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queryTables/queryTable1.xml" ContentType="application/vnd.openxmlformats-officedocument.spreadsheetml.query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ataanalytic-my.sharepoint.com/personal/richard_dataanalytic_onmicrosoft_com/Documents/BookAssetManagement/DataToBook/"/>
    </mc:Choice>
  </mc:AlternateContent>
  <xr:revisionPtr revIDLastSave="32" documentId="8_{D37DDA59-E041-495A-8A0A-2657DF33C044}" xr6:coauthVersionLast="46" xr6:coauthVersionMax="46" xr10:uidLastSave="{2CBEF413-653E-4186-9264-43E08E014207}"/>
  <bookViews>
    <workbookView xWindow="28680" yWindow="-120" windowWidth="29040" windowHeight="15840" activeTab="1" xr2:uid="{00000000-000D-0000-FFFF-FFFF00000000}"/>
  </bookViews>
  <sheets>
    <sheet name="tblLogisClass" sheetId="37" r:id="rId1"/>
    <sheet name="tblLinColin" sheetId="38" r:id="rId2"/>
    <sheet name="tblTextClassifer" sheetId="39" r:id="rId3"/>
    <sheet name="tblTwoMeanLong" sheetId="30" r:id="rId4"/>
    <sheet name="tblTwoMeanWide" sheetId="31" r:id="rId5"/>
    <sheet name="tblBest" sheetId="32" r:id="rId6"/>
    <sheet name="tblBestCov" sheetId="33" r:id="rId7"/>
    <sheet name="tblBestFactorial" sheetId="34" r:id="rId8"/>
    <sheet name="tblDuration" sheetId="29" r:id="rId9"/>
    <sheet name="tblBest1WayRepeat" sheetId="35" r:id="rId10"/>
    <sheet name="tblBestFactRepeat" sheetId="36" r:id="rId11"/>
    <sheet name="tblCraftHrs" sheetId="28" r:id="rId12"/>
    <sheet name="tblDaySchedule" sheetId="27" r:id="rId13"/>
    <sheet name="tblMaineEmploy" sheetId="21" r:id="rId14"/>
    <sheet name="tblUsEmploy" sheetId="22" r:id="rId15"/>
    <sheet name="tblChocBeerElect" sheetId="23" r:id="rId16"/>
    <sheet name="tblApprvBuild" sheetId="24" r:id="rId17"/>
    <sheet name="tblWkCycle" sheetId="25" r:id="rId18"/>
    <sheet name="tblStochSeries" sheetId="26" r:id="rId19"/>
    <sheet name="tblHistory2019" sheetId="16" r:id="rId20"/>
    <sheet name="tblActual2020" sheetId="17" r:id="rId21"/>
    <sheet name="tblCraftBaseline" sheetId="18" r:id="rId22"/>
    <sheet name="tblCraftSample" sheetId="19" r:id="rId23"/>
    <sheet name="tblStudTest" sheetId="20" r:id="rId24"/>
    <sheet name="tblStatusHistory" sheetId="15" r:id="rId25"/>
    <sheet name="tblTimeSheet" sheetId="14" r:id="rId26"/>
    <sheet name="tblSuperTable" sheetId="8" r:id="rId27"/>
    <sheet name="MpgDataSet" sheetId="9" r:id="rId28"/>
    <sheet name="EconDataSet" sheetId="10" r:id="rId29"/>
    <sheet name="Chap8MpgDataSet" sheetId="12" state="hidden" r:id="rId30"/>
    <sheet name="insurance" sheetId="13" r:id="rId31"/>
  </sheets>
  <definedNames>
    <definedName name="ExternalData_1" localSheetId="26" hidden="1">tblSuperTable!$A$1:$F$21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2" i="29" l="1"/>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J6" i="28" l="1"/>
  <c r="I6" i="28"/>
  <c r="J5" i="28"/>
  <c r="I5" i="28"/>
  <c r="J4" i="28"/>
  <c r="I4" i="28"/>
  <c r="J3" i="28"/>
  <c r="I3" i="28"/>
  <c r="J2" i="28"/>
  <c r="I2" i="28"/>
  <c r="N5" i="27"/>
  <c r="M5" i="27"/>
  <c r="N4" i="27"/>
  <c r="M4" i="27"/>
  <c r="N3" i="27"/>
  <c r="M3" i="27"/>
  <c r="N2" i="27"/>
  <c r="M2" i="27"/>
  <c r="C22" i="25" l="1"/>
  <c r="C21" i="25"/>
  <c r="C20" i="25"/>
  <c r="C19" i="25"/>
  <c r="C18" i="25"/>
  <c r="C17" i="25"/>
  <c r="C16" i="25"/>
  <c r="C15" i="25"/>
  <c r="C14" i="25"/>
  <c r="C13" i="25"/>
  <c r="C12" i="25"/>
  <c r="C11" i="25"/>
  <c r="C10" i="25"/>
  <c r="C9" i="25"/>
  <c r="C8" i="25"/>
  <c r="C7" i="25"/>
  <c r="C6" i="25"/>
  <c r="C5" i="25"/>
  <c r="C4" i="25"/>
  <c r="C3" i="25"/>
  <c r="C2" i="25"/>
  <c r="E1002" i="20" l="1"/>
  <c r="D1002" i="20"/>
  <c r="C1002" i="20"/>
  <c r="E1001" i="20"/>
  <c r="D1001" i="20"/>
  <c r="C1001" i="20"/>
  <c r="E1000" i="20"/>
  <c r="D1000" i="20"/>
  <c r="C1000" i="20"/>
  <c r="E999" i="20"/>
  <c r="D999" i="20"/>
  <c r="C999" i="20"/>
  <c r="E998" i="20"/>
  <c r="D998" i="20"/>
  <c r="C998" i="20"/>
  <c r="E997" i="20"/>
  <c r="D997" i="20"/>
  <c r="C997" i="20"/>
  <c r="E996" i="20"/>
  <c r="D996" i="20"/>
  <c r="C996" i="20"/>
  <c r="E995" i="20"/>
  <c r="D995" i="20"/>
  <c r="C995" i="20"/>
  <c r="E994" i="20"/>
  <c r="D994" i="20"/>
  <c r="C994" i="20"/>
  <c r="E993" i="20"/>
  <c r="D993" i="20"/>
  <c r="C993" i="20"/>
  <c r="E992" i="20"/>
  <c r="D992" i="20"/>
  <c r="C992" i="20"/>
  <c r="E991" i="20"/>
  <c r="D991" i="20"/>
  <c r="C991" i="20"/>
  <c r="E990" i="20"/>
  <c r="D990" i="20"/>
  <c r="C990" i="20"/>
  <c r="E989" i="20"/>
  <c r="D989" i="20"/>
  <c r="C989" i="20"/>
  <c r="E988" i="20"/>
  <c r="D988" i="20"/>
  <c r="C988" i="20"/>
  <c r="E987" i="20"/>
  <c r="D987" i="20"/>
  <c r="C987" i="20"/>
  <c r="E986" i="20"/>
  <c r="D986" i="20"/>
  <c r="C986" i="20"/>
  <c r="E985" i="20"/>
  <c r="D985" i="20"/>
  <c r="C985" i="20"/>
  <c r="E984" i="20"/>
  <c r="D984" i="20"/>
  <c r="C984" i="20"/>
  <c r="E983" i="20"/>
  <c r="D983" i="20"/>
  <c r="C983" i="20"/>
  <c r="E982" i="20"/>
  <c r="D982" i="20"/>
  <c r="C982" i="20"/>
  <c r="E981" i="20"/>
  <c r="D981" i="20"/>
  <c r="C981" i="20"/>
  <c r="E980" i="20"/>
  <c r="D980" i="20"/>
  <c r="C980" i="20"/>
  <c r="E979" i="20"/>
  <c r="D979" i="20"/>
  <c r="C979" i="20"/>
  <c r="E978" i="20"/>
  <c r="D978" i="20"/>
  <c r="C978" i="20"/>
  <c r="E977" i="20"/>
  <c r="D977" i="20"/>
  <c r="C977" i="20"/>
  <c r="E976" i="20"/>
  <c r="D976" i="20"/>
  <c r="C976" i="20"/>
  <c r="E975" i="20"/>
  <c r="D975" i="20"/>
  <c r="C975" i="20"/>
  <c r="E974" i="20"/>
  <c r="D974" i="20"/>
  <c r="C974" i="20"/>
  <c r="E973" i="20"/>
  <c r="D973" i="20"/>
  <c r="C973" i="20"/>
  <c r="E972" i="20"/>
  <c r="D972" i="20"/>
  <c r="C972" i="20"/>
  <c r="E971" i="20"/>
  <c r="D971" i="20"/>
  <c r="C971" i="20"/>
  <c r="E970" i="20"/>
  <c r="D970" i="20"/>
  <c r="C970" i="20"/>
  <c r="E969" i="20"/>
  <c r="D969" i="20"/>
  <c r="C969" i="20"/>
  <c r="E968" i="20"/>
  <c r="D968" i="20"/>
  <c r="C968" i="20"/>
  <c r="E967" i="20"/>
  <c r="D967" i="20"/>
  <c r="C967" i="20"/>
  <c r="E966" i="20"/>
  <c r="D966" i="20"/>
  <c r="C966" i="20"/>
  <c r="E965" i="20"/>
  <c r="D965" i="20"/>
  <c r="C965" i="20"/>
  <c r="E964" i="20"/>
  <c r="D964" i="20"/>
  <c r="C964" i="20"/>
  <c r="E963" i="20"/>
  <c r="D963" i="20"/>
  <c r="C963" i="20"/>
  <c r="E962" i="20"/>
  <c r="D962" i="20"/>
  <c r="C962" i="20"/>
  <c r="E961" i="20"/>
  <c r="D961" i="20"/>
  <c r="C961" i="20"/>
  <c r="E960" i="20"/>
  <c r="D960" i="20"/>
  <c r="C960" i="20"/>
  <c r="E959" i="20"/>
  <c r="D959" i="20"/>
  <c r="C959" i="20"/>
  <c r="E958" i="20"/>
  <c r="D958" i="20"/>
  <c r="C958" i="20"/>
  <c r="E957" i="20"/>
  <c r="D957" i="20"/>
  <c r="C957" i="20"/>
  <c r="E956" i="20"/>
  <c r="D956" i="20"/>
  <c r="C956" i="20"/>
  <c r="E955" i="20"/>
  <c r="D955" i="20"/>
  <c r="C955" i="20"/>
  <c r="E954" i="20"/>
  <c r="D954" i="20"/>
  <c r="C954" i="20"/>
  <c r="E953" i="20"/>
  <c r="D953" i="20"/>
  <c r="C953" i="20"/>
  <c r="E952" i="20"/>
  <c r="D952" i="20"/>
  <c r="C952" i="20"/>
  <c r="E951" i="20"/>
  <c r="D951" i="20"/>
  <c r="C951" i="20"/>
  <c r="E950" i="20"/>
  <c r="D950" i="20"/>
  <c r="C950" i="20"/>
  <c r="E949" i="20"/>
  <c r="D949" i="20"/>
  <c r="C949" i="20"/>
  <c r="E948" i="20"/>
  <c r="D948" i="20"/>
  <c r="C948" i="20"/>
  <c r="E947" i="20"/>
  <c r="D947" i="20"/>
  <c r="C947" i="20"/>
  <c r="E946" i="20"/>
  <c r="D946" i="20"/>
  <c r="C946" i="20"/>
  <c r="E945" i="20"/>
  <c r="D945" i="20"/>
  <c r="C945" i="20"/>
  <c r="E944" i="20"/>
  <c r="D944" i="20"/>
  <c r="C944" i="20"/>
  <c r="E943" i="20"/>
  <c r="D943" i="20"/>
  <c r="C943" i="20"/>
  <c r="E942" i="20"/>
  <c r="D942" i="20"/>
  <c r="C942" i="20"/>
  <c r="E941" i="20"/>
  <c r="D941" i="20"/>
  <c r="C941" i="20"/>
  <c r="E940" i="20"/>
  <c r="D940" i="20"/>
  <c r="C940" i="20"/>
  <c r="E939" i="20"/>
  <c r="D939" i="20"/>
  <c r="C939" i="20"/>
  <c r="E938" i="20"/>
  <c r="D938" i="20"/>
  <c r="C938" i="20"/>
  <c r="E937" i="20"/>
  <c r="D937" i="20"/>
  <c r="C937" i="20"/>
  <c r="E936" i="20"/>
  <c r="D936" i="20"/>
  <c r="C936" i="20"/>
  <c r="E935" i="20"/>
  <c r="D935" i="20"/>
  <c r="C935" i="20"/>
  <c r="E934" i="20"/>
  <c r="D934" i="20"/>
  <c r="C934" i="20"/>
  <c r="E933" i="20"/>
  <c r="D933" i="20"/>
  <c r="C933" i="20"/>
  <c r="E932" i="20"/>
  <c r="D932" i="20"/>
  <c r="C932" i="20"/>
  <c r="E931" i="20"/>
  <c r="D931" i="20"/>
  <c r="C931" i="20"/>
  <c r="E930" i="20"/>
  <c r="D930" i="20"/>
  <c r="C930" i="20"/>
  <c r="E929" i="20"/>
  <c r="D929" i="20"/>
  <c r="C929" i="20"/>
  <c r="E928" i="20"/>
  <c r="D928" i="20"/>
  <c r="C928" i="20"/>
  <c r="E927" i="20"/>
  <c r="D927" i="20"/>
  <c r="C927" i="20"/>
  <c r="E926" i="20"/>
  <c r="D926" i="20"/>
  <c r="C926" i="20"/>
  <c r="E925" i="20"/>
  <c r="D925" i="20"/>
  <c r="C925" i="20"/>
  <c r="E924" i="20"/>
  <c r="D924" i="20"/>
  <c r="C924" i="20"/>
  <c r="E923" i="20"/>
  <c r="D923" i="20"/>
  <c r="C923" i="20"/>
  <c r="E922" i="20"/>
  <c r="D922" i="20"/>
  <c r="C922" i="20"/>
  <c r="E921" i="20"/>
  <c r="D921" i="20"/>
  <c r="C921" i="20"/>
  <c r="E920" i="20"/>
  <c r="D920" i="20"/>
  <c r="C920" i="20"/>
  <c r="E919" i="20"/>
  <c r="D919" i="20"/>
  <c r="C919" i="20"/>
  <c r="E918" i="20"/>
  <c r="D918" i="20"/>
  <c r="C918" i="20"/>
  <c r="E917" i="20"/>
  <c r="D917" i="20"/>
  <c r="C917" i="20"/>
  <c r="E916" i="20"/>
  <c r="D916" i="20"/>
  <c r="C916" i="20"/>
  <c r="E915" i="20"/>
  <c r="D915" i="20"/>
  <c r="C915" i="20"/>
  <c r="E914" i="20"/>
  <c r="D914" i="20"/>
  <c r="C914" i="20"/>
  <c r="E913" i="20"/>
  <c r="D913" i="20"/>
  <c r="C913" i="20"/>
  <c r="E912" i="20"/>
  <c r="D912" i="20"/>
  <c r="C912" i="20"/>
  <c r="E911" i="20"/>
  <c r="D911" i="20"/>
  <c r="C911" i="20"/>
  <c r="E910" i="20"/>
  <c r="D910" i="20"/>
  <c r="C910" i="20"/>
  <c r="E909" i="20"/>
  <c r="D909" i="20"/>
  <c r="C909" i="20"/>
  <c r="E908" i="20"/>
  <c r="D908" i="20"/>
  <c r="C908" i="20"/>
  <c r="E907" i="20"/>
  <c r="D907" i="20"/>
  <c r="C907" i="20"/>
  <c r="E906" i="20"/>
  <c r="D906" i="20"/>
  <c r="C906" i="20"/>
  <c r="E905" i="20"/>
  <c r="D905" i="20"/>
  <c r="C905" i="20"/>
  <c r="E904" i="20"/>
  <c r="D904" i="20"/>
  <c r="C904" i="20"/>
  <c r="E903" i="20"/>
  <c r="D903" i="20"/>
  <c r="C903" i="20"/>
  <c r="E902" i="20"/>
  <c r="D902" i="20"/>
  <c r="C902" i="20"/>
  <c r="E901" i="20"/>
  <c r="D901" i="20"/>
  <c r="C901" i="20"/>
  <c r="E900" i="20"/>
  <c r="D900" i="20"/>
  <c r="C900" i="20"/>
  <c r="E899" i="20"/>
  <c r="D899" i="20"/>
  <c r="C899" i="20"/>
  <c r="E898" i="20"/>
  <c r="D898" i="20"/>
  <c r="C898" i="20"/>
  <c r="E897" i="20"/>
  <c r="D897" i="20"/>
  <c r="C897" i="20"/>
  <c r="E896" i="20"/>
  <c r="D896" i="20"/>
  <c r="C896" i="20"/>
  <c r="E895" i="20"/>
  <c r="D895" i="20"/>
  <c r="C895" i="20"/>
  <c r="E894" i="20"/>
  <c r="D894" i="20"/>
  <c r="C894" i="20"/>
  <c r="E893" i="20"/>
  <c r="D893" i="20"/>
  <c r="C893" i="20"/>
  <c r="E892" i="20"/>
  <c r="D892" i="20"/>
  <c r="C892" i="20"/>
  <c r="E891" i="20"/>
  <c r="D891" i="20"/>
  <c r="C891" i="20"/>
  <c r="E890" i="20"/>
  <c r="D890" i="20"/>
  <c r="C890" i="20"/>
  <c r="E889" i="20"/>
  <c r="D889" i="20"/>
  <c r="C889" i="20"/>
  <c r="E888" i="20"/>
  <c r="D888" i="20"/>
  <c r="C888" i="20"/>
  <c r="E887" i="20"/>
  <c r="D887" i="20"/>
  <c r="C887" i="20"/>
  <c r="E886" i="20"/>
  <c r="D886" i="20"/>
  <c r="C886" i="20"/>
  <c r="E885" i="20"/>
  <c r="D885" i="20"/>
  <c r="C885" i="20"/>
  <c r="E884" i="20"/>
  <c r="D884" i="20"/>
  <c r="C884" i="20"/>
  <c r="E883" i="20"/>
  <c r="D883" i="20"/>
  <c r="C883" i="20"/>
  <c r="E882" i="20"/>
  <c r="D882" i="20"/>
  <c r="C882" i="20"/>
  <c r="E881" i="20"/>
  <c r="D881" i="20"/>
  <c r="C881" i="20"/>
  <c r="E880" i="20"/>
  <c r="D880" i="20"/>
  <c r="C880" i="20"/>
  <c r="E879" i="20"/>
  <c r="D879" i="20"/>
  <c r="C879" i="20"/>
  <c r="E878" i="20"/>
  <c r="D878" i="20"/>
  <c r="C878" i="20"/>
  <c r="E877" i="20"/>
  <c r="D877" i="20"/>
  <c r="C877" i="20"/>
  <c r="E876" i="20"/>
  <c r="D876" i="20"/>
  <c r="C876" i="20"/>
  <c r="E875" i="20"/>
  <c r="D875" i="20"/>
  <c r="C875" i="20"/>
  <c r="E874" i="20"/>
  <c r="D874" i="20"/>
  <c r="C874" i="20"/>
  <c r="E873" i="20"/>
  <c r="D873" i="20"/>
  <c r="C873" i="20"/>
  <c r="E872" i="20"/>
  <c r="D872" i="20"/>
  <c r="C872" i="20"/>
  <c r="E871" i="20"/>
  <c r="D871" i="20"/>
  <c r="C871" i="20"/>
  <c r="E870" i="20"/>
  <c r="D870" i="20"/>
  <c r="C870" i="20"/>
  <c r="E869" i="20"/>
  <c r="D869" i="20"/>
  <c r="C869" i="20"/>
  <c r="E868" i="20"/>
  <c r="D868" i="20"/>
  <c r="C868" i="20"/>
  <c r="E867" i="20"/>
  <c r="D867" i="20"/>
  <c r="C867" i="20"/>
  <c r="E866" i="20"/>
  <c r="D866" i="20"/>
  <c r="C866" i="20"/>
  <c r="E865" i="20"/>
  <c r="D865" i="20"/>
  <c r="C865" i="20"/>
  <c r="E864" i="20"/>
  <c r="D864" i="20"/>
  <c r="C864" i="20"/>
  <c r="E863" i="20"/>
  <c r="D863" i="20"/>
  <c r="C863" i="20"/>
  <c r="E862" i="20"/>
  <c r="D862" i="20"/>
  <c r="C862" i="20"/>
  <c r="E861" i="20"/>
  <c r="D861" i="20"/>
  <c r="C861" i="20"/>
  <c r="E860" i="20"/>
  <c r="D860" i="20"/>
  <c r="C860" i="20"/>
  <c r="E859" i="20"/>
  <c r="D859" i="20"/>
  <c r="C859" i="20"/>
  <c r="E858" i="20"/>
  <c r="D858" i="20"/>
  <c r="C858" i="20"/>
  <c r="E857" i="20"/>
  <c r="D857" i="20"/>
  <c r="C857" i="20"/>
  <c r="E856" i="20"/>
  <c r="D856" i="20"/>
  <c r="C856" i="20"/>
  <c r="E855" i="20"/>
  <c r="D855" i="20"/>
  <c r="C855" i="20"/>
  <c r="E854" i="20"/>
  <c r="D854" i="20"/>
  <c r="C854" i="20"/>
  <c r="E853" i="20"/>
  <c r="D853" i="20"/>
  <c r="C853" i="20"/>
  <c r="E852" i="20"/>
  <c r="D852" i="20"/>
  <c r="C852" i="20"/>
  <c r="E851" i="20"/>
  <c r="D851" i="20"/>
  <c r="C851" i="20"/>
  <c r="E850" i="20"/>
  <c r="D850" i="20"/>
  <c r="C850" i="20"/>
  <c r="E849" i="20"/>
  <c r="D849" i="20"/>
  <c r="C849" i="20"/>
  <c r="E848" i="20"/>
  <c r="D848" i="20"/>
  <c r="C848" i="20"/>
  <c r="E847" i="20"/>
  <c r="D847" i="20"/>
  <c r="C847" i="20"/>
  <c r="E846" i="20"/>
  <c r="D846" i="20"/>
  <c r="C846" i="20"/>
  <c r="E845" i="20"/>
  <c r="D845" i="20"/>
  <c r="C845" i="20"/>
  <c r="E844" i="20"/>
  <c r="D844" i="20"/>
  <c r="C844" i="20"/>
  <c r="E843" i="20"/>
  <c r="D843" i="20"/>
  <c r="C843" i="20"/>
  <c r="E842" i="20"/>
  <c r="D842" i="20"/>
  <c r="C842" i="20"/>
  <c r="E841" i="20"/>
  <c r="D841" i="20"/>
  <c r="C841" i="20"/>
  <c r="E840" i="20"/>
  <c r="D840" i="20"/>
  <c r="C840" i="20"/>
  <c r="E839" i="20"/>
  <c r="D839" i="20"/>
  <c r="C839" i="20"/>
  <c r="E838" i="20"/>
  <c r="D838" i="20"/>
  <c r="C838" i="20"/>
  <c r="E837" i="20"/>
  <c r="D837" i="20"/>
  <c r="C837" i="20"/>
  <c r="E836" i="20"/>
  <c r="D836" i="20"/>
  <c r="C836" i="20"/>
  <c r="E835" i="20"/>
  <c r="D835" i="20"/>
  <c r="C835" i="20"/>
  <c r="E834" i="20"/>
  <c r="D834" i="20"/>
  <c r="C834" i="20"/>
  <c r="E833" i="20"/>
  <c r="D833" i="20"/>
  <c r="C833" i="20"/>
  <c r="E832" i="20"/>
  <c r="D832" i="20"/>
  <c r="C832" i="20"/>
  <c r="E831" i="20"/>
  <c r="D831" i="20"/>
  <c r="C831" i="20"/>
  <c r="E830" i="20"/>
  <c r="D830" i="20"/>
  <c r="C830" i="20"/>
  <c r="E829" i="20"/>
  <c r="D829" i="20"/>
  <c r="C829" i="20"/>
  <c r="E828" i="20"/>
  <c r="D828" i="20"/>
  <c r="C828" i="20"/>
  <c r="E827" i="20"/>
  <c r="D827" i="20"/>
  <c r="C827" i="20"/>
  <c r="E826" i="20"/>
  <c r="D826" i="20"/>
  <c r="C826" i="20"/>
  <c r="E825" i="20"/>
  <c r="D825" i="20"/>
  <c r="C825" i="20"/>
  <c r="E824" i="20"/>
  <c r="D824" i="20"/>
  <c r="C824" i="20"/>
  <c r="E823" i="20"/>
  <c r="D823" i="20"/>
  <c r="C823" i="20"/>
  <c r="E822" i="20"/>
  <c r="D822" i="20"/>
  <c r="C822" i="20"/>
  <c r="E821" i="20"/>
  <c r="D821" i="20"/>
  <c r="C821" i="20"/>
  <c r="E820" i="20"/>
  <c r="D820" i="20"/>
  <c r="C820" i="20"/>
  <c r="E819" i="20"/>
  <c r="D819" i="20"/>
  <c r="C819" i="20"/>
  <c r="E818" i="20"/>
  <c r="D818" i="20"/>
  <c r="C818" i="20"/>
  <c r="E817" i="20"/>
  <c r="D817" i="20"/>
  <c r="C817" i="20"/>
  <c r="E816" i="20"/>
  <c r="D816" i="20"/>
  <c r="C816" i="20"/>
  <c r="E815" i="20"/>
  <c r="D815" i="20"/>
  <c r="C815" i="20"/>
  <c r="E814" i="20"/>
  <c r="D814" i="20"/>
  <c r="C814" i="20"/>
  <c r="E813" i="20"/>
  <c r="D813" i="20"/>
  <c r="C813" i="20"/>
  <c r="E812" i="20"/>
  <c r="D812" i="20"/>
  <c r="C812" i="20"/>
  <c r="E811" i="20"/>
  <c r="D811" i="20"/>
  <c r="C811" i="20"/>
  <c r="E810" i="20"/>
  <c r="D810" i="20"/>
  <c r="C810" i="20"/>
  <c r="E809" i="20"/>
  <c r="D809" i="20"/>
  <c r="C809" i="20"/>
  <c r="E808" i="20"/>
  <c r="D808" i="20"/>
  <c r="C808" i="20"/>
  <c r="E807" i="20"/>
  <c r="D807" i="20"/>
  <c r="C807" i="20"/>
  <c r="E806" i="20"/>
  <c r="D806" i="20"/>
  <c r="C806" i="20"/>
  <c r="E805" i="20"/>
  <c r="D805" i="20"/>
  <c r="C805" i="20"/>
  <c r="E804" i="20"/>
  <c r="D804" i="20"/>
  <c r="C804" i="20"/>
  <c r="E803" i="20"/>
  <c r="D803" i="20"/>
  <c r="C803" i="20"/>
  <c r="E802" i="20"/>
  <c r="D802" i="20"/>
  <c r="C802" i="20"/>
  <c r="E801" i="20"/>
  <c r="D801" i="20"/>
  <c r="C801" i="20"/>
  <c r="E800" i="20"/>
  <c r="D800" i="20"/>
  <c r="C800" i="20"/>
  <c r="E799" i="20"/>
  <c r="D799" i="20"/>
  <c r="C799" i="20"/>
  <c r="E798" i="20"/>
  <c r="D798" i="20"/>
  <c r="C798" i="20"/>
  <c r="E797" i="20"/>
  <c r="D797" i="20"/>
  <c r="C797" i="20"/>
  <c r="E796" i="20"/>
  <c r="D796" i="20"/>
  <c r="C796" i="20"/>
  <c r="E795" i="20"/>
  <c r="D795" i="20"/>
  <c r="C795" i="20"/>
  <c r="E794" i="20"/>
  <c r="D794" i="20"/>
  <c r="C794" i="20"/>
  <c r="E793" i="20"/>
  <c r="D793" i="20"/>
  <c r="C793" i="20"/>
  <c r="E792" i="20"/>
  <c r="D792" i="20"/>
  <c r="C792" i="20"/>
  <c r="E791" i="20"/>
  <c r="D791" i="20"/>
  <c r="C791" i="20"/>
  <c r="E790" i="20"/>
  <c r="D790" i="20"/>
  <c r="C790" i="20"/>
  <c r="E789" i="20"/>
  <c r="D789" i="20"/>
  <c r="C789" i="20"/>
  <c r="E788" i="20"/>
  <c r="D788" i="20"/>
  <c r="C788" i="20"/>
  <c r="E787" i="20"/>
  <c r="D787" i="20"/>
  <c r="C787" i="20"/>
  <c r="E786" i="20"/>
  <c r="D786" i="20"/>
  <c r="C786" i="20"/>
  <c r="E785" i="20"/>
  <c r="D785" i="20"/>
  <c r="C785" i="20"/>
  <c r="E784" i="20"/>
  <c r="D784" i="20"/>
  <c r="C784" i="20"/>
  <c r="E783" i="20"/>
  <c r="D783" i="20"/>
  <c r="C783" i="20"/>
  <c r="E782" i="20"/>
  <c r="D782" i="20"/>
  <c r="C782" i="20"/>
  <c r="E781" i="20"/>
  <c r="D781" i="20"/>
  <c r="C781" i="20"/>
  <c r="E780" i="20"/>
  <c r="D780" i="20"/>
  <c r="C780" i="20"/>
  <c r="E779" i="20"/>
  <c r="D779" i="20"/>
  <c r="C779" i="20"/>
  <c r="E778" i="20"/>
  <c r="D778" i="20"/>
  <c r="C778" i="20"/>
  <c r="E777" i="20"/>
  <c r="D777" i="20"/>
  <c r="C777" i="20"/>
  <c r="E776" i="20"/>
  <c r="D776" i="20"/>
  <c r="C776" i="20"/>
  <c r="E775" i="20"/>
  <c r="D775" i="20"/>
  <c r="C775" i="20"/>
  <c r="E774" i="20"/>
  <c r="D774" i="20"/>
  <c r="C774" i="20"/>
  <c r="E773" i="20"/>
  <c r="D773" i="20"/>
  <c r="C773" i="20"/>
  <c r="E772" i="20"/>
  <c r="D772" i="20"/>
  <c r="C772" i="20"/>
  <c r="E771" i="20"/>
  <c r="D771" i="20"/>
  <c r="C771" i="20"/>
  <c r="E770" i="20"/>
  <c r="D770" i="20"/>
  <c r="C770" i="20"/>
  <c r="E769" i="20"/>
  <c r="D769" i="20"/>
  <c r="C769" i="20"/>
  <c r="E768" i="20"/>
  <c r="D768" i="20"/>
  <c r="C768" i="20"/>
  <c r="E767" i="20"/>
  <c r="D767" i="20"/>
  <c r="C767" i="20"/>
  <c r="E766" i="20"/>
  <c r="D766" i="20"/>
  <c r="C766" i="20"/>
  <c r="E765" i="20"/>
  <c r="D765" i="20"/>
  <c r="C765" i="20"/>
  <c r="E764" i="20"/>
  <c r="D764" i="20"/>
  <c r="C764" i="20"/>
  <c r="E763" i="20"/>
  <c r="D763" i="20"/>
  <c r="C763" i="20"/>
  <c r="E762" i="20"/>
  <c r="D762" i="20"/>
  <c r="C762" i="20"/>
  <c r="E761" i="20"/>
  <c r="D761" i="20"/>
  <c r="C761" i="20"/>
  <c r="E760" i="20"/>
  <c r="D760" i="20"/>
  <c r="C760" i="20"/>
  <c r="E759" i="20"/>
  <c r="D759" i="20"/>
  <c r="C759" i="20"/>
  <c r="E758" i="20"/>
  <c r="D758" i="20"/>
  <c r="C758" i="20"/>
  <c r="E757" i="20"/>
  <c r="D757" i="20"/>
  <c r="C757" i="20"/>
  <c r="E756" i="20"/>
  <c r="D756" i="20"/>
  <c r="C756" i="20"/>
  <c r="E755" i="20"/>
  <c r="D755" i="20"/>
  <c r="C755" i="20"/>
  <c r="E754" i="20"/>
  <c r="D754" i="20"/>
  <c r="C754" i="20"/>
  <c r="E753" i="20"/>
  <c r="D753" i="20"/>
  <c r="C753" i="20"/>
  <c r="E752" i="20"/>
  <c r="D752" i="20"/>
  <c r="C752" i="20"/>
  <c r="E751" i="20"/>
  <c r="D751" i="20"/>
  <c r="C751" i="20"/>
  <c r="E750" i="20"/>
  <c r="D750" i="20"/>
  <c r="C750" i="20"/>
  <c r="E749" i="20"/>
  <c r="D749" i="20"/>
  <c r="C749" i="20"/>
  <c r="E748" i="20"/>
  <c r="D748" i="20"/>
  <c r="C748" i="20"/>
  <c r="E747" i="20"/>
  <c r="D747" i="20"/>
  <c r="C747" i="20"/>
  <c r="E746" i="20"/>
  <c r="D746" i="20"/>
  <c r="C746" i="20"/>
  <c r="E745" i="20"/>
  <c r="D745" i="20"/>
  <c r="C745" i="20"/>
  <c r="E744" i="20"/>
  <c r="D744" i="20"/>
  <c r="C744" i="20"/>
  <c r="E743" i="20"/>
  <c r="D743" i="20"/>
  <c r="C743" i="20"/>
  <c r="E742" i="20"/>
  <c r="D742" i="20"/>
  <c r="C742" i="20"/>
  <c r="E741" i="20"/>
  <c r="D741" i="20"/>
  <c r="C741" i="20"/>
  <c r="E740" i="20"/>
  <c r="D740" i="20"/>
  <c r="C740" i="20"/>
  <c r="E739" i="20"/>
  <c r="D739" i="20"/>
  <c r="C739" i="20"/>
  <c r="E738" i="20"/>
  <c r="D738" i="20"/>
  <c r="C738" i="20"/>
  <c r="E737" i="20"/>
  <c r="D737" i="20"/>
  <c r="C737" i="20"/>
  <c r="E736" i="20"/>
  <c r="D736" i="20"/>
  <c r="C736" i="20"/>
  <c r="E735" i="20"/>
  <c r="D735" i="20"/>
  <c r="C735" i="20"/>
  <c r="E734" i="20"/>
  <c r="D734" i="20"/>
  <c r="C734" i="20"/>
  <c r="E733" i="20"/>
  <c r="D733" i="20"/>
  <c r="C733" i="20"/>
  <c r="E732" i="20"/>
  <c r="D732" i="20"/>
  <c r="C732" i="20"/>
  <c r="E731" i="20"/>
  <c r="D731" i="20"/>
  <c r="C731" i="20"/>
  <c r="E730" i="20"/>
  <c r="D730" i="20"/>
  <c r="C730" i="20"/>
  <c r="E729" i="20"/>
  <c r="D729" i="20"/>
  <c r="C729" i="20"/>
  <c r="E728" i="20"/>
  <c r="D728" i="20"/>
  <c r="C728" i="20"/>
  <c r="E727" i="20"/>
  <c r="D727" i="20"/>
  <c r="C727" i="20"/>
  <c r="E726" i="20"/>
  <c r="D726" i="20"/>
  <c r="C726" i="20"/>
  <c r="E725" i="20"/>
  <c r="D725" i="20"/>
  <c r="C725" i="20"/>
  <c r="E724" i="20"/>
  <c r="D724" i="20"/>
  <c r="C724" i="20"/>
  <c r="E723" i="20"/>
  <c r="D723" i="20"/>
  <c r="C723" i="20"/>
  <c r="E722" i="20"/>
  <c r="D722" i="20"/>
  <c r="C722" i="20"/>
  <c r="E721" i="20"/>
  <c r="D721" i="20"/>
  <c r="C721" i="20"/>
  <c r="E720" i="20"/>
  <c r="D720" i="20"/>
  <c r="C720" i="20"/>
  <c r="E719" i="20"/>
  <c r="D719" i="20"/>
  <c r="C719" i="20"/>
  <c r="E718" i="20"/>
  <c r="D718" i="20"/>
  <c r="C718" i="20"/>
  <c r="E717" i="20"/>
  <c r="D717" i="20"/>
  <c r="C717" i="20"/>
  <c r="E716" i="20"/>
  <c r="D716" i="20"/>
  <c r="C716" i="20"/>
  <c r="E715" i="20"/>
  <c r="D715" i="20"/>
  <c r="C715" i="20"/>
  <c r="E714" i="20"/>
  <c r="D714" i="20"/>
  <c r="C714" i="20"/>
  <c r="E713" i="20"/>
  <c r="D713" i="20"/>
  <c r="C713" i="20"/>
  <c r="E712" i="20"/>
  <c r="D712" i="20"/>
  <c r="C712" i="20"/>
  <c r="E711" i="20"/>
  <c r="D711" i="20"/>
  <c r="C711" i="20"/>
  <c r="E710" i="20"/>
  <c r="D710" i="20"/>
  <c r="C710" i="20"/>
  <c r="E709" i="20"/>
  <c r="D709" i="20"/>
  <c r="C709" i="20"/>
  <c r="E708" i="20"/>
  <c r="D708" i="20"/>
  <c r="C708" i="20"/>
  <c r="E707" i="20"/>
  <c r="D707" i="20"/>
  <c r="C707" i="20"/>
  <c r="E706" i="20"/>
  <c r="D706" i="20"/>
  <c r="C706" i="20"/>
  <c r="E705" i="20"/>
  <c r="D705" i="20"/>
  <c r="C705" i="20"/>
  <c r="E704" i="20"/>
  <c r="D704" i="20"/>
  <c r="C704" i="20"/>
  <c r="E703" i="20"/>
  <c r="D703" i="20"/>
  <c r="C703" i="20"/>
  <c r="E702" i="20"/>
  <c r="D702" i="20"/>
  <c r="C702" i="20"/>
  <c r="E701" i="20"/>
  <c r="D701" i="20"/>
  <c r="C701" i="20"/>
  <c r="E700" i="20"/>
  <c r="D700" i="20"/>
  <c r="C700" i="20"/>
  <c r="E699" i="20"/>
  <c r="D699" i="20"/>
  <c r="C699" i="20"/>
  <c r="E698" i="20"/>
  <c r="D698" i="20"/>
  <c r="C698" i="20"/>
  <c r="E697" i="20"/>
  <c r="D697" i="20"/>
  <c r="C697" i="20"/>
  <c r="E696" i="20"/>
  <c r="D696" i="20"/>
  <c r="C696" i="20"/>
  <c r="E695" i="20"/>
  <c r="D695" i="20"/>
  <c r="C695" i="20"/>
  <c r="E694" i="20"/>
  <c r="D694" i="20"/>
  <c r="C694" i="20"/>
  <c r="E693" i="20"/>
  <c r="D693" i="20"/>
  <c r="C693" i="20"/>
  <c r="E692" i="20"/>
  <c r="D692" i="20"/>
  <c r="C692" i="20"/>
  <c r="E691" i="20"/>
  <c r="D691" i="20"/>
  <c r="C691" i="20"/>
  <c r="E690" i="20"/>
  <c r="D690" i="20"/>
  <c r="C690" i="20"/>
  <c r="E689" i="20"/>
  <c r="D689" i="20"/>
  <c r="C689" i="20"/>
  <c r="E688" i="20"/>
  <c r="D688" i="20"/>
  <c r="C688" i="20"/>
  <c r="E687" i="20"/>
  <c r="D687" i="20"/>
  <c r="C687" i="20"/>
  <c r="E686" i="20"/>
  <c r="D686" i="20"/>
  <c r="C686" i="20"/>
  <c r="E685" i="20"/>
  <c r="D685" i="20"/>
  <c r="C685" i="20"/>
  <c r="E684" i="20"/>
  <c r="D684" i="20"/>
  <c r="C684" i="20"/>
  <c r="E683" i="20"/>
  <c r="D683" i="20"/>
  <c r="C683" i="20"/>
  <c r="E682" i="20"/>
  <c r="D682" i="20"/>
  <c r="C682" i="20"/>
  <c r="E681" i="20"/>
  <c r="D681" i="20"/>
  <c r="C681" i="20"/>
  <c r="E680" i="20"/>
  <c r="D680" i="20"/>
  <c r="C680" i="20"/>
  <c r="E679" i="20"/>
  <c r="D679" i="20"/>
  <c r="C679" i="20"/>
  <c r="E678" i="20"/>
  <c r="D678" i="20"/>
  <c r="C678" i="20"/>
  <c r="E677" i="20"/>
  <c r="D677" i="20"/>
  <c r="C677" i="20"/>
  <c r="E676" i="20"/>
  <c r="D676" i="20"/>
  <c r="C676" i="20"/>
  <c r="E675" i="20"/>
  <c r="D675" i="20"/>
  <c r="C675" i="20"/>
  <c r="E674" i="20"/>
  <c r="D674" i="20"/>
  <c r="C674" i="20"/>
  <c r="E673" i="20"/>
  <c r="D673" i="20"/>
  <c r="C673" i="20"/>
  <c r="E672" i="20"/>
  <c r="D672" i="20"/>
  <c r="C672" i="20"/>
  <c r="E671" i="20"/>
  <c r="D671" i="20"/>
  <c r="C671" i="20"/>
  <c r="E670" i="20"/>
  <c r="D670" i="20"/>
  <c r="C670" i="20"/>
  <c r="E669" i="20"/>
  <c r="D669" i="20"/>
  <c r="C669" i="20"/>
  <c r="E668" i="20"/>
  <c r="D668" i="20"/>
  <c r="C668" i="20"/>
  <c r="E667" i="20"/>
  <c r="D667" i="20"/>
  <c r="C667" i="20"/>
  <c r="E666" i="20"/>
  <c r="D666" i="20"/>
  <c r="C666" i="20"/>
  <c r="E665" i="20"/>
  <c r="D665" i="20"/>
  <c r="C665" i="20"/>
  <c r="E664" i="20"/>
  <c r="D664" i="20"/>
  <c r="C664" i="20"/>
  <c r="E663" i="20"/>
  <c r="D663" i="20"/>
  <c r="C663" i="20"/>
  <c r="E662" i="20"/>
  <c r="D662" i="20"/>
  <c r="C662" i="20"/>
  <c r="E661" i="20"/>
  <c r="D661" i="20"/>
  <c r="C661" i="20"/>
  <c r="E660" i="20"/>
  <c r="D660" i="20"/>
  <c r="C660" i="20"/>
  <c r="E659" i="20"/>
  <c r="D659" i="20"/>
  <c r="C659" i="20"/>
  <c r="E658" i="20"/>
  <c r="D658" i="20"/>
  <c r="C658" i="20"/>
  <c r="E657" i="20"/>
  <c r="D657" i="20"/>
  <c r="C657" i="20"/>
  <c r="E656" i="20"/>
  <c r="D656" i="20"/>
  <c r="C656" i="20"/>
  <c r="E655" i="20"/>
  <c r="D655" i="20"/>
  <c r="C655" i="20"/>
  <c r="E654" i="20"/>
  <c r="D654" i="20"/>
  <c r="C654" i="20"/>
  <c r="E653" i="20"/>
  <c r="D653" i="20"/>
  <c r="C653" i="20"/>
  <c r="E652" i="20"/>
  <c r="D652" i="20"/>
  <c r="C652" i="20"/>
  <c r="E651" i="20"/>
  <c r="D651" i="20"/>
  <c r="C651" i="20"/>
  <c r="E650" i="20"/>
  <c r="D650" i="20"/>
  <c r="C650" i="20"/>
  <c r="E649" i="20"/>
  <c r="D649" i="20"/>
  <c r="C649" i="20"/>
  <c r="E648" i="20"/>
  <c r="D648" i="20"/>
  <c r="C648" i="20"/>
  <c r="E647" i="20"/>
  <c r="D647" i="20"/>
  <c r="C647" i="20"/>
  <c r="E646" i="20"/>
  <c r="D646" i="20"/>
  <c r="C646" i="20"/>
  <c r="E645" i="20"/>
  <c r="D645" i="20"/>
  <c r="C645" i="20"/>
  <c r="E644" i="20"/>
  <c r="D644" i="20"/>
  <c r="C644" i="20"/>
  <c r="E643" i="20"/>
  <c r="D643" i="20"/>
  <c r="C643" i="20"/>
  <c r="E642" i="20"/>
  <c r="D642" i="20"/>
  <c r="C642" i="20"/>
  <c r="E641" i="20"/>
  <c r="D641" i="20"/>
  <c r="C641" i="20"/>
  <c r="E640" i="20"/>
  <c r="D640" i="20"/>
  <c r="C640" i="20"/>
  <c r="E639" i="20"/>
  <c r="D639" i="20"/>
  <c r="C639" i="20"/>
  <c r="E638" i="20"/>
  <c r="D638" i="20"/>
  <c r="C638" i="20"/>
  <c r="E637" i="20"/>
  <c r="D637" i="20"/>
  <c r="C637" i="20"/>
  <c r="E636" i="20"/>
  <c r="D636" i="20"/>
  <c r="C636" i="20"/>
  <c r="E635" i="20"/>
  <c r="D635" i="20"/>
  <c r="C635" i="20"/>
  <c r="E634" i="20"/>
  <c r="D634" i="20"/>
  <c r="C634" i="20"/>
  <c r="E633" i="20"/>
  <c r="D633" i="20"/>
  <c r="C633" i="20"/>
  <c r="E632" i="20"/>
  <c r="D632" i="20"/>
  <c r="C632" i="20"/>
  <c r="E631" i="20"/>
  <c r="D631" i="20"/>
  <c r="C631" i="20"/>
  <c r="E630" i="20"/>
  <c r="D630" i="20"/>
  <c r="C630" i="20"/>
  <c r="E629" i="20"/>
  <c r="D629" i="20"/>
  <c r="C629" i="20"/>
  <c r="E628" i="20"/>
  <c r="D628" i="20"/>
  <c r="C628" i="20"/>
  <c r="E627" i="20"/>
  <c r="D627" i="20"/>
  <c r="C627" i="20"/>
  <c r="E626" i="20"/>
  <c r="D626" i="20"/>
  <c r="C626" i="20"/>
  <c r="E625" i="20"/>
  <c r="D625" i="20"/>
  <c r="C625" i="20"/>
  <c r="E624" i="20"/>
  <c r="D624" i="20"/>
  <c r="C624" i="20"/>
  <c r="E623" i="20"/>
  <c r="D623" i="20"/>
  <c r="C623" i="20"/>
  <c r="E622" i="20"/>
  <c r="D622" i="20"/>
  <c r="C622" i="20"/>
  <c r="E621" i="20"/>
  <c r="D621" i="20"/>
  <c r="C621" i="20"/>
  <c r="E620" i="20"/>
  <c r="D620" i="20"/>
  <c r="C620" i="20"/>
  <c r="E619" i="20"/>
  <c r="D619" i="20"/>
  <c r="C619" i="20"/>
  <c r="E618" i="20"/>
  <c r="D618" i="20"/>
  <c r="C618" i="20"/>
  <c r="E617" i="20"/>
  <c r="D617" i="20"/>
  <c r="C617" i="20"/>
  <c r="E616" i="20"/>
  <c r="D616" i="20"/>
  <c r="C616" i="20"/>
  <c r="E615" i="20"/>
  <c r="D615" i="20"/>
  <c r="C615" i="20"/>
  <c r="E614" i="20"/>
  <c r="D614" i="20"/>
  <c r="C614" i="20"/>
  <c r="E613" i="20"/>
  <c r="D613" i="20"/>
  <c r="C613" i="20"/>
  <c r="E612" i="20"/>
  <c r="D612" i="20"/>
  <c r="C612" i="20"/>
  <c r="E611" i="20"/>
  <c r="D611" i="20"/>
  <c r="C611" i="20"/>
  <c r="E610" i="20"/>
  <c r="D610" i="20"/>
  <c r="C610" i="20"/>
  <c r="E609" i="20"/>
  <c r="D609" i="20"/>
  <c r="C609" i="20"/>
  <c r="E608" i="20"/>
  <c r="D608" i="20"/>
  <c r="C608" i="20"/>
  <c r="E607" i="20"/>
  <c r="D607" i="20"/>
  <c r="C607" i="20"/>
  <c r="E606" i="20"/>
  <c r="D606" i="20"/>
  <c r="C606" i="20"/>
  <c r="E605" i="20"/>
  <c r="D605" i="20"/>
  <c r="C605" i="20"/>
  <c r="E604" i="20"/>
  <c r="D604" i="20"/>
  <c r="C604" i="20"/>
  <c r="E603" i="20"/>
  <c r="D603" i="20"/>
  <c r="C603" i="20"/>
  <c r="E602" i="20"/>
  <c r="D602" i="20"/>
  <c r="C602" i="20"/>
  <c r="E601" i="20"/>
  <c r="D601" i="20"/>
  <c r="C601" i="20"/>
  <c r="E600" i="20"/>
  <c r="D600" i="20"/>
  <c r="C600" i="20"/>
  <c r="E599" i="20"/>
  <c r="D599" i="20"/>
  <c r="C599" i="20"/>
  <c r="E598" i="20"/>
  <c r="D598" i="20"/>
  <c r="C598" i="20"/>
  <c r="E597" i="20"/>
  <c r="D597" i="20"/>
  <c r="C597" i="20"/>
  <c r="E596" i="20"/>
  <c r="D596" i="20"/>
  <c r="C596" i="20"/>
  <c r="E595" i="20"/>
  <c r="D595" i="20"/>
  <c r="C595" i="20"/>
  <c r="E594" i="20"/>
  <c r="D594" i="20"/>
  <c r="C594" i="20"/>
  <c r="E593" i="20"/>
  <c r="D593" i="20"/>
  <c r="C593" i="20"/>
  <c r="E592" i="20"/>
  <c r="D592" i="20"/>
  <c r="C592" i="20"/>
  <c r="E591" i="20"/>
  <c r="D591" i="20"/>
  <c r="C591" i="20"/>
  <c r="E590" i="20"/>
  <c r="D590" i="20"/>
  <c r="C590" i="20"/>
  <c r="E589" i="20"/>
  <c r="D589" i="20"/>
  <c r="C589" i="20"/>
  <c r="E588" i="20"/>
  <c r="D588" i="20"/>
  <c r="C588" i="20"/>
  <c r="E587" i="20"/>
  <c r="D587" i="20"/>
  <c r="C587" i="20"/>
  <c r="E586" i="20"/>
  <c r="D586" i="20"/>
  <c r="C586" i="20"/>
  <c r="E585" i="20"/>
  <c r="D585" i="20"/>
  <c r="C585" i="20"/>
  <c r="E584" i="20"/>
  <c r="D584" i="20"/>
  <c r="C584" i="20"/>
  <c r="E583" i="20"/>
  <c r="D583" i="20"/>
  <c r="C583" i="20"/>
  <c r="E582" i="20"/>
  <c r="D582" i="20"/>
  <c r="C582" i="20"/>
  <c r="E581" i="20"/>
  <c r="D581" i="20"/>
  <c r="C581" i="20"/>
  <c r="E580" i="20"/>
  <c r="D580" i="20"/>
  <c r="C580" i="20"/>
  <c r="E579" i="20"/>
  <c r="D579" i="20"/>
  <c r="C579" i="20"/>
  <c r="E578" i="20"/>
  <c r="D578" i="20"/>
  <c r="C578" i="20"/>
  <c r="E577" i="20"/>
  <c r="D577" i="20"/>
  <c r="C577" i="20"/>
  <c r="E576" i="20"/>
  <c r="D576" i="20"/>
  <c r="C576" i="20"/>
  <c r="E575" i="20"/>
  <c r="D575" i="20"/>
  <c r="C575" i="20"/>
  <c r="E574" i="20"/>
  <c r="D574" i="20"/>
  <c r="C574" i="20"/>
  <c r="E573" i="20"/>
  <c r="D573" i="20"/>
  <c r="C573" i="20"/>
  <c r="E572" i="20"/>
  <c r="D572" i="20"/>
  <c r="C572" i="20"/>
  <c r="E571" i="20"/>
  <c r="D571" i="20"/>
  <c r="C571" i="20"/>
  <c r="E570" i="20"/>
  <c r="D570" i="20"/>
  <c r="C570" i="20"/>
  <c r="E569" i="20"/>
  <c r="D569" i="20"/>
  <c r="C569" i="20"/>
  <c r="E568" i="20"/>
  <c r="D568" i="20"/>
  <c r="C568" i="20"/>
  <c r="E567" i="20"/>
  <c r="D567" i="20"/>
  <c r="C567" i="20"/>
  <c r="E566" i="20"/>
  <c r="D566" i="20"/>
  <c r="C566" i="20"/>
  <c r="E565" i="20"/>
  <c r="D565" i="20"/>
  <c r="C565" i="20"/>
  <c r="E564" i="20"/>
  <c r="D564" i="20"/>
  <c r="C564" i="20"/>
  <c r="E563" i="20"/>
  <c r="D563" i="20"/>
  <c r="C563" i="20"/>
  <c r="E562" i="20"/>
  <c r="D562" i="20"/>
  <c r="C562" i="20"/>
  <c r="E561" i="20"/>
  <c r="D561" i="20"/>
  <c r="C561" i="20"/>
  <c r="E560" i="20"/>
  <c r="D560" i="20"/>
  <c r="C560" i="20"/>
  <c r="E559" i="20"/>
  <c r="D559" i="20"/>
  <c r="C559" i="20"/>
  <c r="E558" i="20"/>
  <c r="D558" i="20"/>
  <c r="C558" i="20"/>
  <c r="E557" i="20"/>
  <c r="D557" i="20"/>
  <c r="C557" i="20"/>
  <c r="E556" i="20"/>
  <c r="D556" i="20"/>
  <c r="C556" i="20"/>
  <c r="E555" i="20"/>
  <c r="D555" i="20"/>
  <c r="C555" i="20"/>
  <c r="E554" i="20"/>
  <c r="D554" i="20"/>
  <c r="C554" i="20"/>
  <c r="E553" i="20"/>
  <c r="D553" i="20"/>
  <c r="C553" i="20"/>
  <c r="E552" i="20"/>
  <c r="D552" i="20"/>
  <c r="C552" i="20"/>
  <c r="E551" i="20"/>
  <c r="D551" i="20"/>
  <c r="C551" i="20"/>
  <c r="E550" i="20"/>
  <c r="D550" i="20"/>
  <c r="C550" i="20"/>
  <c r="E549" i="20"/>
  <c r="D549" i="20"/>
  <c r="C549" i="20"/>
  <c r="E548" i="20"/>
  <c r="D548" i="20"/>
  <c r="C548" i="20"/>
  <c r="E547" i="20"/>
  <c r="D547" i="20"/>
  <c r="C547" i="20"/>
  <c r="E546" i="20"/>
  <c r="D546" i="20"/>
  <c r="C546" i="20"/>
  <c r="E545" i="20"/>
  <c r="D545" i="20"/>
  <c r="C545" i="20"/>
  <c r="E544" i="20"/>
  <c r="D544" i="20"/>
  <c r="C544" i="20"/>
  <c r="E543" i="20"/>
  <c r="D543" i="20"/>
  <c r="C543" i="20"/>
  <c r="E542" i="20"/>
  <c r="D542" i="20"/>
  <c r="C542" i="20"/>
  <c r="E541" i="20"/>
  <c r="D541" i="20"/>
  <c r="C541" i="20"/>
  <c r="E540" i="20"/>
  <c r="D540" i="20"/>
  <c r="C540" i="20"/>
  <c r="E539" i="20"/>
  <c r="D539" i="20"/>
  <c r="C539" i="20"/>
  <c r="E538" i="20"/>
  <c r="D538" i="20"/>
  <c r="C538" i="20"/>
  <c r="E537" i="20"/>
  <c r="D537" i="20"/>
  <c r="C537" i="20"/>
  <c r="E536" i="20"/>
  <c r="D536" i="20"/>
  <c r="C536" i="20"/>
  <c r="E535" i="20"/>
  <c r="D535" i="20"/>
  <c r="C535" i="20"/>
  <c r="E534" i="20"/>
  <c r="D534" i="20"/>
  <c r="C534" i="20"/>
  <c r="E533" i="20"/>
  <c r="D533" i="20"/>
  <c r="C533" i="20"/>
  <c r="E532" i="20"/>
  <c r="D532" i="20"/>
  <c r="C532" i="20"/>
  <c r="E531" i="20"/>
  <c r="D531" i="20"/>
  <c r="C531" i="20"/>
  <c r="E530" i="20"/>
  <c r="D530" i="20"/>
  <c r="C530" i="20"/>
  <c r="E529" i="20"/>
  <c r="D529" i="20"/>
  <c r="C529" i="20"/>
  <c r="E528" i="20"/>
  <c r="D528" i="20"/>
  <c r="C528" i="20"/>
  <c r="E527" i="20"/>
  <c r="D527" i="20"/>
  <c r="C527" i="20"/>
  <c r="E526" i="20"/>
  <c r="D526" i="20"/>
  <c r="C526" i="20"/>
  <c r="E525" i="20"/>
  <c r="D525" i="20"/>
  <c r="C525" i="20"/>
  <c r="E524" i="20"/>
  <c r="D524" i="20"/>
  <c r="C524" i="20"/>
  <c r="E523" i="20"/>
  <c r="D523" i="20"/>
  <c r="C523" i="20"/>
  <c r="E522" i="20"/>
  <c r="D522" i="20"/>
  <c r="C522" i="20"/>
  <c r="E521" i="20"/>
  <c r="D521" i="20"/>
  <c r="C521" i="20"/>
  <c r="E520" i="20"/>
  <c r="D520" i="20"/>
  <c r="C520" i="20"/>
  <c r="E519" i="20"/>
  <c r="D519" i="20"/>
  <c r="C519" i="20"/>
  <c r="E518" i="20"/>
  <c r="D518" i="20"/>
  <c r="C518" i="20"/>
  <c r="E517" i="20"/>
  <c r="D517" i="20"/>
  <c r="C517" i="20"/>
  <c r="E516" i="20"/>
  <c r="D516" i="20"/>
  <c r="C516" i="20"/>
  <c r="E515" i="20"/>
  <c r="D515" i="20"/>
  <c r="C515" i="20"/>
  <c r="E514" i="20"/>
  <c r="D514" i="20"/>
  <c r="C514" i="20"/>
  <c r="E513" i="20"/>
  <c r="D513" i="20"/>
  <c r="C513" i="20"/>
  <c r="E512" i="20"/>
  <c r="D512" i="20"/>
  <c r="C512" i="20"/>
  <c r="E511" i="20"/>
  <c r="D511" i="20"/>
  <c r="C511" i="20"/>
  <c r="E510" i="20"/>
  <c r="D510" i="20"/>
  <c r="C510" i="20"/>
  <c r="E509" i="20"/>
  <c r="D509" i="20"/>
  <c r="C509" i="20"/>
  <c r="E508" i="20"/>
  <c r="D508" i="20"/>
  <c r="C508" i="20"/>
  <c r="E507" i="20"/>
  <c r="D507" i="20"/>
  <c r="C507" i="20"/>
  <c r="E506" i="20"/>
  <c r="D506" i="20"/>
  <c r="C506" i="20"/>
  <c r="E505" i="20"/>
  <c r="D505" i="20"/>
  <c r="C505" i="20"/>
  <c r="E504" i="20"/>
  <c r="D504" i="20"/>
  <c r="C504" i="20"/>
  <c r="E503" i="20"/>
  <c r="D503" i="20"/>
  <c r="C503" i="20"/>
  <c r="E502" i="20"/>
  <c r="D502" i="20"/>
  <c r="C502" i="20"/>
  <c r="E501" i="20"/>
  <c r="D501" i="20"/>
  <c r="C501" i="20"/>
  <c r="E500" i="20"/>
  <c r="D500" i="20"/>
  <c r="C500" i="20"/>
  <c r="E499" i="20"/>
  <c r="D499" i="20"/>
  <c r="C499" i="20"/>
  <c r="E498" i="20"/>
  <c r="D498" i="20"/>
  <c r="C498" i="20"/>
  <c r="E497" i="20"/>
  <c r="D497" i="20"/>
  <c r="C497" i="20"/>
  <c r="E496" i="20"/>
  <c r="D496" i="20"/>
  <c r="C496" i="20"/>
  <c r="E495" i="20"/>
  <c r="D495" i="20"/>
  <c r="C495" i="20"/>
  <c r="E494" i="20"/>
  <c r="D494" i="20"/>
  <c r="C494" i="20"/>
  <c r="E493" i="20"/>
  <c r="D493" i="20"/>
  <c r="C493" i="20"/>
  <c r="E492" i="20"/>
  <c r="D492" i="20"/>
  <c r="C492" i="20"/>
  <c r="E491" i="20"/>
  <c r="D491" i="20"/>
  <c r="C491" i="20"/>
  <c r="E490" i="20"/>
  <c r="D490" i="20"/>
  <c r="C490" i="20"/>
  <c r="E489" i="20"/>
  <c r="D489" i="20"/>
  <c r="C489" i="20"/>
  <c r="E488" i="20"/>
  <c r="D488" i="20"/>
  <c r="C488" i="20"/>
  <c r="E487" i="20"/>
  <c r="D487" i="20"/>
  <c r="C487" i="20"/>
  <c r="E486" i="20"/>
  <c r="D486" i="20"/>
  <c r="C486" i="20"/>
  <c r="E485" i="20"/>
  <c r="D485" i="20"/>
  <c r="C485" i="20"/>
  <c r="E484" i="20"/>
  <c r="D484" i="20"/>
  <c r="C484" i="20"/>
  <c r="E483" i="20"/>
  <c r="D483" i="20"/>
  <c r="C483" i="20"/>
  <c r="E482" i="20"/>
  <c r="D482" i="20"/>
  <c r="C482" i="20"/>
  <c r="E481" i="20"/>
  <c r="D481" i="20"/>
  <c r="C481" i="20"/>
  <c r="E480" i="20"/>
  <c r="D480" i="20"/>
  <c r="C480" i="20"/>
  <c r="E479" i="20"/>
  <c r="D479" i="20"/>
  <c r="C479" i="20"/>
  <c r="E478" i="20"/>
  <c r="D478" i="20"/>
  <c r="C478" i="20"/>
  <c r="E477" i="20"/>
  <c r="D477" i="20"/>
  <c r="C477" i="20"/>
  <c r="E476" i="20"/>
  <c r="D476" i="20"/>
  <c r="C476" i="20"/>
  <c r="E475" i="20"/>
  <c r="D475" i="20"/>
  <c r="C475" i="20"/>
  <c r="E474" i="20"/>
  <c r="D474" i="20"/>
  <c r="C474" i="20"/>
  <c r="E473" i="20"/>
  <c r="D473" i="20"/>
  <c r="C473" i="20"/>
  <c r="E472" i="20"/>
  <c r="D472" i="20"/>
  <c r="C472" i="20"/>
  <c r="E471" i="20"/>
  <c r="D471" i="20"/>
  <c r="C471" i="20"/>
  <c r="E470" i="20"/>
  <c r="D470" i="20"/>
  <c r="C470" i="20"/>
  <c r="E469" i="20"/>
  <c r="D469" i="20"/>
  <c r="C469" i="20"/>
  <c r="E468" i="20"/>
  <c r="D468" i="20"/>
  <c r="C468" i="20"/>
  <c r="E467" i="20"/>
  <c r="D467" i="20"/>
  <c r="C467" i="20"/>
  <c r="E466" i="20"/>
  <c r="D466" i="20"/>
  <c r="C466" i="20"/>
  <c r="E465" i="20"/>
  <c r="D465" i="20"/>
  <c r="C465" i="20"/>
  <c r="E464" i="20"/>
  <c r="D464" i="20"/>
  <c r="C464" i="20"/>
  <c r="E463" i="20"/>
  <c r="D463" i="20"/>
  <c r="C463" i="20"/>
  <c r="E462" i="20"/>
  <c r="D462" i="20"/>
  <c r="C462" i="20"/>
  <c r="E461" i="20"/>
  <c r="D461" i="20"/>
  <c r="C461" i="20"/>
  <c r="E460" i="20"/>
  <c r="D460" i="20"/>
  <c r="C460" i="20"/>
  <c r="E459" i="20"/>
  <c r="D459" i="20"/>
  <c r="C459" i="20"/>
  <c r="E458" i="20"/>
  <c r="D458" i="20"/>
  <c r="C458" i="20"/>
  <c r="E457" i="20"/>
  <c r="D457" i="20"/>
  <c r="C457" i="20"/>
  <c r="E456" i="20"/>
  <c r="D456" i="20"/>
  <c r="C456" i="20"/>
  <c r="E455" i="20"/>
  <c r="D455" i="20"/>
  <c r="C455" i="20"/>
  <c r="E454" i="20"/>
  <c r="D454" i="20"/>
  <c r="C454" i="20"/>
  <c r="E453" i="20"/>
  <c r="D453" i="20"/>
  <c r="C453" i="20"/>
  <c r="E452" i="20"/>
  <c r="D452" i="20"/>
  <c r="C452" i="20"/>
  <c r="E451" i="20"/>
  <c r="D451" i="20"/>
  <c r="C451" i="20"/>
  <c r="E450" i="20"/>
  <c r="D450" i="20"/>
  <c r="C450" i="20"/>
  <c r="E449" i="20"/>
  <c r="D449" i="20"/>
  <c r="C449" i="20"/>
  <c r="E448" i="20"/>
  <c r="D448" i="20"/>
  <c r="C448" i="20"/>
  <c r="E447" i="20"/>
  <c r="D447" i="20"/>
  <c r="C447" i="20"/>
  <c r="E446" i="20"/>
  <c r="D446" i="20"/>
  <c r="C446" i="20"/>
  <c r="E445" i="20"/>
  <c r="D445" i="20"/>
  <c r="C445" i="20"/>
  <c r="E444" i="20"/>
  <c r="D444" i="20"/>
  <c r="C444" i="20"/>
  <c r="E443" i="20"/>
  <c r="D443" i="20"/>
  <c r="C443" i="20"/>
  <c r="E442" i="20"/>
  <c r="D442" i="20"/>
  <c r="C442" i="20"/>
  <c r="E441" i="20"/>
  <c r="D441" i="20"/>
  <c r="C441" i="20"/>
  <c r="E440" i="20"/>
  <c r="D440" i="20"/>
  <c r="C440" i="20"/>
  <c r="E439" i="20"/>
  <c r="D439" i="20"/>
  <c r="C439" i="20"/>
  <c r="E438" i="20"/>
  <c r="D438" i="20"/>
  <c r="C438" i="20"/>
  <c r="E437" i="20"/>
  <c r="D437" i="20"/>
  <c r="C437" i="20"/>
  <c r="E436" i="20"/>
  <c r="D436" i="20"/>
  <c r="C436" i="20"/>
  <c r="E435" i="20"/>
  <c r="D435" i="20"/>
  <c r="C435" i="20"/>
  <c r="E434" i="20"/>
  <c r="D434" i="20"/>
  <c r="C434" i="20"/>
  <c r="E433" i="20"/>
  <c r="D433" i="20"/>
  <c r="C433" i="20"/>
  <c r="E432" i="20"/>
  <c r="D432" i="20"/>
  <c r="C432" i="20"/>
  <c r="E431" i="20"/>
  <c r="D431" i="20"/>
  <c r="C431" i="20"/>
  <c r="E430" i="20"/>
  <c r="D430" i="20"/>
  <c r="C430" i="20"/>
  <c r="E429" i="20"/>
  <c r="D429" i="20"/>
  <c r="C429" i="20"/>
  <c r="E428" i="20"/>
  <c r="D428" i="20"/>
  <c r="C428" i="20"/>
  <c r="E427" i="20"/>
  <c r="D427" i="20"/>
  <c r="C427" i="20"/>
  <c r="E426" i="20"/>
  <c r="D426" i="20"/>
  <c r="C426" i="20"/>
  <c r="E425" i="20"/>
  <c r="D425" i="20"/>
  <c r="C425" i="20"/>
  <c r="E424" i="20"/>
  <c r="D424" i="20"/>
  <c r="C424" i="20"/>
  <c r="E423" i="20"/>
  <c r="D423" i="20"/>
  <c r="C423" i="20"/>
  <c r="E422" i="20"/>
  <c r="D422" i="20"/>
  <c r="C422" i="20"/>
  <c r="E421" i="20"/>
  <c r="D421" i="20"/>
  <c r="C421" i="20"/>
  <c r="E420" i="20"/>
  <c r="D420" i="20"/>
  <c r="C420" i="20"/>
  <c r="E419" i="20"/>
  <c r="D419" i="20"/>
  <c r="C419" i="20"/>
  <c r="E418" i="20"/>
  <c r="D418" i="20"/>
  <c r="C418" i="20"/>
  <c r="E417" i="20"/>
  <c r="D417" i="20"/>
  <c r="C417" i="20"/>
  <c r="E416" i="20"/>
  <c r="D416" i="20"/>
  <c r="C416" i="20"/>
  <c r="E415" i="20"/>
  <c r="D415" i="20"/>
  <c r="C415" i="20"/>
  <c r="E414" i="20"/>
  <c r="D414" i="20"/>
  <c r="C414" i="20"/>
  <c r="E413" i="20"/>
  <c r="D413" i="20"/>
  <c r="C413" i="20"/>
  <c r="E412" i="20"/>
  <c r="D412" i="20"/>
  <c r="C412" i="20"/>
  <c r="E411" i="20"/>
  <c r="D411" i="20"/>
  <c r="C411" i="20"/>
  <c r="E410" i="20"/>
  <c r="D410" i="20"/>
  <c r="C410" i="20"/>
  <c r="E409" i="20"/>
  <c r="D409" i="20"/>
  <c r="C409" i="20"/>
  <c r="E408" i="20"/>
  <c r="D408" i="20"/>
  <c r="C408" i="20"/>
  <c r="E407" i="20"/>
  <c r="D407" i="20"/>
  <c r="C407" i="20"/>
  <c r="E406" i="20"/>
  <c r="D406" i="20"/>
  <c r="C406" i="20"/>
  <c r="E405" i="20"/>
  <c r="D405" i="20"/>
  <c r="C405" i="20"/>
  <c r="E404" i="20"/>
  <c r="D404" i="20"/>
  <c r="C404" i="20"/>
  <c r="E403" i="20"/>
  <c r="D403" i="20"/>
  <c r="C403" i="20"/>
  <c r="E402" i="20"/>
  <c r="D402" i="20"/>
  <c r="C402" i="20"/>
  <c r="E401" i="20"/>
  <c r="D401" i="20"/>
  <c r="C401" i="20"/>
  <c r="E400" i="20"/>
  <c r="D400" i="20"/>
  <c r="C400" i="20"/>
  <c r="E399" i="20"/>
  <c r="D399" i="20"/>
  <c r="C399" i="20"/>
  <c r="E398" i="20"/>
  <c r="D398" i="20"/>
  <c r="C398" i="20"/>
  <c r="E397" i="20"/>
  <c r="D397" i="20"/>
  <c r="C397" i="20"/>
  <c r="E396" i="20"/>
  <c r="D396" i="20"/>
  <c r="C396" i="20"/>
  <c r="E395" i="20"/>
  <c r="D395" i="20"/>
  <c r="C395" i="20"/>
  <c r="E394" i="20"/>
  <c r="D394" i="20"/>
  <c r="C394" i="20"/>
  <c r="E393" i="20"/>
  <c r="D393" i="20"/>
  <c r="C393" i="20"/>
  <c r="E392" i="20"/>
  <c r="D392" i="20"/>
  <c r="C392" i="20"/>
  <c r="E391" i="20"/>
  <c r="D391" i="20"/>
  <c r="C391" i="20"/>
  <c r="E390" i="20"/>
  <c r="D390" i="20"/>
  <c r="C390" i="20"/>
  <c r="E389" i="20"/>
  <c r="D389" i="20"/>
  <c r="C389" i="20"/>
  <c r="E388" i="20"/>
  <c r="D388" i="20"/>
  <c r="C388" i="20"/>
  <c r="E387" i="20"/>
  <c r="D387" i="20"/>
  <c r="C387" i="20"/>
  <c r="E386" i="20"/>
  <c r="D386" i="20"/>
  <c r="C386" i="20"/>
  <c r="E385" i="20"/>
  <c r="D385" i="20"/>
  <c r="C385" i="20"/>
  <c r="E384" i="20"/>
  <c r="D384" i="20"/>
  <c r="C384" i="20"/>
  <c r="E383" i="20"/>
  <c r="D383" i="20"/>
  <c r="C383" i="20"/>
  <c r="E382" i="20"/>
  <c r="D382" i="20"/>
  <c r="C382" i="20"/>
  <c r="E381" i="20"/>
  <c r="D381" i="20"/>
  <c r="C381" i="20"/>
  <c r="E380" i="20"/>
  <c r="D380" i="20"/>
  <c r="C380" i="20"/>
  <c r="E379" i="20"/>
  <c r="D379" i="20"/>
  <c r="C379" i="20"/>
  <c r="E378" i="20"/>
  <c r="D378" i="20"/>
  <c r="C378" i="20"/>
  <c r="E377" i="20"/>
  <c r="D377" i="20"/>
  <c r="C377" i="20"/>
  <c r="E376" i="20"/>
  <c r="D376" i="20"/>
  <c r="C376" i="20"/>
  <c r="E375" i="20"/>
  <c r="D375" i="20"/>
  <c r="C375" i="20"/>
  <c r="E374" i="20"/>
  <c r="D374" i="20"/>
  <c r="C374" i="20"/>
  <c r="E373" i="20"/>
  <c r="D373" i="20"/>
  <c r="C373" i="20"/>
  <c r="E372" i="20"/>
  <c r="D372" i="20"/>
  <c r="C372" i="20"/>
  <c r="E371" i="20"/>
  <c r="D371" i="20"/>
  <c r="C371" i="20"/>
  <c r="E370" i="20"/>
  <c r="D370" i="20"/>
  <c r="C370" i="20"/>
  <c r="E369" i="20"/>
  <c r="D369" i="20"/>
  <c r="C369" i="20"/>
  <c r="E368" i="20"/>
  <c r="D368" i="20"/>
  <c r="C368" i="20"/>
  <c r="E367" i="20"/>
  <c r="D367" i="20"/>
  <c r="C367" i="20"/>
  <c r="E366" i="20"/>
  <c r="D366" i="20"/>
  <c r="C366" i="20"/>
  <c r="E365" i="20"/>
  <c r="D365" i="20"/>
  <c r="C365" i="20"/>
  <c r="E364" i="20"/>
  <c r="D364" i="20"/>
  <c r="C364" i="20"/>
  <c r="E363" i="20"/>
  <c r="D363" i="20"/>
  <c r="C363" i="20"/>
  <c r="E362" i="20"/>
  <c r="D362" i="20"/>
  <c r="C362" i="20"/>
  <c r="E361" i="20"/>
  <c r="D361" i="20"/>
  <c r="C361" i="20"/>
  <c r="E360" i="20"/>
  <c r="D360" i="20"/>
  <c r="C360" i="20"/>
  <c r="E359" i="20"/>
  <c r="D359" i="20"/>
  <c r="C359" i="20"/>
  <c r="E358" i="20"/>
  <c r="D358" i="20"/>
  <c r="C358" i="20"/>
  <c r="E357" i="20"/>
  <c r="D357" i="20"/>
  <c r="C357" i="20"/>
  <c r="E356" i="20"/>
  <c r="D356" i="20"/>
  <c r="C356" i="20"/>
  <c r="E355" i="20"/>
  <c r="D355" i="20"/>
  <c r="C355" i="20"/>
  <c r="E354" i="20"/>
  <c r="D354" i="20"/>
  <c r="C354" i="20"/>
  <c r="E353" i="20"/>
  <c r="D353" i="20"/>
  <c r="C353" i="20"/>
  <c r="E352" i="20"/>
  <c r="D352" i="20"/>
  <c r="C352" i="20"/>
  <c r="E351" i="20"/>
  <c r="D351" i="20"/>
  <c r="C351" i="20"/>
  <c r="E350" i="20"/>
  <c r="D350" i="20"/>
  <c r="C350" i="20"/>
  <c r="E349" i="20"/>
  <c r="D349" i="20"/>
  <c r="C349" i="20"/>
  <c r="E348" i="20"/>
  <c r="D348" i="20"/>
  <c r="C348" i="20"/>
  <c r="E347" i="20"/>
  <c r="D347" i="20"/>
  <c r="C347" i="20"/>
  <c r="E346" i="20"/>
  <c r="D346" i="20"/>
  <c r="C346" i="20"/>
  <c r="E345" i="20"/>
  <c r="D345" i="20"/>
  <c r="C345" i="20"/>
  <c r="E344" i="20"/>
  <c r="D344" i="20"/>
  <c r="C344" i="20"/>
  <c r="E343" i="20"/>
  <c r="D343" i="20"/>
  <c r="C343" i="20"/>
  <c r="E342" i="20"/>
  <c r="D342" i="20"/>
  <c r="C342" i="20"/>
  <c r="E341" i="20"/>
  <c r="D341" i="20"/>
  <c r="C341" i="20"/>
  <c r="E340" i="20"/>
  <c r="D340" i="20"/>
  <c r="C340" i="20"/>
  <c r="E339" i="20"/>
  <c r="D339" i="20"/>
  <c r="C339" i="20"/>
  <c r="E338" i="20"/>
  <c r="D338" i="20"/>
  <c r="C338" i="20"/>
  <c r="E337" i="20"/>
  <c r="D337" i="20"/>
  <c r="C337" i="20"/>
  <c r="E336" i="20"/>
  <c r="D336" i="20"/>
  <c r="C336" i="20"/>
  <c r="E335" i="20"/>
  <c r="D335" i="20"/>
  <c r="C335" i="20"/>
  <c r="E334" i="20"/>
  <c r="D334" i="20"/>
  <c r="C334" i="20"/>
  <c r="E333" i="20"/>
  <c r="D333" i="20"/>
  <c r="C333" i="20"/>
  <c r="E332" i="20"/>
  <c r="D332" i="20"/>
  <c r="C332" i="20"/>
  <c r="E331" i="20"/>
  <c r="D331" i="20"/>
  <c r="C331" i="20"/>
  <c r="E330" i="20"/>
  <c r="D330" i="20"/>
  <c r="C330" i="20"/>
  <c r="E329" i="20"/>
  <c r="D329" i="20"/>
  <c r="C329" i="20"/>
  <c r="E328" i="20"/>
  <c r="D328" i="20"/>
  <c r="C328" i="20"/>
  <c r="E327" i="20"/>
  <c r="D327" i="20"/>
  <c r="C327" i="20"/>
  <c r="E326" i="20"/>
  <c r="D326" i="20"/>
  <c r="C326" i="20"/>
  <c r="E325" i="20"/>
  <c r="D325" i="20"/>
  <c r="C325" i="20"/>
  <c r="E324" i="20"/>
  <c r="D324" i="20"/>
  <c r="C324" i="20"/>
  <c r="E323" i="20"/>
  <c r="D323" i="20"/>
  <c r="C323" i="20"/>
  <c r="E322" i="20"/>
  <c r="D322" i="20"/>
  <c r="C322" i="20"/>
  <c r="E321" i="20"/>
  <c r="D321" i="20"/>
  <c r="C321" i="20"/>
  <c r="E320" i="20"/>
  <c r="D320" i="20"/>
  <c r="C320" i="20"/>
  <c r="E319" i="20"/>
  <c r="D319" i="20"/>
  <c r="C319" i="20"/>
  <c r="E318" i="20"/>
  <c r="D318" i="20"/>
  <c r="C318" i="20"/>
  <c r="E317" i="20"/>
  <c r="D317" i="20"/>
  <c r="C317" i="20"/>
  <c r="E316" i="20"/>
  <c r="D316" i="20"/>
  <c r="C316" i="20"/>
  <c r="E315" i="20"/>
  <c r="D315" i="20"/>
  <c r="C315" i="20"/>
  <c r="E314" i="20"/>
  <c r="D314" i="20"/>
  <c r="C314" i="20"/>
  <c r="E313" i="20"/>
  <c r="D313" i="20"/>
  <c r="C313" i="20"/>
  <c r="E312" i="20"/>
  <c r="D312" i="20"/>
  <c r="C312" i="20"/>
  <c r="E311" i="20"/>
  <c r="D311" i="20"/>
  <c r="C311" i="20"/>
  <c r="E310" i="20"/>
  <c r="D310" i="20"/>
  <c r="C310" i="20"/>
  <c r="E309" i="20"/>
  <c r="D309" i="20"/>
  <c r="C309" i="20"/>
  <c r="E308" i="20"/>
  <c r="D308" i="20"/>
  <c r="C308" i="20"/>
  <c r="E307" i="20"/>
  <c r="D307" i="20"/>
  <c r="C307" i="20"/>
  <c r="E306" i="20"/>
  <c r="D306" i="20"/>
  <c r="C306" i="20"/>
  <c r="E305" i="20"/>
  <c r="D305" i="20"/>
  <c r="C305" i="20"/>
  <c r="E304" i="20"/>
  <c r="D304" i="20"/>
  <c r="C304" i="20"/>
  <c r="E303" i="20"/>
  <c r="D303" i="20"/>
  <c r="C303" i="20"/>
  <c r="E302" i="20"/>
  <c r="D302" i="20"/>
  <c r="C302" i="20"/>
  <c r="E301" i="20"/>
  <c r="D301" i="20"/>
  <c r="C301" i="20"/>
  <c r="E300" i="20"/>
  <c r="D300" i="20"/>
  <c r="C300" i="20"/>
  <c r="E299" i="20"/>
  <c r="D299" i="20"/>
  <c r="C299" i="20"/>
  <c r="E298" i="20"/>
  <c r="D298" i="20"/>
  <c r="C298" i="20"/>
  <c r="E297" i="20"/>
  <c r="D297" i="20"/>
  <c r="C297" i="20"/>
  <c r="E296" i="20"/>
  <c r="D296" i="20"/>
  <c r="C296" i="20"/>
  <c r="E295" i="20"/>
  <c r="D295" i="20"/>
  <c r="C295" i="20"/>
  <c r="E294" i="20"/>
  <c r="D294" i="20"/>
  <c r="C294" i="20"/>
  <c r="E293" i="20"/>
  <c r="D293" i="20"/>
  <c r="C293" i="20"/>
  <c r="E292" i="20"/>
  <c r="D292" i="20"/>
  <c r="C292" i="20"/>
  <c r="E291" i="20"/>
  <c r="D291" i="20"/>
  <c r="C291" i="20"/>
  <c r="E290" i="20"/>
  <c r="D290" i="20"/>
  <c r="C290" i="20"/>
  <c r="E289" i="20"/>
  <c r="D289" i="20"/>
  <c r="C289" i="20"/>
  <c r="E288" i="20"/>
  <c r="D288" i="20"/>
  <c r="C288" i="20"/>
  <c r="E287" i="20"/>
  <c r="D287" i="20"/>
  <c r="C287" i="20"/>
  <c r="E286" i="20"/>
  <c r="D286" i="20"/>
  <c r="C286" i="20"/>
  <c r="E285" i="20"/>
  <c r="D285" i="20"/>
  <c r="C285" i="20"/>
  <c r="E284" i="20"/>
  <c r="D284" i="20"/>
  <c r="C284" i="20"/>
  <c r="E283" i="20"/>
  <c r="D283" i="20"/>
  <c r="C283" i="20"/>
  <c r="E282" i="20"/>
  <c r="D282" i="20"/>
  <c r="C282" i="20"/>
  <c r="E281" i="20"/>
  <c r="D281" i="20"/>
  <c r="C281" i="20"/>
  <c r="E280" i="20"/>
  <c r="D280" i="20"/>
  <c r="C280" i="20"/>
  <c r="E279" i="20"/>
  <c r="D279" i="20"/>
  <c r="C279" i="20"/>
  <c r="E278" i="20"/>
  <c r="D278" i="20"/>
  <c r="C278" i="20"/>
  <c r="E277" i="20"/>
  <c r="D277" i="20"/>
  <c r="C277" i="20"/>
  <c r="E276" i="20"/>
  <c r="D276" i="20"/>
  <c r="C276" i="20"/>
  <c r="E275" i="20"/>
  <c r="D275" i="20"/>
  <c r="C275" i="20"/>
  <c r="E274" i="20"/>
  <c r="D274" i="20"/>
  <c r="C274" i="20"/>
  <c r="E273" i="20"/>
  <c r="D273" i="20"/>
  <c r="C273" i="20"/>
  <c r="E272" i="20"/>
  <c r="D272" i="20"/>
  <c r="C272" i="20"/>
  <c r="E271" i="20"/>
  <c r="D271" i="20"/>
  <c r="C271" i="20"/>
  <c r="E270" i="20"/>
  <c r="D270" i="20"/>
  <c r="C270" i="20"/>
  <c r="E269" i="20"/>
  <c r="D269" i="20"/>
  <c r="C269" i="20"/>
  <c r="E268" i="20"/>
  <c r="D268" i="20"/>
  <c r="C268" i="20"/>
  <c r="E267" i="20"/>
  <c r="D267" i="20"/>
  <c r="C267" i="20"/>
  <c r="E266" i="20"/>
  <c r="D266" i="20"/>
  <c r="C266" i="20"/>
  <c r="E265" i="20"/>
  <c r="D265" i="20"/>
  <c r="C265" i="20"/>
  <c r="E264" i="20"/>
  <c r="D264" i="20"/>
  <c r="C264" i="20"/>
  <c r="E263" i="20"/>
  <c r="D263" i="20"/>
  <c r="C263" i="20"/>
  <c r="E262" i="20"/>
  <c r="D262" i="20"/>
  <c r="C262" i="20"/>
  <c r="E261" i="20"/>
  <c r="D261" i="20"/>
  <c r="C261" i="20"/>
  <c r="E260" i="20"/>
  <c r="D260" i="20"/>
  <c r="C260" i="20"/>
  <c r="E259" i="20"/>
  <c r="D259" i="20"/>
  <c r="C259" i="20"/>
  <c r="E258" i="20"/>
  <c r="D258" i="20"/>
  <c r="C258" i="20"/>
  <c r="E257" i="20"/>
  <c r="D257" i="20"/>
  <c r="C257" i="20"/>
  <c r="E256" i="20"/>
  <c r="D256" i="20"/>
  <c r="C256" i="20"/>
  <c r="E255" i="20"/>
  <c r="D255" i="20"/>
  <c r="C255" i="20"/>
  <c r="E254" i="20"/>
  <c r="D254" i="20"/>
  <c r="C254" i="20"/>
  <c r="E253" i="20"/>
  <c r="D253" i="20"/>
  <c r="C253" i="20"/>
  <c r="E252" i="20"/>
  <c r="D252" i="20"/>
  <c r="C252" i="20"/>
  <c r="E251" i="20"/>
  <c r="D251" i="20"/>
  <c r="C251" i="20"/>
  <c r="E250" i="20"/>
  <c r="D250" i="20"/>
  <c r="C250" i="20"/>
  <c r="E249" i="20"/>
  <c r="D249" i="20"/>
  <c r="C249" i="20"/>
  <c r="E248" i="20"/>
  <c r="D248" i="20"/>
  <c r="C248" i="20"/>
  <c r="E247" i="20"/>
  <c r="D247" i="20"/>
  <c r="C247" i="20"/>
  <c r="E246" i="20"/>
  <c r="D246" i="20"/>
  <c r="C246" i="20"/>
  <c r="E245" i="20"/>
  <c r="D245" i="20"/>
  <c r="C245" i="20"/>
  <c r="E244" i="20"/>
  <c r="D244" i="20"/>
  <c r="C244" i="20"/>
  <c r="E243" i="20"/>
  <c r="D243" i="20"/>
  <c r="C243" i="20"/>
  <c r="E242" i="20"/>
  <c r="D242" i="20"/>
  <c r="C242" i="20"/>
  <c r="E241" i="20"/>
  <c r="D241" i="20"/>
  <c r="C241" i="20"/>
  <c r="E240" i="20"/>
  <c r="D240" i="20"/>
  <c r="C240" i="20"/>
  <c r="E239" i="20"/>
  <c r="D239" i="20"/>
  <c r="C239" i="20"/>
  <c r="E238" i="20"/>
  <c r="D238" i="20"/>
  <c r="C238" i="20"/>
  <c r="E237" i="20"/>
  <c r="D237" i="20"/>
  <c r="C237" i="20"/>
  <c r="E236" i="20"/>
  <c r="D236" i="20"/>
  <c r="C236" i="20"/>
  <c r="E235" i="20"/>
  <c r="D235" i="20"/>
  <c r="C235" i="20"/>
  <c r="E234" i="20"/>
  <c r="D234" i="20"/>
  <c r="C234" i="20"/>
  <c r="E233" i="20"/>
  <c r="D233" i="20"/>
  <c r="C233" i="20"/>
  <c r="E232" i="20"/>
  <c r="D232" i="20"/>
  <c r="C232" i="20"/>
  <c r="E231" i="20"/>
  <c r="D231" i="20"/>
  <c r="C231" i="20"/>
  <c r="E230" i="20"/>
  <c r="D230" i="20"/>
  <c r="C230" i="20"/>
  <c r="E229" i="20"/>
  <c r="D229" i="20"/>
  <c r="C229" i="20"/>
  <c r="E228" i="20"/>
  <c r="D228" i="20"/>
  <c r="C228" i="20"/>
  <c r="E227" i="20"/>
  <c r="D227" i="20"/>
  <c r="C227" i="20"/>
  <c r="E226" i="20"/>
  <c r="D226" i="20"/>
  <c r="C226" i="20"/>
  <c r="E225" i="20"/>
  <c r="D225" i="20"/>
  <c r="C225" i="20"/>
  <c r="E224" i="20"/>
  <c r="D224" i="20"/>
  <c r="C224" i="20"/>
  <c r="E223" i="20"/>
  <c r="D223" i="20"/>
  <c r="C223" i="20"/>
  <c r="E222" i="20"/>
  <c r="D222" i="20"/>
  <c r="C222" i="20"/>
  <c r="E221" i="20"/>
  <c r="D221" i="20"/>
  <c r="C221" i="20"/>
  <c r="E220" i="20"/>
  <c r="D220" i="20"/>
  <c r="C220" i="20"/>
  <c r="E219" i="20"/>
  <c r="D219" i="20"/>
  <c r="C219" i="20"/>
  <c r="E218" i="20"/>
  <c r="D218" i="20"/>
  <c r="C218" i="20"/>
  <c r="E217" i="20"/>
  <c r="D217" i="20"/>
  <c r="C217" i="20"/>
  <c r="E216" i="20"/>
  <c r="D216" i="20"/>
  <c r="C216" i="20"/>
  <c r="E215" i="20"/>
  <c r="D215" i="20"/>
  <c r="C215" i="20"/>
  <c r="E214" i="20"/>
  <c r="D214" i="20"/>
  <c r="C214" i="20"/>
  <c r="E213" i="20"/>
  <c r="D213" i="20"/>
  <c r="C213" i="20"/>
  <c r="E212" i="20"/>
  <c r="D212" i="20"/>
  <c r="C212" i="20"/>
  <c r="E211" i="20"/>
  <c r="D211" i="20"/>
  <c r="C211" i="20"/>
  <c r="E210" i="20"/>
  <c r="D210" i="20"/>
  <c r="C210" i="20"/>
  <c r="E209" i="20"/>
  <c r="D209" i="20"/>
  <c r="C209" i="20"/>
  <c r="E208" i="20"/>
  <c r="D208" i="20"/>
  <c r="C208" i="20"/>
  <c r="E207" i="20"/>
  <c r="D207" i="20"/>
  <c r="C207" i="20"/>
  <c r="E206" i="20"/>
  <c r="D206" i="20"/>
  <c r="C206" i="20"/>
  <c r="E205" i="20"/>
  <c r="D205" i="20"/>
  <c r="C205" i="20"/>
  <c r="E204" i="20"/>
  <c r="D204" i="20"/>
  <c r="C204" i="20"/>
  <c r="E203" i="20"/>
  <c r="D203" i="20"/>
  <c r="C203" i="20"/>
  <c r="E202" i="20"/>
  <c r="D202" i="20"/>
  <c r="C202" i="20"/>
  <c r="E201" i="20"/>
  <c r="D201" i="20"/>
  <c r="C201" i="20"/>
  <c r="E200" i="20"/>
  <c r="D200" i="20"/>
  <c r="C200" i="20"/>
  <c r="E199" i="20"/>
  <c r="D199" i="20"/>
  <c r="C199" i="20"/>
  <c r="E198" i="20"/>
  <c r="D198" i="20"/>
  <c r="C198" i="20"/>
  <c r="E197" i="20"/>
  <c r="D197" i="20"/>
  <c r="C197" i="20"/>
  <c r="E196" i="20"/>
  <c r="D196" i="20"/>
  <c r="C196" i="20"/>
  <c r="E195" i="20"/>
  <c r="D195" i="20"/>
  <c r="C195" i="20"/>
  <c r="E194" i="20"/>
  <c r="D194" i="20"/>
  <c r="C194" i="20"/>
  <c r="E193" i="20"/>
  <c r="D193" i="20"/>
  <c r="C193" i="20"/>
  <c r="E192" i="20"/>
  <c r="D192" i="20"/>
  <c r="C192" i="20"/>
  <c r="E191" i="20"/>
  <c r="D191" i="20"/>
  <c r="C191" i="20"/>
  <c r="E190" i="20"/>
  <c r="D190" i="20"/>
  <c r="C190" i="20"/>
  <c r="E189" i="20"/>
  <c r="D189" i="20"/>
  <c r="C189" i="20"/>
  <c r="E188" i="20"/>
  <c r="D188" i="20"/>
  <c r="C188" i="20"/>
  <c r="E187" i="20"/>
  <c r="D187" i="20"/>
  <c r="C187" i="20"/>
  <c r="E186" i="20"/>
  <c r="D186" i="20"/>
  <c r="C186" i="20"/>
  <c r="E185" i="20"/>
  <c r="D185" i="20"/>
  <c r="C185" i="20"/>
  <c r="E184" i="20"/>
  <c r="D184" i="20"/>
  <c r="C184" i="20"/>
  <c r="E183" i="20"/>
  <c r="D183" i="20"/>
  <c r="C183" i="20"/>
  <c r="E182" i="20"/>
  <c r="D182" i="20"/>
  <c r="C182" i="20"/>
  <c r="E181" i="20"/>
  <c r="D181" i="20"/>
  <c r="C181" i="20"/>
  <c r="E180" i="20"/>
  <c r="D180" i="20"/>
  <c r="C180" i="20"/>
  <c r="E179" i="20"/>
  <c r="D179" i="20"/>
  <c r="C179" i="20"/>
  <c r="E178" i="20"/>
  <c r="D178" i="20"/>
  <c r="C178" i="20"/>
  <c r="E177" i="20"/>
  <c r="D177" i="20"/>
  <c r="C177" i="20"/>
  <c r="E176" i="20"/>
  <c r="D176" i="20"/>
  <c r="C176" i="20"/>
  <c r="E175" i="20"/>
  <c r="D175" i="20"/>
  <c r="C175" i="20"/>
  <c r="E174" i="20"/>
  <c r="D174" i="20"/>
  <c r="C174" i="20"/>
  <c r="E173" i="20"/>
  <c r="D173" i="20"/>
  <c r="C173" i="20"/>
  <c r="E172" i="20"/>
  <c r="D172" i="20"/>
  <c r="C172" i="20"/>
  <c r="E171" i="20"/>
  <c r="D171" i="20"/>
  <c r="C171" i="20"/>
  <c r="E170" i="20"/>
  <c r="D170" i="20"/>
  <c r="C170" i="20"/>
  <c r="E169" i="20"/>
  <c r="D169" i="20"/>
  <c r="C169" i="20"/>
  <c r="E168" i="20"/>
  <c r="D168" i="20"/>
  <c r="C168" i="20"/>
  <c r="E167" i="20"/>
  <c r="D167" i="20"/>
  <c r="C167" i="20"/>
  <c r="E166" i="20"/>
  <c r="D166" i="20"/>
  <c r="C166" i="20"/>
  <c r="E165" i="20"/>
  <c r="D165" i="20"/>
  <c r="C165" i="20"/>
  <c r="E164" i="20"/>
  <c r="D164" i="20"/>
  <c r="C164" i="20"/>
  <c r="E163" i="20"/>
  <c r="D163" i="20"/>
  <c r="C163" i="20"/>
  <c r="E162" i="20"/>
  <c r="D162" i="20"/>
  <c r="C162" i="20"/>
  <c r="E161" i="20"/>
  <c r="D161" i="20"/>
  <c r="C161" i="20"/>
  <c r="E160" i="20"/>
  <c r="D160" i="20"/>
  <c r="C160" i="20"/>
  <c r="E159" i="20"/>
  <c r="D159" i="20"/>
  <c r="C159" i="20"/>
  <c r="E158" i="20"/>
  <c r="D158" i="20"/>
  <c r="C158" i="20"/>
  <c r="E157" i="20"/>
  <c r="D157" i="20"/>
  <c r="C157" i="20"/>
  <c r="E156" i="20"/>
  <c r="D156" i="20"/>
  <c r="C156" i="20"/>
  <c r="E155" i="20"/>
  <c r="D155" i="20"/>
  <c r="C155" i="20"/>
  <c r="E154" i="20"/>
  <c r="D154" i="20"/>
  <c r="C154" i="20"/>
  <c r="E153" i="20"/>
  <c r="D153" i="20"/>
  <c r="C153" i="20"/>
  <c r="E152" i="20"/>
  <c r="D152" i="20"/>
  <c r="C152" i="20"/>
  <c r="E151" i="20"/>
  <c r="D151" i="20"/>
  <c r="C151" i="20"/>
  <c r="E150" i="20"/>
  <c r="D150" i="20"/>
  <c r="C150" i="20"/>
  <c r="E149" i="20"/>
  <c r="D149" i="20"/>
  <c r="C149" i="20"/>
  <c r="E148" i="20"/>
  <c r="D148" i="20"/>
  <c r="C148" i="20"/>
  <c r="E147" i="20"/>
  <c r="D147" i="20"/>
  <c r="C147" i="20"/>
  <c r="E146" i="20"/>
  <c r="D146" i="20"/>
  <c r="C146" i="20"/>
  <c r="E145" i="20"/>
  <c r="D145" i="20"/>
  <c r="C145" i="20"/>
  <c r="E144" i="20"/>
  <c r="D144" i="20"/>
  <c r="C144" i="20"/>
  <c r="E143" i="20"/>
  <c r="D143" i="20"/>
  <c r="C143" i="20"/>
  <c r="E142" i="20"/>
  <c r="D142" i="20"/>
  <c r="C142" i="20"/>
  <c r="E141" i="20"/>
  <c r="D141" i="20"/>
  <c r="C141" i="20"/>
  <c r="E140" i="20"/>
  <c r="D140" i="20"/>
  <c r="C140" i="20"/>
  <c r="E139" i="20"/>
  <c r="D139" i="20"/>
  <c r="C139" i="20"/>
  <c r="E138" i="20"/>
  <c r="D138" i="20"/>
  <c r="C138" i="20"/>
  <c r="E137" i="20"/>
  <c r="D137" i="20"/>
  <c r="C137" i="20"/>
  <c r="E136" i="20"/>
  <c r="D136" i="20"/>
  <c r="C136" i="20"/>
  <c r="E135" i="20"/>
  <c r="D135" i="20"/>
  <c r="C135" i="20"/>
  <c r="E134" i="20"/>
  <c r="D134" i="20"/>
  <c r="C134" i="20"/>
  <c r="E133" i="20"/>
  <c r="D133" i="20"/>
  <c r="C133" i="20"/>
  <c r="E132" i="20"/>
  <c r="D132" i="20"/>
  <c r="C132" i="20"/>
  <c r="E131" i="20"/>
  <c r="D131" i="20"/>
  <c r="C131" i="20"/>
  <c r="E130" i="20"/>
  <c r="D130" i="20"/>
  <c r="C130" i="20"/>
  <c r="E129" i="20"/>
  <c r="D129" i="20"/>
  <c r="C129" i="20"/>
  <c r="E128" i="20"/>
  <c r="D128" i="20"/>
  <c r="C128" i="20"/>
  <c r="E127" i="20"/>
  <c r="D127" i="20"/>
  <c r="C127" i="20"/>
  <c r="E126" i="20"/>
  <c r="D126" i="20"/>
  <c r="C126" i="20"/>
  <c r="E125" i="20"/>
  <c r="D125" i="20"/>
  <c r="C125" i="20"/>
  <c r="E124" i="20"/>
  <c r="D124" i="20"/>
  <c r="C124" i="20"/>
  <c r="E123" i="20"/>
  <c r="D123" i="20"/>
  <c r="C123" i="20"/>
  <c r="E122" i="20"/>
  <c r="D122" i="20"/>
  <c r="C122" i="20"/>
  <c r="E121" i="20"/>
  <c r="D121" i="20"/>
  <c r="C121" i="20"/>
  <c r="E120" i="20"/>
  <c r="D120" i="20"/>
  <c r="C120" i="20"/>
  <c r="E119" i="20"/>
  <c r="D119" i="20"/>
  <c r="C119" i="20"/>
  <c r="E118" i="20"/>
  <c r="D118" i="20"/>
  <c r="C118" i="20"/>
  <c r="E117" i="20"/>
  <c r="D117" i="20"/>
  <c r="C117" i="20"/>
  <c r="E116" i="20"/>
  <c r="D116" i="20"/>
  <c r="C116" i="20"/>
  <c r="E115" i="20"/>
  <c r="D115" i="20"/>
  <c r="C115" i="20"/>
  <c r="E114" i="20"/>
  <c r="D114" i="20"/>
  <c r="C114" i="20"/>
  <c r="E113" i="20"/>
  <c r="D113" i="20"/>
  <c r="C113" i="20"/>
  <c r="E112" i="20"/>
  <c r="D112" i="20"/>
  <c r="C112" i="20"/>
  <c r="E111" i="20"/>
  <c r="D111" i="20"/>
  <c r="C111" i="20"/>
  <c r="E110" i="20"/>
  <c r="D110" i="20"/>
  <c r="C110" i="20"/>
  <c r="E109" i="20"/>
  <c r="D109" i="20"/>
  <c r="C109" i="20"/>
  <c r="E108" i="20"/>
  <c r="D108" i="20"/>
  <c r="C108" i="20"/>
  <c r="E107" i="20"/>
  <c r="D107" i="20"/>
  <c r="C107" i="20"/>
  <c r="E106" i="20"/>
  <c r="D106" i="20"/>
  <c r="C106" i="20"/>
  <c r="E105" i="20"/>
  <c r="D105" i="20"/>
  <c r="C105" i="20"/>
  <c r="E104" i="20"/>
  <c r="D104" i="20"/>
  <c r="C104" i="20"/>
  <c r="E103" i="20"/>
  <c r="D103" i="20"/>
  <c r="C103" i="20"/>
  <c r="E102" i="20"/>
  <c r="D102" i="20"/>
  <c r="C102" i="20"/>
  <c r="E101" i="20"/>
  <c r="D101" i="20"/>
  <c r="C101" i="20"/>
  <c r="E100" i="20"/>
  <c r="D100" i="20"/>
  <c r="C100" i="20"/>
  <c r="E99" i="20"/>
  <c r="D99" i="20"/>
  <c r="C99" i="20"/>
  <c r="E98" i="20"/>
  <c r="D98" i="20"/>
  <c r="C98" i="20"/>
  <c r="E97" i="20"/>
  <c r="D97" i="20"/>
  <c r="C97" i="20"/>
  <c r="E96" i="20"/>
  <c r="D96" i="20"/>
  <c r="C96" i="20"/>
  <c r="E95" i="20"/>
  <c r="D95" i="20"/>
  <c r="C95" i="20"/>
  <c r="E94" i="20"/>
  <c r="D94" i="20"/>
  <c r="C94" i="20"/>
  <c r="E93" i="20"/>
  <c r="D93" i="20"/>
  <c r="C93" i="20"/>
  <c r="E92" i="20"/>
  <c r="D92" i="20"/>
  <c r="C92" i="20"/>
  <c r="E91" i="20"/>
  <c r="D91" i="20"/>
  <c r="C91" i="20"/>
  <c r="E90" i="20"/>
  <c r="D90" i="20"/>
  <c r="C90" i="20"/>
  <c r="E89" i="20"/>
  <c r="D89" i="20"/>
  <c r="C89" i="20"/>
  <c r="E88" i="20"/>
  <c r="D88" i="20"/>
  <c r="C88" i="20"/>
  <c r="E87" i="20"/>
  <c r="D87" i="20"/>
  <c r="C87" i="20"/>
  <c r="E86" i="20"/>
  <c r="D86" i="20"/>
  <c r="C86" i="20"/>
  <c r="E85" i="20"/>
  <c r="D85" i="20"/>
  <c r="C85" i="20"/>
  <c r="E84" i="20"/>
  <c r="D84" i="20"/>
  <c r="C84" i="20"/>
  <c r="E83" i="20"/>
  <c r="D83" i="20"/>
  <c r="C83" i="20"/>
  <c r="E82" i="20"/>
  <c r="D82" i="20"/>
  <c r="C82" i="20"/>
  <c r="E81" i="20"/>
  <c r="D81" i="20"/>
  <c r="C81" i="20"/>
  <c r="E80" i="20"/>
  <c r="D80" i="20"/>
  <c r="C80" i="20"/>
  <c r="E79" i="20"/>
  <c r="D79" i="20"/>
  <c r="C79" i="20"/>
  <c r="E78" i="20"/>
  <c r="D78" i="20"/>
  <c r="C78" i="20"/>
  <c r="E77" i="20"/>
  <c r="D77" i="20"/>
  <c r="C77" i="20"/>
  <c r="E76" i="20"/>
  <c r="D76" i="20"/>
  <c r="C76" i="20"/>
  <c r="E75" i="20"/>
  <c r="D75" i="20"/>
  <c r="C75" i="20"/>
  <c r="E74" i="20"/>
  <c r="D74" i="20"/>
  <c r="C74" i="20"/>
  <c r="E73" i="20"/>
  <c r="D73" i="20"/>
  <c r="C73" i="20"/>
  <c r="E72" i="20"/>
  <c r="D72" i="20"/>
  <c r="C72" i="20"/>
  <c r="E71" i="20"/>
  <c r="D71" i="20"/>
  <c r="C71" i="20"/>
  <c r="E70" i="20"/>
  <c r="D70" i="20"/>
  <c r="C70" i="20"/>
  <c r="E69" i="20"/>
  <c r="D69" i="20"/>
  <c r="C69" i="20"/>
  <c r="E68" i="20"/>
  <c r="D68" i="20"/>
  <c r="C68" i="20"/>
  <c r="E67" i="20"/>
  <c r="D67" i="20"/>
  <c r="C67" i="20"/>
  <c r="E66" i="20"/>
  <c r="D66" i="20"/>
  <c r="C66" i="20"/>
  <c r="E65" i="20"/>
  <c r="D65" i="20"/>
  <c r="C65" i="20"/>
  <c r="E64" i="20"/>
  <c r="D64" i="20"/>
  <c r="C64" i="20"/>
  <c r="E63" i="20"/>
  <c r="D63" i="20"/>
  <c r="C63" i="20"/>
  <c r="E62" i="20"/>
  <c r="D62" i="20"/>
  <c r="C62" i="20"/>
  <c r="E61" i="20"/>
  <c r="D61" i="20"/>
  <c r="C61" i="20"/>
  <c r="E60" i="20"/>
  <c r="D60" i="20"/>
  <c r="C60" i="20"/>
  <c r="E59" i="20"/>
  <c r="D59" i="20"/>
  <c r="C59" i="20"/>
  <c r="E58" i="20"/>
  <c r="D58" i="20"/>
  <c r="C58" i="20"/>
  <c r="E57" i="20"/>
  <c r="D57" i="20"/>
  <c r="C57" i="20"/>
  <c r="E56" i="20"/>
  <c r="D56" i="20"/>
  <c r="C56" i="20"/>
  <c r="E55" i="20"/>
  <c r="D55" i="20"/>
  <c r="C55" i="20"/>
  <c r="E54" i="20"/>
  <c r="D54" i="20"/>
  <c r="C54" i="20"/>
  <c r="E53" i="20"/>
  <c r="D53" i="20"/>
  <c r="C53" i="20"/>
  <c r="E52" i="20"/>
  <c r="D52" i="20"/>
  <c r="C52" i="20"/>
  <c r="E51" i="20"/>
  <c r="D51" i="20"/>
  <c r="C51" i="20"/>
  <c r="E50" i="20"/>
  <c r="D50" i="20"/>
  <c r="C50" i="20"/>
  <c r="E49" i="20"/>
  <c r="D49" i="20"/>
  <c r="C49" i="20"/>
  <c r="E48" i="20"/>
  <c r="D48" i="20"/>
  <c r="C48" i="20"/>
  <c r="E47" i="20"/>
  <c r="D47" i="20"/>
  <c r="C47" i="20"/>
  <c r="E46" i="20"/>
  <c r="D46" i="20"/>
  <c r="C46" i="20"/>
  <c r="E45" i="20"/>
  <c r="D45" i="20"/>
  <c r="C45" i="20"/>
  <c r="E44" i="20"/>
  <c r="D44" i="20"/>
  <c r="C44" i="20"/>
  <c r="E43" i="20"/>
  <c r="D43" i="20"/>
  <c r="C43" i="20"/>
  <c r="E42" i="20"/>
  <c r="D42" i="20"/>
  <c r="C42" i="20"/>
  <c r="E41" i="20"/>
  <c r="D41" i="20"/>
  <c r="C41" i="20"/>
  <c r="E40" i="20"/>
  <c r="D40" i="20"/>
  <c r="C40" i="20"/>
  <c r="E39" i="20"/>
  <c r="D39" i="20"/>
  <c r="C39" i="20"/>
  <c r="E38" i="20"/>
  <c r="D38" i="20"/>
  <c r="C38" i="20"/>
  <c r="E37" i="20"/>
  <c r="D37" i="20"/>
  <c r="C37" i="20"/>
  <c r="E36" i="20"/>
  <c r="D36" i="20"/>
  <c r="C36" i="20"/>
  <c r="E35" i="20"/>
  <c r="D35" i="20"/>
  <c r="C35" i="20"/>
  <c r="E34" i="20"/>
  <c r="D34" i="20"/>
  <c r="C34" i="20"/>
  <c r="E33" i="20"/>
  <c r="D33" i="20"/>
  <c r="C33" i="20"/>
  <c r="E32" i="20"/>
  <c r="D32" i="20"/>
  <c r="C32" i="20"/>
  <c r="E31" i="20"/>
  <c r="D31" i="20"/>
  <c r="C31" i="20"/>
  <c r="E30" i="20"/>
  <c r="D30" i="20"/>
  <c r="C30" i="20"/>
  <c r="E29" i="20"/>
  <c r="D29" i="20"/>
  <c r="C29" i="20"/>
  <c r="E28" i="20"/>
  <c r="D28" i="20"/>
  <c r="C28" i="20"/>
  <c r="E27" i="20"/>
  <c r="D27" i="20"/>
  <c r="C27" i="20"/>
  <c r="E26" i="20"/>
  <c r="D26" i="20"/>
  <c r="C26" i="20"/>
  <c r="E25" i="20"/>
  <c r="D25" i="20"/>
  <c r="C25" i="20"/>
  <c r="E24" i="20"/>
  <c r="D24" i="20"/>
  <c r="C24" i="20"/>
  <c r="E23" i="20"/>
  <c r="D23" i="20"/>
  <c r="C23" i="20"/>
  <c r="E22" i="20"/>
  <c r="D22" i="20"/>
  <c r="C22" i="20"/>
  <c r="E21" i="20"/>
  <c r="D21" i="20"/>
  <c r="C21" i="20"/>
  <c r="E20" i="20"/>
  <c r="D20" i="20"/>
  <c r="C20" i="20"/>
  <c r="E19" i="20"/>
  <c r="D19" i="20"/>
  <c r="C19" i="20"/>
  <c r="E18" i="20"/>
  <c r="D18" i="20"/>
  <c r="C18" i="20"/>
  <c r="E17" i="20"/>
  <c r="D17" i="20"/>
  <c r="C17" i="20"/>
  <c r="E16" i="20"/>
  <c r="D16" i="20"/>
  <c r="C16" i="20"/>
  <c r="E15" i="20"/>
  <c r="D15" i="20"/>
  <c r="C15" i="20"/>
  <c r="E14" i="20"/>
  <c r="D14" i="20"/>
  <c r="C14" i="20"/>
  <c r="E13" i="20"/>
  <c r="D13" i="20"/>
  <c r="C13" i="20"/>
  <c r="E12" i="20"/>
  <c r="D12" i="20"/>
  <c r="C12" i="20"/>
  <c r="E11" i="20"/>
  <c r="D11" i="20"/>
  <c r="C11" i="20"/>
  <c r="E10" i="20"/>
  <c r="D10" i="20"/>
  <c r="C10" i="20"/>
  <c r="E9" i="20"/>
  <c r="D9" i="20"/>
  <c r="C9" i="20"/>
  <c r="E8" i="20"/>
  <c r="D8" i="20"/>
  <c r="C8" i="20"/>
  <c r="E7" i="20"/>
  <c r="D7" i="20"/>
  <c r="C7" i="20"/>
  <c r="E6" i="20"/>
  <c r="D6" i="20"/>
  <c r="C6" i="20"/>
  <c r="E5" i="20"/>
  <c r="D5" i="20"/>
  <c r="C5" i="20"/>
  <c r="E4" i="20"/>
  <c r="D4" i="20"/>
  <c r="C4" i="20"/>
  <c r="E3" i="20"/>
  <c r="D3" i="20"/>
  <c r="C3" i="20"/>
  <c r="E2" i="20"/>
  <c r="D2" i="20"/>
  <c r="C2" i="20"/>
  <c r="H13" i="19" l="1"/>
  <c r="H12" i="19"/>
  <c r="H11" i="19"/>
  <c r="H10" i="19"/>
  <c r="H9" i="19"/>
  <c r="H8" i="19"/>
  <c r="H7" i="19"/>
  <c r="H6" i="19"/>
  <c r="H5" i="19"/>
  <c r="H4" i="19"/>
  <c r="H3" i="19"/>
  <c r="H2" i="19"/>
  <c r="H13" i="18"/>
  <c r="H12" i="18"/>
  <c r="H11" i="18"/>
  <c r="H10" i="18"/>
  <c r="H9" i="18"/>
  <c r="H8" i="18"/>
  <c r="H7" i="18"/>
  <c r="H6" i="18"/>
  <c r="H5" i="18"/>
  <c r="H4" i="18"/>
  <c r="H3" i="18"/>
  <c r="H2" i="18"/>
  <c r="I236" i="17"/>
  <c r="C236" i="17"/>
  <c r="I235" i="17"/>
  <c r="C235" i="17"/>
  <c r="I234" i="17"/>
  <c r="C234" i="17"/>
  <c r="I233" i="17"/>
  <c r="C233" i="17"/>
  <c r="I232" i="17"/>
  <c r="C232" i="17"/>
  <c r="I231" i="17"/>
  <c r="C231" i="17"/>
  <c r="I230" i="17"/>
  <c r="C230" i="17"/>
  <c r="I229" i="17"/>
  <c r="C229" i="17"/>
  <c r="I228" i="17"/>
  <c r="C228" i="17"/>
  <c r="I227" i="17"/>
  <c r="C227" i="17"/>
  <c r="I226" i="17"/>
  <c r="C226" i="17"/>
  <c r="I225" i="17"/>
  <c r="C225" i="17"/>
  <c r="I224" i="17"/>
  <c r="C224" i="17"/>
  <c r="I223" i="17"/>
  <c r="C223" i="17"/>
  <c r="I222" i="17"/>
  <c r="C222" i="17"/>
  <c r="I221" i="17"/>
  <c r="C221" i="17"/>
  <c r="I220" i="17"/>
  <c r="C220" i="17"/>
  <c r="I219" i="17"/>
  <c r="C219" i="17"/>
  <c r="I218" i="17"/>
  <c r="C218" i="17"/>
  <c r="I217" i="17"/>
  <c r="C217" i="17"/>
  <c r="I216" i="17"/>
  <c r="C216" i="17"/>
  <c r="I215" i="17"/>
  <c r="C215" i="17"/>
  <c r="I214" i="17"/>
  <c r="C214" i="17"/>
  <c r="I213" i="17"/>
  <c r="C213" i="17"/>
  <c r="I212" i="17"/>
  <c r="C212" i="17"/>
  <c r="I211" i="17"/>
  <c r="C211" i="17"/>
  <c r="I210" i="17"/>
  <c r="C210" i="17"/>
  <c r="I209" i="17"/>
  <c r="C209" i="17"/>
  <c r="I208" i="17"/>
  <c r="C208" i="17"/>
  <c r="I207" i="17"/>
  <c r="C207" i="17"/>
  <c r="I206" i="17"/>
  <c r="C206" i="17"/>
  <c r="I205" i="17"/>
  <c r="C205" i="17"/>
  <c r="I204" i="17"/>
  <c r="C204" i="17"/>
  <c r="I203" i="17"/>
  <c r="C203" i="17"/>
  <c r="I202" i="17"/>
  <c r="C202" i="17"/>
  <c r="I201" i="17"/>
  <c r="C201" i="17"/>
  <c r="I200" i="17"/>
  <c r="C200" i="17"/>
  <c r="I199" i="17"/>
  <c r="C199" i="17"/>
  <c r="I198" i="17"/>
  <c r="C198" i="17"/>
  <c r="I197" i="17"/>
  <c r="C197" i="17"/>
  <c r="I196" i="17"/>
  <c r="C196" i="17"/>
  <c r="I195" i="17"/>
  <c r="C195" i="17"/>
  <c r="I194" i="17"/>
  <c r="C194" i="17"/>
  <c r="I193" i="17"/>
  <c r="C193" i="17"/>
  <c r="I192" i="17"/>
  <c r="C192" i="17"/>
  <c r="I191" i="17"/>
  <c r="C191" i="17"/>
  <c r="I190" i="17"/>
  <c r="C190" i="17"/>
  <c r="I189" i="17"/>
  <c r="C189" i="17"/>
  <c r="I188" i="17"/>
  <c r="C188" i="17"/>
  <c r="I187" i="17"/>
  <c r="C187" i="17"/>
  <c r="I186" i="17"/>
  <c r="C186" i="17"/>
  <c r="I185" i="17"/>
  <c r="C185" i="17"/>
  <c r="I184" i="17"/>
  <c r="C184" i="17"/>
  <c r="I183" i="17"/>
  <c r="C183" i="17"/>
  <c r="I182" i="17"/>
  <c r="C182" i="17"/>
  <c r="I181" i="17"/>
  <c r="C181" i="17"/>
  <c r="I180" i="17"/>
  <c r="C180" i="17"/>
  <c r="I179" i="17"/>
  <c r="C179" i="17"/>
  <c r="I178" i="17"/>
  <c r="C178" i="17"/>
  <c r="I177" i="17"/>
  <c r="C177" i="17"/>
  <c r="I176" i="17"/>
  <c r="C176" i="17"/>
  <c r="I175" i="17"/>
  <c r="C175" i="17"/>
  <c r="I174" i="17"/>
  <c r="C174" i="17"/>
  <c r="I173" i="17"/>
  <c r="C173" i="17"/>
  <c r="I172" i="17"/>
  <c r="C172" i="17"/>
  <c r="I171" i="17"/>
  <c r="C171" i="17"/>
  <c r="I170" i="17"/>
  <c r="C170" i="17"/>
  <c r="I169" i="17"/>
  <c r="C169" i="17"/>
  <c r="I168" i="17"/>
  <c r="C168" i="17"/>
  <c r="I167" i="17"/>
  <c r="C167" i="17"/>
  <c r="I166" i="17"/>
  <c r="C166" i="17"/>
  <c r="I165" i="17"/>
  <c r="C165" i="17"/>
  <c r="I164" i="17"/>
  <c r="C164" i="17"/>
  <c r="I163" i="17"/>
  <c r="C163" i="17"/>
  <c r="I162" i="17"/>
  <c r="C162" i="17"/>
  <c r="I161" i="17"/>
  <c r="C161" i="17"/>
  <c r="I160" i="17"/>
  <c r="C160" i="17"/>
  <c r="I159" i="17"/>
  <c r="C159" i="17"/>
  <c r="I158" i="17"/>
  <c r="C158" i="17"/>
  <c r="I157" i="17"/>
  <c r="C157" i="17"/>
  <c r="I156" i="17"/>
  <c r="C156" i="17"/>
  <c r="I155" i="17"/>
  <c r="C155" i="17"/>
  <c r="I154" i="17"/>
  <c r="C154" i="17"/>
  <c r="I153" i="17"/>
  <c r="C153" i="17"/>
  <c r="I152" i="17"/>
  <c r="C152" i="17"/>
  <c r="I151" i="17"/>
  <c r="C151" i="17"/>
  <c r="I150" i="17"/>
  <c r="C150" i="17"/>
  <c r="I149" i="17"/>
  <c r="C149" i="17"/>
  <c r="I148" i="17"/>
  <c r="C148" i="17"/>
  <c r="I147" i="17"/>
  <c r="C147" i="17"/>
  <c r="I146" i="17"/>
  <c r="C146" i="17"/>
  <c r="I145" i="17"/>
  <c r="C145" i="17"/>
  <c r="I144" i="17"/>
  <c r="C144" i="17"/>
  <c r="I143" i="17"/>
  <c r="C143" i="17"/>
  <c r="I142" i="17"/>
  <c r="C142" i="17"/>
  <c r="I141" i="17"/>
  <c r="C141" i="17"/>
  <c r="I140" i="17"/>
  <c r="C140" i="17"/>
  <c r="I139" i="17"/>
  <c r="C139" i="17"/>
  <c r="I138" i="17"/>
  <c r="C138" i="17"/>
  <c r="I137" i="17"/>
  <c r="C137" i="17"/>
  <c r="I136" i="17"/>
  <c r="C136" i="17"/>
  <c r="I135" i="17"/>
  <c r="C135" i="17"/>
  <c r="I134" i="17"/>
  <c r="C134" i="17"/>
  <c r="I133" i="17"/>
  <c r="C133" i="17"/>
  <c r="I132" i="17"/>
  <c r="C132" i="17"/>
  <c r="I131" i="17"/>
  <c r="C131" i="17"/>
  <c r="I130" i="17"/>
  <c r="C130" i="17"/>
  <c r="I129" i="17"/>
  <c r="C129" i="17"/>
  <c r="I128" i="17"/>
  <c r="C128" i="17"/>
  <c r="I127" i="17"/>
  <c r="C127" i="17"/>
  <c r="I126" i="17"/>
  <c r="C126" i="17"/>
  <c r="I125" i="17"/>
  <c r="C125" i="17"/>
  <c r="I124" i="17"/>
  <c r="C124" i="17"/>
  <c r="I123" i="17"/>
  <c r="C123" i="17"/>
  <c r="I122" i="17"/>
  <c r="C122" i="17"/>
  <c r="I121" i="17"/>
  <c r="C121" i="17"/>
  <c r="I120" i="17"/>
  <c r="C120" i="17"/>
  <c r="I119" i="17"/>
  <c r="C119" i="17"/>
  <c r="I118" i="17"/>
  <c r="C118" i="17"/>
  <c r="I117" i="17"/>
  <c r="C117" i="17"/>
  <c r="I116" i="17"/>
  <c r="C116" i="17"/>
  <c r="I115" i="17"/>
  <c r="C115" i="17"/>
  <c r="I114" i="17"/>
  <c r="C114" i="17"/>
  <c r="I113" i="17"/>
  <c r="C113" i="17"/>
  <c r="I112" i="17"/>
  <c r="C112" i="17"/>
  <c r="I111" i="17"/>
  <c r="C111" i="17"/>
  <c r="I110" i="17"/>
  <c r="C110" i="17"/>
  <c r="I109" i="17"/>
  <c r="C109" i="17"/>
  <c r="I108" i="17"/>
  <c r="C108" i="17"/>
  <c r="I107" i="17"/>
  <c r="C107" i="17"/>
  <c r="I106" i="17"/>
  <c r="C106" i="17"/>
  <c r="I105" i="17"/>
  <c r="C105" i="17"/>
  <c r="I104" i="17"/>
  <c r="C104" i="17"/>
  <c r="I103" i="17"/>
  <c r="C103" i="17"/>
  <c r="I102" i="17"/>
  <c r="C102" i="17"/>
  <c r="I101" i="17"/>
  <c r="C101" i="17"/>
  <c r="I100" i="17"/>
  <c r="C100" i="17"/>
  <c r="I99" i="17"/>
  <c r="C99" i="17"/>
  <c r="I98" i="17"/>
  <c r="C98" i="17"/>
  <c r="I97" i="17"/>
  <c r="C97" i="17"/>
  <c r="I96" i="17"/>
  <c r="C96" i="17"/>
  <c r="I95" i="17"/>
  <c r="C95" i="17"/>
  <c r="I94" i="17"/>
  <c r="C94" i="17"/>
  <c r="I93" i="17"/>
  <c r="C93" i="17"/>
  <c r="I92" i="17"/>
  <c r="C92" i="17"/>
  <c r="I91" i="17"/>
  <c r="C91" i="17"/>
  <c r="I90" i="17"/>
  <c r="C90" i="17"/>
  <c r="I89" i="17"/>
  <c r="C89" i="17"/>
  <c r="I88" i="17"/>
  <c r="C88" i="17"/>
  <c r="I87" i="17"/>
  <c r="C87" i="17"/>
  <c r="I86" i="17"/>
  <c r="C86" i="17"/>
  <c r="I85" i="17"/>
  <c r="C85" i="17"/>
  <c r="I84" i="17"/>
  <c r="C84" i="17"/>
  <c r="I83" i="17"/>
  <c r="C83" i="17"/>
  <c r="I82" i="17"/>
  <c r="C82" i="17"/>
  <c r="I81" i="17"/>
  <c r="C81" i="17"/>
  <c r="I80" i="17"/>
  <c r="C80" i="17"/>
  <c r="I79" i="17"/>
  <c r="C79" i="17"/>
  <c r="I78" i="17"/>
  <c r="C78" i="17"/>
  <c r="I77" i="17"/>
  <c r="C77" i="17"/>
  <c r="I76" i="17"/>
  <c r="C76" i="17"/>
  <c r="I75" i="17"/>
  <c r="C75" i="17"/>
  <c r="I74" i="17"/>
  <c r="C74" i="17"/>
  <c r="I73" i="17"/>
  <c r="C73" i="17"/>
  <c r="I72" i="17"/>
  <c r="C72" i="17"/>
  <c r="I71" i="17"/>
  <c r="C71" i="17"/>
  <c r="I70" i="17"/>
  <c r="C70" i="17"/>
  <c r="I69" i="17"/>
  <c r="C69" i="17"/>
  <c r="I68" i="17"/>
  <c r="C68" i="17"/>
  <c r="I67" i="17"/>
  <c r="C67" i="17"/>
  <c r="I66" i="17"/>
  <c r="C66" i="17"/>
  <c r="I65" i="17"/>
  <c r="C65" i="17"/>
  <c r="I64" i="17"/>
  <c r="C64" i="17"/>
  <c r="I63" i="17"/>
  <c r="C63" i="17"/>
  <c r="I62" i="17"/>
  <c r="C62" i="17"/>
  <c r="I61" i="17"/>
  <c r="C61" i="17"/>
  <c r="I60" i="17"/>
  <c r="C60" i="17"/>
  <c r="I59" i="17"/>
  <c r="C59" i="17"/>
  <c r="I58" i="17"/>
  <c r="C58" i="17"/>
  <c r="I57" i="17"/>
  <c r="C57" i="17"/>
  <c r="I56" i="17"/>
  <c r="C56" i="17"/>
  <c r="I55" i="17"/>
  <c r="C55" i="17"/>
  <c r="I54" i="17"/>
  <c r="C54" i="17"/>
  <c r="I53" i="17"/>
  <c r="C53" i="17"/>
  <c r="I52" i="17"/>
  <c r="C52" i="17"/>
  <c r="I51" i="17"/>
  <c r="C51" i="17"/>
  <c r="I50" i="17"/>
  <c r="C50" i="17"/>
  <c r="I49" i="17"/>
  <c r="C49" i="17"/>
  <c r="I48" i="17"/>
  <c r="C48" i="17"/>
  <c r="I47" i="17"/>
  <c r="C47" i="17"/>
  <c r="I46" i="17"/>
  <c r="C46" i="17"/>
  <c r="I45" i="17"/>
  <c r="C45" i="17"/>
  <c r="I44" i="17"/>
  <c r="C44" i="17"/>
  <c r="I43" i="17"/>
  <c r="C43" i="17"/>
  <c r="I42" i="17"/>
  <c r="C42" i="17"/>
  <c r="I41" i="17"/>
  <c r="C41" i="17"/>
  <c r="I40" i="17"/>
  <c r="C40" i="17"/>
  <c r="I39" i="17"/>
  <c r="C39" i="17"/>
  <c r="I38" i="17"/>
  <c r="C38" i="17"/>
  <c r="I37" i="17"/>
  <c r="C37" i="17"/>
  <c r="I36" i="17"/>
  <c r="C36" i="17"/>
  <c r="I35" i="17"/>
  <c r="C35" i="17"/>
  <c r="I34" i="17"/>
  <c r="C34" i="17"/>
  <c r="I33" i="17"/>
  <c r="C33" i="17"/>
  <c r="I32" i="17"/>
  <c r="C32" i="17"/>
  <c r="I31" i="17"/>
  <c r="C31" i="17"/>
  <c r="I30" i="17"/>
  <c r="C30" i="17"/>
  <c r="I29" i="17"/>
  <c r="C29" i="17"/>
  <c r="I28" i="17"/>
  <c r="C28" i="17"/>
  <c r="I27" i="17"/>
  <c r="C27" i="17"/>
  <c r="I26" i="17"/>
  <c r="C26" i="17"/>
  <c r="I25" i="17"/>
  <c r="C25" i="17"/>
  <c r="I24" i="17"/>
  <c r="C24" i="17"/>
  <c r="I23" i="17"/>
  <c r="C23" i="17"/>
  <c r="I22" i="17"/>
  <c r="C22" i="17"/>
  <c r="I21" i="17"/>
  <c r="C21" i="17"/>
  <c r="I20" i="17"/>
  <c r="C20" i="17"/>
  <c r="I19" i="17"/>
  <c r="C19" i="17"/>
  <c r="I18" i="17"/>
  <c r="C18" i="17"/>
  <c r="I17" i="17"/>
  <c r="C17" i="17"/>
  <c r="I16" i="17"/>
  <c r="C16" i="17"/>
  <c r="I15" i="17"/>
  <c r="C15" i="17"/>
  <c r="I14" i="17"/>
  <c r="C14" i="17"/>
  <c r="I13" i="17"/>
  <c r="C13" i="17"/>
  <c r="I12" i="17"/>
  <c r="C12" i="17"/>
  <c r="I11" i="17"/>
  <c r="C11" i="17"/>
  <c r="I10" i="17"/>
  <c r="C10" i="17"/>
  <c r="I9" i="17"/>
  <c r="C9" i="17"/>
  <c r="I8" i="17"/>
  <c r="C8" i="17"/>
  <c r="I7" i="17"/>
  <c r="C7" i="17"/>
  <c r="I6" i="17"/>
  <c r="C6" i="17"/>
  <c r="I5" i="17"/>
  <c r="C5" i="17"/>
  <c r="I4" i="17"/>
  <c r="C4" i="17"/>
  <c r="I3" i="17"/>
  <c r="C3" i="17"/>
  <c r="I2" i="17"/>
  <c r="C2" i="17"/>
  <c r="I961" i="16"/>
  <c r="C961" i="16"/>
  <c r="I960" i="16"/>
  <c r="C960" i="16"/>
  <c r="I959" i="16"/>
  <c r="C959" i="16"/>
  <c r="I958" i="16"/>
  <c r="C958" i="16"/>
  <c r="I957" i="16"/>
  <c r="C957" i="16"/>
  <c r="I956" i="16"/>
  <c r="C956" i="16"/>
  <c r="I955" i="16"/>
  <c r="C955" i="16"/>
  <c r="I954" i="16"/>
  <c r="C954" i="16"/>
  <c r="I953" i="16"/>
  <c r="C953" i="16"/>
  <c r="I952" i="16"/>
  <c r="C952" i="16"/>
  <c r="I951" i="16"/>
  <c r="C951" i="16"/>
  <c r="I950" i="16"/>
  <c r="C950" i="16"/>
  <c r="I949" i="16"/>
  <c r="C949" i="16"/>
  <c r="I948" i="16"/>
  <c r="C948" i="16"/>
  <c r="I947" i="16"/>
  <c r="C947" i="16"/>
  <c r="I946" i="16"/>
  <c r="C946" i="16"/>
  <c r="I945" i="16"/>
  <c r="C945" i="16"/>
  <c r="I944" i="16"/>
  <c r="C944" i="16"/>
  <c r="I943" i="16"/>
  <c r="C943" i="16"/>
  <c r="I942" i="16"/>
  <c r="C942" i="16"/>
  <c r="I941" i="16"/>
  <c r="C941" i="16"/>
  <c r="I940" i="16"/>
  <c r="C940" i="16"/>
  <c r="I939" i="16"/>
  <c r="C939" i="16"/>
  <c r="I938" i="16"/>
  <c r="C938" i="16"/>
  <c r="I937" i="16"/>
  <c r="C937" i="16"/>
  <c r="I936" i="16"/>
  <c r="C936" i="16"/>
  <c r="I935" i="16"/>
  <c r="C935" i="16"/>
  <c r="I934" i="16"/>
  <c r="C934" i="16"/>
  <c r="I933" i="16"/>
  <c r="C933" i="16"/>
  <c r="I932" i="16"/>
  <c r="C932" i="16"/>
  <c r="I931" i="16"/>
  <c r="C931" i="16"/>
  <c r="I930" i="16"/>
  <c r="C930" i="16"/>
  <c r="I929" i="16"/>
  <c r="C929" i="16"/>
  <c r="I928" i="16"/>
  <c r="C928" i="16"/>
  <c r="I927" i="16"/>
  <c r="C927" i="16"/>
  <c r="I926" i="16"/>
  <c r="C926" i="16"/>
  <c r="I925" i="16"/>
  <c r="C925" i="16"/>
  <c r="I924" i="16"/>
  <c r="C924" i="16"/>
  <c r="I923" i="16"/>
  <c r="C923" i="16"/>
  <c r="I922" i="16"/>
  <c r="C922" i="16"/>
  <c r="I921" i="16"/>
  <c r="C921" i="16"/>
  <c r="I920" i="16"/>
  <c r="C920" i="16"/>
  <c r="I919" i="16"/>
  <c r="C919" i="16"/>
  <c r="I918" i="16"/>
  <c r="C918" i="16"/>
  <c r="I917" i="16"/>
  <c r="C917" i="16"/>
  <c r="I916" i="16"/>
  <c r="C916" i="16"/>
  <c r="I915" i="16"/>
  <c r="C915" i="16"/>
  <c r="I914" i="16"/>
  <c r="C914" i="16"/>
  <c r="I913" i="16"/>
  <c r="C913" i="16"/>
  <c r="I912" i="16"/>
  <c r="C912" i="16"/>
  <c r="I911" i="16"/>
  <c r="C911" i="16"/>
  <c r="I910" i="16"/>
  <c r="C910" i="16"/>
  <c r="I909" i="16"/>
  <c r="C909" i="16"/>
  <c r="I908" i="16"/>
  <c r="C908" i="16"/>
  <c r="I907" i="16"/>
  <c r="C907" i="16"/>
  <c r="I906" i="16"/>
  <c r="C906" i="16"/>
  <c r="I905" i="16"/>
  <c r="C905" i="16"/>
  <c r="I904" i="16"/>
  <c r="C904" i="16"/>
  <c r="I903" i="16"/>
  <c r="C903" i="16"/>
  <c r="I902" i="16"/>
  <c r="C902" i="16"/>
  <c r="I901" i="16"/>
  <c r="C901" i="16"/>
  <c r="I900" i="16"/>
  <c r="C900" i="16"/>
  <c r="I899" i="16"/>
  <c r="C899" i="16"/>
  <c r="I898" i="16"/>
  <c r="C898" i="16"/>
  <c r="I897" i="16"/>
  <c r="C897" i="16"/>
  <c r="I896" i="16"/>
  <c r="C896" i="16"/>
  <c r="I895" i="16"/>
  <c r="C895" i="16"/>
  <c r="I894" i="16"/>
  <c r="C894" i="16"/>
  <c r="I893" i="16"/>
  <c r="C893" i="16"/>
  <c r="I892" i="16"/>
  <c r="C892" i="16"/>
  <c r="I891" i="16"/>
  <c r="C891" i="16"/>
  <c r="I890" i="16"/>
  <c r="C890" i="16"/>
  <c r="I889" i="16"/>
  <c r="C889" i="16"/>
  <c r="I888" i="16"/>
  <c r="C888" i="16"/>
  <c r="I887" i="16"/>
  <c r="C887" i="16"/>
  <c r="I886" i="16"/>
  <c r="C886" i="16"/>
  <c r="I885" i="16"/>
  <c r="C885" i="16"/>
  <c r="I884" i="16"/>
  <c r="C884" i="16"/>
  <c r="I883" i="16"/>
  <c r="C883" i="16"/>
  <c r="I882" i="16"/>
  <c r="C882" i="16"/>
  <c r="I881" i="16"/>
  <c r="C881" i="16"/>
  <c r="I880" i="16"/>
  <c r="C880" i="16"/>
  <c r="I879" i="16"/>
  <c r="C879" i="16"/>
  <c r="I878" i="16"/>
  <c r="C878" i="16"/>
  <c r="I877" i="16"/>
  <c r="C877" i="16"/>
  <c r="I876" i="16"/>
  <c r="C876" i="16"/>
  <c r="I875" i="16"/>
  <c r="C875" i="16"/>
  <c r="I874" i="16"/>
  <c r="C874" i="16"/>
  <c r="I873" i="16"/>
  <c r="C873" i="16"/>
  <c r="I872" i="16"/>
  <c r="C872" i="16"/>
  <c r="I871" i="16"/>
  <c r="C871" i="16"/>
  <c r="I870" i="16"/>
  <c r="C870" i="16"/>
  <c r="I869" i="16"/>
  <c r="C869" i="16"/>
  <c r="I868" i="16"/>
  <c r="C868" i="16"/>
  <c r="I867" i="16"/>
  <c r="C867" i="16"/>
  <c r="I866" i="16"/>
  <c r="C866" i="16"/>
  <c r="I865" i="16"/>
  <c r="C865" i="16"/>
  <c r="I864" i="16"/>
  <c r="C864" i="16"/>
  <c r="I863" i="16"/>
  <c r="C863" i="16"/>
  <c r="I862" i="16"/>
  <c r="C862" i="16"/>
  <c r="I861" i="16"/>
  <c r="C861" i="16"/>
  <c r="I860" i="16"/>
  <c r="C860" i="16"/>
  <c r="I859" i="16"/>
  <c r="C859" i="16"/>
  <c r="I858" i="16"/>
  <c r="C858" i="16"/>
  <c r="I857" i="16"/>
  <c r="C857" i="16"/>
  <c r="I856" i="16"/>
  <c r="C856" i="16"/>
  <c r="I855" i="16"/>
  <c r="C855" i="16"/>
  <c r="I854" i="16"/>
  <c r="C854" i="16"/>
  <c r="I853" i="16"/>
  <c r="C853" i="16"/>
  <c r="I852" i="16"/>
  <c r="C852" i="16"/>
  <c r="I851" i="16"/>
  <c r="C851" i="16"/>
  <c r="I850" i="16"/>
  <c r="C850" i="16"/>
  <c r="I849" i="16"/>
  <c r="C849" i="16"/>
  <c r="I848" i="16"/>
  <c r="C848" i="16"/>
  <c r="I847" i="16"/>
  <c r="C847" i="16"/>
  <c r="I846" i="16"/>
  <c r="C846" i="16"/>
  <c r="I845" i="16"/>
  <c r="C845" i="16"/>
  <c r="I844" i="16"/>
  <c r="C844" i="16"/>
  <c r="I843" i="16"/>
  <c r="C843" i="16"/>
  <c r="I842" i="16"/>
  <c r="C842" i="16"/>
  <c r="I841" i="16"/>
  <c r="C841" i="16"/>
  <c r="I840" i="16"/>
  <c r="C840" i="16"/>
  <c r="I839" i="16"/>
  <c r="C839" i="16"/>
  <c r="I838" i="16"/>
  <c r="C838" i="16"/>
  <c r="I837" i="16"/>
  <c r="C837" i="16"/>
  <c r="I836" i="16"/>
  <c r="C836" i="16"/>
  <c r="I835" i="16"/>
  <c r="C835" i="16"/>
  <c r="I834" i="16"/>
  <c r="C834" i="16"/>
  <c r="I833" i="16"/>
  <c r="C833" i="16"/>
  <c r="I832" i="16"/>
  <c r="C832" i="16"/>
  <c r="I831" i="16"/>
  <c r="C831" i="16"/>
  <c r="I830" i="16"/>
  <c r="C830" i="16"/>
  <c r="I829" i="16"/>
  <c r="C829" i="16"/>
  <c r="I828" i="16"/>
  <c r="C828" i="16"/>
  <c r="I827" i="16"/>
  <c r="C827" i="16"/>
  <c r="I826" i="16"/>
  <c r="C826" i="16"/>
  <c r="I825" i="16"/>
  <c r="C825" i="16"/>
  <c r="I824" i="16"/>
  <c r="C824" i="16"/>
  <c r="I823" i="16"/>
  <c r="C823" i="16"/>
  <c r="I822" i="16"/>
  <c r="C822" i="16"/>
  <c r="I821" i="16"/>
  <c r="C821" i="16"/>
  <c r="I820" i="16"/>
  <c r="C820" i="16"/>
  <c r="I819" i="16"/>
  <c r="C819" i="16"/>
  <c r="I818" i="16"/>
  <c r="C818" i="16"/>
  <c r="I817" i="16"/>
  <c r="C817" i="16"/>
  <c r="I816" i="16"/>
  <c r="C816" i="16"/>
  <c r="I815" i="16"/>
  <c r="C815" i="16"/>
  <c r="I814" i="16"/>
  <c r="C814" i="16"/>
  <c r="I813" i="16"/>
  <c r="C813" i="16"/>
  <c r="I812" i="16"/>
  <c r="C812" i="16"/>
  <c r="I811" i="16"/>
  <c r="C811" i="16"/>
  <c r="I810" i="16"/>
  <c r="C810" i="16"/>
  <c r="I809" i="16"/>
  <c r="C809" i="16"/>
  <c r="I808" i="16"/>
  <c r="C808" i="16"/>
  <c r="I807" i="16"/>
  <c r="C807" i="16"/>
  <c r="I806" i="16"/>
  <c r="C806" i="16"/>
  <c r="I805" i="16"/>
  <c r="C805" i="16"/>
  <c r="I804" i="16"/>
  <c r="C804" i="16"/>
  <c r="I803" i="16"/>
  <c r="C803" i="16"/>
  <c r="I802" i="16"/>
  <c r="C802" i="16"/>
  <c r="I801" i="16"/>
  <c r="C801" i="16"/>
  <c r="I800" i="16"/>
  <c r="C800" i="16"/>
  <c r="I799" i="16"/>
  <c r="C799" i="16"/>
  <c r="I798" i="16"/>
  <c r="C798" i="16"/>
  <c r="I797" i="16"/>
  <c r="C797" i="16"/>
  <c r="I796" i="16"/>
  <c r="C796" i="16"/>
  <c r="I795" i="16"/>
  <c r="C795" i="16"/>
  <c r="I794" i="16"/>
  <c r="C794" i="16"/>
  <c r="I793" i="16"/>
  <c r="C793" i="16"/>
  <c r="I792" i="16"/>
  <c r="C792" i="16"/>
  <c r="I791" i="16"/>
  <c r="C791" i="16"/>
  <c r="I790" i="16"/>
  <c r="C790" i="16"/>
  <c r="I789" i="16"/>
  <c r="C789" i="16"/>
  <c r="I788" i="16"/>
  <c r="C788" i="16"/>
  <c r="I787" i="16"/>
  <c r="C787" i="16"/>
  <c r="I786" i="16"/>
  <c r="C786" i="16"/>
  <c r="I785" i="16"/>
  <c r="C785" i="16"/>
  <c r="I784" i="16"/>
  <c r="C784" i="16"/>
  <c r="I783" i="16"/>
  <c r="C783" i="16"/>
  <c r="I782" i="16"/>
  <c r="C782" i="16"/>
  <c r="I781" i="16"/>
  <c r="C781" i="16"/>
  <c r="I780" i="16"/>
  <c r="C780" i="16"/>
  <c r="I779" i="16"/>
  <c r="C779" i="16"/>
  <c r="I778" i="16"/>
  <c r="C778" i="16"/>
  <c r="I777" i="16"/>
  <c r="C777" i="16"/>
  <c r="I776" i="16"/>
  <c r="C776" i="16"/>
  <c r="I775" i="16"/>
  <c r="C775" i="16"/>
  <c r="I774" i="16"/>
  <c r="C774" i="16"/>
  <c r="I773" i="16"/>
  <c r="C773" i="16"/>
  <c r="I772" i="16"/>
  <c r="C772" i="16"/>
  <c r="I771" i="16"/>
  <c r="C771" i="16"/>
  <c r="I770" i="16"/>
  <c r="C770" i="16"/>
  <c r="I769" i="16"/>
  <c r="C769" i="16"/>
  <c r="I768" i="16"/>
  <c r="C768" i="16"/>
  <c r="I767" i="16"/>
  <c r="C767" i="16"/>
  <c r="I766" i="16"/>
  <c r="C766" i="16"/>
  <c r="I765" i="16"/>
  <c r="C765" i="16"/>
  <c r="I764" i="16"/>
  <c r="C764" i="16"/>
  <c r="I763" i="16"/>
  <c r="C763" i="16"/>
  <c r="I762" i="16"/>
  <c r="C762" i="16"/>
  <c r="I761" i="16"/>
  <c r="C761" i="16"/>
  <c r="I760" i="16"/>
  <c r="C760" i="16"/>
  <c r="I759" i="16"/>
  <c r="C759" i="16"/>
  <c r="I758" i="16"/>
  <c r="C758" i="16"/>
  <c r="I757" i="16"/>
  <c r="C757" i="16"/>
  <c r="I756" i="16"/>
  <c r="C756" i="16"/>
  <c r="I755" i="16"/>
  <c r="C755" i="16"/>
  <c r="I754" i="16"/>
  <c r="C754" i="16"/>
  <c r="I753" i="16"/>
  <c r="C753" i="16"/>
  <c r="I752" i="16"/>
  <c r="C752" i="16"/>
  <c r="I751" i="16"/>
  <c r="C751" i="16"/>
  <c r="I750" i="16"/>
  <c r="C750" i="16"/>
  <c r="I749" i="16"/>
  <c r="C749" i="16"/>
  <c r="I748" i="16"/>
  <c r="C748" i="16"/>
  <c r="I747" i="16"/>
  <c r="C747" i="16"/>
  <c r="I746" i="16"/>
  <c r="C746" i="16"/>
  <c r="I745" i="16"/>
  <c r="C745" i="16"/>
  <c r="I744" i="16"/>
  <c r="C744" i="16"/>
  <c r="I743" i="16"/>
  <c r="C743" i="16"/>
  <c r="I742" i="16"/>
  <c r="C742" i="16"/>
  <c r="I741" i="16"/>
  <c r="C741" i="16"/>
  <c r="I740" i="16"/>
  <c r="C740" i="16"/>
  <c r="I739" i="16"/>
  <c r="C739" i="16"/>
  <c r="I738" i="16"/>
  <c r="C738" i="16"/>
  <c r="I737" i="16"/>
  <c r="C737" i="16"/>
  <c r="I736" i="16"/>
  <c r="C736" i="16"/>
  <c r="I735" i="16"/>
  <c r="C735" i="16"/>
  <c r="I734" i="16"/>
  <c r="C734" i="16"/>
  <c r="I733" i="16"/>
  <c r="C733" i="16"/>
  <c r="I732" i="16"/>
  <c r="C732" i="16"/>
  <c r="I731" i="16"/>
  <c r="C731" i="16"/>
  <c r="I730" i="16"/>
  <c r="C730" i="16"/>
  <c r="I729" i="16"/>
  <c r="C729" i="16"/>
  <c r="I728" i="16"/>
  <c r="C728" i="16"/>
  <c r="I727" i="16"/>
  <c r="C727" i="16"/>
  <c r="I726" i="16"/>
  <c r="C726" i="16"/>
  <c r="I725" i="16"/>
  <c r="C725" i="16"/>
  <c r="I724" i="16"/>
  <c r="C724" i="16"/>
  <c r="I723" i="16"/>
  <c r="C723" i="16"/>
  <c r="I722" i="16"/>
  <c r="C722" i="16"/>
  <c r="I721" i="16"/>
  <c r="C721" i="16"/>
  <c r="I720" i="16"/>
  <c r="C720" i="16"/>
  <c r="I719" i="16"/>
  <c r="C719" i="16"/>
  <c r="I718" i="16"/>
  <c r="C718" i="16"/>
  <c r="I717" i="16"/>
  <c r="C717" i="16"/>
  <c r="I716" i="16"/>
  <c r="C716" i="16"/>
  <c r="I715" i="16"/>
  <c r="C715" i="16"/>
  <c r="I714" i="16"/>
  <c r="C714" i="16"/>
  <c r="I713" i="16"/>
  <c r="C713" i="16"/>
  <c r="I712" i="16"/>
  <c r="C712" i="16"/>
  <c r="I711" i="16"/>
  <c r="C711" i="16"/>
  <c r="I710" i="16"/>
  <c r="C710" i="16"/>
  <c r="I709" i="16"/>
  <c r="C709" i="16"/>
  <c r="I708" i="16"/>
  <c r="C708" i="16"/>
  <c r="I707" i="16"/>
  <c r="C707" i="16"/>
  <c r="I706" i="16"/>
  <c r="C706" i="16"/>
  <c r="I705" i="16"/>
  <c r="C705" i="16"/>
  <c r="I704" i="16"/>
  <c r="C704" i="16"/>
  <c r="I703" i="16"/>
  <c r="C703" i="16"/>
  <c r="I702" i="16"/>
  <c r="C702" i="16"/>
  <c r="I701" i="16"/>
  <c r="C701" i="16"/>
  <c r="I700" i="16"/>
  <c r="C700" i="16"/>
  <c r="I699" i="16"/>
  <c r="C699" i="16"/>
  <c r="I698" i="16"/>
  <c r="C698" i="16"/>
  <c r="I697" i="16"/>
  <c r="C697" i="16"/>
  <c r="I696" i="16"/>
  <c r="C696" i="16"/>
  <c r="I695" i="16"/>
  <c r="C695" i="16"/>
  <c r="I694" i="16"/>
  <c r="C694" i="16"/>
  <c r="I693" i="16"/>
  <c r="C693" i="16"/>
  <c r="I692" i="16"/>
  <c r="C692" i="16"/>
  <c r="I691" i="16"/>
  <c r="C691" i="16"/>
  <c r="I690" i="16"/>
  <c r="C690" i="16"/>
  <c r="I689" i="16"/>
  <c r="C689" i="16"/>
  <c r="I688" i="16"/>
  <c r="C688" i="16"/>
  <c r="I687" i="16"/>
  <c r="C687" i="16"/>
  <c r="I686" i="16"/>
  <c r="C686" i="16"/>
  <c r="I685" i="16"/>
  <c r="C685" i="16"/>
  <c r="I684" i="16"/>
  <c r="C684" i="16"/>
  <c r="I683" i="16"/>
  <c r="C683" i="16"/>
  <c r="I682" i="16"/>
  <c r="C682" i="16"/>
  <c r="I681" i="16"/>
  <c r="C681" i="16"/>
  <c r="I680" i="16"/>
  <c r="C680" i="16"/>
  <c r="I679" i="16"/>
  <c r="C679" i="16"/>
  <c r="I678" i="16"/>
  <c r="C678" i="16"/>
  <c r="I677" i="16"/>
  <c r="C677" i="16"/>
  <c r="I676" i="16"/>
  <c r="C676" i="16"/>
  <c r="I675" i="16"/>
  <c r="C675" i="16"/>
  <c r="I674" i="16"/>
  <c r="C674" i="16"/>
  <c r="I673" i="16"/>
  <c r="C673" i="16"/>
  <c r="I672" i="16"/>
  <c r="C672" i="16"/>
  <c r="I671" i="16"/>
  <c r="C671" i="16"/>
  <c r="I670" i="16"/>
  <c r="C670" i="16"/>
  <c r="I669" i="16"/>
  <c r="C669" i="16"/>
  <c r="I668" i="16"/>
  <c r="C668" i="16"/>
  <c r="I667" i="16"/>
  <c r="C667" i="16"/>
  <c r="I666" i="16"/>
  <c r="C666" i="16"/>
  <c r="I665" i="16"/>
  <c r="C665" i="16"/>
  <c r="I664" i="16"/>
  <c r="C664" i="16"/>
  <c r="I663" i="16"/>
  <c r="C663" i="16"/>
  <c r="I662" i="16"/>
  <c r="C662" i="16"/>
  <c r="I661" i="16"/>
  <c r="C661" i="16"/>
  <c r="I660" i="16"/>
  <c r="C660" i="16"/>
  <c r="I659" i="16"/>
  <c r="C659" i="16"/>
  <c r="I658" i="16"/>
  <c r="C658" i="16"/>
  <c r="I657" i="16"/>
  <c r="C657" i="16"/>
  <c r="I656" i="16"/>
  <c r="C656" i="16"/>
  <c r="I655" i="16"/>
  <c r="C655" i="16"/>
  <c r="I654" i="16"/>
  <c r="C654" i="16"/>
  <c r="I653" i="16"/>
  <c r="C653" i="16"/>
  <c r="I652" i="16"/>
  <c r="C652" i="16"/>
  <c r="I651" i="16"/>
  <c r="C651" i="16"/>
  <c r="I650" i="16"/>
  <c r="C650" i="16"/>
  <c r="I649" i="16"/>
  <c r="C649" i="16"/>
  <c r="I648" i="16"/>
  <c r="C648" i="16"/>
  <c r="I647" i="16"/>
  <c r="C647" i="16"/>
  <c r="I646" i="16"/>
  <c r="C646" i="16"/>
  <c r="I645" i="16"/>
  <c r="C645" i="16"/>
  <c r="I644" i="16"/>
  <c r="C644" i="16"/>
  <c r="I643" i="16"/>
  <c r="C643" i="16"/>
  <c r="I642" i="16"/>
  <c r="C642" i="16"/>
  <c r="I641" i="16"/>
  <c r="C641" i="16"/>
  <c r="I640" i="16"/>
  <c r="C640" i="16"/>
  <c r="I639" i="16"/>
  <c r="C639" i="16"/>
  <c r="I638" i="16"/>
  <c r="C638" i="16"/>
  <c r="I637" i="16"/>
  <c r="C637" i="16"/>
  <c r="I636" i="16"/>
  <c r="C636" i="16"/>
  <c r="I635" i="16"/>
  <c r="C635" i="16"/>
  <c r="I634" i="16"/>
  <c r="C634" i="16"/>
  <c r="I633" i="16"/>
  <c r="C633" i="16"/>
  <c r="I632" i="16"/>
  <c r="C632" i="16"/>
  <c r="I631" i="16"/>
  <c r="C631" i="16"/>
  <c r="I630" i="16"/>
  <c r="C630" i="16"/>
  <c r="I629" i="16"/>
  <c r="C629" i="16"/>
  <c r="I628" i="16"/>
  <c r="C628" i="16"/>
  <c r="I627" i="16"/>
  <c r="C627" i="16"/>
  <c r="I626" i="16"/>
  <c r="C626" i="16"/>
  <c r="I625" i="16"/>
  <c r="C625" i="16"/>
  <c r="I624" i="16"/>
  <c r="C624" i="16"/>
  <c r="I623" i="16"/>
  <c r="C623" i="16"/>
  <c r="I622" i="16"/>
  <c r="C622" i="16"/>
  <c r="I621" i="16"/>
  <c r="C621" i="16"/>
  <c r="I620" i="16"/>
  <c r="C620" i="16"/>
  <c r="I619" i="16"/>
  <c r="C619" i="16"/>
  <c r="I618" i="16"/>
  <c r="C618" i="16"/>
  <c r="I617" i="16"/>
  <c r="C617" i="16"/>
  <c r="I616" i="16"/>
  <c r="C616" i="16"/>
  <c r="I615" i="16"/>
  <c r="C615" i="16"/>
  <c r="I614" i="16"/>
  <c r="C614" i="16"/>
  <c r="I613" i="16"/>
  <c r="C613" i="16"/>
  <c r="I612" i="16"/>
  <c r="C612" i="16"/>
  <c r="I611" i="16"/>
  <c r="C611" i="16"/>
  <c r="I610" i="16"/>
  <c r="C610" i="16"/>
  <c r="I609" i="16"/>
  <c r="C609" i="16"/>
  <c r="I608" i="16"/>
  <c r="C608" i="16"/>
  <c r="I607" i="16"/>
  <c r="C607" i="16"/>
  <c r="I606" i="16"/>
  <c r="C606" i="16"/>
  <c r="I605" i="16"/>
  <c r="C605" i="16"/>
  <c r="I604" i="16"/>
  <c r="C604" i="16"/>
  <c r="I603" i="16"/>
  <c r="C603" i="16"/>
  <c r="I602" i="16"/>
  <c r="C602" i="16"/>
  <c r="I601" i="16"/>
  <c r="C601" i="16"/>
  <c r="I600" i="16"/>
  <c r="C600" i="16"/>
  <c r="I599" i="16"/>
  <c r="C599" i="16"/>
  <c r="I598" i="16"/>
  <c r="C598" i="16"/>
  <c r="I597" i="16"/>
  <c r="C597" i="16"/>
  <c r="I596" i="16"/>
  <c r="C596" i="16"/>
  <c r="I595" i="16"/>
  <c r="C595" i="16"/>
  <c r="I594" i="16"/>
  <c r="C594" i="16"/>
  <c r="I593" i="16"/>
  <c r="C593" i="16"/>
  <c r="I592" i="16"/>
  <c r="C592" i="16"/>
  <c r="I591" i="16"/>
  <c r="C591" i="16"/>
  <c r="I590" i="16"/>
  <c r="C590" i="16"/>
  <c r="I589" i="16"/>
  <c r="C589" i="16"/>
  <c r="I588" i="16"/>
  <c r="C588" i="16"/>
  <c r="I587" i="16"/>
  <c r="C587" i="16"/>
  <c r="I586" i="16"/>
  <c r="C586" i="16"/>
  <c r="I585" i="16"/>
  <c r="C585" i="16"/>
  <c r="I584" i="16"/>
  <c r="C584" i="16"/>
  <c r="I583" i="16"/>
  <c r="C583" i="16"/>
  <c r="I582" i="16"/>
  <c r="C582" i="16"/>
  <c r="I581" i="16"/>
  <c r="C581" i="16"/>
  <c r="I580" i="16"/>
  <c r="C580" i="16"/>
  <c r="I579" i="16"/>
  <c r="C579" i="16"/>
  <c r="I578" i="16"/>
  <c r="C578" i="16"/>
  <c r="I577" i="16"/>
  <c r="C577" i="16"/>
  <c r="I576" i="16"/>
  <c r="C576" i="16"/>
  <c r="I575" i="16"/>
  <c r="C575" i="16"/>
  <c r="I574" i="16"/>
  <c r="C574" i="16"/>
  <c r="I573" i="16"/>
  <c r="C573" i="16"/>
  <c r="I572" i="16"/>
  <c r="C572" i="16"/>
  <c r="I571" i="16"/>
  <c r="C571" i="16"/>
  <c r="I570" i="16"/>
  <c r="C570" i="16"/>
  <c r="I569" i="16"/>
  <c r="C569" i="16"/>
  <c r="I568" i="16"/>
  <c r="C568" i="16"/>
  <c r="I567" i="16"/>
  <c r="C567" i="16"/>
  <c r="I566" i="16"/>
  <c r="C566" i="16"/>
  <c r="I565" i="16"/>
  <c r="C565" i="16"/>
  <c r="I564" i="16"/>
  <c r="C564" i="16"/>
  <c r="I563" i="16"/>
  <c r="C563" i="16"/>
  <c r="I562" i="16"/>
  <c r="C562" i="16"/>
  <c r="I561" i="16"/>
  <c r="C561" i="16"/>
  <c r="I560" i="16"/>
  <c r="C560" i="16"/>
  <c r="I559" i="16"/>
  <c r="C559" i="16"/>
  <c r="I558" i="16"/>
  <c r="C558" i="16"/>
  <c r="I557" i="16"/>
  <c r="C557" i="16"/>
  <c r="I556" i="16"/>
  <c r="C556" i="16"/>
  <c r="I555" i="16"/>
  <c r="C555" i="16"/>
  <c r="I554" i="16"/>
  <c r="C554" i="16"/>
  <c r="I553" i="16"/>
  <c r="C553" i="16"/>
  <c r="I552" i="16"/>
  <c r="C552" i="16"/>
  <c r="I551" i="16"/>
  <c r="C551" i="16"/>
  <c r="I550" i="16"/>
  <c r="C550" i="16"/>
  <c r="I549" i="16"/>
  <c r="C549" i="16"/>
  <c r="I548" i="16"/>
  <c r="C548" i="16"/>
  <c r="I547" i="16"/>
  <c r="C547" i="16"/>
  <c r="I546" i="16"/>
  <c r="C546" i="16"/>
  <c r="I545" i="16"/>
  <c r="C545" i="16"/>
  <c r="I544" i="16"/>
  <c r="C544" i="16"/>
  <c r="I543" i="16"/>
  <c r="C543" i="16"/>
  <c r="I542" i="16"/>
  <c r="C542" i="16"/>
  <c r="I541" i="16"/>
  <c r="C541" i="16"/>
  <c r="I540" i="16"/>
  <c r="C540" i="16"/>
  <c r="I539" i="16"/>
  <c r="C539" i="16"/>
  <c r="I538" i="16"/>
  <c r="C538" i="16"/>
  <c r="I537" i="16"/>
  <c r="C537" i="16"/>
  <c r="I536" i="16"/>
  <c r="C536" i="16"/>
  <c r="I535" i="16"/>
  <c r="C535" i="16"/>
  <c r="I534" i="16"/>
  <c r="C534" i="16"/>
  <c r="I533" i="16"/>
  <c r="C533" i="16"/>
  <c r="I532" i="16"/>
  <c r="C532" i="16"/>
  <c r="I531" i="16"/>
  <c r="C531" i="16"/>
  <c r="I530" i="16"/>
  <c r="C530" i="16"/>
  <c r="I529" i="16"/>
  <c r="C529" i="16"/>
  <c r="I528" i="16"/>
  <c r="C528" i="16"/>
  <c r="I527" i="16"/>
  <c r="C527" i="16"/>
  <c r="I526" i="16"/>
  <c r="C526" i="16"/>
  <c r="I525" i="16"/>
  <c r="C525" i="16"/>
  <c r="I524" i="16"/>
  <c r="C524" i="16"/>
  <c r="I523" i="16"/>
  <c r="C523" i="16"/>
  <c r="I522" i="16"/>
  <c r="C522" i="16"/>
  <c r="I521" i="16"/>
  <c r="C521" i="16"/>
  <c r="I520" i="16"/>
  <c r="C520" i="16"/>
  <c r="I519" i="16"/>
  <c r="C519" i="16"/>
  <c r="I518" i="16"/>
  <c r="C518" i="16"/>
  <c r="I517" i="16"/>
  <c r="C517" i="16"/>
  <c r="I516" i="16"/>
  <c r="C516" i="16"/>
  <c r="I515" i="16"/>
  <c r="C515" i="16"/>
  <c r="I514" i="16"/>
  <c r="C514" i="16"/>
  <c r="I513" i="16"/>
  <c r="C513" i="16"/>
  <c r="I512" i="16"/>
  <c r="C512" i="16"/>
  <c r="I511" i="16"/>
  <c r="C511" i="16"/>
  <c r="I510" i="16"/>
  <c r="C510" i="16"/>
  <c r="I509" i="16"/>
  <c r="C509" i="16"/>
  <c r="I508" i="16"/>
  <c r="C508" i="16"/>
  <c r="I507" i="16"/>
  <c r="C507" i="16"/>
  <c r="I506" i="16"/>
  <c r="C506" i="16"/>
  <c r="I505" i="16"/>
  <c r="C505" i="16"/>
  <c r="I504" i="16"/>
  <c r="C504" i="16"/>
  <c r="I503" i="16"/>
  <c r="C503" i="16"/>
  <c r="I502" i="16"/>
  <c r="C502" i="16"/>
  <c r="I501" i="16"/>
  <c r="C501" i="16"/>
  <c r="I500" i="16"/>
  <c r="C500" i="16"/>
  <c r="I499" i="16"/>
  <c r="C499" i="16"/>
  <c r="I498" i="16"/>
  <c r="C498" i="16"/>
  <c r="I497" i="16"/>
  <c r="C497" i="16"/>
  <c r="I496" i="16"/>
  <c r="C496" i="16"/>
  <c r="I495" i="16"/>
  <c r="C495" i="16"/>
  <c r="I494" i="16"/>
  <c r="C494" i="16"/>
  <c r="I493" i="16"/>
  <c r="C493" i="16"/>
  <c r="I492" i="16"/>
  <c r="C492" i="16"/>
  <c r="I491" i="16"/>
  <c r="C491" i="16"/>
  <c r="I490" i="16"/>
  <c r="C490" i="16"/>
  <c r="I489" i="16"/>
  <c r="C489" i="16"/>
  <c r="I488" i="16"/>
  <c r="C488" i="16"/>
  <c r="I487" i="16"/>
  <c r="C487" i="16"/>
  <c r="I486" i="16"/>
  <c r="C486" i="16"/>
  <c r="I485" i="16"/>
  <c r="C485" i="16"/>
  <c r="I484" i="16"/>
  <c r="C484" i="16"/>
  <c r="I483" i="16"/>
  <c r="C483" i="16"/>
  <c r="I482" i="16"/>
  <c r="C482" i="16"/>
  <c r="I481" i="16"/>
  <c r="C481" i="16"/>
  <c r="I480" i="16"/>
  <c r="C480" i="16"/>
  <c r="I479" i="16"/>
  <c r="C479" i="16"/>
  <c r="I478" i="16"/>
  <c r="C478" i="16"/>
  <c r="I477" i="16"/>
  <c r="C477" i="16"/>
  <c r="I476" i="16"/>
  <c r="C476" i="16"/>
  <c r="I475" i="16"/>
  <c r="C475" i="16"/>
  <c r="I474" i="16"/>
  <c r="C474" i="16"/>
  <c r="I473" i="16"/>
  <c r="C473" i="16"/>
  <c r="I472" i="16"/>
  <c r="C472" i="16"/>
  <c r="I471" i="16"/>
  <c r="C471" i="16"/>
  <c r="I470" i="16"/>
  <c r="C470" i="16"/>
  <c r="I469" i="16"/>
  <c r="C469" i="16"/>
  <c r="I468" i="16"/>
  <c r="C468" i="16"/>
  <c r="I467" i="16"/>
  <c r="C467" i="16"/>
  <c r="I466" i="16"/>
  <c r="C466" i="16"/>
  <c r="I465" i="16"/>
  <c r="C465" i="16"/>
  <c r="I464" i="16"/>
  <c r="C464" i="16"/>
  <c r="I463" i="16"/>
  <c r="C463" i="16"/>
  <c r="I462" i="16"/>
  <c r="C462" i="16"/>
  <c r="I461" i="16"/>
  <c r="C461" i="16"/>
  <c r="I460" i="16"/>
  <c r="C460" i="16"/>
  <c r="I459" i="16"/>
  <c r="C459" i="16"/>
  <c r="I458" i="16"/>
  <c r="C458" i="16"/>
  <c r="I457" i="16"/>
  <c r="C457" i="16"/>
  <c r="I456" i="16"/>
  <c r="C456" i="16"/>
  <c r="I455" i="16"/>
  <c r="C455" i="16"/>
  <c r="I454" i="16"/>
  <c r="C454" i="16"/>
  <c r="I453" i="16"/>
  <c r="C453" i="16"/>
  <c r="I452" i="16"/>
  <c r="C452" i="16"/>
  <c r="I451" i="16"/>
  <c r="C451" i="16"/>
  <c r="I450" i="16"/>
  <c r="C450" i="16"/>
  <c r="I449" i="16"/>
  <c r="C449" i="16"/>
  <c r="I448" i="16"/>
  <c r="C448" i="16"/>
  <c r="I447" i="16"/>
  <c r="C447" i="16"/>
  <c r="I446" i="16"/>
  <c r="C446" i="16"/>
  <c r="I445" i="16"/>
  <c r="C445" i="16"/>
  <c r="I444" i="16"/>
  <c r="C444" i="16"/>
  <c r="I443" i="16"/>
  <c r="C443" i="16"/>
  <c r="I442" i="16"/>
  <c r="C442" i="16"/>
  <c r="I441" i="16"/>
  <c r="C441" i="16"/>
  <c r="I440" i="16"/>
  <c r="C440" i="16"/>
  <c r="I439" i="16"/>
  <c r="C439" i="16"/>
  <c r="I438" i="16"/>
  <c r="C438" i="16"/>
  <c r="I437" i="16"/>
  <c r="C437" i="16"/>
  <c r="I436" i="16"/>
  <c r="C436" i="16"/>
  <c r="I435" i="16"/>
  <c r="C435" i="16"/>
  <c r="I434" i="16"/>
  <c r="C434" i="16"/>
  <c r="I433" i="16"/>
  <c r="C433" i="16"/>
  <c r="I432" i="16"/>
  <c r="C432" i="16"/>
  <c r="I431" i="16"/>
  <c r="C431" i="16"/>
  <c r="I430" i="16"/>
  <c r="C430" i="16"/>
  <c r="I429" i="16"/>
  <c r="C429" i="16"/>
  <c r="I428" i="16"/>
  <c r="C428" i="16"/>
  <c r="I427" i="16"/>
  <c r="C427" i="16"/>
  <c r="I426" i="16"/>
  <c r="C426" i="16"/>
  <c r="I425" i="16"/>
  <c r="C425" i="16"/>
  <c r="I424" i="16"/>
  <c r="C424" i="16"/>
  <c r="I423" i="16"/>
  <c r="C423" i="16"/>
  <c r="I422" i="16"/>
  <c r="C422" i="16"/>
  <c r="I421" i="16"/>
  <c r="C421" i="16"/>
  <c r="I420" i="16"/>
  <c r="C420" i="16"/>
  <c r="I419" i="16"/>
  <c r="C419" i="16"/>
  <c r="I418" i="16"/>
  <c r="C418" i="16"/>
  <c r="I417" i="16"/>
  <c r="C417" i="16"/>
  <c r="I416" i="16"/>
  <c r="C416" i="16"/>
  <c r="I415" i="16"/>
  <c r="C415" i="16"/>
  <c r="I414" i="16"/>
  <c r="C414" i="16"/>
  <c r="I413" i="16"/>
  <c r="C413" i="16"/>
  <c r="I412" i="16"/>
  <c r="C412" i="16"/>
  <c r="I411" i="16"/>
  <c r="C411" i="16"/>
  <c r="I410" i="16"/>
  <c r="C410" i="16"/>
  <c r="I409" i="16"/>
  <c r="C409" i="16"/>
  <c r="I408" i="16"/>
  <c r="C408" i="16"/>
  <c r="I407" i="16"/>
  <c r="C407" i="16"/>
  <c r="I406" i="16"/>
  <c r="C406" i="16"/>
  <c r="I405" i="16"/>
  <c r="C405" i="16"/>
  <c r="I404" i="16"/>
  <c r="C404" i="16"/>
  <c r="I403" i="16"/>
  <c r="C403" i="16"/>
  <c r="I402" i="16"/>
  <c r="C402" i="16"/>
  <c r="I401" i="16"/>
  <c r="C401" i="16"/>
  <c r="I400" i="16"/>
  <c r="C400" i="16"/>
  <c r="I399" i="16"/>
  <c r="C399" i="16"/>
  <c r="I398" i="16"/>
  <c r="C398" i="16"/>
  <c r="I397" i="16"/>
  <c r="C397" i="16"/>
  <c r="I396" i="16"/>
  <c r="C396" i="16"/>
  <c r="I395" i="16"/>
  <c r="C395" i="16"/>
  <c r="I394" i="16"/>
  <c r="C394" i="16"/>
  <c r="I393" i="16"/>
  <c r="C393" i="16"/>
  <c r="I392" i="16"/>
  <c r="C392" i="16"/>
  <c r="I391" i="16"/>
  <c r="C391" i="16"/>
  <c r="I390" i="16"/>
  <c r="C390" i="16"/>
  <c r="I389" i="16"/>
  <c r="C389" i="16"/>
  <c r="I388" i="16"/>
  <c r="C388" i="16"/>
  <c r="I387" i="16"/>
  <c r="C387" i="16"/>
  <c r="I386" i="16"/>
  <c r="C386" i="16"/>
  <c r="I385" i="16"/>
  <c r="C385" i="16"/>
  <c r="I384" i="16"/>
  <c r="C384" i="16"/>
  <c r="I383" i="16"/>
  <c r="C383" i="16"/>
  <c r="I382" i="16"/>
  <c r="C382" i="16"/>
  <c r="I381" i="16"/>
  <c r="C381" i="16"/>
  <c r="I380" i="16"/>
  <c r="C380" i="16"/>
  <c r="I379" i="16"/>
  <c r="C379" i="16"/>
  <c r="I378" i="16"/>
  <c r="C378" i="16"/>
  <c r="I377" i="16"/>
  <c r="C377" i="16"/>
  <c r="I376" i="16"/>
  <c r="C376" i="16"/>
  <c r="I375" i="16"/>
  <c r="C375" i="16"/>
  <c r="I374" i="16"/>
  <c r="C374" i="16"/>
  <c r="I373" i="16"/>
  <c r="C373" i="16"/>
  <c r="I372" i="16"/>
  <c r="C372" i="16"/>
  <c r="I371" i="16"/>
  <c r="C371" i="16"/>
  <c r="I370" i="16"/>
  <c r="C370" i="16"/>
  <c r="I369" i="16"/>
  <c r="C369" i="16"/>
  <c r="I368" i="16"/>
  <c r="C368" i="16"/>
  <c r="I367" i="16"/>
  <c r="C367" i="16"/>
  <c r="I366" i="16"/>
  <c r="C366" i="16"/>
  <c r="I365" i="16"/>
  <c r="C365" i="16"/>
  <c r="I364" i="16"/>
  <c r="C364" i="16"/>
  <c r="I363" i="16"/>
  <c r="C363" i="16"/>
  <c r="I362" i="16"/>
  <c r="C362" i="16"/>
  <c r="I361" i="16"/>
  <c r="C361" i="16"/>
  <c r="I360" i="16"/>
  <c r="C360" i="16"/>
  <c r="I359" i="16"/>
  <c r="C359" i="16"/>
  <c r="I358" i="16"/>
  <c r="C358" i="16"/>
  <c r="I357" i="16"/>
  <c r="C357" i="16"/>
  <c r="I356" i="16"/>
  <c r="C356" i="16"/>
  <c r="I355" i="16"/>
  <c r="C355" i="16"/>
  <c r="I354" i="16"/>
  <c r="C354" i="16"/>
  <c r="I353" i="16"/>
  <c r="C353" i="16"/>
  <c r="I352" i="16"/>
  <c r="C352" i="16"/>
  <c r="I351" i="16"/>
  <c r="C351" i="16"/>
  <c r="I350" i="16"/>
  <c r="C350" i="16"/>
  <c r="I349" i="16"/>
  <c r="C349" i="16"/>
  <c r="I348" i="16"/>
  <c r="C348" i="16"/>
  <c r="I347" i="16"/>
  <c r="C347" i="16"/>
  <c r="I346" i="16"/>
  <c r="C346" i="16"/>
  <c r="I345" i="16"/>
  <c r="C345" i="16"/>
  <c r="I344" i="16"/>
  <c r="C344" i="16"/>
  <c r="I343" i="16"/>
  <c r="C343" i="16"/>
  <c r="I342" i="16"/>
  <c r="C342" i="16"/>
  <c r="I341" i="16"/>
  <c r="C341" i="16"/>
  <c r="I340" i="16"/>
  <c r="C340" i="16"/>
  <c r="I339" i="16"/>
  <c r="C339" i="16"/>
  <c r="I338" i="16"/>
  <c r="C338" i="16"/>
  <c r="I337" i="16"/>
  <c r="C337" i="16"/>
  <c r="I336" i="16"/>
  <c r="C336" i="16"/>
  <c r="I335" i="16"/>
  <c r="C335" i="16"/>
  <c r="I334" i="16"/>
  <c r="C334" i="16"/>
  <c r="I333" i="16"/>
  <c r="C333" i="16"/>
  <c r="I332" i="16"/>
  <c r="C332" i="16"/>
  <c r="I331" i="16"/>
  <c r="C331" i="16"/>
  <c r="I330" i="16"/>
  <c r="C330" i="16"/>
  <c r="I329" i="16"/>
  <c r="C329" i="16"/>
  <c r="I328" i="16"/>
  <c r="C328" i="16"/>
  <c r="I327" i="16"/>
  <c r="C327" i="16"/>
  <c r="I326" i="16"/>
  <c r="C326" i="16"/>
  <c r="I325" i="16"/>
  <c r="C325" i="16"/>
  <c r="I324" i="16"/>
  <c r="C324" i="16"/>
  <c r="I323" i="16"/>
  <c r="C323" i="16"/>
  <c r="I322" i="16"/>
  <c r="C322" i="16"/>
  <c r="I321" i="16"/>
  <c r="C321" i="16"/>
  <c r="I320" i="16"/>
  <c r="C320" i="16"/>
  <c r="I319" i="16"/>
  <c r="C319" i="16"/>
  <c r="I318" i="16"/>
  <c r="C318" i="16"/>
  <c r="I317" i="16"/>
  <c r="C317" i="16"/>
  <c r="I316" i="16"/>
  <c r="C316" i="16"/>
  <c r="I315" i="16"/>
  <c r="C315" i="16"/>
  <c r="I314" i="16"/>
  <c r="C314" i="16"/>
  <c r="I313" i="16"/>
  <c r="C313" i="16"/>
  <c r="I312" i="16"/>
  <c r="C312" i="16"/>
  <c r="I311" i="16"/>
  <c r="C311" i="16"/>
  <c r="I310" i="16"/>
  <c r="C310" i="16"/>
  <c r="I309" i="16"/>
  <c r="C309" i="16"/>
  <c r="I308" i="16"/>
  <c r="C308" i="16"/>
  <c r="I307" i="16"/>
  <c r="C307" i="16"/>
  <c r="I306" i="16"/>
  <c r="C306" i="16"/>
  <c r="I305" i="16"/>
  <c r="C305" i="16"/>
  <c r="I304" i="16"/>
  <c r="C304" i="16"/>
  <c r="I303" i="16"/>
  <c r="C303" i="16"/>
  <c r="I302" i="16"/>
  <c r="C302" i="16"/>
  <c r="I301" i="16"/>
  <c r="C301" i="16"/>
  <c r="I300" i="16"/>
  <c r="C300" i="16"/>
  <c r="I299" i="16"/>
  <c r="C299" i="16"/>
  <c r="I298" i="16"/>
  <c r="C298" i="16"/>
  <c r="I297" i="16"/>
  <c r="C297" i="16"/>
  <c r="I296" i="16"/>
  <c r="C296" i="16"/>
  <c r="I295" i="16"/>
  <c r="C295" i="16"/>
  <c r="I294" i="16"/>
  <c r="C294" i="16"/>
  <c r="I293" i="16"/>
  <c r="C293" i="16"/>
  <c r="I292" i="16"/>
  <c r="C292" i="16"/>
  <c r="I291" i="16"/>
  <c r="C291" i="16"/>
  <c r="I290" i="16"/>
  <c r="C290" i="16"/>
  <c r="I289" i="16"/>
  <c r="C289" i="16"/>
  <c r="I288" i="16"/>
  <c r="C288" i="16"/>
  <c r="I287" i="16"/>
  <c r="C287" i="16"/>
  <c r="I286" i="16"/>
  <c r="C286" i="16"/>
  <c r="I285" i="16"/>
  <c r="C285" i="16"/>
  <c r="I284" i="16"/>
  <c r="C284" i="16"/>
  <c r="I283" i="16"/>
  <c r="C283" i="16"/>
  <c r="I282" i="16"/>
  <c r="C282" i="16"/>
  <c r="I281" i="16"/>
  <c r="C281" i="16"/>
  <c r="I280" i="16"/>
  <c r="C280" i="16"/>
  <c r="I279" i="16"/>
  <c r="C279" i="16"/>
  <c r="I278" i="16"/>
  <c r="C278" i="16"/>
  <c r="I277" i="16"/>
  <c r="C277" i="16"/>
  <c r="I276" i="16"/>
  <c r="C276" i="16"/>
  <c r="I275" i="16"/>
  <c r="C275" i="16"/>
  <c r="I274" i="16"/>
  <c r="C274" i="16"/>
  <c r="I273" i="16"/>
  <c r="C273" i="16"/>
  <c r="I272" i="16"/>
  <c r="C272" i="16"/>
  <c r="I271" i="16"/>
  <c r="C271" i="16"/>
  <c r="I270" i="16"/>
  <c r="C270" i="16"/>
  <c r="I269" i="16"/>
  <c r="C269" i="16"/>
  <c r="I268" i="16"/>
  <c r="C268" i="16"/>
  <c r="I267" i="16"/>
  <c r="C267" i="16"/>
  <c r="I266" i="16"/>
  <c r="C266" i="16"/>
  <c r="I265" i="16"/>
  <c r="C265" i="16"/>
  <c r="I264" i="16"/>
  <c r="C264" i="16"/>
  <c r="I263" i="16"/>
  <c r="C263" i="16"/>
  <c r="I262" i="16"/>
  <c r="C262" i="16"/>
  <c r="I261" i="16"/>
  <c r="C261" i="16"/>
  <c r="I260" i="16"/>
  <c r="C260" i="16"/>
  <c r="I259" i="16"/>
  <c r="C259" i="16"/>
  <c r="I258" i="16"/>
  <c r="C258" i="16"/>
  <c r="I257" i="16"/>
  <c r="C257" i="16"/>
  <c r="I256" i="16"/>
  <c r="C256" i="16"/>
  <c r="I255" i="16"/>
  <c r="C255" i="16"/>
  <c r="I254" i="16"/>
  <c r="C254" i="16"/>
  <c r="I253" i="16"/>
  <c r="C253" i="16"/>
  <c r="I252" i="16"/>
  <c r="C252" i="16"/>
  <c r="I251" i="16"/>
  <c r="C251" i="16"/>
  <c r="I250" i="16"/>
  <c r="C250" i="16"/>
  <c r="I249" i="16"/>
  <c r="C249" i="16"/>
  <c r="I248" i="16"/>
  <c r="C248" i="16"/>
  <c r="I247" i="16"/>
  <c r="C247" i="16"/>
  <c r="I246" i="16"/>
  <c r="C246" i="16"/>
  <c r="I245" i="16"/>
  <c r="C245" i="16"/>
  <c r="I244" i="16"/>
  <c r="C244" i="16"/>
  <c r="I243" i="16"/>
  <c r="C243" i="16"/>
  <c r="I242" i="16"/>
  <c r="C242" i="16"/>
  <c r="I241" i="16"/>
  <c r="C241" i="16"/>
  <c r="I240" i="16"/>
  <c r="C240" i="16"/>
  <c r="I239" i="16"/>
  <c r="C239" i="16"/>
  <c r="I238" i="16"/>
  <c r="C238" i="16"/>
  <c r="I237" i="16"/>
  <c r="C237" i="16"/>
  <c r="I236" i="16"/>
  <c r="C236" i="16"/>
  <c r="I235" i="16"/>
  <c r="C235" i="16"/>
  <c r="I234" i="16"/>
  <c r="C234" i="16"/>
  <c r="I233" i="16"/>
  <c r="C233" i="16"/>
  <c r="I232" i="16"/>
  <c r="C232" i="16"/>
  <c r="I231" i="16"/>
  <c r="C231" i="16"/>
  <c r="I230" i="16"/>
  <c r="C230" i="16"/>
  <c r="I229" i="16"/>
  <c r="C229" i="16"/>
  <c r="I228" i="16"/>
  <c r="C228" i="16"/>
  <c r="I227" i="16"/>
  <c r="C227" i="16"/>
  <c r="I226" i="16"/>
  <c r="C226" i="16"/>
  <c r="I225" i="16"/>
  <c r="C225" i="16"/>
  <c r="I224" i="16"/>
  <c r="C224" i="16"/>
  <c r="I223" i="16"/>
  <c r="C223" i="16"/>
  <c r="I222" i="16"/>
  <c r="C222" i="16"/>
  <c r="I221" i="16"/>
  <c r="C221" i="16"/>
  <c r="I220" i="16"/>
  <c r="C220" i="16"/>
  <c r="I219" i="16"/>
  <c r="C219" i="16"/>
  <c r="I218" i="16"/>
  <c r="C218" i="16"/>
  <c r="I217" i="16"/>
  <c r="C217" i="16"/>
  <c r="I216" i="16"/>
  <c r="C216" i="16"/>
  <c r="I215" i="16"/>
  <c r="C215" i="16"/>
  <c r="I214" i="16"/>
  <c r="C214" i="16"/>
  <c r="I213" i="16"/>
  <c r="C213" i="16"/>
  <c r="I212" i="16"/>
  <c r="C212" i="16"/>
  <c r="I211" i="16"/>
  <c r="C211" i="16"/>
  <c r="I210" i="16"/>
  <c r="C210" i="16"/>
  <c r="I209" i="16"/>
  <c r="C209" i="16"/>
  <c r="I208" i="16"/>
  <c r="C208" i="16"/>
  <c r="I207" i="16"/>
  <c r="C207" i="16"/>
  <c r="I206" i="16"/>
  <c r="C206" i="16"/>
  <c r="I205" i="16"/>
  <c r="C205" i="16"/>
  <c r="I204" i="16"/>
  <c r="C204" i="16"/>
  <c r="I203" i="16"/>
  <c r="C203" i="16"/>
  <c r="I202" i="16"/>
  <c r="C202" i="16"/>
  <c r="I201" i="16"/>
  <c r="C201" i="16"/>
  <c r="I200" i="16"/>
  <c r="C200" i="16"/>
  <c r="I199" i="16"/>
  <c r="C199" i="16"/>
  <c r="I198" i="16"/>
  <c r="C198" i="16"/>
  <c r="I197" i="16"/>
  <c r="C197" i="16"/>
  <c r="I196" i="16"/>
  <c r="C196" i="16"/>
  <c r="I195" i="16"/>
  <c r="C195" i="16"/>
  <c r="I194" i="16"/>
  <c r="C194" i="16"/>
  <c r="I193" i="16"/>
  <c r="C193" i="16"/>
  <c r="I192" i="16"/>
  <c r="C192" i="16"/>
  <c r="I191" i="16"/>
  <c r="C191" i="16"/>
  <c r="I190" i="16"/>
  <c r="C190" i="16"/>
  <c r="I189" i="16"/>
  <c r="C189" i="16"/>
  <c r="I188" i="16"/>
  <c r="C188" i="16"/>
  <c r="I187" i="16"/>
  <c r="C187" i="16"/>
  <c r="I186" i="16"/>
  <c r="C186" i="16"/>
  <c r="I185" i="16"/>
  <c r="C185" i="16"/>
  <c r="I184" i="16"/>
  <c r="C184" i="16"/>
  <c r="I183" i="16"/>
  <c r="C183" i="16"/>
  <c r="I182" i="16"/>
  <c r="C182" i="16"/>
  <c r="I181" i="16"/>
  <c r="C181" i="16"/>
  <c r="I180" i="16"/>
  <c r="C180" i="16"/>
  <c r="I179" i="16"/>
  <c r="C179" i="16"/>
  <c r="I178" i="16"/>
  <c r="C178" i="16"/>
  <c r="I177" i="16"/>
  <c r="C177" i="16"/>
  <c r="I176" i="16"/>
  <c r="C176" i="16"/>
  <c r="I175" i="16"/>
  <c r="C175" i="16"/>
  <c r="I174" i="16"/>
  <c r="C174" i="16"/>
  <c r="I173" i="16"/>
  <c r="C173" i="16"/>
  <c r="I172" i="16"/>
  <c r="C172" i="16"/>
  <c r="I171" i="16"/>
  <c r="C171" i="16"/>
  <c r="I170" i="16"/>
  <c r="C170" i="16"/>
  <c r="I169" i="16"/>
  <c r="C169" i="16"/>
  <c r="I168" i="16"/>
  <c r="C168" i="16"/>
  <c r="I167" i="16"/>
  <c r="C167" i="16"/>
  <c r="I166" i="16"/>
  <c r="C166" i="16"/>
  <c r="I165" i="16"/>
  <c r="C165" i="16"/>
  <c r="I164" i="16"/>
  <c r="C164" i="16"/>
  <c r="I163" i="16"/>
  <c r="C163" i="16"/>
  <c r="I162" i="16"/>
  <c r="C162" i="16"/>
  <c r="I161" i="16"/>
  <c r="C161" i="16"/>
  <c r="I160" i="16"/>
  <c r="C160" i="16"/>
  <c r="I159" i="16"/>
  <c r="C159" i="16"/>
  <c r="I158" i="16"/>
  <c r="C158" i="16"/>
  <c r="I157" i="16"/>
  <c r="C157" i="16"/>
  <c r="I156" i="16"/>
  <c r="C156" i="16"/>
  <c r="I155" i="16"/>
  <c r="C155" i="16"/>
  <c r="I154" i="16"/>
  <c r="C154" i="16"/>
  <c r="I153" i="16"/>
  <c r="C153" i="16"/>
  <c r="I152" i="16"/>
  <c r="C152" i="16"/>
  <c r="I151" i="16"/>
  <c r="C151" i="16"/>
  <c r="I150" i="16"/>
  <c r="C150" i="16"/>
  <c r="I149" i="16"/>
  <c r="C149" i="16"/>
  <c r="I148" i="16"/>
  <c r="C148" i="16"/>
  <c r="I147" i="16"/>
  <c r="C147" i="16"/>
  <c r="I146" i="16"/>
  <c r="C146" i="16"/>
  <c r="I145" i="16"/>
  <c r="C145" i="16"/>
  <c r="I144" i="16"/>
  <c r="C144" i="16"/>
  <c r="I143" i="16"/>
  <c r="C143" i="16"/>
  <c r="I142" i="16"/>
  <c r="C142" i="16"/>
  <c r="I141" i="16"/>
  <c r="C141" i="16"/>
  <c r="I140" i="16"/>
  <c r="C140" i="16"/>
  <c r="I139" i="16"/>
  <c r="C139" i="16"/>
  <c r="I138" i="16"/>
  <c r="C138" i="16"/>
  <c r="I137" i="16"/>
  <c r="C137" i="16"/>
  <c r="I136" i="16"/>
  <c r="C136" i="16"/>
  <c r="I135" i="16"/>
  <c r="C135" i="16"/>
  <c r="I134" i="16"/>
  <c r="C134" i="16"/>
  <c r="I133" i="16"/>
  <c r="C133" i="16"/>
  <c r="I132" i="16"/>
  <c r="C132" i="16"/>
  <c r="I131" i="16"/>
  <c r="C131" i="16"/>
  <c r="I130" i="16"/>
  <c r="C130" i="16"/>
  <c r="I129" i="16"/>
  <c r="C129" i="16"/>
  <c r="I128" i="16"/>
  <c r="C128" i="16"/>
  <c r="I127" i="16"/>
  <c r="C127" i="16"/>
  <c r="I126" i="16"/>
  <c r="C126" i="16"/>
  <c r="I125" i="16"/>
  <c r="C125" i="16"/>
  <c r="I124" i="16"/>
  <c r="C124" i="16"/>
  <c r="I123" i="16"/>
  <c r="C123" i="16"/>
  <c r="I122" i="16"/>
  <c r="C122" i="16"/>
  <c r="I121" i="16"/>
  <c r="C121" i="16"/>
  <c r="I120" i="16"/>
  <c r="C120" i="16"/>
  <c r="I119" i="16"/>
  <c r="C119" i="16"/>
  <c r="I118" i="16"/>
  <c r="C118" i="16"/>
  <c r="I117" i="16"/>
  <c r="C117" i="16"/>
  <c r="I116" i="16"/>
  <c r="C116" i="16"/>
  <c r="I115" i="16"/>
  <c r="C115" i="16"/>
  <c r="I114" i="16"/>
  <c r="C114" i="16"/>
  <c r="I113" i="16"/>
  <c r="C113" i="16"/>
  <c r="I112" i="16"/>
  <c r="C112" i="16"/>
  <c r="I111" i="16"/>
  <c r="C111" i="16"/>
  <c r="I110" i="16"/>
  <c r="C110" i="16"/>
  <c r="I109" i="16"/>
  <c r="C109" i="16"/>
  <c r="I108" i="16"/>
  <c r="C108" i="16"/>
  <c r="I107" i="16"/>
  <c r="C107" i="16"/>
  <c r="I106" i="16"/>
  <c r="C106" i="16"/>
  <c r="I105" i="16"/>
  <c r="C105" i="16"/>
  <c r="I104" i="16"/>
  <c r="C104" i="16"/>
  <c r="I103" i="16"/>
  <c r="C103" i="16"/>
  <c r="I102" i="16"/>
  <c r="C102" i="16"/>
  <c r="I101" i="16"/>
  <c r="C101" i="16"/>
  <c r="I100" i="16"/>
  <c r="C100" i="16"/>
  <c r="I99" i="16"/>
  <c r="C99" i="16"/>
  <c r="I98" i="16"/>
  <c r="C98" i="16"/>
  <c r="I97" i="16"/>
  <c r="C97" i="16"/>
  <c r="I96" i="16"/>
  <c r="C96" i="16"/>
  <c r="I95" i="16"/>
  <c r="C95" i="16"/>
  <c r="I94" i="16"/>
  <c r="C94" i="16"/>
  <c r="I93" i="16"/>
  <c r="C93" i="16"/>
  <c r="I92" i="16"/>
  <c r="C92" i="16"/>
  <c r="I91" i="16"/>
  <c r="C91" i="16"/>
  <c r="I90" i="16"/>
  <c r="C90" i="16"/>
  <c r="I89" i="16"/>
  <c r="C89" i="16"/>
  <c r="I88" i="16"/>
  <c r="C88" i="16"/>
  <c r="I87" i="16"/>
  <c r="C87" i="16"/>
  <c r="I86" i="16"/>
  <c r="C86" i="16"/>
  <c r="I85" i="16"/>
  <c r="C85" i="16"/>
  <c r="I84" i="16"/>
  <c r="C84" i="16"/>
  <c r="I83" i="16"/>
  <c r="C83" i="16"/>
  <c r="I82" i="16"/>
  <c r="C82" i="16"/>
  <c r="I81" i="16"/>
  <c r="C81" i="16"/>
  <c r="I80" i="16"/>
  <c r="C80" i="16"/>
  <c r="I79" i="16"/>
  <c r="C79" i="16"/>
  <c r="I78" i="16"/>
  <c r="C78" i="16"/>
  <c r="I77" i="16"/>
  <c r="C77" i="16"/>
  <c r="I76" i="16"/>
  <c r="C76" i="16"/>
  <c r="I75" i="16"/>
  <c r="C75" i="16"/>
  <c r="I74" i="16"/>
  <c r="C74" i="16"/>
  <c r="I73" i="16"/>
  <c r="C73" i="16"/>
  <c r="I72" i="16"/>
  <c r="C72" i="16"/>
  <c r="I71" i="16"/>
  <c r="C71" i="16"/>
  <c r="I70" i="16"/>
  <c r="C70" i="16"/>
  <c r="I69" i="16"/>
  <c r="C69" i="16"/>
  <c r="I68" i="16"/>
  <c r="C68" i="16"/>
  <c r="I67" i="16"/>
  <c r="C67" i="16"/>
  <c r="I66" i="16"/>
  <c r="C66" i="16"/>
  <c r="I65" i="16"/>
  <c r="C65" i="16"/>
  <c r="I64" i="16"/>
  <c r="C64" i="16"/>
  <c r="I63" i="16"/>
  <c r="C63" i="16"/>
  <c r="I62" i="16"/>
  <c r="C62" i="16"/>
  <c r="I61" i="16"/>
  <c r="C61" i="16"/>
  <c r="I60" i="16"/>
  <c r="C60" i="16"/>
  <c r="I59" i="16"/>
  <c r="C59" i="16"/>
  <c r="I58" i="16"/>
  <c r="C58" i="16"/>
  <c r="I57" i="16"/>
  <c r="C57" i="16"/>
  <c r="I56" i="16"/>
  <c r="C56" i="16"/>
  <c r="I55" i="16"/>
  <c r="C55" i="16"/>
  <c r="I54" i="16"/>
  <c r="C54" i="16"/>
  <c r="I53" i="16"/>
  <c r="C53" i="16"/>
  <c r="I52" i="16"/>
  <c r="C52" i="16"/>
  <c r="I51" i="16"/>
  <c r="C51" i="16"/>
  <c r="I50" i="16"/>
  <c r="C50" i="16"/>
  <c r="I49" i="16"/>
  <c r="C49" i="16"/>
  <c r="I48" i="16"/>
  <c r="C48" i="16"/>
  <c r="I47" i="16"/>
  <c r="C47" i="16"/>
  <c r="I46" i="16"/>
  <c r="C46" i="16"/>
  <c r="I45" i="16"/>
  <c r="C45" i="16"/>
  <c r="I44" i="16"/>
  <c r="C44" i="16"/>
  <c r="I43" i="16"/>
  <c r="C43" i="16"/>
  <c r="I42" i="16"/>
  <c r="C42" i="16"/>
  <c r="I41" i="16"/>
  <c r="C41" i="16"/>
  <c r="I40" i="16"/>
  <c r="C40" i="16"/>
  <c r="I39" i="16"/>
  <c r="C39" i="16"/>
  <c r="I38" i="16"/>
  <c r="C38" i="16"/>
  <c r="I37" i="16"/>
  <c r="C37" i="16"/>
  <c r="I36" i="16"/>
  <c r="C36" i="16"/>
  <c r="I35" i="16"/>
  <c r="C35" i="16"/>
  <c r="I34" i="16"/>
  <c r="C34" i="16"/>
  <c r="I33" i="16"/>
  <c r="C33" i="16"/>
  <c r="I32" i="16"/>
  <c r="C32" i="16"/>
  <c r="I31" i="16"/>
  <c r="C31" i="16"/>
  <c r="I30" i="16"/>
  <c r="C30" i="16"/>
  <c r="I29" i="16"/>
  <c r="C29" i="16"/>
  <c r="I28" i="16"/>
  <c r="C28" i="16"/>
  <c r="I27" i="16"/>
  <c r="C27" i="16"/>
  <c r="I26" i="16"/>
  <c r="C26" i="16"/>
  <c r="I25" i="16"/>
  <c r="C25" i="16"/>
  <c r="I24" i="16"/>
  <c r="C24" i="16"/>
  <c r="I23" i="16"/>
  <c r="C23" i="16"/>
  <c r="I22" i="16"/>
  <c r="C22" i="16"/>
  <c r="I21" i="16"/>
  <c r="C21" i="16"/>
  <c r="I20" i="16"/>
  <c r="C20" i="16"/>
  <c r="I19" i="16"/>
  <c r="C19" i="16"/>
  <c r="I18" i="16"/>
  <c r="C18" i="16"/>
  <c r="I17" i="16"/>
  <c r="C17" i="16"/>
  <c r="I16" i="16"/>
  <c r="C16" i="16"/>
  <c r="I15" i="16"/>
  <c r="C15" i="16"/>
  <c r="I14" i="16"/>
  <c r="C14" i="16"/>
  <c r="I13" i="16"/>
  <c r="C13" i="16"/>
  <c r="I12" i="16"/>
  <c r="C12" i="16"/>
  <c r="I11" i="16"/>
  <c r="C11" i="16"/>
  <c r="I10" i="16"/>
  <c r="C10" i="16"/>
  <c r="I9" i="16"/>
  <c r="C9" i="16"/>
  <c r="I8" i="16"/>
  <c r="C8" i="16"/>
  <c r="I7" i="16"/>
  <c r="C7" i="16"/>
  <c r="I6" i="16"/>
  <c r="C6" i="16"/>
  <c r="I5" i="16"/>
  <c r="C5" i="16"/>
  <c r="I4" i="16"/>
  <c r="C4" i="16"/>
  <c r="I3" i="16"/>
  <c r="C3" i="16"/>
  <c r="I2" i="16"/>
  <c r="C2"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FD4FEE5-9C15-4A1D-B165-2ABEF02EEEC3}" keepAlive="1" name="Query - qryRecNa" description="Connection to the 'qryRecNa' query in the workbook." type="5" refreshedVersion="6" background="1" saveData="1">
    <dbPr connection="Provider=Microsoft.Mashup.OleDb.1;Data Source=$Workbook$;Location=qryRecNa;Extended Properties=&quot;&quot;" command="SELECT * FROM [qryRecNa]"/>
  </connection>
  <connection id="2" xr16:uid="{CA924B43-1AE6-499E-B58D-EB25003A7914}" keepAlive="1" name="Query - tblMissData_Chap6" description="Connection to the 'tblMissData_Chap6' query in the workbook." type="5" refreshedVersion="6" background="1" saveData="1">
    <dbPr connection="Provider=Microsoft.Mashup.OleDb.1;Data Source=$Workbook$;Location=tblMissData_Chap6;Extended Properties=&quot;&quot;" command="SELECT * FROM [tblMissData_Chap6]"/>
  </connection>
  <connection id="3" xr16:uid="{CA732A8B-5CE0-480A-85C6-D9098E1F9853}" keepAlive="1" name="Query - tblSuperTable" description="Connection to the 'tblSuperTable' query in the workbook." type="5" refreshedVersion="6" background="1" saveData="1">
    <dbPr connection="Provider=Microsoft.Mashup.OleDb.1;Data Source=$Workbook$;Location=tblSuperTable;Extended Properties=&quot;&quot;" command="SELECT * FROM [tblSuperTable]"/>
  </connection>
</connections>
</file>

<file path=xl/sharedStrings.xml><?xml version="1.0" encoding="utf-8"?>
<sst xmlns="http://schemas.openxmlformats.org/spreadsheetml/2006/main" count="21721" uniqueCount="5491">
  <si>
    <t>Order</t>
  </si>
  <si>
    <t>WorkType</t>
  </si>
  <si>
    <t>Priority</t>
  </si>
  <si>
    <t>CraftLead</t>
  </si>
  <si>
    <t>Hours</t>
  </si>
  <si>
    <t>14</t>
  </si>
  <si>
    <t>PM</t>
  </si>
  <si>
    <t>CBM</t>
  </si>
  <si>
    <t>CORR</t>
  </si>
  <si>
    <t>SCHED</t>
  </si>
  <si>
    <t>ROUT</t>
  </si>
  <si>
    <t>URG</t>
  </si>
  <si>
    <t>ELEC</t>
  </si>
  <si>
    <t>MECH</t>
  </si>
  <si>
    <t>EMER</t>
  </si>
  <si>
    <t>ID</t>
  </si>
  <si>
    <t>10</t>
  </si>
  <si>
    <t>12</t>
  </si>
  <si>
    <t>18</t>
  </si>
  <si>
    <t>22</t>
  </si>
  <si>
    <t>24</t>
  </si>
  <si>
    <t>26</t>
  </si>
  <si>
    <t>28</t>
  </si>
  <si>
    <t>manufacturer</t>
  </si>
  <si>
    <t>model</t>
  </si>
  <si>
    <t>displ</t>
  </si>
  <si>
    <t>year</t>
  </si>
  <si>
    <t>cyl</t>
  </si>
  <si>
    <t>trans</t>
  </si>
  <si>
    <t>drv</t>
  </si>
  <si>
    <t>cty</t>
  </si>
  <si>
    <t>hwy</t>
  </si>
  <si>
    <t>fl</t>
  </si>
  <si>
    <t>class</t>
  </si>
  <si>
    <t>audi</t>
  </si>
  <si>
    <t>chevrolet</t>
  </si>
  <si>
    <t>dodge</t>
  </si>
  <si>
    <t>ford</t>
  </si>
  <si>
    <t>honda</t>
  </si>
  <si>
    <t>hyundai</t>
  </si>
  <si>
    <t>jeep</t>
  </si>
  <si>
    <t>land rover</t>
  </si>
  <si>
    <t>lincoln</t>
  </si>
  <si>
    <t>mercury</t>
  </si>
  <si>
    <t>nissan</t>
  </si>
  <si>
    <t>pontiac</t>
  </si>
  <si>
    <t>subaru</t>
  </si>
  <si>
    <t>toyota</t>
  </si>
  <si>
    <t>volkswagen</t>
  </si>
  <si>
    <t>a4</t>
  </si>
  <si>
    <t>a4 quattro</t>
  </si>
  <si>
    <t>a6 quattro</t>
  </si>
  <si>
    <t>c1500 suburban 2wd</t>
  </si>
  <si>
    <t>corvette</t>
  </si>
  <si>
    <t>k1500 tahoe 4wd</t>
  </si>
  <si>
    <t>malibu</t>
  </si>
  <si>
    <t>caravan 2wd</t>
  </si>
  <si>
    <t>dakota pickup 4wd</t>
  </si>
  <si>
    <t>durango 4wd</t>
  </si>
  <si>
    <t>ram 1500 pickup 4wd</t>
  </si>
  <si>
    <t>expedition 2wd</t>
  </si>
  <si>
    <t>explorer 4wd</t>
  </si>
  <si>
    <t>f150 pickup 4wd</t>
  </si>
  <si>
    <t>mustang</t>
  </si>
  <si>
    <t>civic</t>
  </si>
  <si>
    <t>sonata</t>
  </si>
  <si>
    <t>tiburon</t>
  </si>
  <si>
    <t>grand cherokee 4wd</t>
  </si>
  <si>
    <t>range rover</t>
  </si>
  <si>
    <t>navigator 2wd</t>
  </si>
  <si>
    <t>mountaineer 4wd</t>
  </si>
  <si>
    <t>altima</t>
  </si>
  <si>
    <t>maxima</t>
  </si>
  <si>
    <t>pathfinder 4wd</t>
  </si>
  <si>
    <t>grand prix</t>
  </si>
  <si>
    <t>forester awd</t>
  </si>
  <si>
    <t>impreza awd</t>
  </si>
  <si>
    <t>4runner 4wd</t>
  </si>
  <si>
    <t>camry</t>
  </si>
  <si>
    <t>camry solara</t>
  </si>
  <si>
    <t>corolla</t>
  </si>
  <si>
    <t>land cruiser wagon 4wd</t>
  </si>
  <si>
    <t>toyota tacoma 4wd</t>
  </si>
  <si>
    <t>gti</t>
  </si>
  <si>
    <t>jetta</t>
  </si>
  <si>
    <t>new beetle</t>
  </si>
  <si>
    <t>passat</t>
  </si>
  <si>
    <t>auto(l5)</t>
  </si>
  <si>
    <t>manual(m5)</t>
  </si>
  <si>
    <t>manual(m6)</t>
  </si>
  <si>
    <t>auto(av)</t>
  </si>
  <si>
    <t>auto(s6)</t>
  </si>
  <si>
    <t>auto(l4)</t>
  </si>
  <si>
    <t>auto(l3)</t>
  </si>
  <si>
    <t>auto(l6)</t>
  </si>
  <si>
    <t>auto(s5)</t>
  </si>
  <si>
    <t>auto(s4)</t>
  </si>
  <si>
    <t>f</t>
  </si>
  <si>
    <t>4</t>
  </si>
  <si>
    <t>r</t>
  </si>
  <si>
    <t>p</t>
  </si>
  <si>
    <t>e</t>
  </si>
  <si>
    <t>d</t>
  </si>
  <si>
    <t>c</t>
  </si>
  <si>
    <t>compact</t>
  </si>
  <si>
    <t>midsize</t>
  </si>
  <si>
    <t>suv</t>
  </si>
  <si>
    <t>2seater</t>
  </si>
  <si>
    <t>minivan</t>
  </si>
  <si>
    <t>pickup</t>
  </si>
  <si>
    <t>subcompact</t>
  </si>
  <si>
    <t>date</t>
  </si>
  <si>
    <t>pce</t>
  </si>
  <si>
    <t>pop</t>
  </si>
  <si>
    <t>psavert</t>
  </si>
  <si>
    <t>uempmed</t>
  </si>
  <si>
    <t>unemploy</t>
  </si>
  <si>
    <t>DateYr</t>
  </si>
  <si>
    <t>mfgRegion</t>
  </si>
  <si>
    <t>EU</t>
  </si>
  <si>
    <t>USA</t>
  </si>
  <si>
    <t>Asia</t>
  </si>
  <si>
    <t>age</t>
  </si>
  <si>
    <t>sex</t>
  </si>
  <si>
    <t>bmi</t>
  </si>
  <si>
    <t>children</t>
  </si>
  <si>
    <t>smoker</t>
  </si>
  <si>
    <t>region</t>
  </si>
  <si>
    <t>expenses</t>
  </si>
  <si>
    <t>female</t>
  </si>
  <si>
    <t>yes</t>
  </si>
  <si>
    <t>southwest</t>
  </si>
  <si>
    <t>male</t>
  </si>
  <si>
    <t>no</t>
  </si>
  <si>
    <t>southeast</t>
  </si>
  <si>
    <t>northwest</t>
  </si>
  <si>
    <t>northeast</t>
  </si>
  <si>
    <t>Date</t>
  </si>
  <si>
    <t>Unit</t>
  </si>
  <si>
    <t>Provider</t>
  </si>
  <si>
    <t>PerNo</t>
  </si>
  <si>
    <t>Name</t>
  </si>
  <si>
    <t>Grade</t>
  </si>
  <si>
    <t>Task</t>
  </si>
  <si>
    <t>Shift</t>
  </si>
  <si>
    <t>HrType</t>
  </si>
  <si>
    <t>Exception</t>
  </si>
  <si>
    <t>Crude</t>
  </si>
  <si>
    <t>Firm</t>
  </si>
  <si>
    <t>Jones</t>
  </si>
  <si>
    <t>MA1</t>
  </si>
  <si>
    <t>Day</t>
  </si>
  <si>
    <t>S</t>
  </si>
  <si>
    <t>Sick</t>
  </si>
  <si>
    <t>Smith</t>
  </si>
  <si>
    <t>Roberts</t>
  </si>
  <si>
    <t>Ace</t>
  </si>
  <si>
    <t>Stewart</t>
  </si>
  <si>
    <t>Stevens</t>
  </si>
  <si>
    <t>ELEC1</t>
  </si>
  <si>
    <t xml:space="preserve">Status </t>
  </si>
  <si>
    <t>Descrption</t>
  </si>
  <si>
    <t>State</t>
  </si>
  <si>
    <t>NAWA</t>
  </si>
  <si>
    <t>Notification waiting approval</t>
  </si>
  <si>
    <t>Enter</t>
  </si>
  <si>
    <t>Exit</t>
  </si>
  <si>
    <t>NAPR</t>
  </si>
  <si>
    <t>Notification approved</t>
  </si>
  <si>
    <t>WPLN</t>
  </si>
  <si>
    <t>Work waiting planning</t>
  </si>
  <si>
    <t>PLIP</t>
  </si>
  <si>
    <t>Plan in progress</t>
  </si>
  <si>
    <t>WSCH</t>
  </si>
  <si>
    <t>Work waiting schedule</t>
  </si>
  <si>
    <t>SCHD</t>
  </si>
  <si>
    <t>Work scheduled</t>
  </si>
  <si>
    <t>INPRG</t>
  </si>
  <si>
    <t>Work underway in field</t>
  </si>
  <si>
    <t>COMP</t>
  </si>
  <si>
    <t>Work completed</t>
  </si>
  <si>
    <t>CLOSE</t>
  </si>
  <si>
    <t>Close out the work order</t>
  </si>
  <si>
    <t>CostCenter</t>
  </si>
  <si>
    <t>DayDateNawa</t>
  </si>
  <si>
    <t>YrMonDateNawa</t>
  </si>
  <si>
    <t>OrderNo</t>
  </si>
  <si>
    <t>MntcType</t>
  </si>
  <si>
    <t>CraftType</t>
  </si>
  <si>
    <t>CntIndex</t>
  </si>
  <si>
    <t>IdGrp</t>
  </si>
  <si>
    <t>CondBased</t>
  </si>
  <si>
    <t>Mech</t>
  </si>
  <si>
    <t>Elect</t>
  </si>
  <si>
    <t>Corrective</t>
  </si>
  <si>
    <t>CostCenterA</t>
  </si>
  <si>
    <t>DayDateCompA</t>
  </si>
  <si>
    <t>YrMonDateCompA</t>
  </si>
  <si>
    <t>OrderNoA</t>
  </si>
  <si>
    <t>MntcTypeA</t>
  </si>
  <si>
    <t>CraftTypeA</t>
  </si>
  <si>
    <t>HoursA</t>
  </si>
  <si>
    <t>CntIndexA</t>
  </si>
  <si>
    <t>IDGrpAct</t>
  </si>
  <si>
    <t>CostCenterB</t>
  </si>
  <si>
    <t>OrderNoB</t>
  </si>
  <si>
    <t>MntcTypeB</t>
  </si>
  <si>
    <t>leadCraftB</t>
  </si>
  <si>
    <t>JobCraftB</t>
  </si>
  <si>
    <t>HoursB</t>
  </si>
  <si>
    <t>CntIndexB</t>
  </si>
  <si>
    <t>IDGroup</t>
  </si>
  <si>
    <t>Electrical</t>
  </si>
  <si>
    <t>Electrician</t>
  </si>
  <si>
    <t>Mechanic</t>
  </si>
  <si>
    <t>Mechanical</t>
  </si>
  <si>
    <t>CostCenterS</t>
  </si>
  <si>
    <t>OrderNoS</t>
  </si>
  <si>
    <t>MntcTypeS</t>
  </si>
  <si>
    <t>leadCraftS</t>
  </si>
  <si>
    <t>JobCraftS</t>
  </si>
  <si>
    <t>HoursS</t>
  </si>
  <si>
    <t>CntIndexS</t>
  </si>
  <si>
    <t>Count</t>
  </si>
  <si>
    <t>DegFree</t>
  </si>
  <si>
    <t>CI90</t>
  </si>
  <si>
    <t>CI95</t>
  </si>
  <si>
    <t>CI99</t>
  </si>
  <si>
    <t>USun</t>
  </si>
  <si>
    <t>choc</t>
  </si>
  <si>
    <t>beer</t>
  </si>
  <si>
    <t>elec</t>
  </si>
  <si>
    <t>Approvals</t>
  </si>
  <si>
    <t>Activity</t>
  </si>
  <si>
    <t>Cycle</t>
  </si>
  <si>
    <t>Series</t>
  </si>
  <si>
    <t>Random</t>
  </si>
  <si>
    <t>RandomWalk</t>
  </si>
  <si>
    <t>DateWeek</t>
  </si>
  <si>
    <t>DateDayS</t>
  </si>
  <si>
    <t>OrderS</t>
  </si>
  <si>
    <t>TaskS</t>
  </si>
  <si>
    <t>CraftS</t>
  </si>
  <si>
    <t>CountCrftPl</t>
  </si>
  <si>
    <t>HrsPerCrftPl</t>
  </si>
  <si>
    <t>DurationPl</t>
  </si>
  <si>
    <t>HrsTotalPl</t>
  </si>
  <si>
    <t>SchedFlag</t>
  </si>
  <si>
    <t>Status</t>
  </si>
  <si>
    <t>Planned</t>
  </si>
  <si>
    <t>CrftId</t>
  </si>
  <si>
    <t>WrkID</t>
  </si>
  <si>
    <t>3C</t>
  </si>
  <si>
    <t>P</t>
  </si>
  <si>
    <t>2S</t>
  </si>
  <si>
    <t>Insulate</t>
  </si>
  <si>
    <t>1H</t>
  </si>
  <si>
    <t>Welder</t>
  </si>
  <si>
    <t>BD</t>
  </si>
  <si>
    <t>NP</t>
  </si>
  <si>
    <t>DateT</t>
  </si>
  <si>
    <t>OrderT</t>
  </si>
  <si>
    <t>TaskT</t>
  </si>
  <si>
    <t>CraftT</t>
  </si>
  <si>
    <t>EmpNo</t>
  </si>
  <si>
    <t>HrsT</t>
  </si>
  <si>
    <t>HrCode</t>
  </si>
  <si>
    <t>CraftIDTime</t>
  </si>
  <si>
    <t>WrkIdCr</t>
  </si>
  <si>
    <t>D</t>
  </si>
  <si>
    <t>Helper</t>
  </si>
  <si>
    <t>Event</t>
  </si>
  <si>
    <t>Age</t>
  </si>
  <si>
    <t>Planner</t>
  </si>
  <si>
    <t>Method</t>
  </si>
  <si>
    <t>Score</t>
  </si>
  <si>
    <t>New</t>
  </si>
  <si>
    <t>Standard</t>
  </si>
  <si>
    <t>Strat</t>
  </si>
  <si>
    <t>NoChng</t>
  </si>
  <si>
    <t>DesignA</t>
  </si>
  <si>
    <t>DesignB</t>
  </si>
  <si>
    <t>CovKPI</t>
  </si>
  <si>
    <t>Junior</t>
  </si>
  <si>
    <t>Senior</t>
  </si>
  <si>
    <t>Craft</t>
  </si>
  <si>
    <t>MethB1</t>
  </si>
  <si>
    <t>MethA1</t>
  </si>
  <si>
    <t>MethA2</t>
  </si>
  <si>
    <t>MethB2</t>
  </si>
  <si>
    <t>P1</t>
  </si>
  <si>
    <t>P2</t>
  </si>
  <si>
    <t>P3</t>
  </si>
  <si>
    <t>P4</t>
  </si>
  <si>
    <t>P5</t>
  </si>
  <si>
    <t>P6</t>
  </si>
  <si>
    <t>P7</t>
  </si>
  <si>
    <t>P8</t>
  </si>
  <si>
    <t>DesignBHigh</t>
  </si>
  <si>
    <t>DesignBLow</t>
  </si>
  <si>
    <t>DesignBNorm</t>
  </si>
  <si>
    <t>DesignAHigh</t>
  </si>
  <si>
    <t>DesignALow</t>
  </si>
  <si>
    <t>DesignANorm</t>
  </si>
  <si>
    <t>NoChngHigh</t>
  </si>
  <si>
    <t>NoChngLow</t>
  </si>
  <si>
    <t>NoChngNorm</t>
  </si>
  <si>
    <t>P9</t>
  </si>
  <si>
    <t>P10</t>
  </si>
  <si>
    <t>P11</t>
  </si>
  <si>
    <t>P12</t>
  </si>
  <si>
    <t>P13</t>
  </si>
  <si>
    <t>P14</t>
  </si>
  <si>
    <t>P15</t>
  </si>
  <si>
    <t>P16</t>
  </si>
  <si>
    <t>P17</t>
  </si>
  <si>
    <t>P18</t>
  </si>
  <si>
    <t>P19</t>
  </si>
  <si>
    <t>P20</t>
  </si>
  <si>
    <t>IdFailMode</t>
  </si>
  <si>
    <t>MntcStrat</t>
  </si>
  <si>
    <t>TmBtwnFlr</t>
  </si>
  <si>
    <t>Mode</t>
  </si>
  <si>
    <t>OnInterval</t>
  </si>
  <si>
    <t>OthrMode</t>
  </si>
  <si>
    <t>OnFailure</t>
  </si>
  <si>
    <t>PSWQ</t>
  </si>
  <si>
    <t>Anxious</t>
  </si>
  <si>
    <t>Previous</t>
  </si>
  <si>
    <t>Scored</t>
  </si>
  <si>
    <t>Scored Penalty</t>
  </si>
  <si>
    <t>Missed Penalty</t>
  </si>
  <si>
    <t>Type</t>
  </si>
  <si>
    <t>Text</t>
  </si>
  <si>
    <t>ham</t>
  </si>
  <si>
    <t>Hope you are having a good week. Just checking in</t>
  </si>
  <si>
    <t>K..give back my thanks.</t>
  </si>
  <si>
    <t>Am also doing in cbe only. But have to pay.</t>
  </si>
  <si>
    <t>spam</t>
  </si>
  <si>
    <t>complimentary 4 STAR Ibiza Holiday or Â£10,000 cash needs your URGENT collection. 09066364349 NOW from Landline not to lose out! Box434SK38WP150PPM18+</t>
  </si>
  <si>
    <t>okmail: Dear Dave this is your final notice to collect your 4* Tenerife Holiday or #5000 CASH award! Call 09061743806 from landline. TCs SAE Box326 CW25WX 150ppm</t>
  </si>
  <si>
    <t>Aiya we discuss later lar... Pick u up at 4 is it?</t>
  </si>
  <si>
    <t>Are you this much buzy</t>
  </si>
  <si>
    <t>Please ask mummy to call father</t>
  </si>
  <si>
    <t>Marvel Mobile Play the official Ultimate Spider-man game (Â£4.50) on ur mobile right now. Text SPIDER to 83338 for the game &amp; we ll send u a FREE 8Ball wallpaper</t>
  </si>
  <si>
    <t>fyi I'm at usf now, swing by the room whenever</t>
  </si>
  <si>
    <t>Sure thing big man. i have hockey elections at 6, shouldnâ‚¬Ëœt go on longer than an hour though</t>
  </si>
  <si>
    <t>I anything lor...</t>
  </si>
  <si>
    <t>By march ending, i should be ready. But will call you for sure. The problem is that my capital never complete. How far with you. How's work and the ladies</t>
  </si>
  <si>
    <t xml:space="preserve">Hmm well, night night </t>
  </si>
  <si>
    <t>K I'll be sure to get up before noon and see what's what</t>
  </si>
  <si>
    <t>Ha ha cool cool chikku chikku:-):-DB-)</t>
  </si>
  <si>
    <t>Darren was saying dat if u meeting da ge den we dun meet 4 dinner. Cos later u leave xy will feel awkward. Den u meet him 4 lunch lor.</t>
  </si>
  <si>
    <t>He dint tell anything. He is angry on me that why you told to abi.</t>
  </si>
  <si>
    <t>Up to u... u wan come then come lor... But i din c any stripes skirt...</t>
  </si>
  <si>
    <t>U can WIN Â£100 of Music Gift Vouchers every week starting NOW Txt the word DRAW to 87066 TsCs www.ldew.com SkillGame,1Winaweek, age16.150ppermessSubscription</t>
  </si>
  <si>
    <t>2mro i am not coming to gym machan. Goodnight.</t>
  </si>
  <si>
    <t>ARR birthday today:) i wish him to get more oscar.</t>
  </si>
  <si>
    <t>Reading gud habit.. Nan bari hudgi yorge pataistha ertini kano:-)</t>
  </si>
  <si>
    <t>I sent my scores to sophas and i had to do secondary application for a few schools. I think if you are thinking of applying, do a research on cost also. Contact joke ogunrinde, her school is one me the less expensive ones</t>
  </si>
  <si>
    <t>Could you not read me, my Love ? I answered you</t>
  </si>
  <si>
    <t>So what did the bank say about the money?</t>
  </si>
  <si>
    <t>Well if I'm that desperate I'll just call armand again</t>
  </si>
  <si>
    <t>Fuuuuck I need to stop sleepin, sup</t>
  </si>
  <si>
    <t>So how's the weather over there?</t>
  </si>
  <si>
    <t>Ok thanx...</t>
  </si>
  <si>
    <t>Ok.ok ok..then..whats ur todays plan</t>
  </si>
  <si>
    <t>1Apple/Day=No Doctor. 1Tulsi Leaf/Day=No Cancer. 1Lemon/Day=No Fat. 1Cup Milk/day=No Bone Problms 3 Litres Watr/Day=No Diseases Snd ths 2 Whom U Care..:-)</t>
  </si>
  <si>
    <t>Sorry, I'll call later</t>
  </si>
  <si>
    <t>Will do. Was exhausted on train this morning. Too much wine and pie. You sleep well too</t>
  </si>
  <si>
    <t>U have won a nokia 6230 plus a free digital camera. This is what u get when u win our FREE auction. To take part send NOKIA to 83383 now. POBOX114/14TCR/W1 16</t>
  </si>
  <si>
    <t>Ron say fri leh. N he said ding tai feng cant make reservations. But he said wait lor.</t>
  </si>
  <si>
    <t>Call me when you/carlos is/are here, my phone's vibrate is acting up and I might not hear texts</t>
  </si>
  <si>
    <t>Oh k :)why you got job then whats up?</t>
  </si>
  <si>
    <t>SPJanuary Male Sale! Hot Gay chat now cheaper, call 08709222922. National rate from 1.5p/min cheap to 7.8p/min peak! To stop texts call 08712460324 (10p/min)</t>
  </si>
  <si>
    <t>Yeah you should. I think you can use your gt atm now to register. Not sure but if there's anyway i can help let me know. But when you do be sure you are ready.</t>
  </si>
  <si>
    <t>Nationwide auto centre (or something like that) on Newport road. I liked them there</t>
  </si>
  <si>
    <t>He is there. You call and meet him</t>
  </si>
  <si>
    <t>Yeah sure I'll leave in a min</t>
  </si>
  <si>
    <t>URGENT! Your Mobile number has been awarded with a Â£2000 prize GUARANTEED. Call 09061790121 from land line. Claim 3030. Valid 12hrs only 150ppm</t>
  </si>
  <si>
    <t>Mah b, I'll pick it up tomorrow</t>
  </si>
  <si>
    <t>Then she dun believe wat?</t>
  </si>
  <si>
    <t>I've sent u my part..</t>
  </si>
  <si>
    <t xml:space="preserve">Hey so whats the plan this sat? </t>
  </si>
  <si>
    <t>Can you just come in for a sec? There's somebody here I want you to see</t>
  </si>
  <si>
    <t>Yup. Izzit still raining heavily cos i'm in e mrt i can't c outside.</t>
  </si>
  <si>
    <t>I think we're going to finn's now, come</t>
  </si>
  <si>
    <t>Our Prasanth ettans mother passed away last night. Just pray for her and family.</t>
  </si>
  <si>
    <t>Enjoy the showers of possessiveness poured on u by ur loved ones, bcoz in this world of lies, it is a golden gift to be loved truly..</t>
  </si>
  <si>
    <t>He's really into skateboarding now despite the fact that he gets thrown off of it and winds up with bandages all over his arms every five minutes</t>
  </si>
  <si>
    <t>You please give us connection today itself before  DECIMAL  or refund the bill</t>
  </si>
  <si>
    <t>Congratulations ur awarded 500 of CD vouchers or 125gift guaranteed &amp; Free entry 2 100 wkly draw txt MUSIC to 87066 TnCs www.Ldew.com1win150ppmx3age16</t>
  </si>
  <si>
    <t>Mum not going robinson already.</t>
  </si>
  <si>
    <t>Got meh... When?</t>
  </si>
  <si>
    <t>We are both fine. Thanks</t>
  </si>
  <si>
    <t>awesome, how do I deal with the gate? Charles told me last night but, uh, yeah</t>
  </si>
  <si>
    <t>I thought i'd get him a watch, just cos thats the kind of thing u get4an18th. And he loves so much!</t>
  </si>
  <si>
    <t>Have a safe trip to Nigeria. Wish you happiness and very soon company to share moments with</t>
  </si>
  <si>
    <t>Hey! do u fancy meetin me at 4 at cha â€“ hav a lil beverage on me. if not txt or ring me and we can meet up l8r. quite tired got in at 3 v.pist ;) love Pete x x x</t>
  </si>
  <si>
    <t>no, i *didn't* mean to post it. I wrote it, and like so many other times i've ritten stuff to you, i let it sit there. it WAS what i was feeling at the time. I was angry. Before i left, i hit send, then stop. It wasn't there. I checked on my phone when i got to my car. It wasn't there. You said you didn't sleep, you were bored. So why wouldn't THAT be the time to clean, fold laundry, etc.? At least make the bed?</t>
  </si>
  <si>
    <t>If you want to mapquest it or something look up usf dogwood drive, that's the tiny street where the parking lot is</t>
  </si>
  <si>
    <t>Ha ha nan yalrigu heltini..Iyo kothi chikku, u shared many things wit me..so far i didn't told any body and even uttered a word abt u.. If ur trusting me so much how can i tell these to others.. Plz nxt time dont use those words to me..ok, chikku:-);-)B-)</t>
  </si>
  <si>
    <t>Becoz its  #  jan whn al the post ofice is in holiday so she cn go fr the post ofice...got it duffer</t>
  </si>
  <si>
    <t>Good. do you think you could send me some pix? I would love to see your top and bottom...</t>
  </si>
  <si>
    <t>Beautiful Truth against Gravity.. Read carefully: Our heart feels light when someone is in it.. But it feels very heavy when someone leaves it.. GOOD NIGHT</t>
  </si>
  <si>
    <t>Buzz! Hey, my Love ! I think of you and hope your day goes well. Did you sleep in ? I miss you babe. I long for the moment we are together again*loving smile*</t>
  </si>
  <si>
    <t>Lara said she can loan me  # .</t>
  </si>
  <si>
    <t>Dunno leh cant remember mayb lor. So wat time r we meeting tmr?</t>
  </si>
  <si>
    <t>So wats ur opinion abt him and how abt is character?</t>
  </si>
  <si>
    <t>Oh oh... Wasted... Den muz chiong on sat n sun liao...</t>
  </si>
  <si>
    <t>Are you at work right now ?</t>
  </si>
  <si>
    <t>Bring home some Wendy =D</t>
  </si>
  <si>
    <t>Ok going to sleep. Hope i can meet her.</t>
  </si>
  <si>
    <t>Allo! We have braved the buses and taken on the trains and triumphed. I mean weâ‚¬Ëœre in bâ‚¬Ëœham. Have a jolly good rest of week</t>
  </si>
  <si>
    <t>Hmmm:)how many players selected?</t>
  </si>
  <si>
    <t>You flippin out yet?</t>
  </si>
  <si>
    <t>Your board is working fine. The issue of overheating is also reslove. But still software inst is pending. I will come around 8'o clock.</t>
  </si>
  <si>
    <t>1000's of girls many local 2 u who r virgins 2 this &amp; r ready 2 4fil ur every sexual need. Can u 4fil theirs? text CUTE to 69911(Â£1.50p. m)</t>
  </si>
  <si>
    <t>Nope. Since ayo travelled, he has forgotten his guy</t>
  </si>
  <si>
    <t>Hey tmr maybe can meet you at yck</t>
  </si>
  <si>
    <t>Ok i'm coming home now.</t>
  </si>
  <si>
    <t>u called dad oredi...</t>
  </si>
  <si>
    <t>Alright, I'll head out in a few minutes, text me where to meet you</t>
  </si>
  <si>
    <t>*deep sigh* ... I miss you :-( ... I am really surprised you haven't gone to the net cafe yet to get to me ... Don't you miss me?</t>
  </si>
  <si>
    <t>Will be office around 4 pm. Now i am going hospital.</t>
  </si>
  <si>
    <t>ASKED 3MOBILE IF 0870 CHATLINES INCLU IN FREE MINS. INDIA CUST SERVs SED YES. L8ER GOT MEGA BILL. 3 DONT CARE. BAILIFF DUE IN DAYS. I O Â£250 3 WANT Â£800</t>
  </si>
  <si>
    <t>Yup bathe liao...</t>
  </si>
  <si>
    <t>I am getting threats from your sales executive Shifad as i raised complaint against him. Its an official message.</t>
  </si>
  <si>
    <t>S.this will increase the chance of winning.</t>
  </si>
  <si>
    <t>How are you doing. How's the queen. Are you going for the royal wedding</t>
  </si>
  <si>
    <t>Dear reached railway. What happen to you</t>
  </si>
  <si>
    <t>Probably gonna swing by in a wee bit</t>
  </si>
  <si>
    <t>K k pa Had your lunch aha.</t>
  </si>
  <si>
    <t>Whom you waited for yesterday</t>
  </si>
  <si>
    <t>Urgent Urgent! We have 800 FREE flights to Europe to give away, call B4 10th Sept &amp; take a friend 4 FREE. Call now to claim on 09050000555. BA128NNFWFLY150ppm</t>
  </si>
  <si>
    <t>For ur chance to win a Â£250 wkly shopping spree TXT: SHOP to 80878. T's&amp;C's www.txt-2-shop.com custcare 08715705022, 1x150p/wk</t>
  </si>
  <si>
    <t>Ok give me 5 minutes I think I see her. BTW you're my alibi. You were cutting my hair the whole time.</t>
  </si>
  <si>
    <t>At home by the way</t>
  </si>
  <si>
    <t>Have a good evening! Ttyl</t>
  </si>
  <si>
    <t>Am watching house â‚¬â€œ very entertaining â‚¬â€œ am getting the whole hugh laurie thing â‚¬â€œ even with the stick â‚¬â€œ indeed especially with the stick.</t>
  </si>
  <si>
    <t>But my family not responding for anything. Now am in room not went to home for diwali but no one called me and why not coming. It makes me feel like died.</t>
  </si>
  <si>
    <t>So many people seems to be special at first sight, But only very few will remain special to you till your last sight.. Maintain them till life ends.. take cr da</t>
  </si>
  <si>
    <t>She's good. How are you. Where r u working now</t>
  </si>
  <si>
    <t>Ya i knw u vl giv..its ok thanks kano..anyway enjoy wit ur family wit 1st salary..:-);-)</t>
  </si>
  <si>
    <t>Lol you forgot it eh ? Yes, I'll bring it in babe</t>
  </si>
  <si>
    <t>Wow so healthy. Old airport rd lor. Cant thk of anything else. But i'll b bathing my dog later.</t>
  </si>
  <si>
    <t>This is the 2nd time we have tried to contact u. U have won the Â£1450 prize to claim just call 09053750005 b4 310303. T&amp;Cs/stop SMS 08718725756. 140ppm</t>
  </si>
  <si>
    <t>have got * few things to do. may be in * pub later.</t>
  </si>
  <si>
    <t>Wat u doing now?</t>
  </si>
  <si>
    <t>I'm a guy, browsin is compulsory</t>
  </si>
  <si>
    <t>No i am not having not any movies in my laptop</t>
  </si>
  <si>
    <t>What should i eat fo lunch senor</t>
  </si>
  <si>
    <t>Thank You for calling.Forgot to say Happy Onam to you Sirji.I am fine here and remembered you when i met an insurance person.Meet You in Qatar Insha Allah.Rakhesh, ex Tata AIG who joined TISSCO,Tayseer.</t>
  </si>
  <si>
    <t>No i'm not gonna be able to. || too late notice. || i'll be home in a few weeks anyway. || what are the plans</t>
  </si>
  <si>
    <t>AH POOR BABY!HOPE URFEELING BETTERSN LUV! PROBTHAT OVERDOSE OF WORK HEY GO CAREFUL SPK 2 U SN LOTS OF LOVEJEN XXX.</t>
  </si>
  <si>
    <t>Please dont say like that. Hi hi hi</t>
  </si>
  <si>
    <t>Really? I crashed out cuddled on my sofa.</t>
  </si>
  <si>
    <t>Dont show yourself. How far. Put new pictures up on facebook.</t>
  </si>
  <si>
    <t>I know! Grumpy old people. My mom was like you better not be lying. Then again I am always the one to play jokes...</t>
  </si>
  <si>
    <t>Boo I'm on my way to my moms. She's making tortilla soup. Yummmm</t>
  </si>
  <si>
    <t>What not under standing.</t>
  </si>
  <si>
    <t>So you think i should actually talk to him? Not call his boss in the morning? I went to this place last year and he told me where i could go and get my car fixed cheaper. He kept telling me today how much he hoped i would come back in, how he always regretted not getting my number, etc.</t>
  </si>
  <si>
    <t>Pls tell nelson that the bb's are no longer comin. The money i was expecting aint coming</t>
  </si>
  <si>
    <t>I didnt get anything da</t>
  </si>
  <si>
    <t>I want snow. It's just freezing and windy.</t>
  </si>
  <si>
    <t>Bishan lar nearer... No need buy so early cos if buy now i gotta park my car...</t>
  </si>
  <si>
    <t xml:space="preserve">You stayin out of trouble stranger!!saw Dave the other day heâ€™s sorted now!still with me bloke when u gona get a girl MR!ur mum still Thinks we will get 2GETHA! </t>
  </si>
  <si>
    <t>I've got  # , any way I could pick up?</t>
  </si>
  <si>
    <t>Fancy a shag? I do.Interested? sextextuk.com txt XXUK SUZY to 69876. Txts cost 1.50 per msg. TnCs on website. X</t>
  </si>
  <si>
    <t>U can call me now...</t>
  </si>
  <si>
    <t>Eatin my lunch...</t>
  </si>
  <si>
    <t>What will we do in the shower, baby?</t>
  </si>
  <si>
    <t>Leave it wif me lar... u wan to carry meh so heavy... Is da num 98321561 familiar to u?</t>
  </si>
  <si>
    <t>No just send to you. Bec you in temple na.</t>
  </si>
  <si>
    <t>After completed degree. There is no use in joining finance.</t>
  </si>
  <si>
    <t>Hi! You just spoke to MANEESHA V. We'd like to know if you were satisfied with the experience. Reply Toll Free with Yes or No.</t>
  </si>
  <si>
    <t>alright tyler's got a minor crisis and has to be home sooner than he thought so be here asap</t>
  </si>
  <si>
    <t>Do I? I thought I put it back in the box</t>
  </si>
  <si>
    <t>I have many dependents</t>
  </si>
  <si>
    <t>Once a fishrman woke early in d mrng. It was very dark. He waited a while &amp; found a sack ful of stones. He strtd throwin thm in2 d sea 2 pass time. Atlast he had jus 1stone, sun rose up &amp; he found out tht those r nt stones, those were diamonds. Moral:Dont wake up early in d mrng'' GOOD night</t>
  </si>
  <si>
    <t>Hello.How u doing?What u been up 2?When will u b moving out of the flat, cos I will need to arrange to pick up the lamp, etc. Take care. Hello caroline!</t>
  </si>
  <si>
    <t>Hello darlin ive finished college now so txt me when u finish if u can love Kate xxx</t>
  </si>
  <si>
    <t>Jus chillaxin, what up</t>
  </si>
  <si>
    <t>No break time one... How... I come out n get my stuff fr u?</t>
  </si>
  <si>
    <t>Dear Dave this is your final notice to collect your 4* Tenerife Holiday or #5000 CASH award! Call 09061743806 from landline. TCs SAE Box326 CW25WX 150ppm</t>
  </si>
  <si>
    <t>Ok... Let u noe when i leave my house.</t>
  </si>
  <si>
    <t>I've been searching for the right words to thank you for this breather. I promise i wont take your help for granted and will fulfil my promise. You have been wonderful and a blessing at all times.</t>
  </si>
  <si>
    <t>Midnight at the earliest</t>
  </si>
  <si>
    <t>Pls ask macho how much is budget for bb bold 2 is cos i saw a new one for  #  dollars.</t>
  </si>
  <si>
    <t>U should make a fb list</t>
  </si>
  <si>
    <t>Princess, is your kitty shaved or natural?</t>
  </si>
  <si>
    <t>Ahhhh...just woken up!had a bad dream about u tho,so i dont like u right now :) i didnt know anything about comedy night but i guess im up for it.</t>
  </si>
  <si>
    <t>He's an adult and would learn from the experience. There's no real danger. I just dont like peeps using drugs they dont need. But no comment</t>
  </si>
  <si>
    <t>U have a secret admirer who is looking 2 make contact with U-find out who they R*reveal who thinks UR so special-call on 09058094565</t>
  </si>
  <si>
    <t>You know, wot people wear. T shirts, jumpers, hat, belt, is all we know. We r at Cribbs</t>
  </si>
  <si>
    <t>Me fine..absolutly fine</t>
  </si>
  <si>
    <t>How much are we getting?</t>
  </si>
  <si>
    <t>Did you try making another butt.</t>
  </si>
  <si>
    <t>+123 Congratulations - in this week's competition draw u have won the Â£1450 prize to claim just call 09050002311 b4280703. T&amp;Cs/stop SMS 08718727868. Over 18 only 150ppm</t>
  </si>
  <si>
    <t>I am sorry it hurt you.</t>
  </si>
  <si>
    <t>Show ur colours! Euro 2004 2-4-1 Offer! Get an England Flag &amp; 3Lions tone on ur phone! Click on the following service message for info!</t>
  </si>
  <si>
    <t>Ok. C u then.</t>
  </si>
  <si>
    <t>Ok leave no need to ask</t>
  </si>
  <si>
    <t>Pansy! You've been living in a jungle for two years! Its my driving you should be more worried about!</t>
  </si>
  <si>
    <t>I remain unconvinced that this isn't an elaborate test of my willpower</t>
  </si>
  <si>
    <t>You have been specially selected to receive a 2000 pound award! Call 08712402050 BEFORE the lines close. Cost 10ppm. 16+. T&amp;Cs apply. AG Promo</t>
  </si>
  <si>
    <t>Sorry I missed you babe. I was up late and slept in. I hope you enjoy your driving lesson, boytoy. I miss you too ... *teasing kiss*</t>
  </si>
  <si>
    <t xml:space="preserve">8007 25p 4 Alfie Moon's Children in Need song on ur mob. Tell ur m8s. Txt TONE CHARITY to 8007 for nokias or POLY CHARITY for polys :zed 08701417012 profit 2 charity </t>
  </si>
  <si>
    <t>Mm have some kanji dont eat anything heavy ok</t>
  </si>
  <si>
    <t>I dont have any of your file in my bag..i was in work when you called me.i 'll tell you if i find anything in my room.</t>
  </si>
  <si>
    <t>Ya very nice. . .be ready on thursday</t>
  </si>
  <si>
    <t>Anything lar...</t>
  </si>
  <si>
    <t>Oh thanks a lot..i already bought 2 eggs ..</t>
  </si>
  <si>
    <t>I know complain num only..bettr directly go to bsnl offc nd apply for it..</t>
  </si>
  <si>
    <t>No no. I will check all rooms befor activities</t>
  </si>
  <si>
    <t>No pic. Please re-send.</t>
  </si>
  <si>
    <t>cThen i thk shd b enuff.. Still got conclusion n contents pg n references.. I'll b doing da contents pg n cover pg..</t>
  </si>
  <si>
    <t>I donno if they are scorable</t>
  </si>
  <si>
    <t>Send ur birthdate with month and year, I will tel u ur LIFE PARTNER'S name. and the method of calculation. Reply must.</t>
  </si>
  <si>
    <t>BOO BABE! U ENJOYIN YOURJOB? U SEEMED 2 B GETTIN ON WELL HUNNY!HOPE URE OK?TAKE CARE &amp; Iâ€™LLSPEAK 2U SOONLOTS OF LOVEME XXXX.</t>
  </si>
  <si>
    <t>Have you finished work yet? :)</t>
  </si>
  <si>
    <t>Sunshine Quiz Wkly Q! Win a top Sony DVD player if u know which country the Algarve is in? Txt ansr to 82277. Â£1.50 SP:Tyrone</t>
  </si>
  <si>
    <t>Send a logo 2 ur lover - 2 names joined by a heart. Txt LOVE NAME1 NAME2 MOBNO eg LOVE ADAM EVE 07123456789 to 87077 Yahoo! POBox36504W45WQ TxtNO 4 no ads 150p.</t>
  </si>
  <si>
    <t>Gud mrng dear hav a nice day</t>
  </si>
  <si>
    <t>You are a very very very very bad girl. Or lady.</t>
  </si>
  <si>
    <t>In e msg jus now. U said thanks for gift.</t>
  </si>
  <si>
    <t xml:space="preserve">it's still not working. And this time i also tried adding zeros. That was the savings. The checking is  # </t>
  </si>
  <si>
    <t>Aiyah e rain like quite big leh. If drizzling i can at least run home.</t>
  </si>
  <si>
    <t>I have gone into get info bt dont know what to do</t>
  </si>
  <si>
    <t>That's a shame! Maybe cld meet for few hrs tomo?</t>
  </si>
  <si>
    <t>Urgent! call 09066612661 from landline. Your complementary 4* Tenerife Holiday or Â£10,000 cash await collection SAE T&amp;Cs PO Box 3 WA14 2PX 150ppm 18+ Sender: Hol Offer</t>
  </si>
  <si>
    <t xml:space="preserve">Yupz... I've oredi booked slots 4 my weekends liao... </t>
  </si>
  <si>
    <t>Is that on the telly? No its Brdget Jones!</t>
  </si>
  <si>
    <t>Sorry man my account's dry or I would, if you want we could trade back half or I could buy some stuff with my credit card</t>
  </si>
  <si>
    <t>WELL DONE! Your 4* Costa Del Sol Holiday or Â£5000 await collection. Call 09050090044 Now toClaim. SAE, TCs, POBox334, Stockport, SK38xh, CostÂ£1.50/pm, Max10mins</t>
  </si>
  <si>
    <t>FREE MSG:We billed your mobile number by mistake from shortcode 83332.Please call 08081263000 to have charges refunded.This call will be free from a BT landline</t>
  </si>
  <si>
    <t>Gal n boy walking in d park. gal-can i hold ur hand? boy-y? do u think i would run away? gal-no, jst wana c how it feels walking in heaven with an prince..GN:-)</t>
  </si>
  <si>
    <t>Come to me, slave. Your doing it again ... Going into your shell and unconsciously avoiding me ... You are making me unhappy :-(</t>
  </si>
  <si>
    <t>If he started searching he will get job in few days.he have great potential and talent.</t>
  </si>
  <si>
    <t>As in missionary hook up, doggy hook up, standing...|</t>
  </si>
  <si>
    <t>Ok anyway no need to change with what you said</t>
  </si>
  <si>
    <t>#  great loxahatchee xmas tree burning update: you can totally see stars here</t>
  </si>
  <si>
    <t>hope things went well at 'doctors' ;) reminds me i still need 2go.did u c d little thing i left in the lounge?</t>
  </si>
  <si>
    <t>ELLO BABE U OK?</t>
  </si>
  <si>
    <t>u go home liao? Ask dad to pick me up at 6...</t>
  </si>
  <si>
    <t>u say until like dat i dun buy ericsson oso cannot oredi lar...</t>
  </si>
  <si>
    <t>Oooh I got plenty of those!</t>
  </si>
  <si>
    <t>What's a feathery bowa? Is that something guys have that I don't know about?</t>
  </si>
  <si>
    <t>Aight I'll grab something to eat too, text me when you're back at mu</t>
  </si>
  <si>
    <t>wiskey Brandy Rum Gin Beer Vodka Scotch Shampain Wine KUDIyarasu dhina vaazhthukkal. ..</t>
  </si>
  <si>
    <t xml:space="preserve">Sun ah... Thk mayb can if dun have anythin on... Thk have to book e lesson... E pilates is at orchard mrt u noe hor...  </t>
  </si>
  <si>
    <t>I don't know but I'm raping dudes at poker</t>
  </si>
  <si>
    <t>When is school starting. Where will you stay. What's the weather like. And the food. Do you have a social support system like friends in the school. All these things are important.</t>
  </si>
  <si>
    <t>Mm not entirely sure i understood that text but hey. Ho. Which weekend?</t>
  </si>
  <si>
    <t>Last Chance! Claim ur Â£150 worth of discount vouchers today! Text SHOP to 85023 now! SavaMob, offers mobile! T Cs SavaMob POBOX84, M263UZ. Â£3.00 Sub. 16</t>
  </si>
  <si>
    <t>You are gorgeous! keep those pix cumming :) thank you!</t>
  </si>
  <si>
    <t>Prabha..i'm soryda..realy..frm heart i'm sory</t>
  </si>
  <si>
    <t>It took Mr owl 3 licks</t>
  </si>
  <si>
    <t>Alright took the morphine. Back in yo.</t>
  </si>
  <si>
    <t>No:-)i got rumour that you going to buy apartment in chennai:-)</t>
  </si>
  <si>
    <t>You've already got a flaky parent. It'snot supposed to be the child's job to support the parent...not until they're The Ride age anyway. I'm supposed to be there to support you. And now i've hurt you. unintentional. But hurt nonetheless.</t>
  </si>
  <si>
    <t>Lol ok your forgiven :)</t>
  </si>
  <si>
    <t>Hi :)finally i completed the course:)</t>
  </si>
  <si>
    <t>Jamster! To get your free wallpaper text HEART to 88888 now! T&amp;C apply. 16 only. Need Help? Call 08701213186.</t>
  </si>
  <si>
    <t>at bruce b downs &amp; fletcher now</t>
  </si>
  <si>
    <t xml:space="preserve">Urgent! call 09066350750 from your landline. Your complimentary 4* Ibiza Holiday or 10,000 cash await collection SAE T&amp;Cs PO BOX 434 SK3 8WP 150 ppm 18+ </t>
  </si>
  <si>
    <t>Yes I posted a couple of pics on fb. There's still snow outside too. I'm just waking up :)</t>
  </si>
  <si>
    <t>Well. Balls. Time to make calls</t>
  </si>
  <si>
    <t>How about getting in touch with folks waiting for company? Just txt back your NAME and AGE to opt in! Enjoy the community (150p/SMS)</t>
  </si>
  <si>
    <t>Awesome, be there in a minute</t>
  </si>
  <si>
    <t>Hey i've booked the 2 lessons on sun liao...</t>
  </si>
  <si>
    <t>S..antha num corrct dane</t>
  </si>
  <si>
    <t>Is it ok if I stay the night here? Xavier has a sleeping bag and I'm getting tired</t>
  </si>
  <si>
    <t>O. Well uv causes mutations. Sunscreen is like essential thesedays</t>
  </si>
  <si>
    <t>Boooo you always work. Just quit.</t>
  </si>
  <si>
    <t>Can you please ask macho what his price range is, does he want something new or used plus it he only interfued in the blackberry bold  #  or any bb</t>
  </si>
  <si>
    <t>In which place i can get rooms cheap:-)</t>
  </si>
  <si>
    <t>So why didnt you holla?</t>
  </si>
  <si>
    <t>In case you wake up wondering where I am, I forgot I have to take care of something for grandma today, should be done before the parade</t>
  </si>
  <si>
    <t>Hai priya are you right. What doctor said pa. Where are you.</t>
  </si>
  <si>
    <t>Is she replying. Has boye changed his phone number</t>
  </si>
  <si>
    <t>At what time are you coming.</t>
  </si>
  <si>
    <t>I hope your pee burns tonite.</t>
  </si>
  <si>
    <t>BIG BROTHER ALERT! The computer has selected u for 10k cash or #150 voucher. Call 09064018838. NTT PO Box CRO1327 18+ BT Landline Cost 150ppm mobiles vary</t>
  </si>
  <si>
    <t>For sale - arsenal dartboard. Good condition but no doubles or trebles!</t>
  </si>
  <si>
    <t>4 tacos + 1 rajas burrito, right?</t>
  </si>
  <si>
    <t>At the funeral home with Audrey and dad</t>
  </si>
  <si>
    <t>Hurry home u big butt. Hang up on your last caller if u have to. Food is done and I'm starving. Don't ask what I cooked.</t>
  </si>
  <si>
    <t>I place all ur points on e cultures module already.</t>
  </si>
  <si>
    <t xml:space="preserve">Goin to workout lor... Muz lose e fats... </t>
  </si>
  <si>
    <t xml:space="preserve">Great escape. I fancy the bridge but needs her lager. See you tomo </t>
  </si>
  <si>
    <t>Babe ! How goes that day ? What are you doing ? Where are you ? I sip my cappuccino and think of you, my love ... I send a kiss to you from across the sea</t>
  </si>
  <si>
    <t>What is this 'hex' place you talk of? Explain!</t>
  </si>
  <si>
    <t>He's just gonna worry for nothing. And he won't give you money its no use.</t>
  </si>
  <si>
    <t>Ok., is any problem to u frm him? Wats matter?</t>
  </si>
  <si>
    <t>I am taking half day leave bec i am not well</t>
  </si>
  <si>
    <t>Wishing you and your family Merry X mas and HAPPY NEW Year in advance..</t>
  </si>
  <si>
    <t xml:space="preserve">Yes obviously, but you are the eggs-pert and the potato head... Speak soon! </t>
  </si>
  <si>
    <t>Wen did you get so spiritual and deep. That's great</t>
  </si>
  <si>
    <t>Now am free call me pa.</t>
  </si>
  <si>
    <t>Dont know you bring some food</t>
  </si>
  <si>
    <t>In which place do you want da.</t>
  </si>
  <si>
    <t>Then why you came to hostel.</t>
  </si>
  <si>
    <t>Oh ya ya. I remember da. .</t>
  </si>
  <si>
    <t>Hello! Just got here, st andrews-boy its a long way! Its cold. I will keep you posted</t>
  </si>
  <si>
    <t>Long time. You remember me today.</t>
  </si>
  <si>
    <t>Arun can u transfr me d amt</t>
  </si>
  <si>
    <t>Are you staying in town ?</t>
  </si>
  <si>
    <t>Cant believe i said so many things to you this morning when all i really wanted to say was good morning, i love you! Have a beautiful morning. See you in the library later.</t>
  </si>
  <si>
    <t xml:space="preserve"> came to look at the flat, seems ok, in his 50s? * Is away alot wiv work. Got woman coming at 6.30 too.</t>
  </si>
  <si>
    <t>Camera - You are awarded a SiPix Digital Camera! call 09061221066 fromm landline. Delivery within 28 days</t>
  </si>
  <si>
    <t>Purity of friendship between two is not about smiling after reading the forwarded message..Its about smiling just by seeing the name. Gud evng</t>
  </si>
  <si>
    <t>Yup next stop.</t>
  </si>
  <si>
    <t xml:space="preserve">Well done, blimey, exercise, yeah, i kinda remember wot that is, hmm. </t>
  </si>
  <si>
    <t>URGENT! This is the 2nd attempt to contact U!U have WON Â£1000CALL 09071512432 b4 300603t&amp;csBCM4235WC1N3XX.callcost150ppmmobilesvary. maxÂ£7. 50</t>
  </si>
  <si>
    <t>K, if u bored up just come to my home..</t>
  </si>
  <si>
    <t>When did i use soc... I use it only at home... u dunno how 2 type it in word ar...</t>
  </si>
  <si>
    <t>Unlimited texts. Limited minutes.</t>
  </si>
  <si>
    <t>I'm going out to buy mum's present ar.</t>
  </si>
  <si>
    <t>Haha... Really oh no... How? Then will they deduct your lesson tmr?</t>
  </si>
  <si>
    <t>Don no da:)whats you plan?</t>
  </si>
  <si>
    <t>I'm very happy for you babe ! Woo hoo party on dude!</t>
  </si>
  <si>
    <t>And is there a way you can send shade's stuff to her. And she has been wonderful too.</t>
  </si>
  <si>
    <t>Sorry man, my stash ran dry last night and I can't pick up more until sunday</t>
  </si>
  <si>
    <t>You still at the game?</t>
  </si>
  <si>
    <t>Cheers for the card ... Is it that time of year already?</t>
  </si>
  <si>
    <t>Oh shut it. Omg yesterday I had a dream that I had 2 kids both boys. I was so pissed. Not only about the kids but them being boys. I even told mark in my dream that he was changing diapers cause I'm not getting owed in the face.</t>
  </si>
  <si>
    <t>Carlos says he'll be at mu in  #  minutes</t>
  </si>
  <si>
    <t>A Boy loved a gal. He propsd bt she didnt mind. He gv lv lttrs, Bt her frnds threw thm. Again d boy decided 2 aproach d gal , dt time a truck was speeding towards d gal. Wn it was about 2 hit d girl,d boy ran like hell n saved her. She asked 'hw cn u run so fast?' D boy replied Boost is d secret of my energy n instantly d girl shouted our energy n Thy lived happily 2gthr drinking boost evrydy Moral of d story:- I hv free msgs:D;): gud ni8</t>
  </si>
  <si>
    <t>I'm home, my love ... If your still awake ... *loving kiss*</t>
  </si>
  <si>
    <t>Tell your friends what you plan to do on Valentines day @ URL</t>
  </si>
  <si>
    <t>Ok lor u reaching then message me.</t>
  </si>
  <si>
    <t>Booked ticket for pongal?</t>
  </si>
  <si>
    <t>Watching tv lor. Nice one then i like lor.</t>
  </si>
  <si>
    <t>Hi missed your Call and my mumHas beendropping red wine all over theplace! what is your adress?</t>
  </si>
  <si>
    <t>Guess what! Somebody you know secretly fancies you! Wanna find out who it is? Give us a call on 09065394514 From Landline DATEBox1282EssexCM61XN 150p/min 18</t>
  </si>
  <si>
    <t>Oh yeah clearly it's my fault</t>
  </si>
  <si>
    <t>MMM ... Merry Christmas to me</t>
  </si>
  <si>
    <t>Call to the number which is available in appointment. And ask to connect the call to waheed fathima.</t>
  </si>
  <si>
    <t>I promise to take good care of you, princess. I have to run now. Please send pics when you get a chance. Ttyl!</t>
  </si>
  <si>
    <t>haha but no money leh... Later got to go for tuition... Haha and looking for empty slots for driving lessons</t>
  </si>
  <si>
    <t>Your free ringtone is waiting to be collected. Simply text the password MIX to 85069 to verify. Get Usher and Britney. FML, PO Box 5249, MK17 92H. 450Ppw 16</t>
  </si>
  <si>
    <t>Christmas is An occasion that is Celebrated as a Reflection of UR... Values..., Desires..., Affections...&amp; Traditions.... Have an ideal Christmas...</t>
  </si>
  <si>
    <t>May i call You later Pls</t>
  </si>
  <si>
    <t>Oh. U must have taken your REAL Valentine out shopping first.</t>
  </si>
  <si>
    <t>2marrow only. Wed at  #  to 2 aha.</t>
  </si>
  <si>
    <t>For me the love should start with attraction.i should feel that I need her every time around me.she should be the first thing which comes in my thoughts.I would start the day and end it with her.she should be there every time I dream.love will be then when my every breath has her name.my life should happen around her.my life will be named to her.I would cry for her.will give all my happiness and take all her sorrows.I will be ready to fight with anyone for her.I will be in love when I will be doing the craziest things for her.love will be when I don't have to proove anyone that my girl is the most beautiful lady on the whole planet.I will always be singing praises for her.love will be when I start up making chicken curry and end up makiing sambar.life will be the most beautiful then.will get every morning and thank god for the day because she is with me.I would like to say a lot..will tell later..</t>
  </si>
  <si>
    <t>Love has one law; Make happy the person you love. In the same way friendship has one law; Never make ur friend feel alone until you are alive.... Gud night</t>
  </si>
  <si>
    <t>Well then you have a great weekend!</t>
  </si>
  <si>
    <t>Hello darling how are you today? I would love to have a chat, why dont you tell me what you look like and what you are in to sexy?</t>
  </si>
  <si>
    <t>I'm working technical support :)voice process.networking field.</t>
  </si>
  <si>
    <t>i am seeking a lady in the street and a freak in the sheets. Is that you?</t>
  </si>
  <si>
    <t>Wat time liao, where still got.</t>
  </si>
  <si>
    <t>Each Moment in a day,has its own value-Morning brings hope,afternoon brings faith,Evening brings luv,Night brings rest,Wish u find them all today.Good Morning</t>
  </si>
  <si>
    <t>Have you emigrated or something? Ok maybe 5.30 was a bit hopeful...</t>
  </si>
  <si>
    <t>I.ll always be there, even if its just in spirit. I.ll get a bb soon. Just trying to be sure i need it.</t>
  </si>
  <si>
    <t>My friends use to call the same.</t>
  </si>
  <si>
    <t>K:)k:)what are detail you want to transfer?acc no enough?</t>
  </si>
  <si>
    <t>The  # g that i saw a few days ago, the guy wants sell wifi only for  #  and with 3g for  # . That's why i blanked him.</t>
  </si>
  <si>
    <t>I think it's all still in my car</t>
  </si>
  <si>
    <t>Lol I know! Hey someone did a great inpersonation of flea on the forums. I love it!</t>
  </si>
  <si>
    <t>sexy sexy cum and text me im wet and warm and ready for some porn! u up for some fun? THIS MSG IS FREE RECD MSGS 150P INC VAT 2 CANCEL TEXT STOP</t>
  </si>
  <si>
    <t>In life when you face choices Just toss a coin not becoz its settle the question But while the coin in the air U will know what your heart is hoping for. Gudni8</t>
  </si>
  <si>
    <t>Yo im right by yo work</t>
  </si>
  <si>
    <t>In fact when do you leave? I think addie goes back to school tues or wed</t>
  </si>
  <si>
    <t xml:space="preserve">Hey i booked the kb on sat already... what other lessons are we going for ah? Keep your sat night free we need to meet and confirm our lodging </t>
  </si>
  <si>
    <t>Text &amp; meet someone sexy today. U can find a date or even flirt its up to U. Join 4 just 10p. REPLY with NAME &amp; AGE eg Sam 25. 18 -msg recd@thirtyeight pence</t>
  </si>
  <si>
    <t>Freemsg: 1-month unlimited free calls! Activate SmartCall Txt: CALL to No: 68866. Subscriptn3gbp/wk unlimited calls Help: 08448714184 Stop?txt stop landlineonly</t>
  </si>
  <si>
    <t>I.ll get there tomorrow and send it to you</t>
  </si>
  <si>
    <t xml:space="preserve">, ow u dey.i paid 60,400thousad.i told  u would call . </t>
  </si>
  <si>
    <t>K I'll take care of it</t>
  </si>
  <si>
    <t>Watching tv now. I got new job :)</t>
  </si>
  <si>
    <t>SYMPTOMS when U are in love: 1.U like listening songs 2.U get stopped where u see the name of your beloved 3.U won't get angry when your</t>
  </si>
  <si>
    <t>Dude got a haircut. Now its breezy up there</t>
  </si>
  <si>
    <t>And maybe some pressies</t>
  </si>
  <si>
    <t>Haha good to hear, I'm officially paid and on the market for an 8th</t>
  </si>
  <si>
    <t>Yeah, probably earlier than that</t>
  </si>
  <si>
    <t>Im done. Just studyn in library</t>
  </si>
  <si>
    <t>Yo, call me when you get the chance, a friend of mine wanted me to ask you about a big order</t>
  </si>
  <si>
    <t>I'll probably be around mu a lot</t>
  </si>
  <si>
    <t xml:space="preserve">is your hamster dead? Hey so tmr i meet you at 1pm orchard mrt? </t>
  </si>
  <si>
    <t>Wait  #  min..</t>
  </si>
  <si>
    <t>Sweet heart how are you?</t>
  </si>
  <si>
    <t>In the end she might still vomit but its okay. Not everything will come out.</t>
  </si>
  <si>
    <t>That's very rude, you on campus?</t>
  </si>
  <si>
    <t>So do you have samus shoulders yet</t>
  </si>
  <si>
    <t>Ok i msg u b4 i leave my house.</t>
  </si>
  <si>
    <t>What do U want for Xmas? How about 100 free text messages &amp; a new video phone with half price line rental? Call free now on 0800 0721072 to find out more!</t>
  </si>
  <si>
    <t>I dont have that much image in class.</t>
  </si>
  <si>
    <t>My friend just got here and says he's upping his order by a few grams (he's got $ # ), when can you get here?</t>
  </si>
  <si>
    <t>Moby Pub Quiz.Win a Â£100 High Street prize if u know who the new Duchess of Cornwall will be? Txt her first name to 82277.unsub STOP Â£1.50 008704050406 SP Arrow</t>
  </si>
  <si>
    <t>Hi ....My engagement has been fixd on  # th of next month. I know its really shocking bt....hmm njan vilikkam....t ws al of a sudn;-(.</t>
  </si>
  <si>
    <t>You can stop further club tones by replying STOP MIX See my-tone.com/enjoy. html for terms. Club tones cost GBP4.50/week. MFL, PO Box 1146 MK45 2WT (2/3)</t>
  </si>
  <si>
    <t>URGENT This is our 2nd attempt to contact U. Your Â£900 prize from YESTERDAY is still awaiting collection. To claim CALL NOW 09061702893. ACL03530150PM</t>
  </si>
  <si>
    <t>Yup i shd haf ard 10 pages if i add figures... u all got how many pages?</t>
  </si>
  <si>
    <t>Aight, tomorrow around  #  it is</t>
  </si>
  <si>
    <t>Is toshiba portege m100 gd?</t>
  </si>
  <si>
    <t>Join the UK's horniest Dogging service and u can have sex 2nite!. Just sign up and follow the instructions. Txt ENTRY to 69888 now! Nyt.EC2A.3LP.msg@150p</t>
  </si>
  <si>
    <t>Thats cool! I am a gentleman and will treat you with dignity and respect.</t>
  </si>
  <si>
    <t xml:space="preserve">Sat right? Okay thanks... </t>
  </si>
  <si>
    <t>Okie... Thanx...</t>
  </si>
  <si>
    <t>Wife.how she knew the time of murder exactly</t>
  </si>
  <si>
    <t>Thanks for your ringtone order, reference number X49. Your mobile will be charged 4.50. Should your tone not arrive please call customer services 09065989182. From: [colour=red]text[/colour]TXTstar</t>
  </si>
  <si>
    <t>God picked up a flower and dippeditinaDEW, lovingly touched itwhichturnedinto u, and the he gifted tomeandsaid,THIS FRIEND IS 4U</t>
  </si>
  <si>
    <t>Ah poop. Looks like ill prob have to send in my laptop to get fixed cuz it has a gpu problem</t>
  </si>
  <si>
    <t xml:space="preserve">Yes fine </t>
  </si>
  <si>
    <t xml:space="preserve">Finally it has happened..! Aftr decades..! BEER is now cheaper than PETROL! The goverment expects us to DRINK. . . But don't DRIVE </t>
  </si>
  <si>
    <t>Haven't eaten all day. I'm sitting here staring at this juicy pizza and I can't eat it. These meds are ruining my life.</t>
  </si>
  <si>
    <t>Thankyou so much for the call. I appreciate your care.</t>
  </si>
  <si>
    <t>K.k..how is your sister kids?</t>
  </si>
  <si>
    <t>Do u konw waht is rael FRIENDSHIP Im gving yuo an exmpel: Jsut ese tihs msg.. Evrey splleing of tihs msg is wrnog.. Bt sitll yuo can raed it wihtuot ayn mitsake.. GOODNIGHT &amp; HAVE A NICE SLEEP..SWEET DREAMS..</t>
  </si>
  <si>
    <t>Happy new years melody!</t>
  </si>
  <si>
    <t>Dear good morning how you feeling dear</t>
  </si>
  <si>
    <t>All boys made fun of me today. Ok i have no problem. I just sent one message just for fun</t>
  </si>
  <si>
    <t>Its ok., i just askd did u knw tht no?</t>
  </si>
  <si>
    <t>U R THE MOST BEAUTIFUL GIRL IVE EVER SEEN. U R MY BABY COME AND C ME IN THE COMMON ROOM</t>
  </si>
  <si>
    <t>URGENT! Your mobile No 077xxx WON a Â£2,000 Bonus Caller Prize on 02/06/03! This is the 2nd attempt to reach YOU! Call 09066362206 ASAP! BOX97N7QP, 150ppm</t>
  </si>
  <si>
    <t>Well, I meant as opposed to my drunken night of before</t>
  </si>
  <si>
    <t>Dont think so. It turns off like randomlly within 5min of opening</t>
  </si>
  <si>
    <t xml:space="preserve">You are being contacted by our Dating Service by someone you know! To find out who it is, call from your mobile or landline 09064017305 PoBox75LDNS7 </t>
  </si>
  <si>
    <t>Nothing. I meant that once the money enters your account here, the bank will remove its flat rate. Someone transfered  #  to my account and  # dollars got removed. So the banks differ and charges also differ.be sure you trust the 9ja person you are sending account details to cos...</t>
  </si>
  <si>
    <t>Yoyyooo u know how to change permissions for a drive in mac. My usb flash drive</t>
  </si>
  <si>
    <t>Come aftr  DECIMAL ..now i m cleaning the house</t>
  </si>
  <si>
    <t>Sorry, it's a lot of friend-of-a-friend stuff, I'm just now about to talk to the actual guy who wants to buy</t>
  </si>
  <si>
    <t>You have WON a guaranteed Â£1000 cash or a Â£2000 prize. To claim yr prize call our customer service representative on 08714712394 between 10am-7pm</t>
  </si>
  <si>
    <t>I wonder if you'll get this text?</t>
  </si>
  <si>
    <t>i see. When we finish we have loads of loans to pay</t>
  </si>
  <si>
    <t>Sorry pa, i dont knw who ru pa?</t>
  </si>
  <si>
    <t>Neva mind it's ok..</t>
  </si>
  <si>
    <t>I hope you know I'm still mad at you.</t>
  </si>
  <si>
    <t>Sad story of a Man - Last week was my b'day. My Wife did'nt wish me. My Parents forgot n so did my Kids . I went to work. Even my Colleagues did not wish. As I entered my cabin my PA said, '' Happy B'day Boss !!''. I felt special. She askd me 4 lunch. After lunch she invited me to her apartment. We went there. She said,'' do u mind if I go into the bedroom for a minute ? '' ''OK'', I sed in a sexy mood. She came out 5 minuts latr wid a cake...n My Wife, My Parents, My Kidz, My Friends n My Colleagues. All screaming.. SURPRISE !! and I was waiting on the sofa.. ... ..... ' NAKED...!</t>
  </si>
  <si>
    <t>Urgent UR awarded a complimentary trip to EuroDisinc Trav, Aco&amp;Entry41 Or Â£1000. To claim txt DIS to 87121 18+6*Â£1.50(moreFrmMob. ShrAcomOrSglSuplt)10, LS1 3AJ</t>
  </si>
  <si>
    <t>Can u get pic msgs to your phone?</t>
  </si>
  <si>
    <t>YOU 07801543489 are guaranteed the latests Nokia Phone, a 40GB iPod MP3 player or a Â£500 prize! Txt word:COLLECT to No:83355! TC-LLC NY-USA 150p/Mt msgrcvd18+</t>
  </si>
  <si>
    <t>Maybe westshore or hyde park village, the place near my house?</t>
  </si>
  <si>
    <t>Remind me how to get there and I shall do so</t>
  </si>
  <si>
    <t>My sister in law, hope you are having a great month. Just saying hey. Abiola</t>
  </si>
  <si>
    <t>Chinatown got porridge, claypot rice, yam cake, fishhead beehoon... Either we eat cheap den go cafe n tok or go nydc or somethin...</t>
  </si>
  <si>
    <t>SMS SERVICES. for your inclusive text credits, pls goto www.comuk.net login= ***** unsubscribe with STOP. no extra charge. help:08700469649. PO BOX420. IP4 5WE</t>
  </si>
  <si>
    <t>Honeybee Said: *I'm d Sweetest in d World* God Laughed &amp; Said: *Wait,U Havnt Met d Person Reading This Msg* MORAL: Even GOD Can Crack Jokes! GM+GN+GE+GN:)</t>
  </si>
  <si>
    <t>So that means you still think of teju</t>
  </si>
  <si>
    <t>I take it we didn't have the phone callon Friday. Can we assume we won't have it this year now?</t>
  </si>
  <si>
    <t>Already am squatting is the new way of walking</t>
  </si>
  <si>
    <t>1.20 that call cost. Which i guess isnt bad. Miss ya, need ya, want ya, love ya</t>
  </si>
  <si>
    <t>I think u have the wrong number.</t>
  </si>
  <si>
    <t>Lets use it next week, princess :)</t>
  </si>
  <si>
    <t>He remains a bro amongst bros</t>
  </si>
  <si>
    <t>No..few hours before.went to hair cut .</t>
  </si>
  <si>
    <t>somewhere out there beneath the pale moon light someone think in of u some where out there where dreams come true... goodnite &amp; sweet dreams</t>
  </si>
  <si>
    <t>I am not having her number sir</t>
  </si>
  <si>
    <t>Yo my trip got postponed, you still stocked up?</t>
  </si>
  <si>
    <t>For you information, IKEA is spelled with all caps. That is not yelling. when you thought i had left you, you were sitting on the bed among the mess when i came in. i said we were going after you got home from class. please don't try and con me. It makes me want to listen to you less.</t>
  </si>
  <si>
    <t>I didnt get ur full msg..sometext is missing, send it again</t>
  </si>
  <si>
    <t xml:space="preserve">HIYA STU WOT U UP 2.IM IN SO MUCH TRUBLE AT HOME AT MOMENT EVONE HATES ME EVEN U! WOT THE HELL AV I DONE NOW? Y WONT U JUST TELL ME TEXT BCK PLEASE LUV DAN </t>
  </si>
  <si>
    <t>Sorry da:)i was thought of calling you lot of times:)lil busy.i will call you at noon..</t>
  </si>
  <si>
    <t>Hiya do u like the hlday pics looked horrible in them so took mo out! Hows the camp Amrca thing? Speak soon Serena:)</t>
  </si>
  <si>
    <t>Id onluy matters when getting on from offcampus</t>
  </si>
  <si>
    <t>I liked your new house</t>
  </si>
  <si>
    <t>ALRITE HUNNY!WOT U UP 2 2NITE? DIDNT END UP GOIN DOWN TOWN JUS DA PUB INSTEAD! JUS CHILLIN AT DA MO IN ME BEDROOM!LOVE JEN XXX.</t>
  </si>
  <si>
    <t>Fair enough, anything going on?</t>
  </si>
  <si>
    <t>ALSO TELL HIM I SAID HAPPY BIRTHDAY</t>
  </si>
  <si>
    <t>Ill be there on  #  ok.</t>
  </si>
  <si>
    <t>How to Make a girl Happy? It's not at all difficult to make girls happy. U only need to be... 1. A friend 2. Companion 3. Lover 4. Chef . . .  # . Good listener  # . Organizer  # . Good boyfriend  # . Very clean  # . Sympathetic  # . Athletic  # . Warm . . .  # . Courageous  # . Determined  # . True  # . Dependable  # . Intelligent . . .  # . Psychologist  # . Pest exterminator  # . Psychiatrist  # . Healer . .  # . Stylist  # . Driver . . Aaniye pudunga venaam..</t>
  </si>
  <si>
    <t>Still in the area of the restaurant. Ill try to come back soon</t>
  </si>
  <si>
    <t>hey, looks like I was wrong and one of the kappa guys numbers is still on my phone, if you want I can text him and see if he's around</t>
  </si>
  <si>
    <t xml:space="preserve">GENT! We are trying to contact you. Last weekends draw shows that you won a Â£1000 prize GUARANTEED. Call 09064012160. Claim Code K52. Valid 12hrs only. 150ppm </t>
  </si>
  <si>
    <t>Did you hear about the new Divorce Barbie? It comes with all of Ken's stuff!</t>
  </si>
  <si>
    <t>How many times i told in the stage all use to laugh. You not listen aha.</t>
  </si>
  <si>
    <t>I havent lei.. Next mon can?</t>
  </si>
  <si>
    <t>Dont pick up d call when something important is There to tell. Hrishi</t>
  </si>
  <si>
    <t>Lol well don't do it without me. We could have a big sale together.</t>
  </si>
  <si>
    <t>Am only searching for good dual sim mobile pa.</t>
  </si>
  <si>
    <t>Dear Voucher Holder, To claim this weeks offer, at you PC please go to http://www.e-tlp.co.uk/reward. Ts&amp;Cs apply.</t>
  </si>
  <si>
    <t>Si si. I think ill go make those oreo truffles.</t>
  </si>
  <si>
    <t>Tiwary to rcb.battle between bang and kochi.</t>
  </si>
  <si>
    <t>Just woke up. Yeesh its late. But I didn't fall asleep til # am :/</t>
  </si>
  <si>
    <t>Oh...i asked for fun. Haha...take care. u</t>
  </si>
  <si>
    <t>How? Izzit still raining?</t>
  </si>
  <si>
    <t>Panasonic &amp; BluetoothHdset FREE. Nokia FREE. Motorola FREE &amp; DoubleMins &amp; DoubleTxt on Orange contract. Call MobileUpd8 on 08000839402 or call 2optout</t>
  </si>
  <si>
    <t>Customer service annoncement. You have a New Years delivery waiting for you. Please call 07046744435 now to arrange delivery</t>
  </si>
  <si>
    <t>Pls send me the correct name da.</t>
  </si>
  <si>
    <t>Dear got train and seat mine lower seat</t>
  </si>
  <si>
    <t>Why i come in between you people</t>
  </si>
  <si>
    <t>Can... I'm free...</t>
  </si>
  <si>
    <t>Oh ok no prob..</t>
  </si>
  <si>
    <t>Ok can...</t>
  </si>
  <si>
    <t>Are your freezing ? Are you home yet ? Will you remember to kiss your mom in the morning? Do you love me ? Do you think of me ? Are you missing me yet ?</t>
  </si>
  <si>
    <t>U coming 2 pick me?</t>
  </si>
  <si>
    <t>Reason is if the team budget is available at last they buy the unsold players for at base rate..</t>
  </si>
  <si>
    <t>Oooh bed ridden ey? What are YOU thinking of?</t>
  </si>
  <si>
    <t>Well done ENGLAND! Get the official poly ringtone or colour flag on yer mobile! text TONE or FLAG to 84199 NOW! Opt-out txt ENG STOP. Box39822 W111WX Â£1.50</t>
  </si>
  <si>
    <t>Mum, hope you are having a great day. Hoping this text meets you well and full of life. Have a great day. Abiola</t>
  </si>
  <si>
    <t>And of course you should make a stink!</t>
  </si>
  <si>
    <t>A few people are at the game, I'm at the mall with iouri and kaila</t>
  </si>
  <si>
    <t>&lt;Forwarded from 21870000&gt;Hi - this is your Mailbox Messaging SMS alert. You have 4 messages. You have 21 matches. Please call back on 09056242159 to retrieve your messages and matches</t>
  </si>
  <si>
    <t>WINNER! As a valued network customer you hvae been selected to receive a Â£900 reward! To collect call 09061701444. Valid 24 hours only. ACL03530150PM</t>
  </si>
  <si>
    <t>Is xy going 4 e lunch?</t>
  </si>
  <si>
    <t>I'm in school now n i'll be in da lab doing some stuff give me a call when u r done.</t>
  </si>
  <si>
    <t>This msg is for your mobile content order It has been resent as previous attempt failed due to network error Queries to customersqueries@netvision.uk.com</t>
  </si>
  <si>
    <t>Fyi I'm taking a quick shower, be at epsilon in like  #  min</t>
  </si>
  <si>
    <t>Nope i'm not drivin... I neva develop da photos lei...</t>
  </si>
  <si>
    <t>Aight I've been set free, think you could text me blake's address? It occurs to me I'm not quite as sure what I'm doing as I thought I was</t>
  </si>
  <si>
    <t>You got job in wipro:)you will get every thing in life in 2 or 3 years.</t>
  </si>
  <si>
    <t>We know someone who you know that fancies you. Call 09058097218 to find out who. POBox 6, LS15HB 150p</t>
  </si>
  <si>
    <t>Hi where you. You in home or calicut?</t>
  </si>
  <si>
    <t>There are some nice pubs near here or there is Frankie n Bennys near the warner cinema?</t>
  </si>
  <si>
    <t>No message..no responce..what happend?</t>
  </si>
  <si>
    <t>Great. I'm in church now, will holla when i get out</t>
  </si>
  <si>
    <t>will you like to be spoiled? :)</t>
  </si>
  <si>
    <t>They don't put that stuff on the roads to keep it from getting slippery over there?</t>
  </si>
  <si>
    <t>Pass dis to all ur contacts n see wat u get! Red;i'm in luv wid u. Blue;u put a smile on my face. Purple;u r realy hot. Pink;u r so swt. Orange;i thnk i lyk u. Green;i realy wana go out wid u. Yelow;i wnt u bck. Black;i'm jealous of u. Brown;i miss you Nw plz giv me one color</t>
  </si>
  <si>
    <t>Lol I was gonna last month. I cashed some in but I left # just in case. I was collecting more during the week cause they announced it on the blog.</t>
  </si>
  <si>
    <t>Me too baby! I promise to treat you well! I bet you will take good care of me...</t>
  </si>
  <si>
    <t>Thanx but my birthday is over already.</t>
  </si>
  <si>
    <t>About  # bucks. The banks fees are fixed. Better to call the bank and find out.</t>
  </si>
  <si>
    <t>Thats a bit weird, even ?- where is the do supposed to be happening? But good idea, sure they will be in pub!</t>
  </si>
  <si>
    <t>Yes.he have good crickiting mind</t>
  </si>
  <si>
    <t>Are you still playing with gautham?</t>
  </si>
  <si>
    <t>URGENT! You have won a 1 week FREE membership in our Â£100,000 Prize Jackpot! Txt the word: CLAIM to No: 81010 T&amp;C www.dbuk.net LCCLTD POBOX 4403LDNW1A7RW18</t>
  </si>
  <si>
    <t>I asked sen to come chennai and search for job.</t>
  </si>
  <si>
    <t>Ya had just now.onion roast.</t>
  </si>
  <si>
    <t>Yeah I'll try to scrounge something up</t>
  </si>
  <si>
    <t>How i noe... She's in da car now... Later then c lar... I'm wearing shorts...</t>
  </si>
  <si>
    <t>Small problem in auction:)punj now asking tiwary</t>
  </si>
  <si>
    <t>Welp apparently he retired</t>
  </si>
  <si>
    <t>Okay same with me. Well thanks for the clarification</t>
  </si>
  <si>
    <t>Slept? I thinkThis time ( #  pm) is not dangerous</t>
  </si>
  <si>
    <t>Message from . I am at Truro Hospital on ext. You can phone me here. as I have a phone by my side</t>
  </si>
  <si>
    <t>Jordan got voted out last nite!</t>
  </si>
  <si>
    <t>How come it takes so little time for a child who is afraid of the dark to become a teenager who wants to stay out all night?</t>
  </si>
  <si>
    <t>How much you got for cleaning</t>
  </si>
  <si>
    <t>I will once i get home</t>
  </si>
  <si>
    <t>Tension ah?what machi?any problem?</t>
  </si>
  <si>
    <t>Lol now I'm after that hot air balloon!</t>
  </si>
  <si>
    <t>Play w computer? Aiyah i tok 2 u lor?</t>
  </si>
  <si>
    <t>Do you want a New Nokia 3510i colour phone DeliveredTomorrow? With 300 free minutes to any mobile + 100 free texts + Free Camcorder reply or call 08000930705</t>
  </si>
  <si>
    <t>I'm not coming home 4 dinner.</t>
  </si>
  <si>
    <t>Bring it if you got it</t>
  </si>
  <si>
    <t>What pa tell me.. I went to bath:-)</t>
  </si>
  <si>
    <t>YEH I AM DEF UP4 SOMETHING SAT,JUST GOT PAYED2DAY &amp; I HAVBEEN GIVEN AÂ£50 PAY RISE 4MY WORK &amp; HAVEBEEN MADE PRESCHOOLCO-ORDINATOR 2I AM FEELINGOOD LUV</t>
  </si>
  <si>
    <t>Looks like you found something to do other than smoke, great job!</t>
  </si>
  <si>
    <t>My darling sister. How are you doing. When's school resuming. Is there a minimum wait period before you reapply? Do take care</t>
  </si>
  <si>
    <t>all the lastest from Stereophonics, Marley, Dizzee Racal, Libertines and The Strokes! Win Nookii games with Flirt!! Click TheMob WAP Bookmark or text WAP to 82468</t>
  </si>
  <si>
    <t>LIFE has never been this much fun and great until you came in. You made it truly special for me. I won't forget you! enjoy @ one gbp/sms</t>
  </si>
  <si>
    <t>I not free today i haf 2 pick my parents up tonite...</t>
  </si>
  <si>
    <t>WHEN THE FIRST STRIKE IS A RED ONE. THE BIRD + ANTELOPE BEGIN TOPLAY IN THE FIELDOF SELFINDEPENDENCE BELIEVE THIS + THE FLOWER OF CONTENTION WILL GROW.RANDOM!</t>
  </si>
  <si>
    <t>Hello my boytoy ... Geeee I miss you already and I just woke up. I wish you were here in bed with me, cuddling me. I love you ...</t>
  </si>
  <si>
    <t>URGENT! Your Mobile No was awarded a Â£2,000 Bonus Caller Prize on 1/08/03! This is our 2nd attempt to contact YOU! Call 0871-4719-523 BOX95QU BT National Rate</t>
  </si>
  <si>
    <t>Free video camera phones with Half Price line rental for 12 mths and 500 cross ntwk mins 100 txts. Call MobileUpd8 08001950382 or Call2OptOut/674&amp;</t>
  </si>
  <si>
    <t>Hmmm ... And imagine after you've come home from that having to rub my feet, make me dinner and help me get ready for my date ! Are you sure your ready for that kind of life ?</t>
  </si>
  <si>
    <t>Oh yeah I forgot. U can only take 2 out shopping at once.</t>
  </si>
  <si>
    <t>We don call like  #  times oh. No give us hypertension oh.</t>
  </si>
  <si>
    <t>Going to join tomorrow.</t>
  </si>
  <si>
    <t>Like  # , same question</t>
  </si>
  <si>
    <t>U calling me right? Call my hand phone...</t>
  </si>
  <si>
    <t>4mths half price Orange line rental &amp; latest camera phones 4 FREE. Had your phone 11mths ? Call MobilesDirect free on 08000938767 to update now! or2stoptxt</t>
  </si>
  <si>
    <t>You tell what happen dont behave like this to me. Ok no need to say</t>
  </si>
  <si>
    <t>I wanna watch that movie</t>
  </si>
  <si>
    <t>Omg you can make a wedding chapel in frontierville? Why do they get all the good stuff?</t>
  </si>
  <si>
    <t>Gimme a few was  #  minutes ago</t>
  </si>
  <si>
    <t>Pls call me da. What happen.</t>
  </si>
  <si>
    <t>Ok then u tell me wat time u coming later lor.</t>
  </si>
  <si>
    <t>Just now saw your message.it k da:)</t>
  </si>
  <si>
    <t>U still havent got urself a jacket ah?</t>
  </si>
  <si>
    <t>Beerage?</t>
  </si>
  <si>
    <t>Are you there in room.</t>
  </si>
  <si>
    <t>Thanx 4 the time weâ€™ve spent 2geva, its bin mint! Ur my Baby and all I want is u!xxxx</t>
  </si>
  <si>
    <t>Hope you are having a great day.</t>
  </si>
  <si>
    <t>URGENT!! Your 4* Costa Del Sol Holiday or Â£5000 await collection. Call 09050090044 Now toClaim. SAE, TC s, POBox334, Stockport, SK38xh, CostÂ£1.50/pm, Max10mins</t>
  </si>
  <si>
    <t>Yes i have. So that's why u texted. Pshew...missing you so much</t>
  </si>
  <si>
    <t>I called but no one pick up e phone. I ask both of them already they said ok.</t>
  </si>
  <si>
    <t>Shall i start from hear.</t>
  </si>
  <si>
    <t>Ok how you dear. Did you call chechi</t>
  </si>
  <si>
    <t>I know you are thinkin malaria. But relax, children cant handle malaria. She would have been worse and its gastroenteritis. If she takes enough to replace her loss her temp will reduce. And if you give her malaria meds now she will just vomit. Its a self limiting illness she has which means in a few days it will completely stop</t>
  </si>
  <si>
    <t xml:space="preserve">That day u say u cut ur hair at paragon, is it called hair sense? Do u noe how much is a hair cut? </t>
  </si>
  <si>
    <t>I want to be there so i can kiss you and feel you next to me</t>
  </si>
  <si>
    <t>I think if he rule tamilnadu..then its very tough for our people.</t>
  </si>
  <si>
    <t>2 celebrate my bâ€™day, y else?</t>
  </si>
  <si>
    <t>Do you know why god created gap between your fingers..? So that, One who is made for you comes &amp; fills those gaps by holding your hand with LOVE..!</t>
  </si>
  <si>
    <t>Sorry, I'll call later ok bye</t>
  </si>
  <si>
    <t>Haha mayb u're rite... U know me well. Da feeling of being liked by someone is gd lor. U faster go find one then all gals in our group attached liao.</t>
  </si>
  <si>
    <t xml:space="preserve">This is the 2nd time we have tried 2 contact u. U have won the 750 Pound prize. 2 claim is easy, call 08718726970 NOW! Only 10p per min. BT-national-rate </t>
  </si>
  <si>
    <t>Yunny... I'm goin to be late</t>
  </si>
  <si>
    <t>Adult 18 Content Your video will be with you shortly</t>
  </si>
  <si>
    <t>I'm doing da intro covers energy trends n pros n cons... Brief description of nuclear fusion n oso brief history of iter n jet got abt 7 n half pages..</t>
  </si>
  <si>
    <t>I'm sorry. I've joined the league of people that dont keep in touch. You mean a great deal to me. You have been a friend at all times even at great personal cost. Do have a great week.|</t>
  </si>
  <si>
    <t>UR awarded a City Break and could WIN a Â£200 Summer Shopping spree every WK. Txt STORE to 88039.SkilGme.TsCs087147403231Winawk!Age16+Â£1.50perWKsub</t>
  </si>
  <si>
    <t>Ya, told..she was asking wats matter?</t>
  </si>
  <si>
    <t>Tell me something. Thats okay.</t>
  </si>
  <si>
    <t>You always make things bigger than they are</t>
  </si>
  <si>
    <t>Thinkin about someone is all good. No drugs for that</t>
  </si>
  <si>
    <t>Please give it 2  or i will pick it up on Tuesday evening about 8 if that is ok.</t>
  </si>
  <si>
    <t>No..but heard abt tat..</t>
  </si>
  <si>
    <t>I wish u were here. I feel so alone</t>
  </si>
  <si>
    <t>Cos daddy arranging time c wat time fetch u mah...</t>
  </si>
  <si>
    <t>It vl bcum more difficult..</t>
  </si>
  <si>
    <t>We will meet soon princess! Ttyl!</t>
  </si>
  <si>
    <t>Oh ! A half hour is much longer in Syria than Canada, eh ? Wow you must get SO much more work done in a day than us with all that extra time ! *grins*</t>
  </si>
  <si>
    <t>I am in office:)whats the matter..msg me now.i will call you at break:).</t>
  </si>
  <si>
    <t>BABE.. THASA BIT MESSED UP.YEH, SHE SHUDVETOLD U. DID URGRAN KNOW?NEWAY, ILLSPEAK 2 U2MORO WEN IM NOT ASLEEP...</t>
  </si>
  <si>
    <t>House-Maid is the murderer, coz the man was murdered on  # th January.. As public holiday all govt.instituitions are closed,including post office..understand?</t>
  </si>
  <si>
    <t>what I meant to say is cant wait to see u again getting bored of this bridgwater banter</t>
  </si>
  <si>
    <t>Please CALL 08712402779 immediately as there is an urgent message waiting for you</t>
  </si>
  <si>
    <t>Somewhr someone is surely made 4 u. And God has decided a perfect time to make u meet dat person. . . . till den, . . . . . Enjoy ur crushes..!!!;-)</t>
  </si>
  <si>
    <t>Are you willing to go for apps class.</t>
  </si>
  <si>
    <t>Yeah, we got one lined up for us</t>
  </si>
  <si>
    <t>Free entry in 2 a weekly comp for a chance to win an ipod. Txt POD to 80182 to get entry (std txt rate) T&amp;C's apply 08452810073 for details 18+</t>
  </si>
  <si>
    <t>This pain couldn't have come at a worse time.</t>
  </si>
  <si>
    <t>Wat time r u going to xin's hostel?</t>
  </si>
  <si>
    <t>Not heard from U4 a while. Call me now am here all night with just my knickers on. Make me beg for it like U did last time 01223585236 XX Luv Nikiyu4.net</t>
  </si>
  <si>
    <t>Dunno dat's wat he told me. Ok lor...</t>
  </si>
  <si>
    <t>Huh? 6 also cannot? Then only how many mistakes?</t>
  </si>
  <si>
    <t>Not heard from U4 a while. Call 4 rude chat private line 01223585334 to cum. Wan 2C pics of me gettin shagged then text PIX to 8552. 2End send STOP 8552 SAM xxx</t>
  </si>
  <si>
    <t>I wanted to ask u to wait 4 me to finish lect. Cos my lect finishes in an hour anyway.</t>
  </si>
  <si>
    <t>Total video converter free download type this in google search:)</t>
  </si>
  <si>
    <t>You are awarded a SiPix Digital Camera! call 09061221061 from landline. Delivery within 28days. T Cs Box177. M221BP. 2yr warranty. 150ppm. 16 . p pÂ£3.99</t>
  </si>
  <si>
    <t>Height of Oh no....!! situation: A guy throws a luv letter on a gal but falls on her brother,.;-):-D</t>
  </si>
  <si>
    <t>Yup song bro. No creative. Neva test quality. He said check review online.</t>
  </si>
  <si>
    <t>WIN a year supply of CDs 4 a store of ur choice worth Â£500 &amp; enter our Â£100 Weekly draw txt MUSIC to 87066 Ts&amp;Cs www.Ldew.com.subs16+1win150ppmx3</t>
  </si>
  <si>
    <t>Fine am simply sitting.</t>
  </si>
  <si>
    <t>GSOH? Good with SPAM the ladies?U could b a male gigolo? 2 join the uk's fastest growing mens club reply ONCALL. mjzgroup. 08714342399.2stop reply STOP. msg@Â£1.50rcvd</t>
  </si>
  <si>
    <t>MAKE SURE ALEX KNOWS HIS BIRTHDAY IS OVER IN FIFTEEN MINUTES AS FAR AS YOU'RE CONCERNED</t>
  </si>
  <si>
    <t>Company is very good.environment is terrific and food is really nice:)</t>
  </si>
  <si>
    <t>K..k:)where are you?how did you performed?</t>
  </si>
  <si>
    <t>Did you say bold, then torch later. Or one torch and 2bold?</t>
  </si>
  <si>
    <t>You have to pls make a note of all she.s exposed to. Also find out from her school if anyone else was vomiting. Is there a dog or cat in the house? Let me know later.</t>
  </si>
  <si>
    <t>Bored housewives! Chat n date now! 0871750.77.11! BT-national rate 10p/min only from landlines!</t>
  </si>
  <si>
    <t>You could have seen me..i did't recognise you Face.:)</t>
  </si>
  <si>
    <t>The sign of maturity is not when we start saying big things.. But actually it is, when we start understanding small things... *HAVE A NICE EVENING* BSLVYL</t>
  </si>
  <si>
    <t>India have to take lead:)</t>
  </si>
  <si>
    <t>Carlos'll be here in a minute if you still need to buy</t>
  </si>
  <si>
    <t>Hello, As per request from  #  Rs.5 has been transfered to you</t>
  </si>
  <si>
    <t>If you hear a loud scream in about # minutes its cause my Gyno will be shoving things up me that don't belong :/</t>
  </si>
  <si>
    <t>Ok...</t>
  </si>
  <si>
    <t>I don't know u and u don't know me. Send CHAT to 86688 now and let's find each other! Only 150p/Msg rcvd. HG/Suite342/2Lands/Row/W1J6HL LDN. 18 years or over.</t>
  </si>
  <si>
    <t>There the size of elephant tablets!!</t>
  </si>
  <si>
    <t>Yeah I am, so I'll leave maybe 7ish?</t>
  </si>
  <si>
    <t>I'm used to it. I just hope my agents don't drop me since i've only booked a few things this year. This whole me in boston, them in nyc was an experiment.</t>
  </si>
  <si>
    <t>Good Morning my Dear........... Have a great &amp; successful day.</t>
  </si>
  <si>
    <t>Congrats! 2 mobile 3G Videophones R yours. call 09063458130 now! videochat wid your mates, play java games, Dload polyPH music, noline rentl.</t>
  </si>
  <si>
    <t>Sunshine Quiz! Win a super Sony DVD recorder if you canname the capital of Australia? Text MQUIZ to 82277. B</t>
  </si>
  <si>
    <t>Just curious because my cuz asked what I was up to</t>
  </si>
  <si>
    <t>Then we gotta do it after that</t>
  </si>
  <si>
    <t>Dont you have message offer</t>
  </si>
  <si>
    <t>Only just got this message, not ignoring you. Yes, i was. Shopping that is</t>
  </si>
  <si>
    <t>He needs to stop going to bed and make with the dealing</t>
  </si>
  <si>
    <t>Pls she needs to dat slowly or she will vomit more.</t>
  </si>
  <si>
    <t>Meet after lunch la...</t>
  </si>
  <si>
    <t>Your account has been refilled successfully by INR  DECIMAL . Your KeralaCircle prepaid account balance is Rs  DECIMAL . Your Transaction ID is KR # .</t>
  </si>
  <si>
    <t>Nothing spl..wat abt u and whr ru?</t>
  </si>
  <si>
    <t>Hey ! Don't forget ... You are MINE ... For ME ... My possession ... MY property ... MMM ... *childish smile* ...</t>
  </si>
  <si>
    <t xml:space="preserve">say thanks2. </t>
  </si>
  <si>
    <t>HMV BONUS SPECIAL 500 pounds of genuine HMV vouchers to be won. Just answer 4 easy questions. Play Now! Send HMV to 86688 More info:www.100percent-real.com</t>
  </si>
  <si>
    <t>Yup i've finished c u there...</t>
  </si>
  <si>
    <t>K come to nordstrom when you're done</t>
  </si>
  <si>
    <t xml:space="preserve">Dad went out oredi... </t>
  </si>
  <si>
    <t>This is one of the days you have a billion classes, right?</t>
  </si>
  <si>
    <t>Good Morning plz call me sir</t>
  </si>
  <si>
    <t>Yeah there's barely enough room for the two of us, x has too many shoes. Sorry man, see you later</t>
  </si>
  <si>
    <t>Someone has contacted our dating service and entered your phone because they fancy you! To find out who it is call from a landline 09111032124 . PoBox12n146tf150p</t>
  </si>
  <si>
    <t>Yo! Howz u? girls never rang after india. L</t>
  </si>
  <si>
    <t>I will cme i want to go to hos 2morow. After that i wil cme. This what i got from her dear what to do. She didnt say any time</t>
  </si>
  <si>
    <t>Yes. They replied my mail. I'm going to the management office later. Plus will in to bank later also.or on wednesday.</t>
  </si>
  <si>
    <t>Waqt se pehle or naseeb se zyada kisi ko kuch nahi milta,Zindgi wo nahi he jo hum sochte hai Zindgi wo hai jo ham jeetey hai..........</t>
  </si>
  <si>
    <t>Good afternoon, babe. How goes that day ? Any job prospects yet ? I miss you, my love ... *sighs* ... :-(</t>
  </si>
  <si>
    <t>Wat time do u wan 2 meet me later?</t>
  </si>
  <si>
    <t>I think just yourself ...Thanks and see you tomo</t>
  </si>
  <si>
    <t>I sent them. Do you like?</t>
  </si>
  <si>
    <t>Ok... Help me ask if she's working tmr a not?</t>
  </si>
  <si>
    <t>No problem. Talk to you later</t>
  </si>
  <si>
    <t>How dare you change my ring</t>
  </si>
  <si>
    <t>I cant keep talking to people if am not sure i can pay them if they agree to price. So pls tell me what you want to really buy and how much you are willing to pay</t>
  </si>
  <si>
    <t>Do you want a New Nokia 3510i Colour Phone Delivered Tomorrow? With 200 FREE minutes to any mobile + 100 FREE text + FREE camcorder Reply or Call 8000930705</t>
  </si>
  <si>
    <t>FreeMSG You have been awarded a FREE mini DIGITAL CAMERA, just reply SNAP to collect your prize! (quizclub Opt out? Stop 80122300p/wk SP:RWM Ph:08704050406)</t>
  </si>
  <si>
    <t>Jus ans me lar. U'll noe later.</t>
  </si>
  <si>
    <t>Alright we'll bring it to you, see you in like  #  mins</t>
  </si>
  <si>
    <t>I don't think I can get away for a trek that long with family in town, sorry</t>
  </si>
  <si>
    <t>EASTENDERS TV Quiz. What FLOWER does DOT compare herself to? D= VIOLET E= TULIP F= LILY txt D E or F to 84025 NOW 4 chance 2 WIN Â£100 Cash WKENT/150P16+</t>
  </si>
  <si>
    <t>Oh, then your phone phoned me but it disconnected</t>
  </si>
  <si>
    <t>see you then, we're all christmassy here!</t>
  </si>
  <si>
    <t>Actually, just do whatever, do find an excuse to be in tampa at some point before january though</t>
  </si>
  <si>
    <t>It is only yesterday true true.</t>
  </si>
  <si>
    <t>You have won a guaranteed Â£200 award or even Â£1000 cashto claim UR award call free on 08000407165 (18+) 2 stop getstop on 88222 PHP. RG21 4JX</t>
  </si>
  <si>
    <t>Ho ho - big belly laugh! See ya tomo</t>
  </si>
  <si>
    <t>You'd like that wouldn't you? Jerk!</t>
  </si>
  <si>
    <t>So many people seems to be special at first sight, But only very few will remain special to you till your last sight.. Maintain them till life ends.. Sh!jas</t>
  </si>
  <si>
    <t xml:space="preserve">Sorry, I'll call later in meeting any thing related to trade please call Arul. # </t>
  </si>
  <si>
    <t>My planning usually stops at find hella weed, smoke hella weed</t>
  </si>
  <si>
    <t>U definitely need a module from e humanities dis sem izzit? U wan 2 take other modules 1st?</t>
  </si>
  <si>
    <t>I thk u dun haf 2 hint in e forum already lor... Cos i told ron n darren is going 2 tell shuhui.</t>
  </si>
  <si>
    <t>Did you stitch his trouser</t>
  </si>
  <si>
    <t>Short But Cute :  Be a good person , but dont try to prove ..... Gud mrng...</t>
  </si>
  <si>
    <t>7 wonders in My WORLD 7th You 6th Ur style 5th Ur smile 4th Ur Personality 3rd Ur Nature 2nd Ur SMS and 1st Ur Lovely Friendship... good morning dear</t>
  </si>
  <si>
    <t>Black shirt n blue jeans... I thk i c u...</t>
  </si>
  <si>
    <t>Yes. Last  practice</t>
  </si>
  <si>
    <t>Okay... I booked all already... Including the one at bugis.</t>
  </si>
  <si>
    <t>Hello! How's you and how did saturday go? I was just texting to see if you'd decided to do anything tomo. Not that i'm trying to invite myself or anything!</t>
  </si>
  <si>
    <t>Hey babe, sorry i didn't get sooner. Gary can come and fix it cause he thinks he knows what it is but he doesn't go as far a Ptbo and he says it will cost  #  bucks. I don't know if it might be cheaper to find someone there ? We don't have any second hand machines at all right now, let me know what you want to do babe</t>
  </si>
  <si>
    <t>Didn't try, g and I decided not to head out</t>
  </si>
  <si>
    <t>I cant pick the phone right now. Pls send a message</t>
  </si>
  <si>
    <t>To the wonderful Okors, have a great month. We cherish you guys and wish you well each day. MojiBiola</t>
  </si>
  <si>
    <t>Much better now thanks lol</t>
  </si>
  <si>
    <t>I'm reading the text i just sent you. Its meant to be a joke. So read it in that light</t>
  </si>
  <si>
    <t>Actually, my mobile is full of msg. And i m doing a work online, where i need to send them  #  sent msg i wil explain u later.</t>
  </si>
  <si>
    <t>Can not use foreign stamps in this country.</t>
  </si>
  <si>
    <t>Erm ... ill pick you up at about 6.45pm. That'll give enough time to get there, park and that.</t>
  </si>
  <si>
    <t>I got like $ # , I can get some more later though. Get whatever you feel like</t>
  </si>
  <si>
    <t xml:space="preserve">Hey mr whats the name of that bill brison book the one about language and words </t>
  </si>
  <si>
    <t>My sort code is  and acc no is . The bank is natwest. Can you reply to confirm i've sent this to the right person!</t>
  </si>
  <si>
    <t>URGENT!: Your Mobile No. was awarded a Â£2,000 Bonus Caller Prize on 02/09/03! This is our 2nd attempt to contact YOU! Call 0871-872-9755 BOX95QU</t>
  </si>
  <si>
    <t>Got ur mail Dileep.thank you so muchand look forward to lots of support...very less contacts here,remember one venugopal you mentioned.tomorrow if not late,i shall try to come up till there.goodnight dear.</t>
  </si>
  <si>
    <t>I don wake since. I checked that stuff and saw that its true no available spaces. Pls call the embassy or send a mail to them.</t>
  </si>
  <si>
    <t>Huh y lei...</t>
  </si>
  <si>
    <t>PRIVATE! Your 2004 Account Statement for 07742676969 shows 786 unredeemed Bonus Points. To claim call 08719180248 Identifier Code: 45239 Expires</t>
  </si>
  <si>
    <t>I wait 4 u inside da car park...</t>
  </si>
  <si>
    <t>Can i get your opinion on something first?</t>
  </si>
  <si>
    <t>Will you come online today night</t>
  </si>
  <si>
    <t>Be sure to check your yahoo email. We sent photos yesterday</t>
  </si>
  <si>
    <t>Dear Hero,i am leaving to qatar tonite for an apt opportunity.pls do keep in touch at  EMAIL ,kerala</t>
  </si>
  <si>
    <t>Missed your call cause I was yelling at scrappy. Miss u. Can't wait for u to come home. I'm so lonely today.</t>
  </si>
  <si>
    <t>When people see my msgs, They think Iam addicted to msging... They are wrong, Bcoz They don\'t know that Iam addicted to my sweet Friends..!! BSLVYL</t>
  </si>
  <si>
    <t>Ahhh. Work. I vaguely remember that! What does it feel like? Lol</t>
  </si>
  <si>
    <t>Ok.</t>
  </si>
  <si>
    <t>The guy at the car shop who was flirting with me got my phone number from the paperwork and called and texted me. I'm nervous because of course now he may have my address. Should i call his boss and tell him, knowing this may get him fired?</t>
  </si>
  <si>
    <t>Oops I was in the shower when u called. Hey a parking garage collapsed at university hospital. See I'm not crazy. Stuff like that DOES happen.</t>
  </si>
  <si>
    <t>He is impossible to argue with and he always treats me like his sub, like he never released me ... Which he did and I will remind him of that if necessary</t>
  </si>
  <si>
    <t>get ready to moan and scream :)</t>
  </si>
  <si>
    <t>Yetunde i'm in class can you not run water on it to make it ok. Pls now.</t>
  </si>
  <si>
    <t xml:space="preserve">Lol! U drunkard! Just doing my hair at d moment. Yeah still up 4 tonight. Wats the plan? </t>
  </si>
  <si>
    <t>Call FREEPHONE 0800 542 0578 now!</t>
  </si>
  <si>
    <t>Only once then after ill obey all yours.</t>
  </si>
  <si>
    <t>That's good. Lets thank God. Please complete the drug. Have lots of water. And have a beautiful day.</t>
  </si>
  <si>
    <t>CHEERS LOU! YEAH WAS A GOODNITE SHAME U NEVA CAME! C YA GAILxx</t>
  </si>
  <si>
    <t>Free video camera phones with Half Price line rental for 12 mths and 500 cross ntwk mins 100 txts. Call MobileUpd8 08001950382 or Call2OptOut/674</t>
  </si>
  <si>
    <t>But i dint slept in afternoon.</t>
  </si>
  <si>
    <t>Yup...</t>
  </si>
  <si>
    <t>Cbe is really good nowadays:)lot of shop and showrooms:)city is shaping good.</t>
  </si>
  <si>
    <t>Hi happy birthday. Hi hi hi hi hi hi hi</t>
  </si>
  <si>
    <t>Hi im having the most relaxing time ever! we have to get up at 7am every day! was the party good the other night? I get home tomorrow at 5ish.</t>
  </si>
  <si>
    <t>I am on the way to ur home</t>
  </si>
  <si>
    <t>Convey my regards to him</t>
  </si>
  <si>
    <t>U free on sat rite? U wan 2 watch infernal affairs wif me n darren n mayb xy?</t>
  </si>
  <si>
    <t>K, jason says he's gonna be around so I'll be up there around  #</t>
  </si>
  <si>
    <t>First answer my question.</t>
  </si>
  <si>
    <t>I absolutely LOVE South Park! I only recently started watching the office.</t>
  </si>
  <si>
    <t>It's cool, let me know before it kicks off around  # , I'll be out and about all day</t>
  </si>
  <si>
    <t>hows my favourite person today? r u workin hard? couldn't sleep again last nite nearly rang u at 4.30</t>
  </si>
  <si>
    <t>Mila, age23, blonde, new in UK. I look sex with UK guys. if u like fun with me. Text MTALK to 69866.18 . 30pp/txt 1st 5free. Â£1.50 increments. Help08718728876</t>
  </si>
  <si>
    <t>Oh sorry please its over</t>
  </si>
  <si>
    <t>Vikky, come around  TIME ..</t>
  </si>
  <si>
    <t>Poor girl can't go one day lmao</t>
  </si>
  <si>
    <t>Yeah, probably but not sure. Ilol let u know, but personally I wuldnt bother, then again if ur goin to then I mite as well!!</t>
  </si>
  <si>
    <t>No. But we'll do medical missions to nigeria</t>
  </si>
  <si>
    <t>I've reached home n i bathe liao... U can call me now...</t>
  </si>
  <si>
    <t>Nothing will ever be easy. But don't be looking for a reason not to take a risk on life and love</t>
  </si>
  <si>
    <t>Speak only when you feel your words are better than the silence... Gud mrng:-)</t>
  </si>
  <si>
    <t>Hmm ok, i'll stay for like an hour cos my eye is really sore!</t>
  </si>
  <si>
    <t>Also track down any lighters you can find</t>
  </si>
  <si>
    <t>I think you should go the honesty road. Call the bank tomorrow. Its the tough decisions that make us great people.</t>
  </si>
  <si>
    <t>Just glad to be talking to you.</t>
  </si>
  <si>
    <t>on hen night. Going with a swing</t>
  </si>
  <si>
    <t>chile, please! It's only a  DECIMAL  hour drive for me. I come down all the time and will be subletting feb-april for audition season.</t>
  </si>
  <si>
    <t>I have to take exam with in march 3</t>
  </si>
  <si>
    <t>MAYBE IF YOU WOKE UP BEFORE 3 THIS WOULDN'T BE A PROBLEM.</t>
  </si>
  <si>
    <t>It'll be tough, but I'll do what I have to</t>
  </si>
  <si>
    <t>09066362231 URGENT! Your mobile No 07xxxxxxxxx won a Â£2,000 bonus caller prize on 02/06/03! this is the 2nd attempt to reach YOU! call 09066362231 ASAP!</t>
  </si>
  <si>
    <t>I send the print  outs da.</t>
  </si>
  <si>
    <t>Will do. Have a good day</t>
  </si>
  <si>
    <t>FreeMsg: Claim ur 250 SMS messages-Text OK to 84025 now!Use web2mobile 2 ur mates etc. Join Txt250.com for 1.50p/wk. T&amp;C BOX139, LA32WU. 16 . Remove txtX or stop</t>
  </si>
  <si>
    <t>If we win its really no 1 side for long time.</t>
  </si>
  <si>
    <t>I am in escape theatre now. . Going to watch KAVALAN in a few minutes</t>
  </si>
  <si>
    <t>The gas station is like a block away from my house, you'll drive right by it since armenia ends at swann and you have to take howard</t>
  </si>
  <si>
    <t>WINNER!! As a valued network customer you have been selected to receivea Â£900 prize reward! To claim call 09061701461. Claim code KL341. Valid 12 hours only.</t>
  </si>
  <si>
    <t>NEFT Transaction with reference number  #  for Rs. DECIMAL  has been credited to the beneficiary account on  #  at  TIME : #</t>
  </si>
  <si>
    <t>I am waiting for your call sir.</t>
  </si>
  <si>
    <t>Am i that much bad to avoid like this?</t>
  </si>
  <si>
    <t>We currently have a message awaiting your collection. To collect your message just call 08718723815.</t>
  </si>
  <si>
    <t>Good morning princess! Happy New Year!</t>
  </si>
  <si>
    <t>U say leh... Of course nothing happen lar. Not say v romantic jus a bit only lor. I thk e nite scenery not so nice leh.</t>
  </si>
  <si>
    <t>Best msg: It's hard to be with a person, when u know that one more step foward will make u fall in love.. &amp; One step back can ruin ur friendship.. good night:-) ...</t>
  </si>
  <si>
    <t>I got it before the new year cos yetunde said she wanted to surprise you with it but when i didnt see money i returned it mid january before the  # day return period ended.</t>
  </si>
  <si>
    <t>Yup it's at paragon... I havent decided whether 2 cut yet... Hee...</t>
  </si>
  <si>
    <t>Good afternoon, my boytoy ... How are you feeling today ? Better I hope? Are you being my good boy? Are you my obedient, slave? Do you please your Queen?</t>
  </si>
  <si>
    <t>Sry da..jst nw only i came to home..</t>
  </si>
  <si>
    <t>If we hit it off, you can move in with me :)</t>
  </si>
  <si>
    <t>Reply to win Â£100 weekly! Where will the 2006 FIFA World Cup be held? Send STOP to 87239 to end service</t>
  </si>
  <si>
    <t>He didn't see his shadow. We get an early spring yay</t>
  </si>
  <si>
    <t>No idea, I guess we'll work that out an hour after we're supposed to leave since as usual nobody has any interest in figuring stuff out before the last second</t>
  </si>
  <si>
    <t>Sitting in mu waiting for everyone to get out of my suite so I can take a shower</t>
  </si>
  <si>
    <t>money!!! you r a lucky winner ! 2 claim your prize text money 2 88600 over Â£1million to give away ! ppt150x3+normal text rate box403 w1t1jy</t>
  </si>
  <si>
    <t>Call me da, i am waiting for your call.</t>
  </si>
  <si>
    <t>URGENT! Your Mobile number has been awarded with a Â£2000 Bonus Caller Prize. Call 09058095201 from land line. Valid 12hrs only</t>
  </si>
  <si>
    <t>Usually the body takes care of it buy making sure it doesnt progress. Can we pls continue this talk on saturday.</t>
  </si>
  <si>
    <t>Tomorrow i am not going to theatre. . . So i can come wherever u call me. . . Tell me where and when to come tomorrow</t>
  </si>
  <si>
    <t>Double your mins &amp; txts on Orange or 1/2 price linerental - Motorola and SonyEricsson with B/Tooth FREE-Nokia FREE Call MobileUpd8 on 08000839402 or2optout/HV9D</t>
  </si>
  <si>
    <t>There are many company. Tell me the language.</t>
  </si>
  <si>
    <t>Am slow in using biola's fne</t>
  </si>
  <si>
    <t>That's cool, I'll come by like  # ish</t>
  </si>
  <si>
    <t>Nutter. Cutter. Ctter. Cttergg. Cttargg. Ctargg. Ctagg. ie you</t>
  </si>
  <si>
    <t>Wow. I never realized that you were so embarassed by your accomodations. I thought you liked it, since i was doing the best i could and you always seemed so happy about the cave. I'm sorry I didn't and don't have more to give. I'm sorry i offered. I'm sorry your room was so embarassing.</t>
  </si>
  <si>
    <t>I thk 50 shd be ok he said plus minus 10.. Did u leave a line in between paragraphs?</t>
  </si>
  <si>
    <t>I'm still pretty weak today .. Bad day ?</t>
  </si>
  <si>
    <t>Its a part of checking IQ</t>
  </si>
  <si>
    <t>Under the sea, there lays a rock. In the rock, there is an envelope. In the envelope, there is a paper. On the paper, there are 3 words... '</t>
  </si>
  <si>
    <t>Hows the street where the end of library walk is?</t>
  </si>
  <si>
    <t>Surly ill give it to you:-) while coming to review.</t>
  </si>
  <si>
    <t>Science tells that chocolate will melt under the sunlight. Please don't walk under the sunlight. BCoz,I don't want to loss a sweet friend.</t>
  </si>
  <si>
    <t>Wanna have a laugh? Try CHIT-CHAT on your mobile now! Logon by txting the word: CHAT and send it to No: 8883 CM PO Box 4217 London W1A 6ZF 16+ 118p/msg rcvd</t>
  </si>
  <si>
    <t>Aight, lemme know what's up</t>
  </si>
  <si>
    <t>Then mum's repent how?</t>
  </si>
  <si>
    <t>Dear Voucher Holder, 2 claim this weeks offer, at your PC go to http://www.e-tlp.co.uk/expressoffer Ts&amp;Cs apply.2 stop texts txt STOP to 80062.</t>
  </si>
  <si>
    <t>Don't necessarily expect it to be done before you get back though because I'm just now headin out</t>
  </si>
  <si>
    <t>HI DARLIN HOW WAS WORK DID U GET INTO TROUBLE? IJUST TALKED TO YOUR MUM ALL MORNING! I HAD A REALLY GOOD TIME LAST NIGHT IM GOIN OUT SOON BUT CALL ME IF U CAN</t>
  </si>
  <si>
    <t>FreeMsg Today's the day if you are ready! I'm horny &amp; live in your town. I love sex fun &amp; games! Netcollex Ltd 08700621170150p per msg reply Stop to end</t>
  </si>
  <si>
    <t>FREE for 1st week! No1 Nokia tone 4 ur mobile every week just txt NOKIA to 8077 Get txting and tell ur mates. www.getzed.co.uk POBox 36504 W45WQ 16+ norm150p/tone</t>
  </si>
  <si>
    <t>Hi frnd, which is best way to avoid missunderstding wit our beloved one's?</t>
  </si>
  <si>
    <t>I am joining today formally.Pls keep praying.will talk later.</t>
  </si>
  <si>
    <t>Hey company elama po mudyadhu.</t>
  </si>
  <si>
    <t>26th OF JULY</t>
  </si>
  <si>
    <t>By the way, make sure u get train to worc foregate street not shrub hill. Have fun night x</t>
  </si>
  <si>
    <t>I know she called me</t>
  </si>
  <si>
    <t>Keep yourself safe for me because I need you and I miss you already and I envy everyone that see's you in real life</t>
  </si>
  <si>
    <t xml:space="preserve">Sorry. || mail? || </t>
  </si>
  <si>
    <t>This is ur face test ( 1 2 3 4 5 6 7 8 9  #  ) select any number i will tell ur face astrology.... am waiting. quick reply...</t>
  </si>
  <si>
    <t>Bognor it is! Should be splendid at this time of year.</t>
  </si>
  <si>
    <t>Wan2 win a Meet+Greet with Westlife 4 U or a m8? They are currently on what tour? 1)Unbreakable, 2)Untamed, 3)Unkempt. Text 1,2 or 3 to 83049. Cost 50p +std text</t>
  </si>
  <si>
    <t>Remember on that day..</t>
  </si>
  <si>
    <t>hanks lotsly!</t>
  </si>
  <si>
    <t>I can't keep going through this. It was never my intention to run you out, but if you choose to do that rather than keep the room clean so *I* don't have to say no to visitors, then maybe that's the best choice. Yes, I wanted you to be embarassed, so maybe you'd feel for once how I feel when i have a friend who wants to drop buy and i have to say no, as happened this morning. I've tried everything. I don't know what else to do.</t>
  </si>
  <si>
    <t>Waiting for your call.</t>
  </si>
  <si>
    <t>Tomarrow final hearing on my laptop case so i cant.</t>
  </si>
  <si>
    <t>Just wanted to say you guys weren't kidding about this bud</t>
  </si>
  <si>
    <t>It just seems like weird timing that the night that all you and g want is for me to come smoke is the same day as when a storm is attributed to me always coming over and making everyone smoke</t>
  </si>
  <si>
    <t>Dude we should go sup again</t>
  </si>
  <si>
    <t>Wait that's still not all that clear, were you not sure about me being sarcastic or that that's why x doesn't want to live with us</t>
  </si>
  <si>
    <t>R U &amp;SAM P IN EACHOTHER. IF WE MEET WE CAN GO 2 MY HOUSE</t>
  </si>
  <si>
    <t>I'm meeting Darren...</t>
  </si>
  <si>
    <t>u all write or wat..</t>
  </si>
  <si>
    <t>Perhaps * is much easy give your account identification, so i will tomorrow at UNI</t>
  </si>
  <si>
    <t>OK i'm waliking ard now... Do u wan me 2 buy anything go ur house?</t>
  </si>
  <si>
    <t>Your dad is back in ph?</t>
  </si>
  <si>
    <t>We have to pick rayan macleran there.</t>
  </si>
  <si>
    <t>LOOK AT THE TIME. WHAT DO YOU THINK IS UP</t>
  </si>
  <si>
    <t>Good afternoon, my love ... How goes your day ? How did you sleep ? I hope your well, my boytoy ... I think of you ...</t>
  </si>
  <si>
    <t>18 days to Euro2004 kickoff! U will be kept informed of all the latest news and results daily. Unsubscribe send GET EURO STOP to 83222.</t>
  </si>
  <si>
    <t>Alright i have a new goal now</t>
  </si>
  <si>
    <t>Just got up. have to be out of the room very soon. .... i hadn't put the clocks back til at 8 i shouted at everyone to get up and then realised it was 7. wahay. another hour in bed.</t>
  </si>
  <si>
    <t>Senthil group company Apnt 5pm.</t>
  </si>
  <si>
    <t>Sorry, I'll call later in meeting</t>
  </si>
  <si>
    <t>Good. No swimsuit allowed :)</t>
  </si>
  <si>
    <t>I think that tantrum's finished so yeah I'll be by at some point</t>
  </si>
  <si>
    <t>Wif my family booking tour package.</t>
  </si>
  <si>
    <t>GRAN ONLYFOUND OUT AFEW DAYS AGO.CUSOON HONI</t>
  </si>
  <si>
    <t>Let me know how it changes in the next 6hrs. It can even be appendix but you are out of that age range. However its not impossible. So just chill and let me know in 6hrs</t>
  </si>
  <si>
    <t>Sorry, I'll call you  later. I am in meeting sir.</t>
  </si>
  <si>
    <t>Im in inperialmusic listening2the weirdest track ever byâ€leafcutter johnâ€-sounds like insects being molested&amp;someone plumbing,remixed by evil men on acid!</t>
  </si>
  <si>
    <t>Dare i ask... Any luck with sorting out the car?</t>
  </si>
  <si>
    <t>My birthday is on feb  #  da. .</t>
  </si>
  <si>
    <t>Thk shld b can... Ya, i wana go 4 lessons... Haha, can go for one whole stretch...</t>
  </si>
  <si>
    <t>Aight, sounds good. When do you want me to come down?</t>
  </si>
  <si>
    <t>Nope. I just forgot. Will show next week</t>
  </si>
  <si>
    <t>Detroit. The home of snow. Enjoy it.</t>
  </si>
  <si>
    <t>Ok</t>
  </si>
  <si>
    <t>Yes..gauti and sehwag out of odi series.</t>
  </si>
  <si>
    <t>Yes :)it completely in out of form:)clark also utter waste.</t>
  </si>
  <si>
    <t>You're not sure that I'm not trying to make xavier smoke because I don't want to smoke after being told I smoke too much?</t>
  </si>
  <si>
    <t xml:space="preserve">Hey cutie. How goes it? Here in WALES its kinda ok. There is like hills but i still avent killed myself. </t>
  </si>
  <si>
    <t>Hey gals.. Anyone of u going down to e driving centre tmr?</t>
  </si>
  <si>
    <t>Or remind me in a few hrs.</t>
  </si>
  <si>
    <t>I know you are. Can you pls open the back?</t>
  </si>
  <si>
    <t>He will, you guys close?</t>
  </si>
  <si>
    <t>Cool breeze... Bright sun... Fresh flower... Twittering birds... All these waiting to wish u: GOODMORNING &amp; HAVE A NICE DAY :)</t>
  </si>
  <si>
    <t>Thanks for your ringtone order, ref number K718. Your mobile will be charged Â£4.50. Should your tone not arrive please call customer services on 09065069120</t>
  </si>
  <si>
    <t>Uncle Abbey! Happy New Year. Abiola</t>
  </si>
  <si>
    <t>Ok i wont call or disturb any one. I know all are avoiding me. I am a burden for all</t>
  </si>
  <si>
    <t>Customer place i will call you.</t>
  </si>
  <si>
    <t>A boy was late 2 home. His father: POWER OF FRNDSHIP</t>
  </si>
  <si>
    <t>Good Morning my Dear Shijutta........... Have a great &amp; successful day.</t>
  </si>
  <si>
    <t>I'm okay. Chasing the dream. What's good. What are you doing next.</t>
  </si>
  <si>
    <t>En chikku nange bakra msg kalstiya..then had tea/coffee?</t>
  </si>
  <si>
    <t>What's ur pin?</t>
  </si>
  <si>
    <t>Hi if ur lookin 4 saucy daytime fun wiv busty married woman Am free all next week Chat now 2 sort time 09099726429 JANINExx CallsÂ£1/minMobsmoreLKPOBOX177HP51FL</t>
  </si>
  <si>
    <t>K I'll call you when I'm close</t>
  </si>
  <si>
    <t>Good morning princess! Have a great day!</t>
  </si>
  <si>
    <t>Dude how do you like the buff wind.</t>
  </si>
  <si>
    <t>What Today-sunday..sunday is holiday..so no work..</t>
  </si>
  <si>
    <t>So u gonna get deus ex?</t>
  </si>
  <si>
    <t xml:space="preserve">CHA QUITEAMUZING THATâ€™SCOOL BABE,PROBPOP IN &amp; CU SATTHEN HUNNY 4BREKKIE! LOVE JEN XXX. PSXTRA LRG PORTIONS 4 ME PLEASE </t>
  </si>
  <si>
    <t>My Parents, My Kidz, My Friends n My Colleagues. All screaming.. SURPRISE !! and I was waiting on the sofa.. ... ..... ' NAKED...!</t>
  </si>
  <si>
    <t>You are now unsubscribed all services. Get tons of sexy babes or hunks straight to your phone! go to http://gotbabes.co.uk. No subscriptions.</t>
  </si>
  <si>
    <t>Miserable. They don't tell u that the side effects of birth control are massive gut wrenching cramps for the first 2 months. I didn't sleep at all last night.</t>
  </si>
  <si>
    <t>Jane babes not goin 2 wrk, feel ill after lst nite. Foned in already cover 4 me chuck.:-)</t>
  </si>
  <si>
    <t>Oh ok wait 4 me there... My lect havent finish</t>
  </si>
  <si>
    <t>Or maybe my fat fingers just press all these buttons and it doesn't know what to do.</t>
  </si>
  <si>
    <t>;-) ok. I feel like john lennon.</t>
  </si>
  <si>
    <t>Ranjith cal drpd Deeraj and deepak 5min hold</t>
  </si>
  <si>
    <t>Hi, Mobile no.  #  has added you in their contact list on www.fullonsms.com It s a great place to send free sms to people For more visit fullonsms.com</t>
  </si>
  <si>
    <t>Loan for any purpose Â£500 - Â£75,000. Homeowners + Tenants welcome. Have you been previously refused? We can still help. Call Free 0800 1956669 or text back 'help'</t>
  </si>
  <si>
    <t>Me i'm not workin. Once i get job...</t>
  </si>
  <si>
    <t>Well keep in mind I've only got enough gas for one more round trip barring a sudden influx of cash</t>
  </si>
  <si>
    <t>Sorry about earlier. Putting out fires.Are you around to talk after 9? Or do you actually have a life, lol!</t>
  </si>
  <si>
    <t>2p per min to call Germany 08448350055 from your BT line. Just 2p per min. Check PlanetTalkInstant.com for info &amp; T's &amp; C's. Text stop to opt out</t>
  </si>
  <si>
    <t>Customer service announcement. We recently tried to make a delivery to you but were unable to do so, please call 07090298926 to re-schedule. Ref:9307622</t>
  </si>
  <si>
    <t>Can you talk with me..</t>
  </si>
  <si>
    <t>I guess you could be as good an excuse as any, lol.</t>
  </si>
  <si>
    <t>Alright if you're sure, let me know when you're leaving</t>
  </si>
  <si>
    <t>Ard 515 like dat. Y?</t>
  </si>
  <si>
    <t>Carlos is taking his sweet time as usual so let me know when you and patty are done/want to smoke and I'll tell him to haul ass</t>
  </si>
  <si>
    <t>U can WIN Â£100 of Music Gift Vouchers every week starting NOW Txt the word DRAW to 87066 TsCs www.Idew.com SkillGame, 1Winaweek, age16. 150ppermessSubscription</t>
  </si>
  <si>
    <t>Height of recycling: Read twice- People spend time for earning money and the same money is spent for spending time!;-) Good morning.. keep smiling:-)</t>
  </si>
  <si>
    <t>Great NEW Offer - DOUBLE Mins &amp; DOUBLE Txt on best Orange tariffs AND get latest camera phones 4 FREE! Call MobileUpd8 free on 08000839402 NOW! or 2stoptxt T&amp;Cs</t>
  </si>
  <si>
    <t>Shant disturb u anymore... Jia you...</t>
  </si>
  <si>
    <t>Alex says he's not ok with you not being ok with it</t>
  </si>
  <si>
    <t>Dont hesitate. You know this is the second time she has had weakness like that. So keep i notebook of what she eat and did the day before or if anything changed the day before so that we can be sure its nothing</t>
  </si>
  <si>
    <t>I'm already back home so no probably not</t>
  </si>
  <si>
    <t>Nothin comes to my mind. u help me buy hanger lor. Ur laptop not heavy?</t>
  </si>
  <si>
    <t>WIN: We have a winner! Mr. T. Foley won an iPod! More exciting prizes soon, so keep an eye on ur mobile or visit www.win-82050.co.uk</t>
  </si>
  <si>
    <t>Same. Wana plan a trip sometme then</t>
  </si>
  <si>
    <t>Rightio. 11.48 it is then. Well arent we all up bright and early this morning.</t>
  </si>
  <si>
    <t>Free Top ringtone -sub to weekly ringtone-get 1st week free-send SUBPOLY to 81618-?3 per week-stop sms-08718727870</t>
  </si>
  <si>
    <t>K, I'll work something out</t>
  </si>
  <si>
    <t>You're gonna have to be way more specific than that</t>
  </si>
  <si>
    <t>Can you please send me my aunty's number</t>
  </si>
  <si>
    <t>From 5 to 2 only my work timing.</t>
  </si>
  <si>
    <t>What year. And how many miles.</t>
  </si>
  <si>
    <t>Do you know what Mallika Sherawat did yesterday? Find out now @  URL</t>
  </si>
  <si>
    <t>Tired. I haven't slept well the past few nights.</t>
  </si>
  <si>
    <t>Yeah, probably here for a while</t>
  </si>
  <si>
    <t>Hey pple...$700 or $900 for 5 nights...Excellent location wif breakfast hamper!!!</t>
  </si>
  <si>
    <t>I.ll post her out l8r. In class</t>
  </si>
  <si>
    <t>Nooooooo I'm gonna be bored to death all day. Cable and internet outage.</t>
  </si>
  <si>
    <t>Wat u doing there?</t>
  </si>
  <si>
    <t xml:space="preserve">This pen thing is beyond a joke. Wont a Biro do? Don't do a masters as can't do this ever again! </t>
  </si>
  <si>
    <t>Are u awake? Is there snow there?</t>
  </si>
  <si>
    <t>That's the way you should stay oh.</t>
  </si>
  <si>
    <t>Still chance there. If you search hard you will get it..let have a try :)</t>
  </si>
  <si>
    <t>Why you keeping me away like this</t>
  </si>
  <si>
    <t>PRIVATE! Your 2003 Account Statement for shows 800 un-redeemed S. I. M. points. Call 08718738002 Identifier Code: 48922 Expires 21/11/04</t>
  </si>
  <si>
    <t>Yup... Ok i go home look at the timings then i msg u again... Xuhui going to learn on 2nd may too but her lesson is at 8am</t>
  </si>
  <si>
    <t>Want to send me a virtual hug?... I need one</t>
  </si>
  <si>
    <t>For taking part in our mobile survey yesterday! You can now have 500 texts 2 use however you wish. 2 get txts just send TXT to 80160 T&amp;C www.txt43.com 1.50p</t>
  </si>
  <si>
    <t>Sunshine Hols. To claim ur med holiday send a stamped self address envelope to Drinks on Us UK, PO Box 113, Bray, Wicklow, Eire. Quiz Starts Saturday! Unsub Stop</t>
  </si>
  <si>
    <t>Wanna do some art?! :D</t>
  </si>
  <si>
    <t>Goodnight da thangam I really miss u dear.</t>
  </si>
  <si>
    <t>Thanks honey. Have a great day.</t>
  </si>
  <si>
    <t>Dude avatar 3d was imp. At one point i thought there were actually flies in the room and almost tried hittng one as a reflex</t>
  </si>
  <si>
    <t>Carlos is down but I have to pick it up from him, so I'll swing by usf in a little bit</t>
  </si>
  <si>
    <t>Free msg: Single? Find a partner in your area! 1000s of real people are waiting to chat now!Send CHAT to 62220Cncl send STOPCS 08717890890Â£1.50 per msg</t>
  </si>
  <si>
    <t>Aight, can you text me the address?</t>
  </si>
  <si>
    <t>Ok lor then we go tog lor...</t>
  </si>
  <si>
    <t>Sorry, went to bed early, nightnight</t>
  </si>
  <si>
    <t>Ur cash-balance is currently 500 pounds - to maximize ur cash-in now send GO to 86688 only 150p/meg. CC: 08718720201 HG/Suite342/2lands Row/W1j6HL</t>
  </si>
  <si>
    <t>There bold 2  # . Is that yours</t>
  </si>
  <si>
    <t>YOU VE WON! Your 4* Costa Del Sol Holiday or Â£5000 await collection. Call 09050090044 Now toClaim. SAE, TC s, POBox334, Stockport, SK38xh, CostÂ£1.50/pm, Max10mins</t>
  </si>
  <si>
    <t>I AM AT THE GAS STATION. GO THERE.</t>
  </si>
  <si>
    <t>Ok. Not sure what time tho as not sure if can get to library before class. Will try. See you at some point! Have good eve.</t>
  </si>
  <si>
    <t>-PLS STOP bootydelious (32/F) is inviting you to be her friend. Reply YES-434 or NO-434 See her: www.SMS.ac/u/bootydelious STOP? Send STOP FRND to 62468</t>
  </si>
  <si>
    <t>If i start sending blackberry torch to nigeria will you find buyer for me?like 4a month. And tell dad not to buy bb from anyone oh.</t>
  </si>
  <si>
    <t>Got it..mail panren paru..</t>
  </si>
  <si>
    <t>Then dun wear jeans lor...</t>
  </si>
  <si>
    <t>Haha I heard that, text me when you're around</t>
  </si>
  <si>
    <t>Sorry me going home first... Daddy come fetch u later...</t>
  </si>
  <si>
    <t>Mmmmmm ... I love you,so much, Ahmad ... I can't wait for this year to begin as every second takes me closer to being at your side. Happy New Year, my love!!</t>
  </si>
  <si>
    <t xml:space="preserve">That way transport is less problematic than on sat night. By the way, if u want to ask  n  to join my bday, feel free. But need to know definite nos as booking on fri. </t>
  </si>
  <si>
    <t>Lol enjoy role playing much?</t>
  </si>
  <si>
    <t>Blank is Blank. But wat is blank? Lol</t>
  </si>
  <si>
    <t>Summers finally here! Fancy a chat or flirt with sexy singles in yr area? To get MATCHED up just reply SUMMER now. Free 2 Join. OptOut txt STOP Help08714742804</t>
  </si>
  <si>
    <t>Finish liao... U?</t>
  </si>
  <si>
    <t>Great! I hope you like your man well endowed. I am  #  inches...</t>
  </si>
  <si>
    <t>Edison has rightly said, A fool can ask more questions than a wise man can answer Now you know why all of us are speechless during ViVa.. GM,GN,GE,GNT:-)</t>
  </si>
  <si>
    <t>Hui xin is in da lib.</t>
  </si>
  <si>
    <t>New TEXTBUDDY Chat 2 horny guys in ur area 4 just 25p Free 2 receive Search postcode or at gaytextbuddy.com. TXT ONE name to 89693</t>
  </si>
  <si>
    <t>Yes, princess. Are you going to make me moan?</t>
  </si>
  <si>
    <t>Try to do something dear. You read something for exams</t>
  </si>
  <si>
    <t>I've got ten bucks, jay is being noncomittal</t>
  </si>
  <si>
    <t>Ok ill send you with in  DECIMAL  ok.</t>
  </si>
  <si>
    <t>Hi, wlcome back, did wonder if you got eaten by a lion or something, nothing much</t>
  </si>
  <si>
    <t>Living is very simple.. Loving is also simple.. Laughing is too simple.. Winning is tooo simple.. But, being 'SIMPLE' is very difficult.. Gud nte.:-</t>
  </si>
  <si>
    <t>Yes. Nigh you cant aha.</t>
  </si>
  <si>
    <t>You are a winner U have been specially selected 2 receive Â£1000 cash or a 4* holiday (flights inc) speak to a live operator 2 claim 0871277810810</t>
  </si>
  <si>
    <t>Happy or sad , one thing about past is- Its no more GOOD MORNING :-):-).</t>
  </si>
  <si>
    <t>Thanks for your subscription to Ringtone UK your mobile will be charged Â£5/month Please confirm by replying YES or NO. If you reply NO you will not be charged</t>
  </si>
  <si>
    <t xml:space="preserve">Hey mate. Spoke to the mag people. Weâ‚¬Ëœre on.  the is deliver by the end of the month. Deliver on the 24th sept. Talk later. </t>
  </si>
  <si>
    <t>HI DARLIN ITS KATE ARE U UP FOR DOIN SOMETHIN TONIGHT? IM GOING TO A PUB CALLED THE SWAN OR SOMETHING WITH MY PARENTS FOR ONE DRINK SO PHONE ME IF U CAN</t>
  </si>
  <si>
    <t>I will see in half an hour</t>
  </si>
  <si>
    <t>We tried to call you re your reply to our sms for a video mobile 750 mins UNLIMITED TEXT free camcorder Reply or call now 08000930705 Del Thurs</t>
  </si>
  <si>
    <t>Ok i found dis pierre cardin one which looks normal costs 20 its on sale.</t>
  </si>
  <si>
    <t>She.s fine. I have had difficulties with her phone. It works with mine. Can you pls send her another friend request.</t>
  </si>
  <si>
    <t>Babe !!!! I LOVE YOU !!!! *covers your face in kisses*</t>
  </si>
  <si>
    <t>Then ur sis how?</t>
  </si>
  <si>
    <t>Sitting ard nothing to do lor. U leh busy w work?</t>
  </si>
  <si>
    <t>When you get free, call me</t>
  </si>
  <si>
    <t>I wont. So wat's wit the guys</t>
  </si>
  <si>
    <t>Nothing. Can...</t>
  </si>
  <si>
    <t>u got wat to buy tell us then u no need to come in again.</t>
  </si>
  <si>
    <t>Or ill be a little closer like at the bus stop on the same street</t>
  </si>
  <si>
    <t>u takin linear algebra today?</t>
  </si>
  <si>
    <t xml:space="preserve">Ya! when are u taking ure practical lessons? I start in june..  </t>
  </si>
  <si>
    <t>Getting tickets 4 walsall tue 6 th march. My mate is getting me them on sat. ill pay my treat. Want 2 go. Txt bak .Terry</t>
  </si>
  <si>
    <t>Is that what time you want me to come?</t>
  </si>
  <si>
    <t>SMS. ac sun0819 posts HELLO:You seem cool, wanted to say hi. HI!!! Stop? Send STOP to 62468</t>
  </si>
  <si>
    <t>Urgent! Please call 09066612661 from your landline, your complimentary 4* Lux Costa Del Sol holiday or Â£1000 CASH await collection. ppm 150 SAE T&amp;Cs James 28, EH74RR</t>
  </si>
  <si>
    <t>Just wait till end of march when el nino gets himself. Oh.</t>
  </si>
  <si>
    <t>Aslamalaikkum....insha allah tohar beeen muht albi mufti mahfuuz...meaning same here....</t>
  </si>
  <si>
    <t>How r u going to send it to me?</t>
  </si>
  <si>
    <t>Apart from the one i told you about yesterday?</t>
  </si>
  <si>
    <t>Awesome, think we can get an 8th at usf some time tonight?</t>
  </si>
  <si>
    <t>No, its true..k,Do u knw dis no. # ?</t>
  </si>
  <si>
    <t>Sorry battery died, yeah I'm here</t>
  </si>
  <si>
    <t>Sorry. You never hear unless you book it. One was kinda a joke--thet were really looking for skinny white girls. The other was one line--you can only do so much on camera with that. Something like that they're casting on the look.</t>
  </si>
  <si>
    <t>Yes i think so. I am in office but my lap is in room i think thats on for the last few days. I didnt shut that down</t>
  </si>
  <si>
    <t>Armand says get your butt over to epsilon</t>
  </si>
  <si>
    <t>That depends. How would you like to be treated? :)</t>
  </si>
  <si>
    <t>Also you and your family for going to rhode island or wherever and leaving me all alone the week I have a new bong :(</t>
  </si>
  <si>
    <t>S'fine. Anytime. All the best with it.</t>
  </si>
  <si>
    <t>My sister got placed in birla soft da:-)</t>
  </si>
  <si>
    <t>Yeah, in fact he just asked if we needed anything like an hour ago. When and how much?</t>
  </si>
  <si>
    <t>K..k...from tomorrow onwards started ah?</t>
  </si>
  <si>
    <t>Studying. But i.ll be free next weekend.</t>
  </si>
  <si>
    <t>Reverse is cheating. That is not mathematics.</t>
  </si>
  <si>
    <t>Many more happy returns of the day. I wish you happy birthday.</t>
  </si>
  <si>
    <t>Sorry,in meeting I'll call later</t>
  </si>
  <si>
    <t>Any way where are you and what doing.</t>
  </si>
  <si>
    <t>No da. . Vijay going to talk in jaya tv</t>
  </si>
  <si>
    <t>Wa... U so efficient... Gee... Thanx...</t>
  </si>
  <si>
    <t>Tmr then u brin lar... Aiya later i come n c lar... Mayb u neva set properly u got da help sheet wif u...</t>
  </si>
  <si>
    <t>R u still working now?</t>
  </si>
  <si>
    <t>In work now. Going have in few min.</t>
  </si>
  <si>
    <t>I don't think he has spatula hands!</t>
  </si>
  <si>
    <t>Hey. For me there is no leave on friday. Wait i will ask my superior and tell you..</t>
  </si>
  <si>
    <t>Ya but it cant display internal subs so i gotta extract them</t>
  </si>
  <si>
    <t>Mm feeling sleepy. today itself i shall get that dear</t>
  </si>
  <si>
    <t>Thatâ‚¬Ëœs the thing with apes, u can fight to the death to keep something, but the minute they have it when u let go, thats it!</t>
  </si>
  <si>
    <t>He is world famamus....</t>
  </si>
  <si>
    <t>Ok i am on the way to home hi hi</t>
  </si>
  <si>
    <t>Nope but i'm going home now then go pump petrol lor... Like going 2 rain soon...</t>
  </si>
  <si>
    <t>I WILL CAL YOU SIR. In meeting</t>
  </si>
  <si>
    <t>Hi this is yijue... It's regarding the 3230 textbook it's intro to algorithms second edition... I'm selling it for $50...</t>
  </si>
  <si>
    <t>Ok. How many should i buy.</t>
  </si>
  <si>
    <t>Hhahhaahahah rofl wtf nig was leonardo in your room or something</t>
  </si>
  <si>
    <t>I can't right this second, gotta hit people up first</t>
  </si>
  <si>
    <t>Rose for red,red for blood,blood for heart,heart for u. But u for me.... Send tis to all ur friends.. Including me.. If u like me.. If u get back, 1-u r poor in relation! 2-u need some 1 to support 3-u r frnd 2 many 4-some1 luvs u 5+- some1 is praying god to marry u.:-) try it....</t>
  </si>
  <si>
    <t>Got what it takes 2 take part in the WRC Rally in Oz? U can with Lucozade Energy! Text RALLY LE to 61200 (25p), see packs or lucozade.co.uk/wrc &amp; itcould be u!</t>
  </si>
  <si>
    <t>Congrats! Nokia 3650 video camera phone is your Call 09066382422 Calls cost 150ppm Ave call 3mins vary from mobiles 16+ Close 300603 post BCM4284 Ldn WC1N3XX</t>
  </si>
  <si>
    <t>Yes watching footie but worried we're going to blow it - Phil Neville?</t>
  </si>
  <si>
    <t>Then get some cash together and I'll text jason</t>
  </si>
  <si>
    <t>How dare you stupid. I wont tell anything to you. Hear after i wont talk to you:-.</t>
  </si>
  <si>
    <t>LOL ... Have you made plans for new years?</t>
  </si>
  <si>
    <t>You should change your fb to jaykwon thuglyfe falconerf</t>
  </si>
  <si>
    <t>FREE for 1st week! No1 Nokia tone 4 ur mob every week just txt NOKIA to 8007 Get txting and tell ur mates www.getzed.co.uk POBox 36504 W45WQ norm150p/tone 16+</t>
  </si>
  <si>
    <t>JADE ITS PAUL. Y DIDNâ€™T U TXT ME? DO U REMEMBER ME FROM BARMED? I WANT 2 TALK 2 U! TXT ME</t>
  </si>
  <si>
    <t>Neither [in sterm voice] - i'm studying. All fine with me! Not sure the  thing will be resolved, tho. Anyway. Have a fab hols</t>
  </si>
  <si>
    <t>Talk to g and x about that</t>
  </si>
  <si>
    <t>I'm always on yahoo messenger now. Just send the message to me and i.ll get it you may have to send it in the mobile mode sha but i.ll get it. And will reply.</t>
  </si>
  <si>
    <t>Ha... Both of us doing e same thing. But i got tv 2 watch. U can thk of where 2 go tonight or u already haf smth in mind...</t>
  </si>
  <si>
    <t>PRIVATE! Your 2003 Account Statement for 07973788240 shows 800 un-redeemed S. I. M. points. Call 08715203649 Identifier Code: 40533 Expires 31/10/04</t>
  </si>
  <si>
    <t xml:space="preserve">Can you use foreign stamps for whatever you send them off for? </t>
  </si>
  <si>
    <t>Then ur physics get a-?</t>
  </si>
  <si>
    <t>Hello, my love! How goes that day ? I wish your well and fine babe and hope that you find some job prospects. I miss you, boytoy ... *a teasing kiss*</t>
  </si>
  <si>
    <t>I have to take exam with march 3</t>
  </si>
  <si>
    <t>To day class is there are no class.</t>
  </si>
  <si>
    <t>... Are you in the pub?</t>
  </si>
  <si>
    <t>Derp. Which is worse, a dude who always wants to party or a dude who files a complaint about the three drug abusers he lives with</t>
  </si>
  <si>
    <t>I liked the new mobile</t>
  </si>
  <si>
    <t>Are you coming to day for class.</t>
  </si>
  <si>
    <t>I'm at work. Please call</t>
  </si>
  <si>
    <t>Then i buy.</t>
  </si>
  <si>
    <t>That one week leave i put know that time. Why.</t>
  </si>
  <si>
    <t>Pls go ahead with watts. I just wanted to be sure. Do have a great weekend. Abiola</t>
  </si>
  <si>
    <t>Ic. There are a lotta childporn cars then.</t>
  </si>
  <si>
    <t xml:space="preserve">Thanks. It was only from tescos but quite nice. All gone now. Speak soon </t>
  </si>
  <si>
    <t>Draw va?i dont think so:)</t>
  </si>
  <si>
    <t>07732584351 - Rodger Burns - MSG = We tried to call you re your reply to our sms for a free nokia mobile + free camcorder. Please call now 08000930705 for delivery tomorrow</t>
  </si>
  <si>
    <t>Lol your right. What diet? Everyday I cheat anyway. I'm meant to be a fatty :(</t>
  </si>
  <si>
    <t>Nice.nice.how is it working?</t>
  </si>
  <si>
    <t>K:)k..its good:)when are you going?</t>
  </si>
  <si>
    <t>East coast</t>
  </si>
  <si>
    <t>He neva grumble but i sad lor... Hee... Buy tmr lor aft lunch. But we still meetin 4 lunch tmr a not. Neva hear fr them lei. u got a lot of work ar?</t>
  </si>
  <si>
    <t>Oh... I was thkin of goin yogasana at 10 den no nd to go at 3 den can rush to parco 4 nb... Okie lor, u call me when ready...</t>
  </si>
  <si>
    <t>Happy birthday... May all ur dreams come true...</t>
  </si>
  <si>
    <t>Would really appreciate if you call me. Just need someone to talk to.</t>
  </si>
  <si>
    <t>U really pig leh sleep so much. My dad wake me up at 10 smth 2 eat lunch today.</t>
  </si>
  <si>
    <t>The monthly amount is not that terrible and you will not pay anything till 6months after finishing school.</t>
  </si>
  <si>
    <t>Ok... But they said i've got wisdom teeth hidden inside n mayb need 2 remove.</t>
  </si>
  <si>
    <t>If u laugh really loud.. If u talk spontaneously.. If u dont care what others feel.. U are probably with your dear &amp; best friends.. GOODEVENING Dear..:)</t>
  </si>
  <si>
    <t>Hello hun how ru? Its here by the way. Im good. Been on 2 dates with that guy i met in walkabout so far. We have to meet up soon. Hows everyone else?</t>
  </si>
  <si>
    <t>Urgent Please call 09066612661 from landline. Â£5000 cash or a luxury 4* Canary Islands Holiday await collection. T&amp;Cs SAE award. 20M12AQ. 150ppm. 16+ â‚¬Å“</t>
  </si>
  <si>
    <t>All done, all handed in. Don't know if mega shop in asda counts as celebration but thats what i'm doing!</t>
  </si>
  <si>
    <t>Ok lar... Joking wif u oni...</t>
  </si>
  <si>
    <t>Would you like to see my XXX pics they are so hot they were nearly banned in the uk!</t>
  </si>
  <si>
    <t>Nah im goin 2 the wrks with j wot bout u?</t>
  </si>
  <si>
    <t>Not really dude, have no friends i'm afraid :(</t>
  </si>
  <si>
    <t>K go and sleep well. Take rest:-).</t>
  </si>
  <si>
    <t>A bit of Ur smile is my hppnss, a drop of Ur tear is my sorrow, a part of Ur heart is my life, a heart like mine wil care for U, forevr as my GOODFRIEND</t>
  </si>
  <si>
    <t>Omg how did u know what I ate?</t>
  </si>
  <si>
    <t>How are you, my Love ? Are you with your brother ? Time to talk english with him ? *grins* Say : Hey Muhommad, Penny says hello from across the sea</t>
  </si>
  <si>
    <t>Fighting with the world is easy, u either win or lose bt fightng with some1 who is close to u is dificult if u lose - u lose if u win - u still lose.</t>
  </si>
  <si>
    <t>I just cooked a rather nice salmon a la you</t>
  </si>
  <si>
    <t>URGENT! Your mobile was awarded a Â£1,500 Bonus Caller Prize on 27/6/03. Our final attempt 2 contact U! Call 08714714011</t>
  </si>
  <si>
    <t>Mmmm ... Not fair ! You know my weaknesses ! *grins* *pushes you to your knee's* *exposes my belly and pulls your head to it* Don't forget ... I know yours too *wicked smile*</t>
  </si>
  <si>
    <t>u r subscribed 2 TEXTCOMP 250 wkly comp. 1st wk?s free question follows, subsequent wks charged@150p/msg.2 unsubscribe txt STOP 2 84128,custcare 08712405020</t>
  </si>
  <si>
    <t>Hiya , have u been paying money into my account? If so, thanks. Got a pleasant surprise when i checked my balance -u c, i don't get statements 4 that acc</t>
  </si>
  <si>
    <t>I got arrested for possession</t>
  </si>
  <si>
    <t>Anything lor is she coming?</t>
  </si>
  <si>
    <t>Yes its possible but dint try. Pls dont tell to any one k</t>
  </si>
  <si>
    <t>Congrats kano..whr s the treat maga?</t>
  </si>
  <si>
    <t>FreeMsg Hey there darling it's been 3 week's now and no word back! I'd like some fun you up for it still? Tb ok! XxX std chgs to send, Â£1.50 to rcv</t>
  </si>
  <si>
    <t>Good afternoon sexy buns! How goes the job search ? I wake and you are my first thought as always, my love. I wish your fine and happy and know I adore you!</t>
  </si>
  <si>
    <t>Wow didn't think it was that common. I take it all back ur not a freak! Unless u chop it off:-)</t>
  </si>
  <si>
    <t>Hasn't that been the pattern recently crap weekends?</t>
  </si>
  <si>
    <t>cmon babe, make me horny, *turn* me on! Txt me your fantasy now babe -) Im hot, sticky and need you now. All replies cost Â£1.50. 2 cancel send STOP</t>
  </si>
  <si>
    <t>I was gonna ask you lol but i think its at 7</t>
  </si>
  <si>
    <t>Desires- u going to doctor 4 liver. And get a bit stylish. Get ur hair managed. Thats it.</t>
  </si>
  <si>
    <t>FRAN I DECIDED 2 GO N E WAY IM COMPLETELY BROKE AN KNACKERED I GOT UP BOUT 3 C U 2MRW LOVE JANX P.S THIS IS MY DADS FONE, -NO CREDIT</t>
  </si>
  <si>
    <t>U were outbid by simonwatson5120 on the Shinco DVD Plyr. 2 bid again, visit sms. ac/smsrewards 2 end bid notifications, reply END OUT</t>
  </si>
  <si>
    <t>Sorry, I can't text &amp; drive coherently, see you in twenty</t>
  </si>
  <si>
    <t>Send to someone else :-)</t>
  </si>
  <si>
    <t>UpgrdCentre Orange customer, you may now claim your FREE CAMERA PHONE upgrade for your loyalty. Call now on 0207 153 9153. Offer ends 26th July. T&amp;C's apply. Opt-out available</t>
  </si>
  <si>
    <t>Can't. I feel nauseous. I'm so pissed. I didn't eat any sweets all week cause today I was planning to pig out. I was dieting all week. And now I'm not hungry :/</t>
  </si>
  <si>
    <t>I'm done. C u there.</t>
  </si>
  <si>
    <t>Lol yeah at this point I guess not</t>
  </si>
  <si>
    <t>Lol for real. She told my dad I have cancer</t>
  </si>
  <si>
    <t>URGENT! Your mobile No *********** WON a Â£2,000 Bonus Caller Prize on 02/06/03! This is the 2nd attempt to reach YOU! Call 09066362220 ASAP! BOX97N7QP, 150ppm</t>
  </si>
  <si>
    <t>They just talking thats it de. They wont any other.</t>
  </si>
  <si>
    <t>Probably a couple hours tops</t>
  </si>
  <si>
    <t>hi my darlin im on my way to London and we have just been smashed into by another driver! and have a big dent! im really missing u what have u been up to? xxx</t>
  </si>
  <si>
    <t>Just finished. Missing you plenty</t>
  </si>
  <si>
    <t>Carlos says we can pick up from him later so yeah we're set</t>
  </si>
  <si>
    <t>Nice. Wait...should you be texting right now? I'm not gonna pay your ticket, ya know!</t>
  </si>
  <si>
    <t>Well the weather in cali's great. But its complexities are great. You need a car to move freely, its taxes are outrageous. But all in all its a great place. The sad part is i missing home.</t>
  </si>
  <si>
    <t>Eh u send wrongly lar...</t>
  </si>
  <si>
    <t>When u wana see it then</t>
  </si>
  <si>
    <t>How would my ip address test that considering my computer isn't a minecraft server</t>
  </si>
  <si>
    <t>Sorry that was my uncle. I.ll keep in touch</t>
  </si>
  <si>
    <t>Probably earlier than that if the station's where I think it is</t>
  </si>
  <si>
    <t>Yes.mum lookin strong:)</t>
  </si>
  <si>
    <t>Btw regarding that we should really try to see if anyone else can be our 4th guy before we commit to a random dude</t>
  </si>
  <si>
    <t>U horrible gal... U knew dat i was going out wif him yest n u still come n ask me...</t>
  </si>
  <si>
    <t>Are you driving or training?</t>
  </si>
  <si>
    <t xml:space="preserve">... we r stayin here an extra week, back next wed. How did we do in the rugby this weekend? Hi to and and , c u soon </t>
  </si>
  <si>
    <t>Jay says that you're a double-faggot</t>
  </si>
  <si>
    <t>You have an important customer service announcement from PREMIER. Call FREEPHONE 0800 542 0578 now!</t>
  </si>
  <si>
    <t>By the way, 'rencontre' is to meet again. Mountains dont....</t>
  </si>
  <si>
    <t>We left already we at orchard now.</t>
  </si>
  <si>
    <t>How much it will cost approx . Per month.</t>
  </si>
  <si>
    <t>Cool, text me when you're parked</t>
  </si>
  <si>
    <t>I can send you a pic if you like :)</t>
  </si>
  <si>
    <t>Great. Have a safe trip. Dont panic surrender all.</t>
  </si>
  <si>
    <t>Enjoy urself tmr...</t>
  </si>
  <si>
    <t>We are okay. Going to sleep now. Later</t>
  </si>
  <si>
    <t>I accidentally brought em home in the box</t>
  </si>
  <si>
    <t>I take it the post has come then! You must have 1000s of texts now! Happy reading. My one from wiv hello caroline at the end is my favourite. Bless him</t>
  </si>
  <si>
    <t>IM FINE BABES AINT BEEN UP 2 MUCH THO! SAW SCARY MOVIE YEST ITS QUITE FUNNY! WANT 2MRW AFTERNOON? AT TOWN OR MALL OR SUMTHIN?xx</t>
  </si>
  <si>
    <t>Dear relieved of westonzoyland, all going to plan this end too!</t>
  </si>
  <si>
    <t>Esplanade lor. Where else...</t>
  </si>
  <si>
    <t>Update_Now - 12Mths Half Price Orange line rental: 400mins...Call MobileUpd8 on 08000839402 or call2optout=J5Q</t>
  </si>
  <si>
    <t>Haven't left yet so probably gonna be here til dinner</t>
  </si>
  <si>
    <t>The greatest test of courage on earth is to bear defeat without losing heart....gn tc</t>
  </si>
  <si>
    <t>Ok... Take ur time n enjoy ur dinner...</t>
  </si>
  <si>
    <t>COME BACK TO TAMPA FFFFUUUUUUU</t>
  </si>
  <si>
    <t>Aww that's the first time u said u missed me without asking if I missed u first. You DO love me! :)</t>
  </si>
  <si>
    <t>Can you say what happen</t>
  </si>
  <si>
    <t>Mom wants to know where you at</t>
  </si>
  <si>
    <t>Hey r u still online? I've finished the formatting...</t>
  </si>
  <si>
    <t>That's cool he'll be here all night, lemme know when you're around</t>
  </si>
  <si>
    <t>Velly good, yes please!</t>
  </si>
  <si>
    <t>I have printed it oh. So  #  come upstairs</t>
  </si>
  <si>
    <t>Awesome, lemme know whenever you're around</t>
  </si>
  <si>
    <t>Hmm, too many of them unfortunately... Pics obviously arent hot cakes. Its kinda fun tho</t>
  </si>
  <si>
    <t>WOT STUDENT DISCOUNT CAN U GET ON BOOKS?</t>
  </si>
  <si>
    <t>Looks like u wil b getting a headstart im leaving here bout 2.30ish but if u r desperate for my company I could head in earlier-we were goin to meet in rummer.</t>
  </si>
  <si>
    <t>Sorry i now then c ur msg... Yar lor so poor thing... But only 4 one night... Tmr u'll have a brand new room 2 sleep in...</t>
  </si>
  <si>
    <t>ARE YOU IN TOWN? THIS IS V. IMPORTANT</t>
  </si>
  <si>
    <t>I want to go to perumbavoor</t>
  </si>
  <si>
    <t>Do you ever notice that when you're driving, anyone going slower than you is an idiot and everyone driving faster than you is a maniac?</t>
  </si>
  <si>
    <t>And popping # ibuprofens was no help.</t>
  </si>
  <si>
    <t>S...from the training manual it show there is no tech process:)its all about password reset and troubleshooting:)</t>
  </si>
  <si>
    <t>Can you open the door?</t>
  </si>
  <si>
    <t>I HAVE A DATE ON SUNDAY WITH WILL!!</t>
  </si>
  <si>
    <t>As a Registered Subscriber yr draw 4 a Â£100 gift voucher will b entered on receipt of a correct ans. When are the next olympics. Txt ans to 80062</t>
  </si>
  <si>
    <t>Yo theres no class tmrw right?</t>
  </si>
  <si>
    <t>How come?</t>
  </si>
  <si>
    <t>When can u come out?</t>
  </si>
  <si>
    <t>Shhhhh nobody is supposed to know!</t>
  </si>
  <si>
    <t>Spook up your mob with a Halloween collection of a logo &amp; pic message plus a free eerie tone, txt CARD SPOOK to 8007 zed 08701417012150p per logo/pic</t>
  </si>
  <si>
    <t>What happen dear. Why you silent. I am tensed</t>
  </si>
  <si>
    <t>I'm tired of arguing with you about this week after week. Do what you want and from now on, i'll do the same.</t>
  </si>
  <si>
    <t>Wat's da model num of ur phone?</t>
  </si>
  <si>
    <t>I luv u soo much u donâ€™t understand how special u r 2 me ring u 2morrow luv u xxx</t>
  </si>
  <si>
    <t>It's wylie, you in tampa or sarasota?</t>
  </si>
  <si>
    <t>todays vodafone numbers ending with 0089(my last four digits) are selected to received a Â£350 award. If your number matches please call 09063442151 to claim your Â£350 award</t>
  </si>
  <si>
    <t>LOL ... No just was busy</t>
  </si>
  <si>
    <t>Just forced myself to eat a slice. I'm really not hungry tho. This sucks. Mark is getting worried. He knows I'm sick when I turn down pizza. Lol</t>
  </si>
  <si>
    <t>Feel like trying kadeem again? :V</t>
  </si>
  <si>
    <t>Also north carolina and texas atm, you would just go to the gre site and pay for the test results to be sent.</t>
  </si>
  <si>
    <t>Why do you ask princess?</t>
  </si>
  <si>
    <t>Dunno da next show aft 6 is 850. Toa payoh got 650.</t>
  </si>
  <si>
    <t>What makes you most happy?</t>
  </si>
  <si>
    <t>Dear are you angry i was busy dear</t>
  </si>
  <si>
    <t>Daddy, shu shu is looking 4 u... U wan me 2 tell him u're not in singapore or wat?</t>
  </si>
  <si>
    <t>08714712388 between 10am-7pm Cost 10p</t>
  </si>
  <si>
    <t>Dai what this da.. Can i send my resume to this id.</t>
  </si>
  <si>
    <t>Sir, i am waiting for your call, once free please call me.</t>
  </si>
  <si>
    <t>Busy here. Trying to finish for new year. I am looking forward to finally meeting you...</t>
  </si>
  <si>
    <t>Not planned yet :)going to join company on jan 5 only.don know what will happen after that.</t>
  </si>
  <si>
    <t>NOT MUCH NO FIGHTS. IT WAS A GOOD NITE!!</t>
  </si>
  <si>
    <t>Hey darlin.. i can pick u up at college if u tell me wen &amp; where 2 mt.. love Pete xx</t>
  </si>
  <si>
    <t>Hi 07734396839 IBH Customer Loyalty Offer: The NEW NOKIA6600 Mobile from ONLY Â£10 at TXTAUCTION!Txt word:START to No:81151 &amp; get Yours Now!4T&amp;</t>
  </si>
  <si>
    <t>Total disappointment, when I texted you was the craziest stuff got :(</t>
  </si>
  <si>
    <t>That sucks. So what do you got planned for your yo valentine? I am your yo valentine aren't I?</t>
  </si>
  <si>
    <t>Okay but i thought you were the expert</t>
  </si>
  <si>
    <t>Mobile Club: Choose any of the top quality items for your mobile. 7cfca1a</t>
  </si>
  <si>
    <t>Hahaha..use your brain dear</t>
  </si>
  <si>
    <t>Hey... What time is your driving on fri? We go for evaluation on fri?</t>
  </si>
  <si>
    <t>You have 1 new voicemail. Please call 08719181513.</t>
  </si>
  <si>
    <t>Goodmorning sleeping ga.</t>
  </si>
  <si>
    <t>Ok lor... But buy wat?</t>
  </si>
  <si>
    <t>Thank you princess! You are so sexy...</t>
  </si>
  <si>
    <t>S da..al r above  #</t>
  </si>
  <si>
    <t>I was just callin to say hi. Take care bruv!</t>
  </si>
  <si>
    <t>If you can make it any time tonight or whenever you can it's cool, just text me whenever you're around</t>
  </si>
  <si>
    <t>Congrats ! Treat pending.i am not on mail for 2 days.will mail once thru.Respect mother at home.check mails.</t>
  </si>
  <si>
    <t>Serious? What like proper tongued her</t>
  </si>
  <si>
    <t>At 7 we will go ok na.</t>
  </si>
  <si>
    <t>How much is blackberry bold2 in nigeria.</t>
  </si>
  <si>
    <t>Dear we got  #  dollars hi hi</t>
  </si>
  <si>
    <t>URGENT! Your Mobile No 07808726822 was awarded a Â£2,000 Bonus Caller Prize on 02/09/03! This is our 2nd attempt to contact YOU! Call 0871-872-9758 BOX95QU</t>
  </si>
  <si>
    <t>Beauty sleep can help ur pimples too.</t>
  </si>
  <si>
    <t>It's that time of the week again, ryan</t>
  </si>
  <si>
    <t>Why she wants to talk to me</t>
  </si>
  <si>
    <t>I'm vivek:)i got call from your number.</t>
  </si>
  <si>
    <t>This girl does not stay in bed. This girl doesn't need recovery time. Id rather pass out while having fun then be cooped up in bed</t>
  </si>
  <si>
    <t>Don't forget who owns you and who's private property you are ... And be my good boy always .. *passionate kiss*</t>
  </si>
  <si>
    <t>I'd like to tell you my deepest darkest fantasies. Call me 09094646631 just 60p/min. To stop texts call 08712460324 (nat rate)</t>
  </si>
  <si>
    <t>Yeah we wouldn't leave for an hour at least, how's 4 sound?</t>
  </si>
  <si>
    <t>This phone has the weirdest auto correct.</t>
  </si>
  <si>
    <t>How long does it take to get it.</t>
  </si>
  <si>
    <t>Good afternoon sunshine! How dawns that day ? Are we refreshed and happy to be alive? Do we breathe in the air and smile ? I think of you, my love ... As always</t>
  </si>
  <si>
    <t>Not able to do anything.</t>
  </si>
  <si>
    <t>life alle mone,eppolum oru pole allalo</t>
  </si>
  <si>
    <t>K k:) sms chat with me.</t>
  </si>
  <si>
    <t>Ok lor... Sony ericsson salesman... I ask shuhui then she say quite gd 2 use so i considering...</t>
  </si>
  <si>
    <t>Jolly good! By the way,  will give u tickets for sat eve 7.30. Speak before then x</t>
  </si>
  <si>
    <t>Ya even those cookies have jelly on them</t>
  </si>
  <si>
    <t>Ok... I din get ur msg...</t>
  </si>
  <si>
    <t>I get out of class in bsn in like  #  minutes, you know where advising is?</t>
  </si>
  <si>
    <t>Can u all decide faster cos my sis going home liao..</t>
  </si>
  <si>
    <t>There're some people by mu, I'm at the table by lambda</t>
  </si>
  <si>
    <t>Fwiw the reason I'm only around when it's time to smoke is that because of gas I can only afford to be around when someone tells me to be and that apparently only happens when somebody wants to light up</t>
  </si>
  <si>
    <t>Its a valentine game. . . send dis msg to all ur friends. . If 5 answers r d same then someone really loves u. . Ques- which colour suits me the best?</t>
  </si>
  <si>
    <t>Yeah sure, give me a couple minutes to track down my wallet</t>
  </si>
  <si>
    <t>Do you know when the result.</t>
  </si>
  <si>
    <t>I calls you later. Afternoon onwords mtnl service get problem in south mumbai. I can hear you but you cann't listen me.</t>
  </si>
  <si>
    <t>No plans yet. What are you doing ?</t>
  </si>
  <si>
    <t>Great! So what attracts you to the brothas?</t>
  </si>
  <si>
    <t>How much u trying to get?</t>
  </si>
  <si>
    <t>My exam is for february 4. Wish you a great day.</t>
  </si>
  <si>
    <t>It could work, we'll reach a consensus at the next meeting</t>
  </si>
  <si>
    <t>Yes but i dont care! I need you bad, princess!</t>
  </si>
  <si>
    <t>Rats. Hey did u ever vote for the next themes?</t>
  </si>
  <si>
    <t>Actually i deleted my old website..now i m blogging at magicalsongs.blogspot.com</t>
  </si>
  <si>
    <t>Nice talking to you! please dont forget my pix :) i want to see all of you...</t>
  </si>
  <si>
    <t>ok....take care.umma to you too...</t>
  </si>
  <si>
    <t>Please call our customer service representative on 0800 169 6031 between 10am-9pm as you have WON a guaranteed Â£1000 cash or Â£5000 prize!</t>
  </si>
  <si>
    <t>Chk in ur belovd ms dict</t>
  </si>
  <si>
    <t>Congratulations YOU'VE Won. You're a Winner in our August Â£1000 Prize Draw. Call 09066660100 NOW. Prize Code 2309.</t>
  </si>
  <si>
    <t>I just got home babe, are you still awake ?</t>
  </si>
  <si>
    <t>Aight text me when you're back at mu and I'll swing by, need somebody to get the door for me</t>
  </si>
  <si>
    <t>You call him now ok i said call him</t>
  </si>
  <si>
    <t>CERI U REBEL! SWEET DREAMZ ME LITTLE BUDDY!! C YA 2MORO! WHO NEEDS BLOKES</t>
  </si>
  <si>
    <t>Don't fret. I'll buy the ovulation test strips and send them to you. You wont get them til like march. Can you send me your postal address.u'll be alright.Okay.</t>
  </si>
  <si>
    <t>I am back. Good journey! Let me know if you need any of the receipts. Shall i tell you like the pendent?</t>
  </si>
  <si>
    <t>Want to funk up ur fone with a weekly new tone reply TONES2U 2 this text. www.ringtones.co.uk, the original n best. Tones 3GBP network operator rates apply</t>
  </si>
  <si>
    <t>You said to me before i went back to bed that you can't sleep for anything.</t>
  </si>
  <si>
    <t>Good words.... But words may leave u in dismay many times.</t>
  </si>
  <si>
    <t>So how are you really. What are you up to. How's the masters. And so on.</t>
  </si>
  <si>
    <t>Haha awesome, I've been to 4u a couple times. Who all's coming?</t>
  </si>
  <si>
    <t>New Tones This week include: 1)McFly-All Ab.., 2) Sara Jorge-Shock.. 3) Will Smith-Switch.. To order follow instructions on next message</t>
  </si>
  <si>
    <t>Camera - You are awarded a SiPix Digital Camera! call 09061221066 fromm landline. Delivery within 28 days.</t>
  </si>
  <si>
    <t>If you still havent collected the dough pls let me know so i can go to the place i sent it to get the control number</t>
  </si>
  <si>
    <t>PRIVATE! Your 2003 Account Statement for 07808247860 shows 800 un-redeemed S. I. M. points. Call 08719899229 Identifier Code: 40411 Expires 06/11/04</t>
  </si>
  <si>
    <t>Ok lor.</t>
  </si>
  <si>
    <t>Book which lesson? then you msg me... I will call up after work or sth... I'm going to get specs. My membership is PX3748</t>
  </si>
  <si>
    <t>Haha get used to driving to usf man, I know a lot of stoners</t>
  </si>
  <si>
    <t>Claim a 200 shopping spree, just call 08717895698 now! Have you won! MobStoreQuiz10ppm</t>
  </si>
  <si>
    <t>i want to grasp your pretty booty :)</t>
  </si>
  <si>
    <t>Thats cool. I want to please you...</t>
  </si>
  <si>
    <t>U need my presnts always bcz U cant mis love. jeevithathile irulinae neekunna prakasamanu sneham prakasam ennal prabha 'That mns prabha is'LOVE' Got it. Dont mis me....</t>
  </si>
  <si>
    <t>V nice! Off 2 sheffield tom 2 air my opinions on categories 2 b used 2 measure ethnicity in next census. Busy transcribing. :-)</t>
  </si>
  <si>
    <t>Not sure I have the stomach for it ...</t>
  </si>
  <si>
    <t>If you don't, your prize will go to another customer. T&amp;C at www.t-c.biz 18+ 150p/min Polo Ltd Suite 373 London W1J 6HL Please call back if busy</t>
  </si>
  <si>
    <t>How much is torch in 9ja.</t>
  </si>
  <si>
    <t xml:space="preserve">Hello beautiful r u ok? I've kinda ad a row wiv and he walked out the pub?? I wanted a night wiv u Miss u </t>
  </si>
  <si>
    <t>Tell them no need to investigate about me anywhere.</t>
  </si>
  <si>
    <t>Had your mobile 11 months or more? U R entitled to Update to the latest colour mobiles with camera for Free! Call The Mobile Update Co FREE on 08002986030</t>
  </si>
  <si>
    <t>Sure but since my parents will be working on Tuesday I don't really need a cover story</t>
  </si>
  <si>
    <t>Hiya, probably coming home * weekend after next</t>
  </si>
  <si>
    <t>INTERFLORA - â€œIt's not too late to order Interflora flowers for christmas call 0800 505060 to place your order before Midnight tomorrow.</t>
  </si>
  <si>
    <t>Nobody can decide where to eat and dad wants Chinese</t>
  </si>
  <si>
    <t>Dunno he jus say go lido. Same time 930.</t>
  </si>
  <si>
    <t>Nope, I'm still in the market</t>
  </si>
  <si>
    <t>Thanks for being there for me just to talk to on saturday. You are very dear to me. I cherish having you as a brother and role model.</t>
  </si>
  <si>
    <t>Its normally hot mail. Com you see!</t>
  </si>
  <si>
    <t>Hey. You got any mail?</t>
  </si>
  <si>
    <t># %of pple marry with their lovers... becz they hav gud undrstndng dat avoids problems. i sent dis 2 u, u wil get gud news on friday by d person you like. And tomorrow will be the best day of your life. Dont break this chain. If you break you will suffer. send this to  #  frnds in #  mins whn u read...</t>
  </si>
  <si>
    <t>Ha! I wouldn't say that I just didn't read anything into way u seemed. I don't like 2 be judgemental....i save that for fridays in the pub!</t>
  </si>
  <si>
    <t>Yeah I can still give you a ride</t>
  </si>
  <si>
    <t>Minimum walk is 3miles a day.</t>
  </si>
  <si>
    <t>I got your back! Do you have any dislikes in bed?</t>
  </si>
  <si>
    <t>Will purchase d stuff today and mail to you. Do you have a po box number?</t>
  </si>
  <si>
    <t>Ok lor...</t>
  </si>
  <si>
    <t>God created gap btwn ur fingers so dat sum1 vry special will fill those gaps by holding ur hands.. Now plz dont ask y he created so much gap between legs !!!</t>
  </si>
  <si>
    <t>Are we doing the norm tomorrow? I finish just a 4.15 cos of st tests. Need to sort library stuff out at some point tomo - got letter from today - access til end march so i better get move on!</t>
  </si>
  <si>
    <t>I'm not coming over, do whatever you want</t>
  </si>
  <si>
    <t>I sent your maga that money yesterday oh.</t>
  </si>
  <si>
    <t>K, can I pick up another 8th when you're done?</t>
  </si>
  <si>
    <t>Oops. 4 got that bit.</t>
  </si>
  <si>
    <t>Cause I'm not freaky lol</t>
  </si>
  <si>
    <t>Hi dude hw r u da realy mising u today</t>
  </si>
  <si>
    <t>3 FREE TAROT TEXTS! Find out about your love life now! TRY 3 FOR FREE! Text CHANCE to 85555 16 only! After 3 Free, Msgs Â£1.50 each</t>
  </si>
  <si>
    <t xml:space="preserve">Just re read it and I have no shame but tell me how he takes it and if he runs I will blame u 4 ever!! Not really 4 ever just a long time </t>
  </si>
  <si>
    <t>Can u look 4 me in da lib i got stuff havent finish yet.</t>
  </si>
  <si>
    <t>88066 FROM 88066 LOST 3POUND HELP</t>
  </si>
  <si>
    <t>Stupid.its not possible</t>
  </si>
  <si>
    <t>HI ITS JESS I DONT KNOW IF YOU ARE AT WORK BUT CALL ME WHEN U CAN IM AT HOME ALL EVE. XXX</t>
  </si>
  <si>
    <t>Ok i shall talk to him</t>
  </si>
  <si>
    <t>Also hi wesley how've you been</t>
  </si>
  <si>
    <t xml:space="preserve">What are you doing in langport? Sorry, but I'll probably be in bed by 9pm. It sucks being ill at xmas! When do you and go2sri lanka? </t>
  </si>
  <si>
    <t>Am new 2 club &amp; dont fink we met yet Will B gr8 2 C U Please leave msg 2day wiv ur area 09099726553 reply promised CARLIE x CallsÂ£1/minMobsmore LKPOBOX177HP51FL</t>
  </si>
  <si>
    <t>I had it already..sabarish asked me to go..</t>
  </si>
  <si>
    <t>ILL B DOWN SOON</t>
  </si>
  <si>
    <t>Customer place i will call you</t>
  </si>
  <si>
    <t>U have a secret admirer who is looking 2 make contact with U-find out who they R*reveal who thinks UR so special-call on 09058094599</t>
  </si>
  <si>
    <t>Ok cool. See ya then.</t>
  </si>
  <si>
    <t>u predict wat time u'll finish buying?</t>
  </si>
  <si>
    <t>Nothing really, just making sure everybody's up to speed</t>
  </si>
  <si>
    <t xml:space="preserve">Then cant get da laptop? My matric card wif u lei... </t>
  </si>
  <si>
    <t>Response is one of d powerful weapon 2 occupy a place in others 'HEART'... So, always give response 2 who cares 4 U... Gud night..swt dreams..take care</t>
  </si>
  <si>
    <t>Txt: CALL to No: 86888 &amp; claim your reward of 3 hours talk time to use from your phone now! Subscribe6GBP/mnth inc 3hrs 16 stop?txtStop www.gamb.tv</t>
  </si>
  <si>
    <t>I like to talk pa but am not able to. I dont know y.</t>
  </si>
  <si>
    <t>Thanks 4 your continued support Your question this week will enter u in2 our draw 4 Â£100 cash. Name the NEW US President? txt ans to 80082</t>
  </si>
  <si>
    <t>Hey i'm bored... So i'm thinking of u... So wat r u doing?</t>
  </si>
  <si>
    <t>Teach me apps da. When you come to college.</t>
  </si>
  <si>
    <t>No da if you run that it activate the full version da.</t>
  </si>
  <si>
    <t>aight we can pick some up, you open before tonight?</t>
  </si>
  <si>
    <t>What happen dear tell me</t>
  </si>
  <si>
    <t>Had your mobile 11mths ? Update for FREE to Oranges latest colour camera mobiles &amp; unlimited weekend calls. Call Mobile Upd8 on freefone 08000839402 or 2StopTx</t>
  </si>
  <si>
    <t>New Mobiles from 2004, MUST GO! Txt: NOKIA to No: 89545 &amp; collect yours today! From ONLY Â£1. www.4-tc.biz 2optout 087187262701.50gbp/mtmsg18 TXTAUCTION.</t>
  </si>
  <si>
    <t>An excellent thought by a misundrstud frnd: I knw u hate me bt the day wen u'll knw the truth u'll hate urself:-( Gn:-)</t>
  </si>
  <si>
    <t>Dunno lei... I thk mum lazy to go out... I neva ask her yet...</t>
  </si>
  <si>
    <t>S but mostly not like that.</t>
  </si>
  <si>
    <t>Send me the new number</t>
  </si>
  <si>
    <t>Ok Chinese food on its way. When I get fat you're paying for my lipo.</t>
  </si>
  <si>
    <t>Call Germany for only 1 pence per minute! Call from a fixed line via access number 0844 861 85 85. No prepayment. Direct access!</t>
  </si>
  <si>
    <t>I am on the way to tirupur.</t>
  </si>
  <si>
    <t>No go. No openings for that room 'til after thanksgiving without an upcharge.</t>
  </si>
  <si>
    <t>Ard 6 like dat lor.</t>
  </si>
  <si>
    <t>K.k:)when are you going?</t>
  </si>
  <si>
    <t>Im good! I have been thinking about you...</t>
  </si>
  <si>
    <t>Awesome, text me when you're restocked</t>
  </si>
  <si>
    <t>Never blame a day in ur life. Good days give u happiness. Bad days give u experience. Both are essential in life! All are Gods blessings! good morning.:</t>
  </si>
  <si>
    <t>Get me out of this dump heap. My mom decided to come to lowes. BORING.</t>
  </si>
  <si>
    <t>Gr8. So how do you handle the victoria island traffic. Plus when's the album due</t>
  </si>
  <si>
    <t>Are you sure you don't mean get here, we made you hold all the weed</t>
  </si>
  <si>
    <t>All was well until slightly disastrous class this pm with my fav darlings! Hope day off ok. Coffee wld be good as can't stay late tomorrow. Same time + place as always?</t>
  </si>
  <si>
    <t>I know I'm lacking on most of this particular dramastorm's details but for the most part I'm not worried about that</t>
  </si>
  <si>
    <t xml:space="preserve">Ok not a problem will get them a taxi. C ing  tomorrow and tuesday. On tuesday think we r all going to the cinema. </t>
  </si>
  <si>
    <t>Yo dude guess who just got arrested the other day</t>
  </si>
  <si>
    <t>Never y lei... I v lazy... Got wat? Dat day u send me da url cant work one...</t>
  </si>
  <si>
    <t>Forgot to tell u smth.. Can u like number the sections so that it's clearer..</t>
  </si>
  <si>
    <t>No problem with the renewal. I.ll do it right away but i dont know his details.</t>
  </si>
  <si>
    <t>My life Means a lot to me, Not because I love my life, But because I love the people in my life, The world calls them friends, I call them my World:-).. Ge:-)..</t>
  </si>
  <si>
    <t>Hey babe! I saw you came online for a second and then you disappeared, what happened ?</t>
  </si>
  <si>
    <t>I can do that! I want to please you both inside and outside the bedroom...</t>
  </si>
  <si>
    <t>Urgent! Please call 0906346330. Your ABTA complimentary 4* Spanish Holiday or Â£10,000 cash await collection SAE T&amp;Cs BOX 47 PO19 2EZ 150ppm 18+</t>
  </si>
  <si>
    <t>You are a big chic. Common. Declare</t>
  </si>
  <si>
    <t>I'm on da bus going home...</t>
  </si>
  <si>
    <t>Lol yep did that yesterday. Already got my fireplace. Now its just another icon sitting there for me.</t>
  </si>
  <si>
    <t>Romantic Paris. 2 nights, 2 flights from Â£79 Book now 4 next year. Call 08704439680Ts&amp;Cs apply.</t>
  </si>
  <si>
    <t>K I'll head out in a few mins, see you there</t>
  </si>
  <si>
    <t>Sure! I am driving but will reach my destination soon.</t>
  </si>
  <si>
    <t>Not yet. Just i'd like to keep in touch and it will be the easiest way to do that from barcelona. By the way how ru and how is the house?</t>
  </si>
  <si>
    <t>I will send them to your email. Do you mind  #  times per night?</t>
  </si>
  <si>
    <t>That sucks. I'll go over so u can do my hair. You'll do it free right?</t>
  </si>
  <si>
    <t>K I'm ready,  # ?</t>
  </si>
  <si>
    <t>Were gonna go get some tacos</t>
  </si>
  <si>
    <t>I've reached sch already...</t>
  </si>
  <si>
    <t>Ok no prob...</t>
  </si>
  <si>
    <t>I think Iâ‚¬Ëœm waiting for the same bus! Inform me when you get there, if you ever get there.</t>
  </si>
  <si>
    <t>Send his number and give reply tomorrow morning for why you said that to him like that ok</t>
  </si>
  <si>
    <t>My uncles in Atlanta. Wish you guys a great semester.</t>
  </si>
  <si>
    <t>Appt is at TIME am. Not my fault u don't listen. I told u twice</t>
  </si>
  <si>
    <t>Oh unintentionally not bad timing. Great. Fingers  the trains play along! Will give fifteen min warning.</t>
  </si>
  <si>
    <t>Thank u. IT BETTER WORK OUT CAUSE I WILL FEEL USED OTHERWISE</t>
  </si>
  <si>
    <t>Not a drop in the tank</t>
  </si>
  <si>
    <t>I can make it up there, squeezed  #  bucks out of my dad</t>
  </si>
  <si>
    <t>Dont search love, let love find U. Thats why its called falling in love, bcoz U dont force yourself, U just fall and U know there is smeone to hold U... BSLVYL</t>
  </si>
  <si>
    <t>I'm leaving my house now.</t>
  </si>
  <si>
    <t>Mum ask u to buy food home...</t>
  </si>
  <si>
    <t>Short But Cute: Be a good person, but dont try to prove it.. .Gud noon....</t>
  </si>
  <si>
    <t>For ur chance to win Â£250 cash every wk TXT: PLAY to 83370. T's&amp;C's www.music-trivia.net custcare 08715705022, 1x150p/wk.</t>
  </si>
  <si>
    <t>Are you wet right now?</t>
  </si>
  <si>
    <t>I wonder if your phone battery went dead ? I had to tell you, I love you babe</t>
  </si>
  <si>
    <t>You are guaranteed the latest Nokia Phone, a 40GB iPod MP3 player or a Â£500 prize! Txt word: COLLECT to No: 83355! IBHltd LdnW15H 150p/Mtmsgrcvd18+</t>
  </si>
  <si>
    <t>We still on for tonight?</t>
  </si>
  <si>
    <t>Gud mrng dear have a nice day</t>
  </si>
  <si>
    <t>Water logging in desert. Geoenvironmental implications.</t>
  </si>
  <si>
    <t>I'm gonna be home soon and i don't want to talk about this stuff anymore tonight, k? I've cried enough today.</t>
  </si>
  <si>
    <t>When are you guys leaving?</t>
  </si>
  <si>
    <t>Shall i come to get pickle</t>
  </si>
  <si>
    <t>K... Must book a not huh? so going for yoga basic on sunday?</t>
  </si>
  <si>
    <t>Babe ! What are you doing ? Where are you ? Who are you talking to ? Do you think of me ? Are you being a good boy? Are you missing me? Do you love me ?</t>
  </si>
  <si>
    <t>Dont forget you can place as many FREE Requests with 1stchoice.co.uk as you wish. For more Information call 08707808226.</t>
  </si>
  <si>
    <t>Do u noe wat time e place dat sells 4d closes?</t>
  </si>
  <si>
    <t>Its ok my arm is feeling weak cuz i got a shot so we can go another time</t>
  </si>
  <si>
    <t>Full heat pa:-) i have applyed oil pa.</t>
  </si>
  <si>
    <t>Come to medical college at 7pm ......forward it da</t>
  </si>
  <si>
    <t>jay says he'll put in  #</t>
  </si>
  <si>
    <t>Thanks for looking out for me. I really appreciate.</t>
  </si>
  <si>
    <t>Your opinion about me? 1. Over 2. Jada 3. Kusruthi 4. Lovable 5. Silent 6. Spl character 7. Not matured 8. Stylish 9. Simple Pls reply..</t>
  </si>
  <si>
    <t>Only saturday and sunday holiday so its very difficult:)</t>
  </si>
  <si>
    <t>Auntie huai juan never pick up her phone</t>
  </si>
  <si>
    <t>Aight, I'll ask a few of my roommates</t>
  </si>
  <si>
    <t>She.s find. I sent you an offline message to know how anjola's now.</t>
  </si>
  <si>
    <t>Yo do you know anyone  #  or otherwise able to buy liquor? Our guy flaked and right now if we don't get a hold of somebody its just 4 loko all night</t>
  </si>
  <si>
    <t>Merry Christmas to you too babe, i love ya *kisses*</t>
  </si>
  <si>
    <t>Customer Loyalty Offer:The NEW Nokia6650 Mobile from ONLY Â£10 at TXTAUCTION! Txt word: START to No: 81151 &amp; get yours Now! 4T&amp;Ctxt TC 150p/MTmsg</t>
  </si>
  <si>
    <t>Juz now havent woke up so a bit blur blur... Can? Dad went out liao... I cant cum now oso...</t>
  </si>
  <si>
    <t>Sorry, got a late start, we're on the way</t>
  </si>
  <si>
    <t>Sorry i'm not free...</t>
  </si>
  <si>
    <t>* Was really good to see you the other day dudette, been missing you!</t>
  </si>
  <si>
    <t>Love you aathi..love u lot..</t>
  </si>
  <si>
    <t>Wen ur lovable bcums angry wid u, dnt take it seriously.. Coz being angry is d most childish n true way of showing deep affection, care n luv!.. kettoda manda... Have nice day da.</t>
  </si>
  <si>
    <t>Crucify is c not s. You should have told me earlier.</t>
  </si>
  <si>
    <t>He said i look pretty wif long hair wat. But i thk he's cutting quite short 4 me leh.</t>
  </si>
  <si>
    <t>Sorry sent blank msg again. Yup but trying 2 do some serious studying now.</t>
  </si>
  <si>
    <t>Dad says hurry the hell up</t>
  </si>
  <si>
    <t>Who's there say hi to our drugdealer</t>
  </si>
  <si>
    <t>Keep my payasam there if rinu brings</t>
  </si>
  <si>
    <t>Takin a shower now but yeah I'll leave when I'm done</t>
  </si>
  <si>
    <t>Then u drive lor.</t>
  </si>
  <si>
    <t>You need to get up. Now.</t>
  </si>
  <si>
    <t>I have had two more letters from . I will copy them for you cos one has a message for you. Speak soon</t>
  </si>
  <si>
    <t>Why is that, princess? I bet the brothas are all chasing you!</t>
  </si>
  <si>
    <t>Fyi I'm gonna call you sporadically starting at like  #  bc we are not not doin this</t>
  </si>
  <si>
    <t>Boo. How's things? I'm back at home and a little bored already :-(</t>
  </si>
  <si>
    <t>My sister going to earn more than me da.</t>
  </si>
  <si>
    <t>Aiyo please u got time meh.</t>
  </si>
  <si>
    <t>Aiyar sorry lor forgot 2 tell u...</t>
  </si>
  <si>
    <t>Got fujitsu, ibm, hp, toshiba... Got a lot of model how to say...</t>
  </si>
  <si>
    <t>Of cos can lar i'm not so ba dao ok... 1 pm lor... Y u never ask where we go ah... I said u would ask on fri but he said u will ask today...</t>
  </si>
  <si>
    <t>I am going to film 2day da. At 6pm. Sorry da.</t>
  </si>
  <si>
    <t>I'm always looking for an excuse to be in the city.</t>
  </si>
  <si>
    <t>Eh sorry leh... I din c ur msg. Not sad already lar. Me watching tv now. U still in office?</t>
  </si>
  <si>
    <t>Call from 08702490080 - tells u 2 call 09066358152 to claim Â£5000 prize. U have 2 enter all ur mobile &amp; personal details @ the prompts. Careful!</t>
  </si>
  <si>
    <t xml:space="preserve">Yeah no probs - last night is obviously catching up with you... Speak soon </t>
  </si>
  <si>
    <t>K sure am in my relatives home. Sms me de. Pls:-)</t>
  </si>
  <si>
    <t>Take some small dose tablet for fever</t>
  </si>
  <si>
    <t>:-) yeah! Lol. Luckily i didn't have a starring role like you!</t>
  </si>
  <si>
    <t>I'm turning off my phone. My moms telling everyone I have cancer. And my sister won't stop calling. It hurts to talk. Can't put up with it. See u when u get home. Love u</t>
  </si>
  <si>
    <t>FREE entry into our Â£250 weekly competition just text the word WIN to 80086 NOW. 18 T&amp;C www.txttowin.co.uk</t>
  </si>
  <si>
    <t>Warner Village 83118 C Colin Farrell in SWAT this wkend @Warner Village &amp; get 1 free med. Popcorn!Just show msg+ticket@kiosk.Valid 4-7/12. C t&amp;c @kiosk. Reply SONY 4 mre film offers</t>
  </si>
  <si>
    <t>Oh baby of the house. How come you dont have any new pictures on facebook</t>
  </si>
  <si>
    <t>I will reach ur home in  #  minutes</t>
  </si>
  <si>
    <t>100 dating service cal;l 09064012103 box334sk38ch</t>
  </si>
  <si>
    <t xml:space="preserve">Congratulations U can claim 2 VIP row A Tickets 2 C Blu in concert in November or Blu gift guaranteed Call 09061104276 to claim TS&amp;Cs www.smsco.net costÂ£3.75max </t>
  </si>
  <si>
    <t>How much r u willing to pay?</t>
  </si>
  <si>
    <t>THING R GOOD THANX GOT EXAMS IN MARCH IVE DONE NO REVISION? IS FRAN STILL WITH BOYF? IVE GOTTA INTERVIW 4 EXETER BIT WORRIED!x</t>
  </si>
  <si>
    <t>Shall i ask one thing if you dont mistake me.</t>
  </si>
  <si>
    <t>All e best 4 ur exam later.</t>
  </si>
  <si>
    <t>Heehee that was so funny tho</t>
  </si>
  <si>
    <t>She went to attend another two rounds today..but still did't reach home..</t>
  </si>
  <si>
    <t>I love to give massages. I use lots of baby oil... What is your fave position?</t>
  </si>
  <si>
    <t>Pls help me tell Ashley that i cant find her number oh</t>
  </si>
  <si>
    <t>Can you do online transaction?</t>
  </si>
  <si>
    <t>Yeah that'd pretty much be the best case scenario</t>
  </si>
  <si>
    <t>do u think that any girl will propose u today by seing ur bloody face</t>
  </si>
  <si>
    <t>Can you plz tell me the ans. BSLVYL sent via fullonsms.com</t>
  </si>
  <si>
    <t>You should get more chicken broth if you want ramen unless there's some I don't know about</t>
  </si>
  <si>
    <t>Are you comingdown later?</t>
  </si>
  <si>
    <t>Most of the tiime when i don't let you hug me it's so i don't break into tears.</t>
  </si>
  <si>
    <t>Dis is yijue. I jus saw ur mail. In case huiming havent sent u my num. Dis is my num.</t>
  </si>
  <si>
    <t>Did you see that film:)</t>
  </si>
  <si>
    <t>Please protect yourself from e-threats. SIB never asks for sensitive information like Passwords,ATM/SMS PIN thru email. Never share your password with anybody.</t>
  </si>
  <si>
    <t>No. She's currently in scotland for that.</t>
  </si>
  <si>
    <t>No she didnt. I will search online and let you know.</t>
  </si>
  <si>
    <t>Your 2004 account for 07XXXXXXXXX shows 786 unredeemed points. To claim call 08719181259 Identifier code: XXXXX Expires 26.03.05</t>
  </si>
  <si>
    <t xml:space="preserve">The bus leaves at  # </t>
  </si>
  <si>
    <t>We live in the next  # mins</t>
  </si>
  <si>
    <t>Noice. Text me when you're here</t>
  </si>
  <si>
    <t>It's not that you make me cry. It's just that when all our stuff happens on top of everything else, it pushes me over the edge. You don't underdtand how often i cry over my sorry, sorry life.</t>
  </si>
  <si>
    <t>Wat r u doing?</t>
  </si>
  <si>
    <t>Dude ive been seeing a lotta corvettes lately</t>
  </si>
  <si>
    <t>K:)k:)good:)study well.</t>
  </si>
  <si>
    <t>January Male Sale! Hot Gay chat now cheaper, call 08709222922. National rate from 1.5p/min cheap to 7.8p/min peak! To stop texts call 08712460324 (10p/min)</t>
  </si>
  <si>
    <t>Hello, my love ! How went your day ? Are you alright ? I think of you, my sweet and send a jolt to your heart to remind you ... I LOVE YOU! Can you hear it ? I screamed it across the sea for all the world to hear. Ahmad al Hallaq is loved ! and owned ! *possessive passionate kiss*</t>
  </si>
  <si>
    <t>SERIOUSLY. TELL HER THOSE EXACT WORDS RIGHT NOW.</t>
  </si>
  <si>
    <t>Open rebtel with firefox. When it loads just put plus sign in the user name place, and it will show you two numbers. The lower number is my number. Once you pick that number the pin will display okay!</t>
  </si>
  <si>
    <t>And he's apparently bffs with carly quick now</t>
  </si>
  <si>
    <t>u thk of wat to eat tonight.</t>
  </si>
  <si>
    <t>K...k...when will you give treat?</t>
  </si>
  <si>
    <t>Ok lar i double check wif da hair dresser already he said wun cut v short. He said will cut until i look nice.</t>
  </si>
  <si>
    <t>We spend our days waiting for the ideal path to appear in front of us.. But what we forget is.. paths are made by walking.. not by waiting.. Goodnight!</t>
  </si>
  <si>
    <t>We tried to call you re your reply to our sms for a video mobile 750 mins UNLIMITED TEXT + free camcorder Reply of call 08000930705 Now</t>
  </si>
  <si>
    <t>Please CALL 08712402902 immediately as there is an urgent message waiting for you.</t>
  </si>
  <si>
    <t>I wont touch you with out your permission.</t>
  </si>
  <si>
    <t>I dont know ask to my brother. Nothing problem some thing that. Just i told .</t>
  </si>
  <si>
    <t>Oh ho. Is this the first time u use these type of words</t>
  </si>
  <si>
    <t>FREE MESSAGE Activate your 500 FREE Text Messages by replying to this message with the word FREE For terms &amp; conditions, visit www.07781482378.com</t>
  </si>
  <si>
    <t>Good afternoon, my love. It was good to see your words on YM and get your tm. Very smart move, my slave ... *smiles* ... I drink my coffee and await you.</t>
  </si>
  <si>
    <t>Does daddy have a bb now.</t>
  </si>
  <si>
    <t>What are youdoing later? Sar xxx</t>
  </si>
  <si>
    <t>All these nice new shirts and the only thing I can wear them to is nudist themed ;_; you in mu?</t>
  </si>
  <si>
    <t>8 at the latest, g's still there if you can scrounge up some ammo and want to give the new ak a try</t>
  </si>
  <si>
    <t>R u over scratching it?</t>
  </si>
  <si>
    <t>FREE GAME. Get Rayman Golf 4 FREE from the O2 Games Arcade. 1st get UR games settings. Reply POST, then save &amp; activ8. Press 0 key for Arcade. Termsapply</t>
  </si>
  <si>
    <t>Hello-/@drivby-:0quit edrunk sorry iff pthis makes no senrd-dnot no how ^ dancce 2 drum n basq!ihave fun 2nhite x ros xxxxxxx</t>
  </si>
  <si>
    <t>Should I tell my friend not to come round til like  # ish?</t>
  </si>
  <si>
    <t>Is that seriously how you spell his name?</t>
  </si>
  <si>
    <t>Ela kano.,il download, come wen ur free..</t>
  </si>
  <si>
    <t>Haven't found a way to get another app for your phone, eh ? Will you go to the net cafe ? Did you take that job? Geeee I need you babe. I crave to see you ...</t>
  </si>
  <si>
    <t>Hello. Sort of out in town already. That . So dont rush home, I am eating nachos. Will let you know eta.</t>
  </si>
  <si>
    <t>Do you work all this week ?</t>
  </si>
  <si>
    <t>Yo guess what I just dropped</t>
  </si>
  <si>
    <t>Hows that watch resizing</t>
  </si>
  <si>
    <t>Well good morning mr . Hows london treatin' ya treacle?</t>
  </si>
  <si>
    <t>How about clothes, jewelry, and trips?</t>
  </si>
  <si>
    <t>Ooooooh I forgot to tell u I can get on yoville on my phone</t>
  </si>
  <si>
    <t>You have registered Sinco as Payee. Log in at icicibank.com and enter URN  #  to confirm. Beware of frauds. Do NOT share or disclose URN to anyone.</t>
  </si>
  <si>
    <t>Host-based IDPS for linux systems.</t>
  </si>
  <si>
    <t>Dear,Me at cherthala.in case u r coming cochin pls call bfore u start.i shall also reach accordingly.or tell me which day u r coming.tmorow i am engaged ans its holiday.</t>
  </si>
  <si>
    <t>Guy, no flash me now. If you go call me, call me. How madam. Take care oh.</t>
  </si>
  <si>
    <t xml:space="preserve">Oh and by the way you do have more food in your fridge! Want to go out for a meal tonight? </t>
  </si>
  <si>
    <t>Must come later.. I normally bathe him in da afternoon mah..</t>
  </si>
  <si>
    <t>Lol I would but despite these cramps I like being a girl.</t>
  </si>
  <si>
    <t>U having lunch alone? I now so bored...</t>
  </si>
  <si>
    <t>Mostly sports type..lyk footbl,crckt..</t>
  </si>
  <si>
    <t>I am not at all happy with what you saying or doing</t>
  </si>
  <si>
    <t>Weightloss! No more girl friends. Make loads of money on ebay or something. And give thanks to God.</t>
  </si>
  <si>
    <t>No. To be nosy I guess. Idk am I over reacting if I'm freaked?</t>
  </si>
  <si>
    <t>LOL .. *grins* .. I'm not babe, but thanks for thinking of me!</t>
  </si>
  <si>
    <t>Do you think i can move  #  in a week</t>
  </si>
  <si>
    <t>New Theory: Argument wins d SITUATION, but loses the PERSON. So dont argue with ur friends just.. . . . kick them &amp; say, I'm always correct.!</t>
  </si>
  <si>
    <t>Good morning. At the repair shop--the ONLY reason i'm up at this hour.</t>
  </si>
  <si>
    <t>Uncle G, just checking up on you. Do have a rewarding month</t>
  </si>
  <si>
    <t>See the forwarding message for proof</t>
  </si>
  <si>
    <t>K.. I yan jiu liao... Sat we can go 4 bugis vill one frm 10 to 3 den hop to parco 4 nb. Sun can go cine frm 1030 to 2, den hop to orc mrt 4 hip hop at 4...</t>
  </si>
  <si>
    <t>Where did u go? My phone is gonna die you have to stay in here</t>
  </si>
  <si>
    <t>Uncle boye. I need movies oh. Guide me. Plus you know torrents are not particularly legal here. And the system is slowing down. What should i do. Have a gr8 day. Plus have you started cos i dont meet you online. How was the honey moon.</t>
  </si>
  <si>
    <t>Hey, a guy I know is breathing down my neck to get him some bud, anyway you'd be able to get a half track to usf tonight?</t>
  </si>
  <si>
    <t>Honey, can you pls find out how much they sell Predicte in Nigeria. And how many times can it be used. Its very important to have a reply before monday</t>
  </si>
  <si>
    <t xml:space="preserve">Maybe?! Say hi to  and find out if  got his card. Great escape or wetherspoons? </t>
  </si>
  <si>
    <t xml:space="preserve">Wah... Okie okie... Muz make use of e unlimited... Haha... </t>
  </si>
  <si>
    <t>Just nw i came to hme da..</t>
  </si>
  <si>
    <t>Where @</t>
  </si>
  <si>
    <t>K.:)you are the only girl waiting in reception ah?</t>
  </si>
  <si>
    <t>Unfortunately i've just found out that we have to pick my sister up from the airport that evening so don't think i'll be going out at all. We should try to go out one of th</t>
  </si>
  <si>
    <t>Lemme know when you're here</t>
  </si>
  <si>
    <t>My sister cleared two round in birla soft yesterday.</t>
  </si>
  <si>
    <t>Hey come online! Use msn... We are all there</t>
  </si>
  <si>
    <t>&lt;Forwarded from 21870000&gt;Hi - this is your Mailbox Messaging SMS alert. You have 40 matches. Please call back on 09056242159 to retrieve your messages and matches cc100p/min</t>
  </si>
  <si>
    <t>Aight, you close by or still down around alex's place?</t>
  </si>
  <si>
    <t>Doc prescribed me morphine cause the other pain meds aren't enough. Waiting for my mom to bring it. That med should kick in fast so I'm gonna try to be on later</t>
  </si>
  <si>
    <t>Oic... I saw him too but i tot he din c me... I found a group liao...</t>
  </si>
  <si>
    <t>It is a good thing I'm now getting the connection to bw</t>
  </si>
  <si>
    <t>I'll text carlos and let you know, hang on</t>
  </si>
  <si>
    <t>Sir, I am waiting for your mail.</t>
  </si>
  <si>
    <t>Gudnite....tc...practice going on</t>
  </si>
  <si>
    <t>I don't know, same thing that's wrong everyso often, he panicks starts goin on bout not bein good enough ...</t>
  </si>
  <si>
    <t>But that's on ebay it might be less elsewhere.</t>
  </si>
  <si>
    <t>Want 2 get laid tonight? Want real Dogging locations sent direct 2 ur Mob? Join the UK's largest Dogging Network by txting MOAN to 69888Nyt. ec2a. 31p.msg@150p</t>
  </si>
  <si>
    <t>I'm in a meeting, call me later at</t>
  </si>
  <si>
    <t xml:space="preserve">Not tonight mate. Catching up on some sleep. This is my new number by the way. </t>
  </si>
  <si>
    <t>TheMob&gt;Yo yo yo-Here comes a new selection of hot downloads for our members to get for FREE! Just click &amp; open the next link sent to ur fone...</t>
  </si>
  <si>
    <t>You didn't have to tell me that...now i'm thinking. Plus he's going to stop all your runs</t>
  </si>
  <si>
    <t>They can try! They can get lost, in fact. Tee hee</t>
  </si>
  <si>
    <t xml:space="preserve">See you there! </t>
  </si>
  <si>
    <t>You have 1 new message. Please call 08715205273</t>
  </si>
  <si>
    <t>Leave it. U will always be ignorant.</t>
  </si>
  <si>
    <t>You will be in the place of that man</t>
  </si>
  <si>
    <t>No. On the way home. So if not for the long dry spell the season would have been over</t>
  </si>
  <si>
    <t>Happy New year my dear brother. I really do miss you. Just got your number and decided to send you this text wishing you only happiness. Abiola</t>
  </si>
  <si>
    <t>Please don't text me anymore. I have nothing else to say.</t>
  </si>
  <si>
    <t>Sorry, was in the bathroom, sup</t>
  </si>
  <si>
    <t>Aight, we'll head out in a few</t>
  </si>
  <si>
    <t>u still attending da talks?</t>
  </si>
  <si>
    <t>Meanwhile in the suite: xavier decided to give us  #  seconds of warning that samantha was coming over and is playing jay's guitar to impress her or something. Also I don't think doug realizes I don't live here anymore</t>
  </si>
  <si>
    <t>Went to ganesh dress shop</t>
  </si>
  <si>
    <t>I always chat with you. In fact i need money can you raise me?</t>
  </si>
  <si>
    <t>No that just means you have a fat head</t>
  </si>
  <si>
    <t>Thanks for your ringtone order, ref number R836. Your mobile will be charged Â£4.50. Should your tone not arrive please call customer services on 09065069154</t>
  </si>
  <si>
    <t>How was txting and driving</t>
  </si>
  <si>
    <t>Ha ha ha good joke. Girls are situation seekers.</t>
  </si>
  <si>
    <t>What you doing?how are you?</t>
  </si>
  <si>
    <t>And how's your husband.</t>
  </si>
  <si>
    <t>My love ... I hope your not doing anything drastic. Don't you dare sell your pc or your phone ...</t>
  </si>
  <si>
    <t>I am not sure about night menu. . . I know only about noon menu</t>
  </si>
  <si>
    <t>Holy living christ what is taking you so long</t>
  </si>
  <si>
    <t>Nah I don't think he goes to usf, he lives around here though</t>
  </si>
  <si>
    <t>And that is the problem. You walk around in julianaland oblivious to what is going on around you. I say the same things constantly and they go in one ear and out the other while you go off doing whatever you want to do. It's not that you don't know why I'm upset--it's that you don't listen when i tell you WHAT is going to upset me. Then you want to be surprised when I'm mad.</t>
  </si>
  <si>
    <t>Haha, my legs and neck are killing me and my amigos are hoping to end the night with a burn, think I could swing by in like an hour?</t>
  </si>
  <si>
    <t>Badrith is only for chennai:)i will surely pick for us:)no competition for him.</t>
  </si>
  <si>
    <t>Ya that one is slow as poo</t>
  </si>
  <si>
    <t xml:space="preserve">Hi my email address has changed now it is </t>
  </si>
  <si>
    <t>I love to wine and dine my lady!</t>
  </si>
  <si>
    <t>WHAT TIME U WRKIN?</t>
  </si>
  <si>
    <t>Sounds good, keep me posted</t>
  </si>
  <si>
    <t>I called and said all to him:)then he have to choose this future.</t>
  </si>
  <si>
    <t>Free any day but i finish at 6 on mon n thurs...</t>
  </si>
  <si>
    <t>Going on nothing great.bye</t>
  </si>
  <si>
    <t>I am in your office na.</t>
  </si>
  <si>
    <t>K, text me when you're on the way</t>
  </si>
  <si>
    <t>You are everywhere dirt, on the floor, the windows, even on my shirt. And sometimes when i open my mouth, you are all that comes flowing out. I dream of my world without you, then half my chores are out too. A time of joy for me, lots of tv shows i.ll see. But i guess like all things you just must exist, like rain, hail and mist, and when my time here is done, you and i become one.</t>
  </si>
  <si>
    <t>Or u ask they all if next sat can a not. If all of them can make it then i'm ok lor.</t>
  </si>
  <si>
    <t>Finally the match heading towards draw as your prediction.</t>
  </si>
  <si>
    <t>Simply sitting and watching match in office..</t>
  </si>
  <si>
    <t>The world suffers a lot... Not because of the violence of bad people. But because of the silence of good people!, Gud night....</t>
  </si>
  <si>
    <t>I'm in class. Will holla later</t>
  </si>
  <si>
    <t>So can collect ur laptop?</t>
  </si>
  <si>
    <t>No we sell it all so we'll have tons if coins. Then sell our coins to someone thru paypal. Voila! Money back in life pockets:)</t>
  </si>
  <si>
    <t>Let's pool our money together and buy a bunch of lotto tickets. If we win I get # % u get # %. Deal?</t>
  </si>
  <si>
    <t>Too late. I said i have the website. I didn't i have or dont have the slippers</t>
  </si>
  <si>
    <t>Si.como no?!listened2the plaid album-quite gd&amp;the new air1 which is hilarious-also boughtâ€braindanceâ€a comp.ofstuff on aphexâ€™s ;abel,u hav2hear it!c u sn xxxx</t>
  </si>
  <si>
    <t>Hey what's up charles sorry about the late reply.</t>
  </si>
  <si>
    <t>Then just eat a brick and wait for ur monkey face.......... U jerk..................</t>
  </si>
  <si>
    <t>Iâ‚¬Ëœm parked next to a MINI!!!! When are you coming in today do you think?</t>
  </si>
  <si>
    <t>I'll be in sch fr 4-6... I dun haf da book in sch... It's at home...</t>
  </si>
  <si>
    <t>No way I'm going back there!</t>
  </si>
  <si>
    <t>Dont pack what you can buy at any store.like cereals. If you must pack food, pack gari or something 9ja that you will miss.</t>
  </si>
  <si>
    <t>dont make ne plans for nxt wknd coz she wants us to come down then ok</t>
  </si>
  <si>
    <t>Nvm take ur time.</t>
  </si>
  <si>
    <t>I love to cuddle! I want to hold you in my strong arms right now...</t>
  </si>
  <si>
    <t>Monthly password for wap. mobsi.com is 391784. Use your wap phone not PC.</t>
  </si>
  <si>
    <t>Those were my exact intentions</t>
  </si>
  <si>
    <t>Hey doc pls I want to get nice t shirt for my hubby nice fiting ones my budget is  # k help pls I will load d card abi hw,keep me posted luv. 2 mj</t>
  </si>
  <si>
    <t>Ok pa. Nothing problem:-)</t>
  </si>
  <si>
    <t>Uâ‚¬â„¢ve Bin Awarded Â£50 to Play 4 Instant Cash. Call 08715203028 To Claim. EVERY 9th Player Wins Min Â£50-Â£500. OptOut 08718727870</t>
  </si>
  <si>
    <t>Dear Voucher Holder, To claim this weeks offer, at you PC please go to http://www.e-tlp.co.uk/expressoffer Ts&amp;Cs apply. To stop texts, txt STOP to 80062</t>
  </si>
  <si>
    <t>Tee hee. Off to lecture, cheery bye bye.</t>
  </si>
  <si>
    <t>I think chennai well settled?</t>
  </si>
  <si>
    <t>Hey sexy buns! What of that day? No word from you this morning on YM ... :-( ... I think of you</t>
  </si>
  <si>
    <t>This is the 2nd time we have tried 2 contact u. U have won the 750 Pound prize. 2 claim is easy, call 08712101358 NOW! Only 10p per min. BT-national-rate</t>
  </si>
  <si>
    <t>Havent stuck at orchard in my dad's car. Going 4 dinner now. U leh? So r they free tonight?</t>
  </si>
  <si>
    <t>Yup but not studying surfing lor. I'm in e lazy mode today.</t>
  </si>
  <si>
    <t>Mm you ask him to come its enough :-)</t>
  </si>
  <si>
    <t>FREE entry into our Â£250 weekly comp just send the word WIN to 80086 NOW. 18 T&amp;C www.txttowin.co.uk</t>
  </si>
  <si>
    <t>Ujhhhhhhh computer shipped out with address to sandiago and parantella lane. Wtf. Poop.</t>
  </si>
  <si>
    <t xml:space="preserve">I'm stuck in da middle of da row on da right hand side of da lt... </t>
  </si>
  <si>
    <t>As usual..iam fine, happy &amp; doing well..:)</t>
  </si>
  <si>
    <t>S:)but he had some luck.2 catches put down:)</t>
  </si>
  <si>
    <t>500 New Mobiles from 2004, MUST GO! Txt: NOKIA to No: 89545 &amp; collect yours today!From ONLY Â£1 www.4-tc.biz 2optout 087187262701.50gbp/mtmsg18</t>
  </si>
  <si>
    <t xml:space="preserve">So li hai... Me bored now da lecturer repeating last weeks stuff waste time... </t>
  </si>
  <si>
    <t>it's really getting me down just hanging around.</t>
  </si>
  <si>
    <t>Where to get those?</t>
  </si>
  <si>
    <t>How do friends help us in problems? They give the most stupid suggestion that Lands us into another problem and helps us forgt the previous problem</t>
  </si>
  <si>
    <t>You will go to walmart. I.ll stay.</t>
  </si>
  <si>
    <t>K..k:)how about your training process?</t>
  </si>
  <si>
    <t>I cant wait to see you! How were the photos were useful? :)</t>
  </si>
  <si>
    <t>Even if he my friend he is a priest call him now</t>
  </si>
  <si>
    <t>No got new job at bar in airport on satsgettin 4.47per hour but means no lie in! keep in touch</t>
  </si>
  <si>
    <t>What's nannys address?</t>
  </si>
  <si>
    <t>Well. You know what i mean. Texting</t>
  </si>
  <si>
    <t>Watch lor. I saw a few swatch one i thk quite ok. Ard 116 but i need 2nd opinion leh...</t>
  </si>
  <si>
    <t xml:space="preserve">Hey... are you going to quit soon? Xuhui and i working till end of the month </t>
  </si>
  <si>
    <t>Yeh. Indians was nice. Tho it did kane me off a bit he he. We shud go out 4 a drink sometime soon. Mite hav 2 go 2 da works 4 a laugh soon. Love Pete x x</t>
  </si>
  <si>
    <t>R u going 4 today's meeting?</t>
  </si>
  <si>
    <t>Stop the story. I've told him i've returned it and he's saying i should not re order it.</t>
  </si>
  <si>
    <t>We have sent JD for Customer Service cum Accounts Executive to ur mail id, For details contact us</t>
  </si>
  <si>
    <t>Jay is snickering and tells me that x is totally messing up the chords as we speak</t>
  </si>
  <si>
    <t>Painful words- I thought being Happy was the most toughest thing on Earth... But, the toughest is acting Happy with all unspoken pain inside..</t>
  </si>
  <si>
    <t>At home also.</t>
  </si>
  <si>
    <t>For ur chance to win a Â£250 cash every wk TXT: ACTION to 80608. T's&amp;C's www.movietrivia.tv custcare 08712405022, 1x150p/wk.</t>
  </si>
  <si>
    <t>And pls pls drink plenty plenty water</t>
  </si>
  <si>
    <t>HI DARLIN I FINISH AT 3 DO U 1 2 PICK ME UP OR MEET ME? TEXT BACK ON THIS NUMBER LUV KATE XXX</t>
  </si>
  <si>
    <t>Now thats going to ruin your thesis!</t>
  </si>
  <si>
    <t>Dear Voucher holder Have your next meal on us. Use the following link on your pc 2 enjoy a 2 4 1 dining experiencehttp://www.vouch4me.com/etlp/dining.asp</t>
  </si>
  <si>
    <t>Have you got Xmas radio times. If not i will get it now</t>
  </si>
  <si>
    <t>K.i will send in  #  min:)</t>
  </si>
  <si>
    <t>Nvm it's ok...</t>
  </si>
  <si>
    <t>Superb Thought- Be grateful that u dont have everything u want. That means u still have an opportunity to be happier tomorrow than u are today.:-)</t>
  </si>
  <si>
    <t>TaKe CaRE n gET WeLL sOOn</t>
  </si>
  <si>
    <t>Err... Cud do. I'm going to  at 8pm. I haven't got a way to contact him until then.</t>
  </si>
  <si>
    <t>We'll join the  #  bus</t>
  </si>
  <si>
    <t>You are a Â£1000 winner or Guaranteed Caller Prize, this is our Final attempt to contact you! To Claim Call 09071517866 Now! 150ppmPOBox10183BhamB64XE</t>
  </si>
  <si>
    <t>Sorry sir, i will call you tomorrow.  senthil.hsbc</t>
  </si>
  <si>
    <t>2 laptop... I noe infra but too slow lar... I wan fast one</t>
  </si>
  <si>
    <t>You said not now. No problem. When you can. Let me know.</t>
  </si>
  <si>
    <t>Storming msg: Wen u lift d phne, u say HELLO Do u knw wt is d real meaning of HELLO?? . . . It's d name of a girl..! . . . Yes.. And u knw who is dat girl?? Margaret Hello She is d girlfrnd f Grahmbell who invnted telphone... . . . . Moral:One can 4get d name of a person, bt not his girlfrnd... G o o d n i g h t . . .@</t>
  </si>
  <si>
    <t>Jus finish bathing...</t>
  </si>
  <si>
    <t>Latest News! Police station toilet stolen, cops have nothing to go on!</t>
  </si>
  <si>
    <t>So u'll be submitting da project tmr rite?</t>
  </si>
  <si>
    <t>I think i've fixed it can you send a test message?</t>
  </si>
  <si>
    <t>Text BANNEDUK to 89555 to see! cost 150p textoperator g696ga 18+ XXX</t>
  </si>
  <si>
    <t>Thank you princess! I want to see your nice juicy booty...</t>
  </si>
  <si>
    <t>Cab is available.they pick up and drop at door steps.</t>
  </si>
  <si>
    <t>U sick still can go shopping?</t>
  </si>
  <si>
    <t>Yesterday its with me only . Now am going home.</t>
  </si>
  <si>
    <t>I lost 4 pounds since my doc visit last week woot woot! Now I'm gonna celebrate by stuffing my face!</t>
  </si>
  <si>
    <t>Is avatar supposed to have subtoitles</t>
  </si>
  <si>
    <t>Best line said in Love: . I will wait till the day I can forget u Or The day u realize that u cannot forget me.... Gn</t>
  </si>
  <si>
    <t>And smile for me right now as you go and the world will wonder what you are smiling about and think your crazy and keep away from you ... *grins*</t>
  </si>
  <si>
    <t>Yeah imma come over cause jay wants to do some drugs</t>
  </si>
  <si>
    <t>Sometimes we put walls around our hearts,not just to be safe from getting hurt.. But to find out who cares enough to break the walls &amp; get closer.. GOODNOON:)</t>
  </si>
  <si>
    <t>Ringtone Club: Gr8 new polys direct to your mobile every week !</t>
  </si>
  <si>
    <t>Me sef dey laugh you. Meanwhile how's my darling anjie!</t>
  </si>
  <si>
    <t>Why nothing. Ok anyway give me treat</t>
  </si>
  <si>
    <t>U are subscribed to the best Mobile Content Service in the UK for Â£3 per 10 days until you send STOP to 82324. Helpline 08706091795</t>
  </si>
  <si>
    <t>Aight yo, dats straight dogg</t>
  </si>
  <si>
    <t>Bill, as in: Are there any letters for me. iâ‚¬â„¢m expecting one from orange that isnâ‚¬â„¢t a bill but may still say orange on it.</t>
  </si>
  <si>
    <t>Aight, see you in a bit</t>
  </si>
  <si>
    <t xml:space="preserve">December only! Had your mobile 11mths+? You are entitled to update to the latest colour camera mobile for Free! Call The Mobile Update VCo FREE on 08002986906 </t>
  </si>
  <si>
    <t>Congrats! 2 mobile 3G Videophones R yours. call 09061744553 now! videochat wid ur mates, play java games, Dload polyH music, noline rentl. bx420. ip4. 5we. 150pm</t>
  </si>
  <si>
    <t>I couldn't say no as he is a dying man and I feel sad for him so I will go and I just wanted you to know I would probably be gone late into your night</t>
  </si>
  <si>
    <t>hi baby im cruisin with my girl friend what r u up 2? give me a call in and hour at home if thats alright or fone me on this fone now love jenny xxx</t>
  </si>
  <si>
    <t>I though we shd go out n have some fun so bar in town or something â‚¬â€œ sound ok?</t>
  </si>
  <si>
    <t>Life is nothing wen v get everything. But life is everything wen v miss something . Real value of people wil be realized only in their absence.... gud mrng</t>
  </si>
  <si>
    <t>Hi.what you think about match?</t>
  </si>
  <si>
    <t>I knew it... U slept v late yest? Wake up so late...</t>
  </si>
  <si>
    <t xml:space="preserve">Eat jap done oso aft ur lect wat... u got lect at 12 rite... </t>
  </si>
  <si>
    <t>Oh:)as usual vijay film or its different?</t>
  </si>
  <si>
    <t>So your telling me I coulda been your real Valentine and I wasn't? U never pick me for NOTHING!!</t>
  </si>
  <si>
    <t>Sir, Waiting for your mail.</t>
  </si>
  <si>
    <t>Webpage s not available!</t>
  </si>
  <si>
    <t>Sorry i din lock my keypad.</t>
  </si>
  <si>
    <t>Then u going ikea str aft dat?</t>
  </si>
  <si>
    <t>Final Chance! Claim ur Â£150 worth of discount vouchers today! Text YES to 85023 now! SavaMob, member offers mobile! T Cs SavaMob POBOX84, M263UZ. Â£3.00 Subs 16</t>
  </si>
  <si>
    <t>I'm back &amp; we're packing the car now, I'll let you know if there's room</t>
  </si>
  <si>
    <t>Merry christmas to u too annie!</t>
  </si>
  <si>
    <t>&lt;Forwarded from 448712404000&gt;Please CALL 08712404000 immediately as there is an urgent message waiting for you.</t>
  </si>
  <si>
    <t>Okie.. Thanx..</t>
  </si>
  <si>
    <t>I thank you so much for all you do with selflessness. I love you plenty.</t>
  </si>
  <si>
    <t>Purity of friendship between two is not about smiling after reading the forwarded message..Its about smiling just by seeing the name. Gud evng musthu</t>
  </si>
  <si>
    <t>Oh ic. I thought you meant mary jane.</t>
  </si>
  <si>
    <t>Yup i'm free...</t>
  </si>
  <si>
    <t>Yeah get the unlimited</t>
  </si>
  <si>
    <t>hi baby im sat on the bloody bus at the mo and i wont be home until about 7:30 wanna do somethin later? call me later ortxt back jess xx</t>
  </si>
  <si>
    <t>Maybe i could get book out tomo then return it immediately ..? Or something.</t>
  </si>
  <si>
    <t xml:space="preserve">Nope thats fine. I might have a nap tho! </t>
  </si>
  <si>
    <t>Hurry up, I've been weed-deficient for like three days</t>
  </si>
  <si>
    <t>Now u sound like manky scouse boy steve,like! I is travelling on da bus home.wot has u inmind 4 recreation dis eve?</t>
  </si>
  <si>
    <t>idc get over here, you are not weaseling your way out of this twice in a row</t>
  </si>
  <si>
    <t>Welcome! Please reply with your AGE and GENDER to begin. e.g 24M</t>
  </si>
  <si>
    <t>HELLO PEACH! MY CAKE TASTS LUSH!</t>
  </si>
  <si>
    <t>Yup. Wun believe wat? U really neva c e msg i sent shuhui?</t>
  </si>
  <si>
    <t>Hi there. We have now moved in2 our pub . Would be great 2 c u if u cud come up.</t>
  </si>
  <si>
    <t>Its a site to simulate the test. It just gives you very tough questions to test your readiness.</t>
  </si>
  <si>
    <t>if you text on your way to cup stop that should work. And that should be BUS</t>
  </si>
  <si>
    <t>Yep get with the program. You're slacking.</t>
  </si>
  <si>
    <t>She doesnt need any test.</t>
  </si>
  <si>
    <t>R u in this continent?</t>
  </si>
  <si>
    <t>In other news after hassling me to get him weed for a week andres has no money. HAUGHAIGHGTUJHYGUJ</t>
  </si>
  <si>
    <t>U come n search tat vid..not finishd..</t>
  </si>
  <si>
    <t>Normally i use to drink more water daily:)</t>
  </si>
  <si>
    <t>SplashMobile: Choose from 1000s of gr8 tones each wk! This is a subscrition service with weekly tones costing 300p. U have one credit - kick back and ENJOY</t>
  </si>
  <si>
    <t>Urgent! Please call 09061213237 from a landline. Â£5000 cash or a 4* holiday await collection. T &amp;Cs SAE PO Box 177 M227XY. 16+</t>
  </si>
  <si>
    <t>Hi babe its me thanks for coming even though it didnt go that well!i just wanted my bed! Hope to see you soon love and kisses xxx</t>
  </si>
  <si>
    <t>Happy valentines day I know its early but i have hundreds of handsomes and beauties to wish. So i thought to finish off aunties and uncles 1st...</t>
  </si>
  <si>
    <t>Yeah I should be able to, I'll text you when I'm ready to meet up</t>
  </si>
  <si>
    <t>Lol where do u come up with these ideas?</t>
  </si>
  <si>
    <t>Just haven't decided where yet eh ?</t>
  </si>
  <si>
    <t>Ok i thk i got it. Then u wan me 2 come now or wat?</t>
  </si>
  <si>
    <t>Married local women looking for discreet action now! 5 real matches instantly to your phone. Text MATCH to 69969 Msg cost 150p 2 stop txt stop BCMSFWC1N3XX</t>
  </si>
  <si>
    <t>Ok ill tell the company</t>
  </si>
  <si>
    <t>Ill be at yours in about 3 mins but look out for me</t>
  </si>
  <si>
    <t>I need to come home and give you some good lovin...</t>
  </si>
  <si>
    <t>Cool, we shall go and see, have to go to tip anyway. Are you at home, got something to drop in later? So lets go to town tonight! Maybe mum can take us in.</t>
  </si>
  <si>
    <t>* Am on a train back from northampton so i'm afraid not!</t>
  </si>
  <si>
    <t>As per your request 'Melle Melle (Oru Minnaminunginte Nurungu Vettam)' has been set as your callertune for all Callers. Press *9 to copy your friends Callertune</t>
  </si>
  <si>
    <t>Are you not around or just still asleep? :V</t>
  </si>
  <si>
    <t>What u talking bout early morning? It's almost noon where your at!</t>
  </si>
  <si>
    <t>Aight, I'll hit you up when I get some cash</t>
  </si>
  <si>
    <t>PS U no ur a grown up now right?</t>
  </si>
  <si>
    <t>Did you show him and wot did he say or could u not c him 4 dust?</t>
  </si>
  <si>
    <t>Am okay. Will soon be over. All the best</t>
  </si>
  <si>
    <t>Raji..pls do me a favour. Pls convey my Birthday wishes to Nimya. Pls. Today is her birthday.</t>
  </si>
  <si>
    <t>Gain the rights of a wife.dont demand it.i am trying as husband too.Lets see</t>
  </si>
  <si>
    <t>sure, but make sure he knows we ain't smokin yet</t>
  </si>
  <si>
    <t>PRIVATE! Your 2003 Account Statement for 078</t>
  </si>
  <si>
    <t>Men like shorter ladies. Gaze up into his eyes.</t>
  </si>
  <si>
    <t>Beautiful Truth against Gravity.. Read carefully: Our heart feels light when someone is in it.. But it feels very heavy when someone leaves it.. GOODMORNING</t>
  </si>
  <si>
    <t>Yar... I tot u knew dis would happen long ago already.</t>
  </si>
  <si>
    <t>Hi, the SEXYCHAT girls are waiting for you to text them. Text now for a great night chatting. send STOP to stop this service</t>
  </si>
  <si>
    <t>She's borderline but yeah whatever.</t>
  </si>
  <si>
    <t>Don't Think About What u Have Got Think About How to Use It That You Have Got gooD ni8</t>
  </si>
  <si>
    <t>Sounds great! Are you home now?</t>
  </si>
  <si>
    <t>So are you guys asking that i get that slippers again or its gone with last year</t>
  </si>
  <si>
    <t>Super da:)good replacement for murali</t>
  </si>
  <si>
    <t>This is the 2nd time we have tried 2 contact u. U have won the Â£750 Pound prize. 2 claim is easy, call 087187272008 NOW1! Only 10p per minute. BT-national-rate.</t>
  </si>
  <si>
    <t>I dun believe u. I thk u told him.</t>
  </si>
  <si>
    <t>Good afternoon, my love. How goes your day ? What are you up to ? I woke early and am online waiting for you ... Hmmm ... Italian boy is online I see . *grins*</t>
  </si>
  <si>
    <t>Solve d Case : A Man Was Found Murdered On  DECIMAL . #  AfterNoon. 1,His wife called Police. 2,Police questioned everyone. 3,Wife: Sir,I was sleeping, when the murder took place. 4.Cook: I was cooking. 5.Gardener: I was picking vegetables. 6.House-Maid: I went 2 d post office. 7.Children: We went 2 play. 8.Neighbour: We went 2 a marriage. Police arrested d murderer Immediately. Who's It? Reply With Reason, If U r Brilliant.</t>
  </si>
  <si>
    <t xml:space="preserve">Not a lot has happened here. Feels very quiet. Beth is at her aunts and charlie is working lots. Just me and helen in at the mo. How have you been? </t>
  </si>
  <si>
    <t>To review and KEEP the fantastic Nokia N-Gage game deck with Club Nokia, go 2 www.cnupdates.com/newsletter. unsubscribe from alerts reply with the word OUT</t>
  </si>
  <si>
    <t>Huh... Hyde park not in mel ah, opps, got confused... Anyway, if tt's e best choice den we juz have to take it...</t>
  </si>
  <si>
    <t>Playin space poker, u?</t>
  </si>
  <si>
    <t>Sounds like something that someone testing me would sayy</t>
  </si>
  <si>
    <t>Are u coming to the funeral home</t>
  </si>
  <si>
    <t>Its ok, called mom instead have fun</t>
  </si>
  <si>
    <t>Hmm... Dunno leh, mayb a bag 4 goigng out dat is not too small. Or jus anything except perfume, smth dat i can keep.</t>
  </si>
  <si>
    <t>I'm done...</t>
  </si>
  <si>
    <t>On the road so cant txt</t>
  </si>
  <si>
    <t>No I'm good for the movie, is it ok if I leave in an hourish?</t>
  </si>
  <si>
    <t>Well boy am I glad G wasted all night at applebees for nothing</t>
  </si>
  <si>
    <t>Yup ok...</t>
  </si>
  <si>
    <t>I can't describe how lucky you are that I'm actually awake by noon</t>
  </si>
  <si>
    <t>Ffffffffff. Alright no way I can meet up with you sooner?</t>
  </si>
  <si>
    <t>Sir, I have been late in paying rent for the past few months and had to pay a $ #  charge. I felt it would be inconsiderate of me to nag about something you give at great cost to yourself and that's why i didnt speak up. I however am in a recession and wont be able to pay the charge this month hence my askin well ahead of month's end. Can you please help. Thanks</t>
  </si>
  <si>
    <t xml:space="preserve">Someonone you know is trying to contact you via our dating service! To find out who it could be call from your mobile or landline 09064015307 BOX334SK38ch </t>
  </si>
  <si>
    <t>You sure your neighbors didnt pick it up</t>
  </si>
  <si>
    <t>Hi mate its RV did u hav a nice hol just a message 3 say hello coz havenâ€™t sent u 1 in ages started driving so stay off roads!RVx</t>
  </si>
  <si>
    <t>Beautiful truth : Expression of the face could Be seen by everyone... But the depression of heart Could be understood only By the Loved ones.. Gud Ni8;-)</t>
  </si>
  <si>
    <t>I finished my lunch already. U wake up already?</t>
  </si>
  <si>
    <t>I uploaded mine to Facebook</t>
  </si>
  <si>
    <t>No dear i do have free messages without any recharge. Hi hi hi</t>
  </si>
  <si>
    <t>Nowadays people are notixiquating the laxinorficated opportunity for bambling of entropication.... Have you ever oblisingately opted ur books for the masteriastering amplikater of fidalfication? It is very champlaxigating, i think it is atrocious.. Wotz Ur Opinion???? Junna</t>
  </si>
  <si>
    <t>Y dun cut too short leh. U dun like ah? She failed. She's quite sad.</t>
  </si>
  <si>
    <t>I REALLY NEED 2 KISS U I MISS U MY BABY FROM UR BABY 4EVA</t>
  </si>
  <si>
    <t>LOOK AT AMY URE A BEAUTIFUL, INTELLIGENT WOMAN AND I LIKE U A LOT. I KNOW U DONâ€™T LIKE ME LIKE THAT SO DONâ€™T WORRY.</t>
  </si>
  <si>
    <t>Pls speak to that customer machan.</t>
  </si>
  <si>
    <t>Ur cash-balance is currently 500 pounds - to maximize ur cash-in now send CASH to 86688 only 150p/msg. CC: 08708800282 HG/Suite342/2Lands Row/W1J6HL</t>
  </si>
  <si>
    <t>Hi , where are you? We're at  and they're not keen to go out i kind of am but feel i shouldn't so can we go out tomo, don't mind do you?</t>
  </si>
  <si>
    <t>What's up bruv, hope you had a great break. Do have a rewarding semester.</t>
  </si>
  <si>
    <t>Message:some text missing* Sender:Name Missing* *Number Missing *Sent:Date missing *Missing U a lot thats y everything is missing sent via fullonsms.com</t>
  </si>
  <si>
    <t>Check Out Choose Your Babe Videos @ sms.shsex.netUN fgkslpoPW fgkslpo</t>
  </si>
  <si>
    <t>Ringtone Club: Get the UK singles chart on your mobile each week and choose any top quality ringtone! This message is free of charge.</t>
  </si>
  <si>
    <t>I haven't forgotten you, i might have a couple bucks to send you tomorrow, k? I love ya too</t>
  </si>
  <si>
    <t>3 pa but not selected.</t>
  </si>
  <si>
    <t>Ard 530 lor. I ok then message u lor.</t>
  </si>
  <si>
    <t>URGENT! Your mobile No 07xxxxxxxxx won a Â£2,000 bonus caller prize on 02/06/03! this is the 2nd attempt to reach YOU! call 09066362231 ASAP! BOX97N7QP, 150PPM</t>
  </si>
  <si>
    <t>Its ok chikku, and its my 1 of favourite song..:-)</t>
  </si>
  <si>
    <t>U reach orchard already? U wan 2 go buy tickets first?</t>
  </si>
  <si>
    <t>Raviyog Peripherals bhayandar east</t>
  </si>
  <si>
    <t>All day working day:)except saturday and sunday..</t>
  </si>
  <si>
    <t xml:space="preserve">December only! Had your mobile 11mths+? You are entitled to update to the latest colour camera mobile for Free! Call The Mobile Update Co FREE on 08002986906 </t>
  </si>
  <si>
    <t>important information 4 orange user . today is your lucky day!2find out why log onto http://www.urawinner.com THERE'S A FANTASTIC SURPRISE AWAITING YOU!</t>
  </si>
  <si>
    <t>So is there anything specific I should be doing with regards to jaklin or what because idk</t>
  </si>
  <si>
    <t>Spending new years with my brother and his family. Lets plan to meet next week. Are you ready to be spoiled? :)</t>
  </si>
  <si>
    <t>Hi, wkend ok but journey terrible. Wk not good as have huge back log of marking to do</t>
  </si>
  <si>
    <t>Neshanth..tel me who r u?</t>
  </si>
  <si>
    <t xml:space="preserve">Come round, it's . </t>
  </si>
  <si>
    <t>I'll let you know when it kicks in</t>
  </si>
  <si>
    <t>network operator. The service is free. For T &amp; C's visit 80488.biz</t>
  </si>
  <si>
    <t>What time you think you'll have it? Need to know when I should be near campus</t>
  </si>
  <si>
    <t>He also knows about lunch menu only da. . I know</t>
  </si>
  <si>
    <t>Ok good then i later come find u... C lucky i told u to go earlier... Later pple take finish u no more again...</t>
  </si>
  <si>
    <t>whatever, im pretty pissed off.</t>
  </si>
  <si>
    <t>Dunno, my dad said he coming home 2 bring us out 4 lunch. Yup i go w u lor. I call u when i reach school lor...</t>
  </si>
  <si>
    <t>Thats cool. i liked your photos. You are very sexy!</t>
  </si>
  <si>
    <t>A little. Meds say take once every 8 hours. It's only been 5 but pain is back. So I took another. Hope I don't die</t>
  </si>
  <si>
    <t>Kindly send some one to our flat before  DECIMAL  today.</t>
  </si>
  <si>
    <t>Do 1 thing! Change that sentence into: Because i want 2 concentrate in my educational career im leaving here..</t>
  </si>
  <si>
    <t>Ugh just got outta class</t>
  </si>
  <si>
    <t>No calls..messages..missed calls</t>
  </si>
  <si>
    <t>Please leave this topic..sorry for telling that..</t>
  </si>
  <si>
    <t>Change again... It's e one next to escalator...</t>
  </si>
  <si>
    <t>Hey whats up? U sleeping all morning?</t>
  </si>
  <si>
    <t>Are you the cutest girl in the world or what</t>
  </si>
  <si>
    <t>Oh did you charge camera</t>
  </si>
  <si>
    <t>Yar i wanted 2 scold u yest but late already... I where got zhong se qing you? If u ask me b4 he ask me then i'll go out w u all lor. N u still can act so real.</t>
  </si>
  <si>
    <t>It has everything to do with the weather. Keep extra warm. Its a cold but nothing serious. Pls lots of vitamin c</t>
  </si>
  <si>
    <t>Bull. Your plan was to go floating off to IKEA with me without a care in the world. So i have to live with your mess another day.</t>
  </si>
  <si>
    <t>What happened in interview?</t>
  </si>
  <si>
    <t>Lmao but its so fun...</t>
  </si>
  <si>
    <t>Never try alone to take the weight of a tear that comes out of ur heart and falls through ur eyes... Always remember a STUPID FRIEND is here to share... BSLVYL</t>
  </si>
  <si>
    <t>I dled 3d its very imp</t>
  </si>
  <si>
    <t>Where you. What happen</t>
  </si>
  <si>
    <t>Sounds like you have many talents! would you like to go on a dinner date next week?</t>
  </si>
  <si>
    <t>Was gr8 to see that message. So when r u leaving? Congrats dear. What school and wat r ur plans.</t>
  </si>
  <si>
    <t>Aww you must be nearly dead!Well Jez isComing over toDo some workAnd that whillTake forever!</t>
  </si>
  <si>
    <t>Hey do you want anything to buy:)</t>
  </si>
  <si>
    <t>URGENT! Your mobile number *************** WON a Â£2000 Bonus Caller prize on 10/06/03! This is the 2nd attempt to reach you! Call 09066368753 ASAP! Box 97N7QP, 150ppm</t>
  </si>
  <si>
    <t>Shuhui say change 2 suntec steamboat? U noe where? Where r u now?</t>
  </si>
  <si>
    <t>Yeah whatever lol</t>
  </si>
  <si>
    <t>Pls give her prometazine syrup. 5mls then  # mins later feed.</t>
  </si>
  <si>
    <t>Congrats. That's great. I wanted to tell you not to tell me your score cos it might make me relax. But its motivating me so thanks for sharing</t>
  </si>
  <si>
    <t>FREE2DAY sexy St George's Day pic of Jordan!Txt PIC to 89080 dont miss out, then every wk a saucy celeb!4 more pics c PocketBabe.co.uk 0870241182716 Â£3/wk</t>
  </si>
  <si>
    <t>Or i go home first lar u wait 4 me lor.. I put down my stuff first..</t>
  </si>
  <si>
    <t>Ok. So april. Cant wait</t>
  </si>
  <si>
    <t>I feel like a jerk because I keep sleeping through your texts and facebook messages. Sup, you in town?</t>
  </si>
  <si>
    <t>Xmas &amp; New Years Eve tickets are now on sale from the club, during the day from 10am till 8pm, and on Thurs, Fri &amp; Sat night this week. They're selling fast!</t>
  </si>
  <si>
    <t>You have been selected to stay in 1 of 250 top British hotels - FOR NOTHING! Holiday Worth Â£350! To Claim, Call London 02072069400. Bx 526, SW73SS</t>
  </si>
  <si>
    <t>aathi..where are you dear..</t>
  </si>
  <si>
    <t>Aight ill get on fb in a couple minutes</t>
  </si>
  <si>
    <t>Mystery solved! Just opened my email and he's sent me another batch! Isn't he a sweetie</t>
  </si>
  <si>
    <t>Yes! I am a one woman man! Please tell me your likes and dislikes in bed...</t>
  </si>
  <si>
    <t>I wil be there with in  #  minutes. Got any space</t>
  </si>
  <si>
    <t>No. It's not pride. I'm almost  #  years old and shouldn't be takin money from my kid. You're not supposed to have to deal with this stuff. This is grownup stuff--why i don't tell you.</t>
  </si>
  <si>
    <t>Good afternoon, my love! How goes that day ? I hope maybe you got some leads on a job. I think of you, boytoy and send you a passionate kiss from across the sea</t>
  </si>
  <si>
    <t>Just normal only here :)</t>
  </si>
  <si>
    <t>I am literally in bed and have been up for like  #  hours</t>
  </si>
  <si>
    <t>I'm outside islands, head towards hard rock and you'll run into me</t>
  </si>
  <si>
    <t>Jay's getting really impatient and belligerent</t>
  </si>
  <si>
    <t>That's significant but dont worry.</t>
  </si>
  <si>
    <t>Yeah, I'll leave in a couple minutes &amp; let you know when I get to mu</t>
  </si>
  <si>
    <t>Say this slowly.? GOD,I LOVE YOU &amp; I NEED YOU,CLEAN MY HEART WITH YOUR BLOOD.Send this to Ten special people &amp; u c miracle tomorrow, do it,pls,pls do it...</t>
  </si>
  <si>
    <t>Then its most likely called Mittelschmertz. Google it. If you dont have paracetamol dont worry it will go.</t>
  </si>
  <si>
    <t>What type of stuff do you sing?</t>
  </si>
  <si>
    <t>Happy New Year Princess!</t>
  </si>
  <si>
    <t>URGENT, IMPORTANT INFORMATION FOR O2 USER. TODAY IS YOUR LUCKY DAY! 2 FIND OUT WHY LOG ONTO HTTP://WWW.URAWINNER.COM THERE IS A FANTASTIC SURPRISE AWAITING FOR YOU</t>
  </si>
  <si>
    <t>Buy Space Invaders 4 a chance 2 win orig Arcade Game console. Press 0 for Games Arcade (std WAP charge) See o2.co.uk/games 4 Terms + settings. No purchase</t>
  </si>
  <si>
    <t>Yeah my usual guy's out of town but there're definitely people around I know</t>
  </si>
  <si>
    <t>Hi darlin im on helens fone im gonna b up the princes 2 nite please come up tb love Kate</t>
  </si>
  <si>
    <t xml:space="preserve">Bloody hell, cant believe you forgot my surname Mr . Ill give u a clue, its spanish and begins with m... </t>
  </si>
  <si>
    <t>Happy new year to u too!</t>
  </si>
  <si>
    <t>K give me a sec, breaking a  #  at cstore</t>
  </si>
  <si>
    <t>Long beach lor. Expected... U having dinner now?</t>
  </si>
  <si>
    <t>The guy did some complaining but I acted like i'd be interested in buying something else next week and he gave it to us for free</t>
  </si>
  <si>
    <t>Jokin only lar... :-) depends on which phone my father can get lor...</t>
  </si>
  <si>
    <t>What he said is not the matter. My mind saying some other matter is there.</t>
  </si>
  <si>
    <t>Hi its Kate it was lovely to see you tonight and ill phone you tomorrow. I got to sing and a guy gave me his card! xxx</t>
  </si>
  <si>
    <t>Which is weird because I know I had it at one point</t>
  </si>
  <si>
    <t>They have a thread on the wishlist section of the forums where ppl post nitro requests. Start from the last page and collect from the bottom up.</t>
  </si>
  <si>
    <t>Thank you. do you generally date the brothas?</t>
  </si>
  <si>
    <t>Ya ok, vikky vl c witin  # mins and il reply u..</t>
  </si>
  <si>
    <t>MY NO. IN LUTON 0125698789 RING ME IF UR AROUND! H*</t>
  </si>
  <si>
    <t>Welcome to Select, an O2 service with added benefits. You can now call our specially trained advisors FREE from your mobile by dialling 402.</t>
  </si>
  <si>
    <t>Am in film ill call you later.</t>
  </si>
  <si>
    <t>It doesnt make sense to take it there unless its free. If you need to know more, wikipedia.com</t>
  </si>
  <si>
    <t>As I entered my cabin my PA said, '' Happy B'day Boss !!''. I felt special. She askd me 4 lunch. After lunch she invited me to her apartment. We went there.</t>
  </si>
  <si>
    <t>T-Mobile customer you may now claim your FREE CAMERA PHONE upgrade &amp; a pay &amp; go sim card for your loyalty. Call on 0845 021 3680.Offer ends 28thFeb.T&amp;C's apply</t>
  </si>
  <si>
    <t>babe ... I miss you already, you know ? Can't you let me send you some money towards your net ? I need you ... I want you ... I crave you ...</t>
  </si>
  <si>
    <t>did u get that message</t>
  </si>
  <si>
    <t>We are supposed to meet to discuss abt our trip... Thought xuhui told you? In the afternoon. Thought we can go for lesson after that</t>
  </si>
  <si>
    <t>Oh is it! Which brand?</t>
  </si>
  <si>
    <t>Joy's father is John. Then John is the ____ of Joy's father. If u ans ths you hav  #  IQ. Tis s IAS question try to answer.</t>
  </si>
  <si>
    <t>Give her something to drink, if she takes it and doesn't vomit then you her temp might drop. If she unmits however let me know.</t>
  </si>
  <si>
    <t>The basket's gettin full so I might be by tonight</t>
  </si>
  <si>
    <t>ree entry in 2 a weekly comp for a chance to win an ipod. Txt POD to 80182 to get entry (std txt rate) T&amp;C's apply 08452810073 for details 18+</t>
  </si>
  <si>
    <t>How are you. Just checking up on you</t>
  </si>
  <si>
    <t>How's my loverboy doing ? What does he do that keeps him from coming to his Queen, hmmm ? Doesn't he ache to speak to me ? Miss me desparately ?</t>
  </si>
  <si>
    <t>Then why you not responding</t>
  </si>
  <si>
    <t>its cool but tyler had to take off so we're gonna buy for him and drop it off at his place later tonight. Our total order is a quarter, you got enough?</t>
  </si>
  <si>
    <t>Oh for goodness sake she's in like tallahassee</t>
  </si>
  <si>
    <t>Sorry dude. Dont know how i forgot. Even after Dan reminded me. Sorry. Hope you guys had fun.</t>
  </si>
  <si>
    <t>Its good, we'll find a way</t>
  </si>
  <si>
    <t>Just sent it. So what type of food do you like?</t>
  </si>
  <si>
    <t>I come n pick u up... Come out immediately aft ur lesson...</t>
  </si>
  <si>
    <t>Hi babe its Chloe, how r u? I was smashed on saturday night, it was great! How was your weekend? U been missing me? SP visionsms.com Text stop to stop 150p/text</t>
  </si>
  <si>
    <t>I don,t think so. You don't need to be going out that late on a school night. ESPECIALLY when the one class you have is the one you missed last wednesday and probably failed a test in on friday</t>
  </si>
  <si>
    <t>And do you have any one that can teach me how to ship cars.</t>
  </si>
  <si>
    <t>Big brotherâ‚¬Ëœs really scraped the barrel with this shower of social misfits</t>
  </si>
  <si>
    <t>Dont think you need yellow card for uk travel. Ask someone that has gone before. If you do its just  # bucks</t>
  </si>
  <si>
    <t>Sunshine Quiz Wkly Q! Win a top Sony DVD player if u know which country Liverpool played in mid week? Txt ansr to 82277. Â£1.50 SP:Tyrone</t>
  </si>
  <si>
    <t>Babe, have you got enough money to pick up bread and milk ? And I'll give you it back when you get home ?</t>
  </si>
  <si>
    <t>Hai ana tomarrow am coming on morning.  DECIMAL  ill be there in sathy then we ll go to RTO office. Reply me after came to home.</t>
  </si>
  <si>
    <t>Stop knowing me so well!</t>
  </si>
  <si>
    <t>Old Orchard near univ. How about you?</t>
  </si>
  <si>
    <t>Just getting back home</t>
  </si>
  <si>
    <t>FreeMsg Hi baby wow just got a new cam moby. Wanna C a hot pic? or Fancy a chat?Im w8in 4uTxt / rply CHAT to 82242 Hlp 08712317606 Msg150p 2rcv</t>
  </si>
  <si>
    <t>Rose needs water, season needs change, poet needs imagination..My phone needs ur sms and i need ur lovely frndship forever....</t>
  </si>
  <si>
    <t>So now my dad is gonna call after he gets out of work and ask all these crazy questions.</t>
  </si>
  <si>
    <t>Was playng 9 doors game and gt racing on phone lol</t>
  </si>
  <si>
    <t>She said,'' do u mind if I go into the bedroom for a minute ? '' ''OK'', I sed in a sexy mood. She came out 5 minuts latr wid a cake...n My Wife,</t>
  </si>
  <si>
    <t>We're all getting worried over here, derek and taylor have already assumed the worst</t>
  </si>
  <si>
    <t xml:space="preserve">Camera quite good, 10.1mega pixels, 3optical and 5digital dooms. Have a lovely holiday, be safe and i hope you hav a good journey! Happy new year to you both! See you in a couple of weeks! </t>
  </si>
  <si>
    <t>You do got a lot of diamonds though</t>
  </si>
  <si>
    <t>Hi hope u get this txt~journey hasnt been gd,now about 50 mins late I think.</t>
  </si>
  <si>
    <t>Ok lor. I'm in town now lei.</t>
  </si>
  <si>
    <t>Da my birthdate in certificate is in april but real date is today. But dont publish it. I shall give you a special treat if you keep the secret. Any way thanks for the wishes</t>
  </si>
  <si>
    <t>Think i might have to give it a miss. Am teaching til twelve, then have lecture at two. Damn this working thing.</t>
  </si>
  <si>
    <t>URGENT! Your Mobile number has been awarded with a Â£2000 prize GUARANTEED. Call 09061790126 from land line. Claim 3030. Valid 12hrs only 150ppm</t>
  </si>
  <si>
    <t>Easy ah?sen got selected means its good..</t>
  </si>
  <si>
    <t>You should know now. So how's anthony. Are you bringing money. I've school fees to pay and rent and stuff like that. Thats why i need your help. A friend in need....|</t>
  </si>
  <si>
    <t>You in your room? I need a few</t>
  </si>
  <si>
    <t>Wait . I will msg after  #  min.</t>
  </si>
  <si>
    <t>Will u meet ur dream partner soon? Is ur career off 2 a flyng start? 2 find out free, txt HORO followed by ur star sign, e. g. HORO ARIES</t>
  </si>
  <si>
    <t>Let me know how to contact you. I've you settled in a room. Lets know you are ok.</t>
  </si>
  <si>
    <t>Correct. So how was work today</t>
  </si>
  <si>
    <t>Nope wif my sis lor... Aft bathing my dog then i can bathe... Looks like it's going 2 rain soon.</t>
  </si>
  <si>
    <t>U ned to convince him tht its not possible witot hurting his feeling its the main</t>
  </si>
  <si>
    <t>Ditto. And you won't have to worry about me saying ANYTHING to you anymore. Like i said last night, you do whatever you want and i'll do the same. Peace.</t>
  </si>
  <si>
    <t>Yar he quite clever but aft many guesses lor. He got ask me 2 bring but i thk darren not so willing 2 go. Aiya they thk leona still not attach wat.</t>
  </si>
  <si>
    <t>Hey i will be really pretty late... You want to go for the lesson first? I will join you. I'm only reaching tp mrt</t>
  </si>
  <si>
    <t>Ultimately tor motive tui achieve korli.</t>
  </si>
  <si>
    <t>I AM AT A PARTY WITH ALEX NICHOLS</t>
  </si>
  <si>
    <t>With my sis lor... We juz watched italian job.</t>
  </si>
  <si>
    <t>U coming back 4 dinner rite? Dad ask me so i re confirm wif u...</t>
  </si>
  <si>
    <t>Its a valentine game. . . Send dis msg to all ur friends. .. If 5 answers r d same then someone really loves u. Ques- which colour suits me the best?rply me</t>
  </si>
  <si>
    <t>would u believe it they didnt know i had thurs pre booked off so they re cancelled me AGAIN! that needs to b sacked</t>
  </si>
  <si>
    <t>I'm leaving my house now...</t>
  </si>
  <si>
    <t>Dear good morning now only i am up</t>
  </si>
  <si>
    <t>You are right. Meanwhile how's project twins comin up</t>
  </si>
  <si>
    <t>That would be great. We'll be at the Guild. Could meet on Bristol road or somewhere - will get in touch over weekend. Our plans take flight! Have a good week</t>
  </si>
  <si>
    <t>After the drug she will be able to eat.</t>
  </si>
  <si>
    <t>Wat makes some people dearer is not just de happiness dat u feel when u meet them but de pain u feel when u miss dem!!!</t>
  </si>
  <si>
    <t>Da is good good player.why he is unsold.</t>
  </si>
  <si>
    <t>Babe ? I lost you ... Will you try rebooting ?</t>
  </si>
  <si>
    <t>Congratulations! Thanks to a good friend U have WON the Â£2,000 Xmas prize. 2 claim is easy, just call 08718726971 NOW! Only 10p per minute. BT-national-rate.</t>
  </si>
  <si>
    <t>PRIVATE! Your 2003 Account Statement for shows 800 un-redeemed S.I.M. points. Call 08715203685 Identifier Code:4xx26 Expires 13/10/04</t>
  </si>
  <si>
    <t>Wylie update: my weed dealer carlos went to freedom and had a class with lunsford</t>
  </si>
  <si>
    <t>Remember all those whom i hurt during days of satanic imposter in me.need to pay a price,so be it.may destiny keep me going and as u said pray that i get the mind to get over the same.</t>
  </si>
  <si>
    <t xml:space="preserve"> #  mins but i had to stop somewhere first.</t>
  </si>
  <si>
    <t>Come to mahal bus stop.. DECIMAL</t>
  </si>
  <si>
    <t>U 447801259231 have a secret admirer who is looking 2 make contact with U-find out who they R*reveal who thinks UR so special-call on 09058094597</t>
  </si>
  <si>
    <t>Did either of you have any idea's? Do you know of anyplaces doing something?</t>
  </si>
  <si>
    <t>Dear Matthew please call 09063440451 from a landline, your complimentary 4*Lux Tenerife holiday or Â£1000 CASH await collection. ppm150 SAE T&amp;Cs Box334 SK38XH.</t>
  </si>
  <si>
    <t>Sir, i am waiting for your call.</t>
  </si>
  <si>
    <t>I'm not smoking while people use wylie smokes too much to justify ruining my stuff</t>
  </si>
  <si>
    <t>Every King Was Once A Crying Baby And Every Great Building Was Once A Map.. Not Imprtant Where U r TODAY, BUT Where U Wil Reach TOMORW. Gud ni8</t>
  </si>
  <si>
    <t>FREE entry into our Â£250 weekly comp just send the word ENTER to 84128 NOW. 18 T&amp;C www.textcomp.com cust care 08712405020.</t>
  </si>
  <si>
    <t>That means from february to april i'll be getting a place to stay down there so i don't have to hustle back and forth during audition season as i have since my sister moved away from harlem.</t>
  </si>
  <si>
    <t>Today's Offer! Claim ur Â£150 worth of discount vouchers! Text YES to 85023 now! SavaMob, member offers mobile! T Cs 08717898035. Â£3.00 Sub. 16 . Unsub reply X</t>
  </si>
  <si>
    <t>Hope ur head doesn't hurt 2 much ! Am ploughing my way through a pile of ironing ! Staying in with a chinky tonight come round if you like.</t>
  </si>
  <si>
    <t>Ok . . now i am in bus. . If i come soon i will come otherwise tomorrow</t>
  </si>
  <si>
    <t>Captain is in our room:)</t>
  </si>
  <si>
    <t>The last thing i ever wanted to do was hurt you. And i didn't think it would have. You'd laugh, be embarassed, delete the tag and keep going. But as far as i knew, it wasn't even up. The fact that you even felt like i would do it to hurt you shows you really don't know me at all. It was messy wednesday, but it wasn't bad. The problem i have with it is you HAVE the time to clean it, but you choose not to. You skype, you take pictures, you sleep, you want to go out. I don't mind a few things here and there, but when you don't make the bed, when you throw laundry on top of it, when i can't have a friend in the house because i'm embarassed that there's underwear and bras strewn on the bed, pillows on the floor, that's something else. You used to be good about at least making the bed.</t>
  </si>
  <si>
    <t>Thank you so much. When we skyped wit kz and sura, we didnt get the pleasure of your company. Hope you are good. We've given you ultimatum oh! We are countin down to aburo. Enjoy!</t>
  </si>
  <si>
    <t>HI DARLIN IM MISSIN U HOPE YOU ARE HAVING A GOOD TIME. WHEN ARE U BACK AND WHAT TIME IF U CAN GIVE ME A CALL AT HOME. JESS XX</t>
  </si>
  <si>
    <t>I only haf msn. It's yijue@hotmail.com</t>
  </si>
  <si>
    <t>Cheers for the message Zogtorius. Iâ€™ve been staring at my phone for an age deciding whether to text or not.</t>
  </si>
  <si>
    <t>wamma get laid?want real doggin locations sent direct to your mobile? join the UKs largest dogging network. txt dogs to 69696 now!nyt. ec2a. 3lp Â£1.50/msg.</t>
  </si>
  <si>
    <t>Good Luck! Draw takes place 28th Feb 06. Good Luck! For removal send STOP to 87239 customer services 08708034412</t>
  </si>
  <si>
    <t xml:space="preserve">Download as many ringtones as u like no restrictions, 1000s 2 choose. U can even send 2 yr buddys. Txt Sir to 80082 Â£3 </t>
  </si>
  <si>
    <t>Are you going to write ccna exam this week??</t>
  </si>
  <si>
    <t>What???? Hello wats talks email address?</t>
  </si>
  <si>
    <t>I emailed yifeng my part oredi.. Can u get it fr him..</t>
  </si>
  <si>
    <t>Who were those people ? Were you in a tour ? I thought you were doing that sofa thing you sent me ? Your curious sugar</t>
  </si>
  <si>
    <t>I don't know about anything or i'd say/ask something helpful but if you want you can pretend that I did and just text me whatever in response to the hypotheticalhuagauahahuagahyuhagga</t>
  </si>
  <si>
    <t>I dunno they close oredi not... u v ma fan...</t>
  </si>
  <si>
    <t>ou are guaranteed the latest Nokia Phone, a 40GB iPod MP3 player or a Â£500 prize! Txt word: COLLECT to No: 83355! IBHltd LdnW15H 150p/Mtmsgrcvd18</t>
  </si>
  <si>
    <t>Aiyo cos i sms u then u neva reply so i wait 4 u to reply lar. I tot u havent finish ur lab wat.</t>
  </si>
  <si>
    <t>Hi Shanil,Rakhesh here.thanks,i have exchanged the uncut diamond stuff.leaving back. Excellent service by Dino and Prem.</t>
  </si>
  <si>
    <t>K..i deleted my contact that why?</t>
  </si>
  <si>
    <t>Dear U've been invited to XCHAT. This is our final attempt to contact u! Txt CHAT to 86688</t>
  </si>
  <si>
    <t>Do you want a new Video phone? 600 anytime any network mins 400 Inclusive Video calls AND downloads 5 per week Free delTOMORROW call 08002888812 or reply NOW</t>
  </si>
  <si>
    <t>Congrats! 1 year special cinema pass for 2 is yours. call 09061209465 now! C Suprman V, Matrix3, StarWars3, etc all 4 FREE! bx420-ip4-5we. 150pm. Dont miss out!</t>
  </si>
  <si>
    <t>I dunno until when... Lets go learn pilates...</t>
  </si>
  <si>
    <t>Congratulations ur awarded either a yrs supply of CDs from Virgin Records or a Mystery Gift GUARANTEED Call 09061104283 Ts&amp;Cs www.smsco.net Â£1.50pm approx 3mins</t>
  </si>
  <si>
    <t>That is wondar full flim.</t>
  </si>
  <si>
    <t>Siva is in hostel aha:-.</t>
  </si>
  <si>
    <t>Excellent, I'll see what riley's plans are</t>
  </si>
  <si>
    <t>Gd luck 4 ur exams :-)</t>
  </si>
  <si>
    <t>Auction round 4. The highest bid is now Â£54. Next maximum bid is Â£71. To bid, send BIDS e. g. 10 (to bid Â£10) to 83383. Good luck.</t>
  </si>
  <si>
    <t>Later i guess. I needa do mcat study too.</t>
  </si>
  <si>
    <t>Oi when you gonna ring</t>
  </si>
  <si>
    <t>U sure u can't take any sick time?</t>
  </si>
  <si>
    <t xml:space="preserve">Doing project w frens lor. </t>
  </si>
  <si>
    <t>Love isn't a decision, it's a feeling. If we could decide who to love, then, life would be much simpler, but then less magical</t>
  </si>
  <si>
    <t xml:space="preserve">Someone U know has asked our dating service 2 contact you! Cant guess who? CALL 09058095107 NOW all will be revealed. POBox 7, S3XY 150p </t>
  </si>
  <si>
    <t>Only if you promise your getting out as SOON as you can. And you'll text me in the morning to let me know you made it in ok.</t>
  </si>
  <si>
    <t>Does uncle timi help in clearing cars</t>
  </si>
  <si>
    <t>HI DARLIN I HOPE YOU HAD A NICE NIGHT I WISH I HAD COME CANT WAIT TO SEE YOU LOVE FRAN PS I WANT DIRTY ANAL SEX AND I WANT A 10 MAN GANG BANG</t>
  </si>
  <si>
    <t>Nothing, smsing u n xy lor. Sorry lor da guys neva c u in person but they sort of know u lor. So u wan 2 meet them xy ask me 2 bring u along 4 our next meeting.</t>
  </si>
  <si>
    <t>Hey Boys. Want hot XXX pics sent direct 2 ur phone? Txt PORN to 69855, 24Hrs free and then just 50p per day. To stop text STOPBCM SF WC1N3XX</t>
  </si>
  <si>
    <t>K and you're sure I don't have to have consent forms to do it :V</t>
  </si>
  <si>
    <t>2/2 146tf150p</t>
  </si>
  <si>
    <t>Anything lor... U decide...</t>
  </si>
  <si>
    <t>I donno its in your genes or something</t>
  </si>
  <si>
    <t>Hi kindly give us back our documents which we submitted for loan from STAPATI</t>
  </si>
  <si>
    <t>U're welcome... Caught u using broken english again...</t>
  </si>
  <si>
    <t>After my work ah... Den 6 plus lor... U workin oso rite... Den go orchard lor, no other place to go liao...</t>
  </si>
  <si>
    <t>Tessy..pls do me a favor. Pls convey my birthday wishes to Nimya..pls dnt forget it. Today is her birthday Shijas</t>
  </si>
  <si>
    <t>Hmm ill have to think about it... ok you're forgiven! =D</t>
  </si>
  <si>
    <t>'An Amazing Quote'' - Sometimes in life its difficult to decide whats wrong!! a lie that brings a smile or the truth that brings a tear....</t>
  </si>
  <si>
    <t>U wake up already? Wat u doing? U picking us up later rite? I'm taking sq825, reaching ard 7 smth 8 like dat. U can check e arrival time. C ya soon...</t>
  </si>
  <si>
    <t>Ding me on ya break! Blacko from londn</t>
  </si>
  <si>
    <t>I can't believe how attached I am to seeing you every day. I know you will do the best you can to get to me babe. I will go to teach my class at your midnight</t>
  </si>
  <si>
    <t>Except theres a chick with huge boobs.</t>
  </si>
  <si>
    <t>Someone U know has asked our dating service 2 contact you! Cant Guess who? CALL 09058091854 NOW all will be revealed. PO BOX385 M6 6WU</t>
  </si>
  <si>
    <t>Take care and sleep well.you need to learn to change in life.you only need to get CONVINCED on that.i will wait but no more conversations between us.GET CONVINCED by that time.Your family is over for you in many senses.respect them but not overemphasise.or u have no role in my life.</t>
  </si>
  <si>
    <t>Great. P diddy is my neighbor and comes for toothpaste every morning</t>
  </si>
  <si>
    <t>Unni thank you dear for the recharge..Rakhesh</t>
  </si>
  <si>
    <t>Speaking of does he have any cash yet?</t>
  </si>
  <si>
    <t>Hi the way I was with u 2day, is the normal way&amp;this is the real me. UR unique&amp;I hope I know u 4 the rest of mylife. Hope u find wot was lost.</t>
  </si>
  <si>
    <t>V skint too but fancied few bevies.waz gona go meet &amp;othrs in spoon but jst bin watchng planet earth&amp;sofa is v comfey; If i dont make it hav gd night</t>
  </si>
  <si>
    <t>Okie</t>
  </si>
  <si>
    <t>I had a good time too. Its nice to do something a bit different with my weekends for a change. See ya soon</t>
  </si>
  <si>
    <t>u ready then call me...</t>
  </si>
  <si>
    <t>Nokia phone is lovly..</t>
  </si>
  <si>
    <t>Ever thought about living a good life with a perfect partner? Just txt back NAME and AGE to join the mobile community. (100p/SMS)</t>
  </si>
  <si>
    <t>Hurt me... Tease me... Make me cry... But in the end of my life when i die plz keep one rose on my grave and say STUPID I MISS U.. HAVE A NICE DAY BSLVYL</t>
  </si>
  <si>
    <t>Yeah jay's sort of a retard</t>
  </si>
  <si>
    <t>Its going good...no problem..but still need little experience to understand american customer voice...</t>
  </si>
  <si>
    <t>Ur ringtone service has changed! 25 Free credits! Go to club4mobiles.com to choose content now! Stop? txt CLUB STOP to 87070. 150p/wk Club4 PO Box1146 MK45 2WT</t>
  </si>
  <si>
    <t>I have lost 10 kilos as of today!</t>
  </si>
  <si>
    <t>You do your studies alone without anyones help. If you cant no need to study.</t>
  </si>
  <si>
    <t>Sweetheart, hope you are not having that kind of day! Have one with loads of reasons to smile. Biola</t>
  </si>
  <si>
    <t>Hi Dear Call me its urgnt. I don't know whats your problem. You don't want to work or if you have any other problem at least tell me. Wating for your reply.</t>
  </si>
  <si>
    <t>Saw Guys and Dolls last night with Patrick Swayze it was great</t>
  </si>
  <si>
    <t>I'm not. She lip synced with shangela.</t>
  </si>
  <si>
    <t>The current leading bid is 151. To pause this auction send OUT. Customer Care: 08718726270</t>
  </si>
  <si>
    <t>Wait 2 min..stand at bus stop</t>
  </si>
  <si>
    <t>Yes..he is really great..bhaji told kallis best cricketer after sachin in world:).very tough to get out.</t>
  </si>
  <si>
    <t>I prefer my free days... Tues, wed, fri oso can... u ask those workin lor...</t>
  </si>
  <si>
    <t>No my blankets are sufficient, thx</t>
  </si>
  <si>
    <t>No need lar. Jus testing e phone card. Dunno network not gd i thk. Me waiting 4 my sis 2 finish bathing so i can bathe. Dun disturb u liao u cleaning ur room.</t>
  </si>
  <si>
    <t>Will do, you gonna be at blake's all night? I might be able to get out of here a little early</t>
  </si>
  <si>
    <t>Lol no. Just trying to make your day a little more interesting</t>
  </si>
  <si>
    <t>How's it going? Got any exciting karaoke type activities planned? I'm debating whether to play football this eve. Feeling lazy though.</t>
  </si>
  <si>
    <t>My painful personal thought- I always try to keep everybody happy all the time. But nobody recognises me when i am alone</t>
  </si>
  <si>
    <t>I was about to do it when i texted. I finished a long time ago and showered and er'ything!</t>
  </si>
  <si>
    <t>Lol that's different. I don't go trying to find every real life photo you ever took.</t>
  </si>
  <si>
    <t>I see the letter B on my car</t>
  </si>
  <si>
    <t>Sorry,  in meeting I'll call you later</t>
  </si>
  <si>
    <t>You still around? Looking to pick up later</t>
  </si>
  <si>
    <t>Miss call miss call khelate kintu opponenter miss call dhorte lage. Thats d rule. One with great phone receiving quality wins.</t>
  </si>
  <si>
    <t>Evry Emotion dsn't hav Words.Evry Wish dsn't hav Prayrs.. If u Smile,D World is wit u.Othrwise even d Drop of Tear dsn't lik 2 Stay wit u.So b happy.. Good morning, keep smiling:-)</t>
  </si>
  <si>
    <t>Prof: you have passed in all the papers in this sem congrats . . . . Student: Enna kalaachutaarama..!! Prof:???? Gud mrng!</t>
  </si>
  <si>
    <t>They finally came to fix the ceiling.</t>
  </si>
  <si>
    <t>I keep ten rs in my shelf:) buy two egg.</t>
  </si>
  <si>
    <t>you are sweet as well, princess. Please tell me your likes and dislikes in bed...</t>
  </si>
  <si>
    <t>Well there's not a lot of things happening in Lindsay on New years *sighs* Some bars in Ptbo and the blue heron has something going</t>
  </si>
  <si>
    <t>Money i have won wining number 946 wot do i do next</t>
  </si>
  <si>
    <t>Mode men or have you left.</t>
  </si>
  <si>
    <t>How i noe... Did u specify da domain as nusstu... u still in sch...</t>
  </si>
  <si>
    <t>Ok. But i finish at 6.</t>
  </si>
  <si>
    <t>Wat happened to the cruise thing</t>
  </si>
  <si>
    <t>Cant think of anyone with * spare room off * top of my head</t>
  </si>
  <si>
    <t>RGENT! This is the 2nd attempt to contact U!U have WON Â£1250 CALL 09071512433 b4 050703 T&amp;CsBCM4235WC1N3XX. callcost 150ppm mobilesvary. maxÂ£7. 50</t>
  </si>
  <si>
    <t>Hey u still at the gym?</t>
  </si>
  <si>
    <t>Hi..i got the money da:)</t>
  </si>
  <si>
    <t>I'm in office now . I will call you  #  min:)</t>
  </si>
  <si>
    <t>That's my honeymoon outfit. :)</t>
  </si>
  <si>
    <t>I was up all night too worrying about this appt. It's a shame we missed a girls night out with quizzes popcorn and you doing my hair.</t>
  </si>
  <si>
    <t>Sexy Singles are waiting for you! Text your AGE followed by your GENDER as wither M or F E.G.23F. For gay men text your AGE followed by a G. e.g.23G.</t>
  </si>
  <si>
    <t>Update_Now - Xmas Offer! Latest Motorola, SonyEricsson &amp; Nokia &amp; FREE Bluetooth! Double Mins &amp; 1000 Txt on Orange. Call MobileUpd8 on 08000839402 or call2optout/F4Q=</t>
  </si>
  <si>
    <t>Excellent! Are you ready to moan and scream in ecstasy?</t>
  </si>
  <si>
    <t>Crazy ar he's married. u like gd looking guys not me. My frens like say he's korean leona's fave but i dun thk he is. Aft some thinking mayb most prob i'll go.</t>
  </si>
  <si>
    <t>Tell dear what happen to you. Why you talking to me like an alian</t>
  </si>
  <si>
    <t>when you and derek done with class?</t>
  </si>
  <si>
    <t>Want a new Video Phone? 750 anytime any network mins? Half price line rental free text for 3 months? Reply or call 08000930705 for free delivery</t>
  </si>
  <si>
    <t>Lol no. U can trust me.</t>
  </si>
  <si>
    <t>Yeah right! I'll bring my tape measure fri!</t>
  </si>
  <si>
    <t>Yay! You better not have told that to 5 other girls either.</t>
  </si>
  <si>
    <t>Ok. I only ask abt e movie. U wan ktv oso?</t>
  </si>
  <si>
    <t>No. Did you multimedia message them or e-mail?</t>
  </si>
  <si>
    <t>When you just put in the + sign, choose my number and the pin will show. Right?</t>
  </si>
  <si>
    <t>Sac will score big hundred.he is set batsman:-)</t>
  </si>
  <si>
    <t>Ew are you one of them?</t>
  </si>
  <si>
    <t>Mmmmmmm *snuggles into you* ...*deep contented sigh* ... *whispers* ... I love you so much I can barely stand it ...</t>
  </si>
  <si>
    <t>Dont let studying stress you out. L8r.</t>
  </si>
  <si>
    <t>Reckon need to be in town by eightish to walk from * carpark.</t>
  </si>
  <si>
    <t>Please call our customer service representative on FREEPHONE 0808 145 4742 between 9am-11pm as you have WON a guaranteed Â£1000 cash or Â£5000 prize!</t>
  </si>
  <si>
    <t>In that case I guess I'll see you at campus lodge</t>
  </si>
  <si>
    <t>Its just the effect of irritation. Just ignore it</t>
  </si>
  <si>
    <t>Pete can you please ring meive hardly gotany credit</t>
  </si>
  <si>
    <t>No sir. That's why i had an 8-hr trip on the bus last week. Have another audition next wednesday but i think i might drive this time.</t>
  </si>
  <si>
    <t>TODAY is Sorry day.! If ever i was angry with you, if ever i misbehaved or hurt you? plz plz JUST SLAP URSELF Bcoz, Its ur fault, I'm basically GOOD</t>
  </si>
  <si>
    <t>How are you. Its been ages. How's abj</t>
  </si>
  <si>
    <t>Did u got that persons story</t>
  </si>
  <si>
    <t>HELLOGORGEOUS, HOWS U? MY FONE WAS ON CHARGE LST NITW WEN U TEXD ME. HOPEU AD A NICE WKEND AS IM SURE U DID LOOKIN 4WARD 2 C-IN U 2MRW LUV JAZ</t>
  </si>
  <si>
    <t>K..u also dont msg or reply to his msg..</t>
  </si>
  <si>
    <t>* Thought I didn't see you.</t>
  </si>
  <si>
    <t>You dont know you jabo me abi.</t>
  </si>
  <si>
    <t>I will be gentle princess! We will make sweet gentle love...</t>
  </si>
  <si>
    <t>Thank you. And by the way, I just lost.</t>
  </si>
  <si>
    <t>Cool, I'll text you in a few</t>
  </si>
  <si>
    <t>Want the latest Video handset? 750 anytime any network mins? Half price line rental? Reply or call 08000930705 for delivery tomorrow</t>
  </si>
  <si>
    <t>Hey you told your name to gautham ah?</t>
  </si>
  <si>
    <t>SORRY IM STIL HUNGOVER AFTER LAST NITE WENT TOBED AT 430 GOT UP 4 WORK AT 630</t>
  </si>
  <si>
    <t>Oh is it? Send me the address</t>
  </si>
  <si>
    <t>Hi:)did you asked to waheeda fathima about leave?</t>
  </si>
  <si>
    <t>Thanks for sending this mental ability question..</t>
  </si>
  <si>
    <t>Want 2 get laid tonight? Want real Dogging locations sent direct 2 ur mob? Join the UK's largest Dogging Network bt Txting GRAVEL to 69888! Nt. ec2a. 31p.msg@150p</t>
  </si>
  <si>
    <t>Did u turn on the heater? The heater was on and set to # degrees.</t>
  </si>
  <si>
    <t>I know you are serving. I mean what are you doing now.</t>
  </si>
  <si>
    <t>Oh, i will get paid. The most outstanding one is for a commercial i did for Hasbro...in AUGUST! They made us jump through so many hoops to get paid. Still not.</t>
  </si>
  <si>
    <t>IM GONNAMISSU SO MUCH!!I WOULD SAY IL SEND U A POSTCARD BUTTHERES ABOUTAS MUCH CHANCE OF MEREMEMBERIN ASTHERE IS OFSI NOT BREAKIN HIS CONTRACT!! LUV Yaxx</t>
  </si>
  <si>
    <t xml:space="preserve">Todays Voda numbers ending 5226 are selected to receive a ?350 award. If you hava a match please call 08712300220 quoting claim code 1131 standard rates app </t>
  </si>
  <si>
    <t>No objection. My bf not coming.</t>
  </si>
  <si>
    <t>Aiyo u so poor thing... Then u dun wan 2 eat? U bathe already?</t>
  </si>
  <si>
    <t>IMPORTANT MESSAGE. This is a final contact attempt. You have important messages waiting out our customer claims dept. Expires 13/4/04. Call 08717507382 NOW!</t>
  </si>
  <si>
    <t>Let Ur Heart Be Ur Compass Ur Mind Ur Map Ur Soul Ur Guide And U Will Never loose in world....gnun - Sent via WAY2SMS.COM</t>
  </si>
  <si>
    <t>Stupid auto correct on my phone</t>
  </si>
  <si>
    <t>How did you find out in a way that didn't include all of these details</t>
  </si>
  <si>
    <t>No i'm not. I can't give you everything you want and need. You actually could do better for yourself on yor own--you've got more money than i do. I can't get work, i can't get a man, i can't pay the rent, i can't even fill my gas tank. yes, i'm stressed and depressed. I didn't even call home for thanksgiving cuz i'll have to tell them i,m up to nothing.</t>
  </si>
  <si>
    <t>Yes we are chatting too.</t>
  </si>
  <si>
    <t>I am in bus on the way to calicut</t>
  </si>
  <si>
    <t>Hi elaine, is today's meeting confirmed?</t>
  </si>
  <si>
    <t>Free entry to the gr8prizes wkly comp 4 a chance to win the latest Nokia 8800, PSP or Â£250 cash every wk.TXT GREAT to 80878 http//www.gr8prizes.com 08715705022</t>
  </si>
  <si>
    <t>Hope youâ€™re not having too much fun without me!! see u tomorrow love jess x</t>
  </si>
  <si>
    <t>Aight do you still want to get money</t>
  </si>
  <si>
    <t>Moji i love you more than words. Have a rich day</t>
  </si>
  <si>
    <t>Ups which is 3days also, and the shipping company that takes 2wks. The other way is usps which takes a week but when it gets to lag you may have to bribe nipost to get your stuff.</t>
  </si>
  <si>
    <t>Hey are you angry with me. Reply me dr.</t>
  </si>
  <si>
    <t>Do u still have plumbers tape and a wrench we could borrow?</t>
  </si>
  <si>
    <t>O. Guess they both got screwd</t>
  </si>
  <si>
    <t>I dont know why she.s not getting your messages</t>
  </si>
  <si>
    <t>Arngd marriage is while u r walkin unfortuntly a snake bites u. bt love marriage is dancing in frnt of d snake &amp; sayin Bite me, bite me.</t>
  </si>
  <si>
    <t>Good afternoon my boytoy. How goes that walking here and there day ? Did you get that police abstract? Are you still out and about? I wake and miss you babe</t>
  </si>
  <si>
    <t>Tell me whos this pls:-)</t>
  </si>
  <si>
    <t>Wat would u like 4 ur birthday?</t>
  </si>
  <si>
    <t>Text her. If she doesnt reply let me know so i can have her log in</t>
  </si>
  <si>
    <t>Does not operate after  #  or what</t>
  </si>
  <si>
    <t>Ok k..sry i knw 2 siva..tats y i askd..</t>
  </si>
  <si>
    <t>Hi I'm sue. I am 20 years old and work as a lapdancer. I love sex. Text me live - I'm i my bedroom now. text SUE to 89555. By TextOperator G2 1DA 150ppmsg 18+</t>
  </si>
  <si>
    <t>FREE UNLIMITED HARDCORE PORN direct 2 your mobile Txt PORN to 69200 &amp; get FREE access for 24 hrs then chrgd@50p per day txt Stop 2exit. This msg is free</t>
  </si>
  <si>
    <t>No da:)he is stupid da..always sending like this:)don believe any of those message.pandy is a mental:)</t>
  </si>
  <si>
    <t>Otherwise had part time job na-tuition..</t>
  </si>
  <si>
    <t>Today iZ Yellow rose day. If u love my frndship give me 1 misscall &amp; send this to ur frndZ &amp; See how many miss calls u get. If u get 6missed U marry ur Lover.</t>
  </si>
  <si>
    <t>Cos i want it to be your thing</t>
  </si>
  <si>
    <t>FREE camera phones with linerental from 4.49/month with 750 cross ntwk mins. 1/2 price txt bundle deals also avble. Call 08001950382 or call2optout/J MF</t>
  </si>
  <si>
    <t>Alright, see you in a bit</t>
  </si>
  <si>
    <t>Huh so fast... Dat means u havent finished painting?</t>
  </si>
  <si>
    <t>500 New Mobiles from 2004, MUST GO! Txt: NOKIA to No: 89545 &amp; collect yours today!From ONLY Â£1 www.4-tc.biz 2optout 087187262701.50gbp/mtmsg18 TXTAUCTION</t>
  </si>
  <si>
    <t>R we still meeting 4 dinner tonight?</t>
  </si>
  <si>
    <t>Yeah go on then, bored and depressed sittin waitin for phone to ring... Hope the wind drops though, scary</t>
  </si>
  <si>
    <t>Do you hide anythiing or keeping distance from me</t>
  </si>
  <si>
    <t>Thanks for ve lovely wisheds. You rock</t>
  </si>
  <si>
    <t>Nt only for driving even for many reasons she is called BBD..thts it chikku, then hw abt dvg cold..heard tht vinobanagar violence hw is the condition..and hw ru ? Any problem?</t>
  </si>
  <si>
    <t>U too...</t>
  </si>
  <si>
    <t>I got another job! The one at the hospital doing data analysis or something, starts on monday! Not sure when my thesis will got finished</t>
  </si>
  <si>
    <t>WE REGRET TO INFORM U THAT THE NHS HAS MADE A MISTAKE.U WERE NEVER ACTUALLY BORN.PLEASE REPORT 2 YOR LOCAL HOSPITAL 2B TERMINATED.WE R SORRY 4 THE INCONVENIENCE</t>
  </si>
  <si>
    <t>Am surfing online store. For offers do you want to buy any thing.</t>
  </si>
  <si>
    <t>Your account has been credited with 500 FREE Text Messages. To activate, just txt the word: CREDIT to No: 80488 T&amp;Cs www.80488.biz</t>
  </si>
  <si>
    <t>I'm at home n ready...</t>
  </si>
  <si>
    <t>Goodmorning, today i am late for 1hr.</t>
  </si>
  <si>
    <t>Gumby's has a special where a  #  cheese pizza is $2 so I know what we're doin tonight</t>
  </si>
  <si>
    <t>Aight no rush, I'll ask jay</t>
  </si>
  <si>
    <t>What i mean was i left too early to check, cos i'm working a 9-6.</t>
  </si>
  <si>
    <t xml:space="preserve">:) </t>
  </si>
  <si>
    <t>HEY KATE, HOPE UR OK... WILL GIVE U A BUZ WEDLUNCH. GO OUTSOMEWHERE 4 ADRINK IN TOWN..CUD GO 2WATERSHD 4 A BIT? PPL FROMWRK WILL BTHERE. LOVE PETEXXX.</t>
  </si>
  <si>
    <t>K...k:)why cant you come here and search job:)</t>
  </si>
  <si>
    <t>Also remember to get dobby's bowl from your car</t>
  </si>
  <si>
    <t>Er yep sure. Props?</t>
  </si>
  <si>
    <t>You have won a Nokia 7250i. This is what you get when you win our FREE auction. To take part send Nokia to 86021 now. HG/Suite342/2Lands Row/W1JHL 16+</t>
  </si>
  <si>
    <t>Phony Â£350 award - Todays Voda numbers ending XXXX are selected to receive a Â£350 award. If you have a match please call 08712300220 quoting claim code 3100 standard rates app</t>
  </si>
  <si>
    <t>Where are you?when wil you reach here?</t>
  </si>
  <si>
    <t>A cute thought for friendship: Its not necessary to share every secret with ur close Frnd, but watever u shared should be true....</t>
  </si>
  <si>
    <t>Sorry for the delay. Yes masters</t>
  </si>
  <si>
    <t>Check mail.i have mailed varma and kept copy to you regarding membership.take care.insha allah.</t>
  </si>
  <si>
    <t>Theoretically yeah, he could be able to come</t>
  </si>
  <si>
    <t>Howz pain.it will come down today.do as i said ystrday.ice and medicine.</t>
  </si>
  <si>
    <t>Was it something u ate?</t>
  </si>
  <si>
    <t>Ok darlin i supose it was ok i just worry too much.i have to do some film stuff my mate and then have to babysit again! But you can call me there.xx</t>
  </si>
  <si>
    <t>Lol ok ill try to send. Be warned Sprint is dead slow. You'll prolly get it tomorrow</t>
  </si>
  <si>
    <t>Idk. You keep saying that you're not, but since he moved, we keep butting heads over freedom vs. responsibility. And i'm tired. I have so much other stuff to deal with that i'm barely keeping myself together once this gets added to it.</t>
  </si>
  <si>
    <t>Yes. that will be fine. Love you. Be safe.</t>
  </si>
  <si>
    <t>Free entry in 2 a wkly comp to win FA Cup final tkts 21st May 2005. Text FA to 87121 to receive entry question(std txt rate)T&amp;C's apply 08452810075over18's</t>
  </si>
  <si>
    <t>Aight should I just plan to come up later tonight?</t>
  </si>
  <si>
    <t>CHEERS U TEX MECAUSE U WEREBORED! YEAH OKDEN HUNNY R UIN WK SAT?SOUNDâ€™S LIKEYOUR HAVIN GR8FUN J! KEEP UPDAT COUNTINLOTS OF LOVEME XXXXX.</t>
  </si>
  <si>
    <t>Cool, what time you think you can get here?</t>
  </si>
  <si>
    <t>Ur cash-balance is currently 500 pounds - to maximize ur cash-in now send COLLECT to 83600 only 150p/msg. CC: 08718720201 PO BOX 114/14 TCR/W1</t>
  </si>
  <si>
    <t>Waiting in e car 4 my mum lor. U leh? Reach home already?</t>
  </si>
  <si>
    <t>HAPPY NEW YEAR MY NO.1 MAN</t>
  </si>
  <si>
    <t>It means u could not keep ur words.</t>
  </si>
  <si>
    <t xml:space="preserve">XCLUSIVE@CLUBSAISAI 2MOROW 28/5 SOIREE SPECIALE ZOUK WITH NICHOLS FROM PARIS.FREE ROSES 2 ALL LADIES !!! info: 07946746291/07880867867 </t>
  </si>
  <si>
    <t>I'm in solihull, | do you want anything?</t>
  </si>
  <si>
    <t>Mm i had my food da from out</t>
  </si>
  <si>
    <t>No it will reach by 9 only. She telling she will be there. I dont know</t>
  </si>
  <si>
    <t>Just got part Nottingham - 3 hrs 63miles. Good thing i love my man so much, but only doing 40mph. Hey ho</t>
  </si>
  <si>
    <t>Fine if thatâ€™s the way u feel. Thatâ€™s the way its gota b</t>
  </si>
  <si>
    <t>Great News! Call FREEFONE 08006344447 to claim your guaranteed Â£1000 CASH or Â£2000 gift. Speak to a live operator NOW!</t>
  </si>
  <si>
    <t>Lol I have to take it. member how I said my aunt flow didn't visit for 6 months? It's cause I developed ovarian cysts. Bc is the only way to shrink them.</t>
  </si>
  <si>
    <t>Should I head straight there or what</t>
  </si>
  <si>
    <t>Same to u...</t>
  </si>
  <si>
    <t>Gud ni8 dear..slp well..take care..swt dreams..Muah..</t>
  </si>
  <si>
    <t>I only work from mon to thurs but Sat i cant leh... Booked liao... Which other day u free?</t>
  </si>
  <si>
    <t>Hi neva worry bout da truth coz the truth will lead me 2 ur heart. Itâ€™s the least a unique person like u deserve. Sleep tight or morning</t>
  </si>
  <si>
    <t>It shall be fine. I have avalarr now. Will hollalater</t>
  </si>
  <si>
    <t>Sorry i missed your call. Can you please call back.</t>
  </si>
  <si>
    <t>S:)s.nervous  # :)</t>
  </si>
  <si>
    <t>**FREE MESSAGE**Thanks for using the Auction Subscription Service. 18 . 150p/MSGRCVD 2 Skip an Auction txt OUT. 2 Unsubscribe txt STOP CustomerCare 08718726270</t>
  </si>
  <si>
    <t>Thts wat Wright Brother did to fly..</t>
  </si>
  <si>
    <t>Jay told me already, will do</t>
  </si>
  <si>
    <t>Ya just telling abt tht incident..</t>
  </si>
  <si>
    <t>UR awarded a City Break and could WIN a Â£200 Summer Shopping spree every WK. Txt STORE to 88039 . SkilGme. TsCs087147403231Winawk!Age16 Â£1.50perWKsub</t>
  </si>
  <si>
    <t>Yes.. now only saw your message..</t>
  </si>
  <si>
    <t>Are you willing to go for aptitude class.</t>
  </si>
  <si>
    <t>Not for possession, especially not first offense</t>
  </si>
  <si>
    <t>Sorry, I can't help you on this.</t>
  </si>
  <si>
    <t>Okay. No no, just shining on. That was meant to be signing, but that sounds better.</t>
  </si>
  <si>
    <t>I want  #  rs da:)do you have it?</t>
  </si>
  <si>
    <t>My fri ah... Okie lor,goin 4 my drivin den go shoppin after tt...</t>
  </si>
  <si>
    <t>I love working from home :)</t>
  </si>
  <si>
    <t>pdate_Now - Double mins and 1000 txts on Orange tariffs. Latest Motorola, SonyEricsson &amp; Nokia &amp; Bluetooth FREE! Call MobileUpd8 on 08000839402 or call2optout/!YHL</t>
  </si>
  <si>
    <t>U've been selected to stay in 1 of 250 top British hotels - FOR NOTHING! Holiday valued at Â£350! Dial 08712300220 to claim - National Rate Call. Bx526, SW73SS</t>
  </si>
  <si>
    <t>Haha yeah, 2 oz is kind of a lot</t>
  </si>
  <si>
    <t>Sorry chikku, my cell got some problem thts y i was nt able to reply u or msg u..</t>
  </si>
  <si>
    <t>I'm going 2 orchard now laready me reaching soon. U reaching?</t>
  </si>
  <si>
    <t>Win the newest â‚¬Å“Harry Potter and the Order of the Phoenix (Book 5) reply HARRY, answer 5 questions - chance to be the first among readers!</t>
  </si>
  <si>
    <t>URGENT! We are trying to contact U. Todays draw shows that you have won a Â£800 prize GUARANTEED. Call 09050001808 from land line. Claim M95. Valid12hrs only</t>
  </si>
  <si>
    <t>Ummmmmaah Many many happy returns of d day my dear sweet heart.. HAPPY BIRTHDAY dear</t>
  </si>
  <si>
    <t>K.i did't see you.:)k:)where are you now?</t>
  </si>
  <si>
    <t>One day a crab was running on the sea shore..The waves came n cleared the footprints of the crab.. Crab asked: being my frnd y r u clearing my beautiful footprints? Waves replied: A fox was following ur footprints to catch you! thats y i cleared it off:) frndsship never lets u dwn :-) GUD nyt..</t>
  </si>
  <si>
    <t>What time you thinkin of goin?</t>
  </si>
  <si>
    <t>Where's mummy's boy ? Is he being good or bad ? Is he being positive or negative ? Why is mummy being made to wait? Hmmmm?</t>
  </si>
  <si>
    <t>Have you been practising your curtsey?</t>
  </si>
  <si>
    <t>You at mu? You should try to figure out how much money everyone has for gas and alcohol, jay and I are trying to figure out our weed budget</t>
  </si>
  <si>
    <t>Yes. It's all innocent fun. O:-)</t>
  </si>
  <si>
    <t>Bloomberg -Message center +447797706009 Why wait? Apply for your future http://careers. bloomberg.com</t>
  </si>
  <si>
    <t>Cps is causing the outages to conserve energy.</t>
  </si>
  <si>
    <t>Send me yetty's number pls.</t>
  </si>
  <si>
    <t>Im on gloucesterroad what are uup to later?</t>
  </si>
  <si>
    <t>Its a great day. Do have yourself a beautiful one.</t>
  </si>
  <si>
    <t>Where r e meeting tmr?</t>
  </si>
  <si>
    <t>Well there's still a bit left if you guys want to tonight</t>
  </si>
  <si>
    <t>I hope you arnt pissed off but id would really like to see you tomorrow. Love me xxxxxxxxxxxxxX</t>
  </si>
  <si>
    <t>I am in hospital da. . I will return home in evening</t>
  </si>
  <si>
    <t>1) Go to write msg 2) Put on Dictionary mode 3)Cover the screen with hand, 4)Press  # . 5)Gently remove Ur hand.. Its interesting..:)</t>
  </si>
  <si>
    <t>Kent vale lor... u wait 4 me there ar?</t>
  </si>
  <si>
    <t>Or I guess  #  min</t>
  </si>
  <si>
    <t>Babe! I love you too !! You know? it was so good to hear your voice. I so need that. I crave it. I can't get enough. I adore you, Ahmad *kisses*</t>
  </si>
  <si>
    <t>Lol! Nah wasn't too bad thanks. Its good to b home but its been quite a reality check. Hows ur day been? Did u do anything with website?</t>
  </si>
  <si>
    <t xml:space="preserve">Hey you gave them your photo when you registered for driving ah? Tmr wanna meet at yck? </t>
  </si>
  <si>
    <t>Ok... U enjoy ur shows...</t>
  </si>
  <si>
    <t>2 and half years i missed your friendship:-)</t>
  </si>
  <si>
    <t>Lol ok. I'll snatch her purse too.</t>
  </si>
  <si>
    <t>I dont want to hear anything</t>
  </si>
  <si>
    <t>WIN a Â£200 Shopping spree every WEEK Starting NOW. 2 play text STORE to 88039. SkilGme. TsCs08714740323 1Winawk! age16 Â£1.50perweeksub.</t>
  </si>
  <si>
    <t>Then u ask darren go n pick u lor... But i oso sian tmr haf 2 meet lect...</t>
  </si>
  <si>
    <t>tap &amp; spile at seven. * Is that pub on gas st off broad st by canal. Ok?</t>
  </si>
  <si>
    <t>(That said can you text him one more time?)</t>
  </si>
  <si>
    <t>None of that's happening til you get here though</t>
  </si>
  <si>
    <t>Why are u up so early?</t>
  </si>
  <si>
    <t>Ok.. u finishing soon?</t>
  </si>
  <si>
    <t>U in town alone?</t>
  </si>
  <si>
    <t>Pls give her the food preferably pap very slowly with loads of sugar. You can take up to an hour to give it. And then some water. Very very slowly.</t>
  </si>
  <si>
    <t>Whatever, juliana. Do whatever you want.</t>
  </si>
  <si>
    <t>It's cool, we can last a little while. Getting more any time soon?</t>
  </si>
  <si>
    <t>Oh Howda gud gud.. Mathe en samachara chikku:-)</t>
  </si>
  <si>
    <t>Babe, I'm answering you, can't you see me ? Maybe you'd better reboot YM ... I got the photo ... It's great !</t>
  </si>
  <si>
    <t>Yun ah.the ubi one say if u wan call by tomorrow.call 67441233 look for irene.ere only got bus8,22,65,61,66,382. Ubi cres,ubi tech park.6ph for 1st 5wkg days.ÃƒÂ¨n</t>
  </si>
  <si>
    <t>Party's at my place at usf, no charge (but if you can contribute in any way it is greatly appreciated) and yeah, we got room for one more</t>
  </si>
  <si>
    <t>Thanks for understanding. I've been trying to tell sura that.</t>
  </si>
  <si>
    <t>Discussed with your mother ah?</t>
  </si>
  <si>
    <t>Stop calling everyone saying I might have cancer. My throat hurts to talk. I can't be answering everyones calls. If I get one more call I'm not babysitting on Monday</t>
  </si>
  <si>
    <t>I plane to give on this month end.</t>
  </si>
  <si>
    <t>I'm freezing and craving ice. Fml</t>
  </si>
  <si>
    <t>Hello. Damn this christmas thing. I think i have decided to keep this mp3 that doesnt work.</t>
  </si>
  <si>
    <t>Wrong phone! This phone! I answer this one but assume the other is people i don't well</t>
  </si>
  <si>
    <t>K.k:)i'm going to tirunelvali this week to see my uncle ..i already spend the amount by taking dress .so only i want money.i will give it on feb 1</t>
  </si>
  <si>
    <t>Ok try to do week end course in coimbatore.</t>
  </si>
  <si>
    <t>Have a good trip. Watch out for . Remember when you get back we must decide about easter.</t>
  </si>
  <si>
    <t>I asked you to call him now ok</t>
  </si>
  <si>
    <t>I'm there and I can see you, but you can't see me ? Maybe you should reboot ym ? I seen the buzz</t>
  </si>
  <si>
    <t>K, can that happen tonight?</t>
  </si>
  <si>
    <t>Aight, I should be there by 8 at the latest, probably closer to 7. Are jay and tyler down or should we just do two trips?</t>
  </si>
  <si>
    <t xml:space="preserve">Eerie Nokia tones 4u, rply TONE TITLE to 8007 eg TONE DRACULA to 8007 Titles: GHOST, ADDAMSFA, MUNSTERS, EXORCIST, TWILIGHT www.getzed.co.uk POBox36504W45WQ 150p </t>
  </si>
  <si>
    <t>When're you guys getting back? G said you were thinking about not staying for mcr</t>
  </si>
  <si>
    <t>My mobile number.pls sms ur mail id.convey regards to achan,amma.Rakhesh.Qatar</t>
  </si>
  <si>
    <t xml:space="preserve">I dun thk i'll quit yet... Hmmm, can go jazz ? Yogasana oso can... We can go meet em after our lessons den... </t>
  </si>
  <si>
    <t>So there's a ring that comes with the guys costumes. It's there so they can gift their future yowifes. Hint hint</t>
  </si>
  <si>
    <t>S...i will take mokka players only:)</t>
  </si>
  <si>
    <t>Was the actual exam harder than NBME</t>
  </si>
  <si>
    <t>Pls dont restrict her from eating anythin she likes for the next two days.</t>
  </si>
  <si>
    <t>Yeah it's jus rite...</t>
  </si>
  <si>
    <t>It's ok lar. U sleep early too... Nite...</t>
  </si>
  <si>
    <t>I'm really sorry I lit your hair on fire</t>
  </si>
  <si>
    <t>Oops my phone died and I didn't even know. Yeah I like it better.</t>
  </si>
  <si>
    <t>What time. Iâ‚¬Ëœm out until prob 3 or so</t>
  </si>
  <si>
    <t>What i told before i tell. Stupid hear after i wont tell anything to you. You dad called to my brother and spoken. Not with me.</t>
  </si>
  <si>
    <t>At WHAT TIME should i come tomorrow</t>
  </si>
  <si>
    <t>Hey check it da. I have listed da.</t>
  </si>
  <si>
    <t>Goodmorning, Today i am late for  # min.</t>
  </si>
  <si>
    <t>There are no other charges after transfer charges and you can withdraw anyhow you like</t>
  </si>
  <si>
    <t>Oh oh... Den muz change plan liao... Go back have to yan jiu again...</t>
  </si>
  <si>
    <t>No de. But call me after some time. Ill tell you k</t>
  </si>
  <si>
    <t>5 nights...We nt staying at port step liao...Too ex</t>
  </si>
  <si>
    <t>Good morning, im suffering from fever and dysentry ..will not be able to come to office today.</t>
  </si>
  <si>
    <t>Yup n her fren lor. I'm meeting my fren at 730.</t>
  </si>
  <si>
    <t>Haha awesome, omw back now then</t>
  </si>
  <si>
    <t>Kind of. Just missed train cos of asthma attack, nxt one in half hr so driving in. not sure where to park.</t>
  </si>
  <si>
    <t xml:space="preserve">u eatin later but i'm eatin wif my frens now lei... u going home first? </t>
  </si>
  <si>
    <t>Awesome, I'll see you in a bit</t>
  </si>
  <si>
    <t>As if i wasn't having enough trouble sleeping.</t>
  </si>
  <si>
    <t>Networking technical support associate.</t>
  </si>
  <si>
    <t>Lmao. Take a pic and send it to me.</t>
  </si>
  <si>
    <t>Wat time u wan today?</t>
  </si>
  <si>
    <t>Oh... Kay... On sat right?</t>
  </si>
  <si>
    <t>Have a lovely night and when you wake up to see this message, i hope you smile knowing all is as should be. Have a great morning</t>
  </si>
  <si>
    <t xml:space="preserve">Realy sorry-i don't recognise this number and am now confused :) who r u please?! </t>
  </si>
  <si>
    <t>Thts god's gift for birds as humans hav some natural gift frm god..</t>
  </si>
  <si>
    <t>Greetings me, ! Consider yourself excused.</t>
  </si>
  <si>
    <t>Hi darlin i cantdo anythingtomorrow as myparents aretaking me outfor a meal. when are u free? Katexxx</t>
  </si>
  <si>
    <t>Dont give a monkeys wot they think and i certainly don't mind. Any friend of mine&amp;all that! Just don't sleep wiv , that wud be annoyin!</t>
  </si>
  <si>
    <t>You have 1 new message. Please call 08718738034.</t>
  </si>
  <si>
    <t>TheMob&gt;Hit the link to get a premium Pink Panther game, the new no. 1 from Sugababes, a crazy Zebra animation or Hoody wallpaper-all 4 FREE!</t>
  </si>
  <si>
    <t>I wish things were different. I wonder when i will be able to show you how much i value you. Pls continue the brisk walks no drugs without askin me please and find things to laugh about. I love you dearly.</t>
  </si>
  <si>
    <t>Y lei?</t>
  </si>
  <si>
    <t>Yeah like if it goes like it did with my friends imma flip out in like half an hour</t>
  </si>
  <si>
    <t>LOL what happens in Vegas stays in vegas</t>
  </si>
  <si>
    <t>OH. JUSWOKE UP IN A BED ON A BOATIN THE DOCKS. SLEPT WID 25 YEAR OLD. SPINOUT! GIV U DA GOSSIP L8R. XXX</t>
  </si>
  <si>
    <t>S....s...india going to draw the series after many years in south african soil..</t>
  </si>
  <si>
    <t>Omw back to tampa from west palm, you hear what happened?</t>
  </si>
  <si>
    <t>When are you going to ride your bike?</t>
  </si>
  <si>
    <t>* You gonna ring this weekend or wot?</t>
  </si>
  <si>
    <t>Let me know if you need anything else. Salad or desert or something... How many beers shall i get?</t>
  </si>
  <si>
    <t>What class of  #  reunion?</t>
  </si>
  <si>
    <t>URGENT! We are trying to contact you. Last weekends draw shows that you have won a Â£900 prize GUARANTEED. Call 09061701939. Claim code S89. Valid 12hrs only</t>
  </si>
  <si>
    <t>Not getting anywhere with this damn job hunting over here!</t>
  </si>
  <si>
    <t>Now project pa. After that only i can come.</t>
  </si>
  <si>
    <t>We're on the opposite side from where we dropped you off</t>
  </si>
  <si>
    <t>HELLO U.CALL WEN U FINISH WRK.I FANCY MEETIN UP WIV U ALL TONITE AS I NEED A BREAK FROM DABOOKS. DID 4 HRS LAST NITE+2 TODAY OF WRK!</t>
  </si>
  <si>
    <t>I;m reaching in another 2 stops.</t>
  </si>
  <si>
    <t>Dorothy@kiefer.com (Bank of Granite issues Strong-Buy) EXPLOSIVE PICK FOR OUR MEMBERS *****UP OVER 300% *********** Nasdaq Symbol CDGT That is a $5.00 per..</t>
  </si>
  <si>
    <t>Ya, i'm referin to mei's ex wat... No ah, waitin 4 u to treat, somebody shld b rich liao...So gd, den u dun have to work frm tmr onwards...</t>
  </si>
  <si>
    <t>Lol great now im getting hungry.</t>
  </si>
  <si>
    <t>Goodnight, sleep well da please take care pa. Please.</t>
  </si>
  <si>
    <t>Am on a train back from northampton so i'm afraid not! I'm staying skyving off today ho ho! Will be around wednesday though. Do you fancy the comedy club this week by the way?</t>
  </si>
  <si>
    <t>K:)k.are you in college?</t>
  </si>
  <si>
    <t>Aight, I'll text you when I'm back</t>
  </si>
  <si>
    <t>Hi here. have birth at on the  to  at 8lb 7oz. Mother and baby doing brilliantly.</t>
  </si>
  <si>
    <t xml:space="preserve">Back in brum! Thanks for putting us up and keeping us all and happy. See you soon </t>
  </si>
  <si>
    <t>K I'm leaving soon, be there a little after 9</t>
  </si>
  <si>
    <t>Sounds like there could be a lot of time spent in that chastity device boy ... *grins* ... Or take your beatings like a good dog. Going to lounge in a nice long bath now ?</t>
  </si>
  <si>
    <t>Just taste fish curry :-P</t>
  </si>
  <si>
    <t xml:space="preserve">u neva tell me how i noe... I'm not at home in da aft wat... </t>
  </si>
  <si>
    <t>Please attend the phone:)</t>
  </si>
  <si>
    <t>Get your garden ready for summer with a FREE selection of summer bulbs and seeds worth Â£33:50 only with The Scotsman this Saturday. To stop go2 notxt.co.uk</t>
  </si>
  <si>
    <t>If i not meeting u all rite then i'll go home lor. If u dun feel like comin it's ok.</t>
  </si>
  <si>
    <t>REMINDER FROM O2: To get 2.50 pounds free call credit and details of great offers pls reply 2 this text with your valid name, house no and postcode</t>
  </si>
  <si>
    <t>Haiyoh... Maybe your hamster was jealous of million</t>
  </si>
  <si>
    <t>I sent you  #  bucks</t>
  </si>
  <si>
    <t>on a Tuesday night r u 4 real</t>
  </si>
  <si>
    <t>Jason says it's cool if we pick some up from his place in like an hour</t>
  </si>
  <si>
    <t>When did dad get back.</t>
  </si>
  <si>
    <t>My trip was ok but quite tiring lor. Uni starts today but it's ok 4 me cos i'm not taking any modules but jus concentrating on my final yr project.</t>
  </si>
  <si>
    <t>I love u 2 babe! R u sure everything is alrite. Is he being an idiot? Txt bak girlie</t>
  </si>
  <si>
    <t xml:space="preserve">u no home work to do meh... </t>
  </si>
  <si>
    <t xml:space="preserve">I thk u gotta go home by urself. Cos i'll b going out shopping 4 my frens present. </t>
  </si>
  <si>
    <t>I'm serious. You are in the money base</t>
  </si>
  <si>
    <t>Hey...Great deal...Farm tour 9am to 5pm $95/pax, $50 deposit by 16 May</t>
  </si>
  <si>
    <t>Cool, text me when you're ready</t>
  </si>
  <si>
    <t>Thanks for your Ringtone Order, Reference T91. You will be charged GBP 4 per week. You can unsubscribe at anytime by calling customer services on 09057039994</t>
  </si>
  <si>
    <t>Even u dont get in trouble while convincing..just tel him once or twice and just tel neglect his msgs dont c and read it..just dont reply</t>
  </si>
  <si>
    <t>You lifted my hopes with the offer of money. I am in need. Especially when the end of the month approaches and it hurts my studying. Anyways have a gr8 weekend</t>
  </si>
  <si>
    <t>Good. Good job. I like entrepreneurs</t>
  </si>
  <si>
    <t>So what do you guys do.</t>
  </si>
  <si>
    <t>Do you want bold 2 or bb torch</t>
  </si>
  <si>
    <t>Nimbomsons. Yep phone knows that one. Obviously, cos thats a real word</t>
  </si>
  <si>
    <t>Wishing you a wonderful week.</t>
  </si>
  <si>
    <t>I'll be at mu in like  #  seconds</t>
  </si>
  <si>
    <t>Al he does is moan at me if n e thin goes wrong its my fault&amp;al de arguments r my fault&amp;fed up of him of himso y bother? Hav 2go, thanx.xx</t>
  </si>
  <si>
    <t>G wants to know where the you are</t>
  </si>
  <si>
    <t>Free 1st week entry 2 TEXTPOD 4 a chance 2 win 40GB iPod or Â£250 cash every wk. Txt POD to 84128 Ts&amp;Cs www.textpod.net custcare 08712405020.</t>
  </si>
  <si>
    <t>Can u call me at 10:10 to make sure dat i've woken up...</t>
  </si>
  <si>
    <t>Yes..but they said its IT.,</t>
  </si>
  <si>
    <t>Yo, you around? Just got my car back</t>
  </si>
  <si>
    <t>If you don't respond imma assume you're still asleep and imma start calling</t>
  </si>
  <si>
    <t>Friendship is not a game to play, It is not a word to say, It doesn\'t start on March and ends on May, It is tomorrow, yesterday, today and e</t>
  </si>
  <si>
    <t xml:space="preserve">We took hooch for a walk toaday and i fell over! Splat! Grazed my knees and everything! Should have stayed at home! See you tomorrow! </t>
  </si>
  <si>
    <t>Hey babe, how's it going ? Did you ever figure out where your going for New Years ?</t>
  </si>
  <si>
    <t>Think + da. You wil do.</t>
  </si>
  <si>
    <t>Where r we meeting?</t>
  </si>
  <si>
    <t>Omg Joanna is freaking me out. She's looked thru all my friends to find photos of me. And then she's asking about stuff on my MySpace which I haven't even logged on in like a year. :/</t>
  </si>
  <si>
    <t>One of the joys in lifeis waking up each daywith thoughts that somewhereSomeone cares enough tosend a warm morning greeting.. -</t>
  </si>
  <si>
    <t>Do you want a new video handset? 750 anytime any network mins? Half Price Line Rental? Camcorder? Reply or call 08000930705 for delivery tomorrow</t>
  </si>
  <si>
    <t>Anything lor. Juz both of us lor.</t>
  </si>
  <si>
    <t>Nah dub but je still buff</t>
  </si>
  <si>
    <t>Guess what! Somebody you know secretly fancies you! Wanna find out who it is? Give us a call on 09065394973 from Landline DATEBox1282EssexCM61XN 150p/min 18</t>
  </si>
  <si>
    <t xml:space="preserve">Mon okie lor... Haha, best is cheap n gd food la, ex oso okie... Depends on whether wana eat western or chinese food... Den which u prefer... </t>
  </si>
  <si>
    <t>Honestly i've just made a lovely cup of tea and promptly dropped my keys in it and then burnt my fingers getting them out!</t>
  </si>
  <si>
    <t>Aight, I'm chillin in a friend's room so text me when you're on the way</t>
  </si>
  <si>
    <t>I'm nt goin, got somethin on, unless they meetin 4 dinner lor... Haha, i wonder who will go tis time...</t>
  </si>
  <si>
    <t>I'll see if I can swing by in a bit, got some things to take care of here firsg</t>
  </si>
  <si>
    <t>You can donate Â£2.50 to UNICEF's Asian Tsunami disaster support fund by texting DONATE to 864233. Â£2.50 will be added to your next bill</t>
  </si>
  <si>
    <t>There is a first time for everything :)</t>
  </si>
  <si>
    <t>Where are you lover ? I need you ...</t>
  </si>
  <si>
    <t>PRIVATE! Your 2004 Account Statement for 078498****7 shows 786 unredeemed Bonus Points. To claim call 08719180219 Identifier Code: 45239 Expires 06.05.05</t>
  </si>
  <si>
    <t>If i said anything wrong sorry de:-)</t>
  </si>
  <si>
    <t>Now only i reached home. . . I am very tired now. . I will come tomorro</t>
  </si>
  <si>
    <t>But i haf enuff space got like 4 mb...</t>
  </si>
  <si>
    <t>No b4 Thursday</t>
  </si>
  <si>
    <t>Garbage bags, eggs, jam, bread, hannaford wheat chex</t>
  </si>
  <si>
    <t>I've told you everything will stop. Just dont let her get dehydrated.</t>
  </si>
  <si>
    <t>We have new local dates in your area - Lots of new people registered in YOUR AREA. Reply DATE to start now! 18 only www.flirtparty.us REPLYS150</t>
  </si>
  <si>
    <t>Tick, tick, tick ... Babe</t>
  </si>
  <si>
    <t>UR GOING 2 BAHAMAS! CallFREEFONE 08081560665 and speak to a live operator to claim either Bahamas cruise ofÂ£2000 CASH 18+only. To opt out txt X to 07786200117</t>
  </si>
  <si>
    <t>Yetunde, i'm sorry but moji and i seem too busy to be able to go shopping. Can you just please find some other way to get what you wanted us to get. Please forgive me. You can reply free via yahoo messenger.</t>
  </si>
  <si>
    <t>Don't make life too stressfull.. Always find time to Laugh.. It may not add years to your Life! But surely adds more life to ur years!! Gud ni8..swt dreams..</t>
  </si>
  <si>
    <t>But your brother transfered only  #  +  # . Pa.</t>
  </si>
  <si>
    <t>I'm home.</t>
  </si>
  <si>
    <t>Filthy stories and GIRLS waiting for your</t>
  </si>
  <si>
    <t>You can jot down things you want to remember later.</t>
  </si>
  <si>
    <t>Get the official ENGLAND poly ringtone or colour flag on yer mobile for tonights game! Text TONE or FLAG to 84199. Optout txt ENG STOP Box39822 W111WX Â£1.50</t>
  </si>
  <si>
    <t>Natalja (25/F) is inviting you to be her friend. Reply YES-440 or NO-440 See her: www.SMS.ac/u/nat27081980 STOP? Send STOP FRND to 62468</t>
  </si>
  <si>
    <t>You do what all you like</t>
  </si>
  <si>
    <t>Orange customer, you may now claim your FREE CAMERA PHONE upgrade for your loyalty. Call now on 0207 153 9996. Offer ends 14thMarch. T&amp;C's apply. Opt-out availa</t>
  </si>
  <si>
    <t>Text PASS to 69669 to collect your polyphonic ringtones. Normal gprs charges apply only. Enjoy your tones</t>
  </si>
  <si>
    <t>Cancel cheyyamo?and get some money back?</t>
  </si>
  <si>
    <t>Sounds gd... Haha... Can... Wah, u yan jiu so fast liao...</t>
  </si>
  <si>
    <t>Hey i've booked the pilates and yoga lesson already... Haha</t>
  </si>
  <si>
    <t>Pls send me your address sir.</t>
  </si>
  <si>
    <t>Ya it came a while ago</t>
  </si>
  <si>
    <t>twenty past five he said will this train have been to durham already or not coz i am in a reserved seat</t>
  </si>
  <si>
    <t>No. 1 Nokia Tone 4 ur mob every week! Just txt NOK to 87021. 1st Tone FREE ! so get txtin now and tell ur friends. 150p/tone. 16 reply HL 4info</t>
  </si>
  <si>
    <t>Still at west coast... Haiz... u'll take forever to come back...</t>
  </si>
  <si>
    <t>You only hate me. You can call any but you didnt accept even a single call of mine. Or even you messaged</t>
  </si>
  <si>
    <t>Not..tel software name..</t>
  </si>
  <si>
    <t>Leaving to qatar tonite in search of an opportunity.all went fast.pls add me in ur prayers dear.Rakhesh</t>
  </si>
  <si>
    <t>Just finished eating. Got u a plate. NOT leftovers this time.</t>
  </si>
  <si>
    <t>I might come to kerala for 2 days.so you can be prepared to take a leave once i finalise .dont plan any travel during my visit.need to finish urgent works.</t>
  </si>
  <si>
    <t>Don know. I did't msg him recently.</t>
  </si>
  <si>
    <t>Hello! How r u? Im bored. Inever thought id get bored with the tv but I am. Tell me something exciting has happened there? Anything! =/</t>
  </si>
  <si>
    <t xml:space="preserve">Oh... Haha... Den we shld had went today too... Gee, nvm la... Kaiez, i dun mind goin jazz oso... Scared hiphop open cant catch up... </t>
  </si>
  <si>
    <t xml:space="preserve">That's the trouble with classes that go well - you're due a dodgey one ... Expecting mine tomo! See you for recovery, same time, same place </t>
  </si>
  <si>
    <t>Yo we are watching a movie on netflix</t>
  </si>
  <si>
    <t>I wish that I was with you. Holding you tightly. Making you see how important you are. How much you mean to me ... How much I need you ... In my life ...</t>
  </si>
  <si>
    <t>:-) :-)</t>
  </si>
  <si>
    <t>No dude, its not fake..my frnds got money, thts y i'm reffering u..if u member wit my mail link, u vl be credited  # rs and il be getiing  # rs..i can draw my acc wen it is  # rs..</t>
  </si>
  <si>
    <t>Lol its ok I didn't remember til last nite</t>
  </si>
  <si>
    <t>So wat's da decision?</t>
  </si>
  <si>
    <t>But if she.s drinkin i'm ok.</t>
  </si>
  <si>
    <t>Only 2% students solved this CAT question in 'xam... 5+3+2= #  9+2+4= #  8+6+3= #  then 7+2+5=????? Tell me the answer if u r brilliant...1thing.i got d answr.</t>
  </si>
  <si>
    <t>Mmm so yummy babe ... Nice jolt to the suzy</t>
  </si>
  <si>
    <t>Designation is software developer and may be she get chennai:)</t>
  </si>
  <si>
    <t>Sounds great! Im going to sleep now. Have a good night!</t>
  </si>
  <si>
    <t>Wait.i will come out.. #  min:)</t>
  </si>
  <si>
    <t>Wish u many many returns of the day.. Happy birthday vikky..</t>
  </si>
  <si>
    <t>URGENT! We are trying to contact U. Todays draw shows that you have won a Â£2000 prize GUARANTEED. Call 09066358361 from land line. Claim Y87. Valid 12hrs only</t>
  </si>
  <si>
    <t>Block Breaker now comes in deluxe format with new features and great graphics from T-Mobile. Buy for just Â£5 by replying GET BBDELUXE and take the challenge</t>
  </si>
  <si>
    <t>Today am going to college so am not able to atten the class.</t>
  </si>
  <si>
    <t>URGENT! Last weekend's draw shows that you have won Â£1000 cash or a Spanish holiday! CALL NOW 09050000332 to claim. T&amp;C: RSTM, SW7 3SS. 150ppm</t>
  </si>
  <si>
    <t>Hi this is Amy, we will be sending you a free phone number in a couple of days, which will give you an access to all the adult parties...</t>
  </si>
  <si>
    <t>I need details about that online job.</t>
  </si>
  <si>
    <t>Whos this am in class:-)</t>
  </si>
  <si>
    <t>Wot is u up 2 then?</t>
  </si>
  <si>
    <t>No problem. How are you doing?</t>
  </si>
  <si>
    <t>Urgent! Please call 09061743811 from landline. Your ABTA complimentary 4* Tenerife Holiday or Â£5000 cash await collection SAE T&amp;Cs Box 326 CW25WX 150ppm</t>
  </si>
  <si>
    <t>Send this to ur friends and receive something about ur voice..... How is my speaking expression? 1.childish 2.naughty 3.Sentiment 4.rowdy 5.ful of attitude 6.romantic 7.shy 8.Attractive 9.funny  # .irritating  # .lovable. reply me..</t>
  </si>
  <si>
    <t>I'll talk to the others and probably just come early tomorrow then</t>
  </si>
  <si>
    <t>You have WON a guaranteed Â£1000 cash or a Â£2000 prize.To claim yr prize call our customer service representative on</t>
  </si>
  <si>
    <t>Ya ok, then had dinner?</t>
  </si>
  <si>
    <t>Feb  #  is I LOVE U day. Send dis to all ur VALUED FRNDS evn me. If 3 comes back u'll gt married d person u luv! If u ignore dis u will lose ur luv 4 Evr</t>
  </si>
  <si>
    <t>Ok... Sweet dreams...</t>
  </si>
  <si>
    <t>Slaaaaave ! Where are you ? Must I summon you to me all the time now ? Don't you wish to come to me on your own anymore?</t>
  </si>
  <si>
    <t>Wot u up 2? Thout u were gonna call me!! Txt bak luv K</t>
  </si>
  <si>
    <t xml:space="preserve"> #  in mca. But not conform.</t>
  </si>
  <si>
    <t>I could ask carlos if we could get more if anybody else can chip in</t>
  </si>
  <si>
    <t>Noooooooo please. Last thing I need is stress. For once in your life be fair.</t>
  </si>
  <si>
    <t>Still i have not checked it da. . .</t>
  </si>
  <si>
    <t>Sir, hope your day is going smoothly. i really hoped i wont have to bother you about this. I have some bills that i can't settle this month. I am out of all extra cash. I know this is a challenging time for you also but i have to let you know.</t>
  </si>
  <si>
    <t>staff.science.nus.edu.sg/~phyhcmk/teaching/pc1323</t>
  </si>
  <si>
    <t>Ok lor but not too early. Me still having project meeting now.</t>
  </si>
  <si>
    <t>Anything lor if they all go then i go lor...</t>
  </si>
  <si>
    <t>Haven't seen my facebook, huh? Lol!</t>
  </si>
  <si>
    <t>Havent mus ask if u can 1st wat. Of meet 4 lunch den u n him meet can already lor. Or u wan 2 go ask da ge 1st then confirm w me asap?</t>
  </si>
  <si>
    <t>important information 4 orange user 0789xxxxxxx. today is your lucky day!2find out why log onto http://www.urawinner.com THERE'S A FANTASTIC SURPRISE AWAITING YOU!</t>
  </si>
  <si>
    <t>For The First Time In The History 'Need' 'Comfort' And 'Luxury' Are Sold At Same Price In India..!! Onion-Rs. #  Petrol-Rs. #  Beer-Rs. #  SHESIL  #</t>
  </si>
  <si>
    <t>Are you still getting the goods.</t>
  </si>
  <si>
    <t>He chickened out. He messaged me he would be late and woould buzz me and then I didn't hear a word from him</t>
  </si>
  <si>
    <t>LOL that would be awesome payback.</t>
  </si>
  <si>
    <t>Havent still waitin as usual... u come back sch oredi?</t>
  </si>
  <si>
    <t>Why don't you wait 'til at least wednesday to see if you get your .</t>
  </si>
  <si>
    <t>Thought we could go out for dinner. I'll treat you! Seem ok?</t>
  </si>
  <si>
    <t>Hey babe, my friend had to cancel, still up for a visit ?</t>
  </si>
  <si>
    <t>I am 6 ft. We will be a good combination!</t>
  </si>
  <si>
    <t>You have got tallent but you are wasting.</t>
  </si>
  <si>
    <t>URGENT! Your Mobile number has been awarded with a Â£2000 prize GUARANTEED. Call 09058094455 from land line. Claim 3030. Valid 12hrs only</t>
  </si>
  <si>
    <t>I've been trying to reach him without success</t>
  </si>
  <si>
    <t>I wonder how you got online, my love ? Had you gone to the net cafe ? Did you get your phone recharged ? Were you on a friends net ? I think of you, boytoy</t>
  </si>
  <si>
    <t>Having lunch:)you are not in online?why?</t>
  </si>
  <si>
    <t>Squeeeeeze!! This is christmas hug.. If u lik my frndshp den hug me back.. If u get 3 u r cute:) 6 u r luvd:* 9 u r so lucky;) None? People hate u:</t>
  </si>
  <si>
    <t>THANX 4 PUTTIN DA FONE DOWN ON ME!!</t>
  </si>
  <si>
    <t>Dear where you will be when i reach there</t>
  </si>
  <si>
    <t>Should I have picked up a receipt or something earlier</t>
  </si>
  <si>
    <t>DO U WANT 2 MEET UP 2MORRO</t>
  </si>
  <si>
    <t>K, makes sense, btw carlos is being difficult so you guys are gonna smoke while I go pick up the second batch and get gas</t>
  </si>
  <si>
    <t>Im just wondering what your doing right now?</t>
  </si>
  <si>
    <t>What's the significance?</t>
  </si>
  <si>
    <t>Let there be snow. Let there be snow. This kind of weather brings ppl together so friendships can grow.</t>
  </si>
  <si>
    <t>Is ur lecture over?</t>
  </si>
  <si>
    <t>Me n him so funny...</t>
  </si>
  <si>
    <t>Future is not what we planned for tomorrow.....! it is the result of what we do today...! Do the best in present... enjoy the future.</t>
  </si>
  <si>
    <t>K I'll be there before 4.</t>
  </si>
  <si>
    <t xml:space="preserve">I not busy juz dun wan 2 go so early.. Hee.. </t>
  </si>
  <si>
    <t>Sos! Any amount i can get pls.</t>
  </si>
  <si>
    <t>SMS AUCTION - A BRAND NEW Nokia 7250 is up 4 auction today! Auction is FREE 2 join &amp; take part! Txt NOKIA to 86021 now! HG/Suite342/2Lands Row/W1J6HL</t>
  </si>
  <si>
    <t>Call me. I m unable to cal. Lets meet bhaskar, and deep</t>
  </si>
  <si>
    <t>When did you get to the library</t>
  </si>
  <si>
    <t>Ok then i come n pick u at engin?</t>
  </si>
  <si>
    <t>Oh k.k..where did you take test?</t>
  </si>
  <si>
    <t>Sure, I'll see if I can come by in a bit</t>
  </si>
  <si>
    <t>By the way, i've put a skip right outside the front of the house so you can see which house it is. Just pull up before it.</t>
  </si>
  <si>
    <t xml:space="preserve">And you! Will expect you whenever you text! Hope all goes well tomo </t>
  </si>
  <si>
    <t>S:)no competition for him.</t>
  </si>
  <si>
    <t>I had askd u a question some hours before. Its answer</t>
  </si>
  <si>
    <t xml:space="preserve">u mean it's confirmed... I tot they juz say oni... Ok then... </t>
  </si>
  <si>
    <t>Y de asking like this.</t>
  </si>
  <si>
    <t>Do u knw dis no. # ?</t>
  </si>
  <si>
    <t>Kinda. First one gets in at twelve! Aah. Speak tomo</t>
  </si>
  <si>
    <t>How stupid to say that i challenge god.You dont think at all on what i write instead you respond immed.</t>
  </si>
  <si>
    <t>We tried to contact you re your reply to our offer of a Video Phone 750 anytime any network mins Half Price Line Rental Camcorder Reply or call 08000930705</t>
  </si>
  <si>
    <t>That's ok. I popped in to ask bout something and she said you'd been in. Are you around tonght wen this girl comes?</t>
  </si>
  <si>
    <t>MY NEW YEARS EVE WAS OK. I WENT TO A PARTY WITH MY BOYFRIEND. WHO IS THIS SI THEN HEY</t>
  </si>
  <si>
    <t>One of best dialogue in cute reltnship..!! Wen i Die, Dont Come Near My Body..!! Bcoz My Hands May Not Come 2 Wipe Ur Tears Off That Time..!Gud ni8</t>
  </si>
  <si>
    <t>Ok but tell me half an hr b4 u come i need 2 prepare.</t>
  </si>
  <si>
    <t>Thanks da thangam, i feel very very happy dear. I also miss you da.</t>
  </si>
  <si>
    <t>Life is more strict than teacher... Bcoz Teacher teaches lesson &amp; then conducts exam, But Life first conducts Exam &amp; then teaches Lessons. Happy morning. . .</t>
  </si>
  <si>
    <t>Aight, text me tonight and we'll see what's up</t>
  </si>
  <si>
    <t>Another month. I need chocolate weed and alcohol.</t>
  </si>
  <si>
    <t>URGENT! We are trying to contact U. Todays draw shows that you have won a Â£2000 prize GUARANTEED. Call 09058094507 from land line. Claim 3030. Valid 12hrs only</t>
  </si>
  <si>
    <t>If e timing can, then i go w u lor...</t>
  </si>
  <si>
    <t>Exactly. Anyways how far. Is jide her to study or just visiting</t>
  </si>
  <si>
    <t>K.k:)advance happy pongal.</t>
  </si>
  <si>
    <t>i dnt wnt to tlk wid u</t>
  </si>
  <si>
    <t>Same as kallis dismissial in 2nd test:-).</t>
  </si>
  <si>
    <t>Where are the garage keys? They aren't on the bookshelf</t>
  </si>
  <si>
    <t>K..k:)how much does it cost?</t>
  </si>
  <si>
    <t xml:space="preserve">YOU HAVE WON! As a valued Vodafone customer our computer has picked YOU to win a Â£150 prize. To collect is easy. Just call 09061743386 </t>
  </si>
  <si>
    <t>I surely dont forgot to come:)i will always be in touch in with you:-)</t>
  </si>
  <si>
    <t>IMPORTANT INFORMATION 4 ORANGE USER 0796XXXXXX. TODAY IS UR LUCKY DAY!2 FIND OUT WHY LOG ONTO http://www.urawinner.com THERE'S A FANTASTIC PRIZEAWAITING YOU!</t>
  </si>
  <si>
    <t>The affidavit says  #  E Twiggs St, division g, courtroom  # , TIME  AM. I'll double check and text you again tomorrow</t>
  </si>
  <si>
    <t>Hard LIVE 121 chat just 60p/min. Choose your girl and connect LIVE. Call 09094646899 now! Cheap Chat UK's biggest live service. VU BCM1896WC1N3XX</t>
  </si>
  <si>
    <t>Bought one ringtone and now getting texts costing 3 pound offering more tones etc</t>
  </si>
  <si>
    <t>Sorry, I'll call later In meeting.</t>
  </si>
  <si>
    <t>Good morning, my boytoy! How's those yummy lips ? Where's my sexy buns now ? What do you do ? Do you think of me ? Do you crave me ? Do you need me ?</t>
  </si>
  <si>
    <t>Yeah hopefully, if tyler can't do it I could maybe ask around a bit</t>
  </si>
  <si>
    <t>Huh so late... Fr dinner?</t>
  </si>
  <si>
    <t>U repeat e instructions again. Wat's e road name of ur house?</t>
  </si>
  <si>
    <t>So its to be poking man everyday that they teach you in canada abi! How are you. Just saying hi.</t>
  </si>
  <si>
    <t>DO NOT B LATE LOVE MUM</t>
  </si>
  <si>
    <t>WHO ARE YOU SEEING?</t>
  </si>
  <si>
    <t>HEY MATE! HOWS U HONEY?DID U AVE GOOD HOLIDAY? GIMMI DE GOSS!x</t>
  </si>
  <si>
    <t>When u login dat time... Dad fetching u home now?</t>
  </si>
  <si>
    <t>Captain vijaykanth is doing comedy in captain tv..he is drunken :)</t>
  </si>
  <si>
    <t>Y so late but i need to go n get da laptop...</t>
  </si>
  <si>
    <t>Well am officially in a philosophical hole, so if u wanna call am at home ready to be saved!</t>
  </si>
  <si>
    <t>What part of don't initiate don't you understand</t>
  </si>
  <si>
    <t>Haha yeah I see that now, be there in a sec</t>
  </si>
  <si>
    <t>Yup. Anything lor, if u dun wan it's ok...</t>
  </si>
  <si>
    <t>Hiya. How was last night? I've been naughty and bought myself clothes and very little ... Ready for more shopping tho! What kind of time do you wanna meet?</t>
  </si>
  <si>
    <t>Got it! It looks scrumptious... daddy wants to eat you all night long!</t>
  </si>
  <si>
    <t>I fetch yun or u fetch?</t>
  </si>
  <si>
    <t>Nope... Think i will go for it on monday... Sorry i replied so late</t>
  </si>
  <si>
    <t>We tried to contact you re your reply to our offer of a Video Handset? 750 anytime networks mins? UNLIMITED TEXT? Camcorder? Reply or call 08000930705 NOW</t>
  </si>
  <si>
    <t>Ya they are well and fine., BBD(pooja) full pimples..even she become quite black..and ur rite here its too cold, wearing sweatter..</t>
  </si>
  <si>
    <t>No need to ke qi... u too bored izzit y suddenly thk of this...</t>
  </si>
  <si>
    <t>Right on brah, see you later</t>
  </si>
  <si>
    <t>How long has it been since you screamed, princess?</t>
  </si>
  <si>
    <t>Well I might not come then...</t>
  </si>
  <si>
    <t>[...] anyway, many good evenings to u! s</t>
  </si>
  <si>
    <t>Don know:)this week i'm going to tirunelvai da.</t>
  </si>
  <si>
    <t>How come guoyang go n tell her? Then u told her?</t>
  </si>
  <si>
    <t>Depends on where u going lor.</t>
  </si>
  <si>
    <t>Its hard to believe things like this. All can say lie but think twice before saying anything to me.</t>
  </si>
  <si>
    <t>Are you up for the challenge? I know i am :)</t>
  </si>
  <si>
    <t>Nobody names their penis a girls name this story doesn't add up at all</t>
  </si>
  <si>
    <t>Actually i'm waiting for 2 weeks when they start putting ad.</t>
  </si>
  <si>
    <t>Ya tel, wats ur problem..</t>
  </si>
  <si>
    <t>Hi baby ive just got back from work and i was wanting to see u allday! I hope i didnt piss u off on the phone today. If u are up give me a call xxx</t>
  </si>
  <si>
    <t>I'm at home. Please call</t>
  </si>
  <si>
    <t>Dear i am not denying your words please</t>
  </si>
  <si>
    <t>Dear,regret i cudnt pick call.drove down frm ctla now at cochin home.left mobile in car..ente style ishtamayoo?happy bakrid!</t>
  </si>
  <si>
    <t>Pls accept me for one day. Or am begging you change the number.</t>
  </si>
  <si>
    <t>Wish i were with you now!</t>
  </si>
  <si>
    <t>Just trying to figure out when I'm suppose to see a couple different people this week. We said we'd get together but I didn't set dates</t>
  </si>
  <si>
    <t>Yeah probably, I still gotta check out with leo</t>
  </si>
  <si>
    <t>Watching telugu movie..wat abt u?</t>
  </si>
  <si>
    <t>Nite...</t>
  </si>
  <si>
    <t>Shb b ok lor... Thanx...</t>
  </si>
  <si>
    <t>Forgot you were working today! Wanna chat, but things are ok so drop me a text when you're free / bored etc and i'll ring. Hope all is well, nose essay and all xx</t>
  </si>
  <si>
    <t>I said its okay. Sorry</t>
  </si>
  <si>
    <t>The search 4 happiness is 1 of d main sources of unhappiness! Accept life the way it comes! U will find happiness in every moment u live.</t>
  </si>
  <si>
    <t>Hiya, sorry didn't hav signal. I haven't seen or heard from and neither has, which is unusual in itself! I'll put on the case and get him to sort it out! Hugs and snogs.</t>
  </si>
  <si>
    <t>Howz that persons story</t>
  </si>
  <si>
    <t>Can you pls pls send me a mail on all you know about relatives coming to deliver here? All you know about costs, risks, benefits and anything else. Thanks.</t>
  </si>
  <si>
    <t>Guess he wants alone time. We could just show up and watch when they do..</t>
  </si>
  <si>
    <t>There r many model..sony ericson also der.. # ..it luks good bt i forgot modl no</t>
  </si>
  <si>
    <t>Boy you best get out here quick</t>
  </si>
  <si>
    <t>Wn u r hurt by d prsn who s close 2 u, do fight wit dem. Coz somtimes dis fight saves a relation bt being quiet leaves nothin in a relation.. Gud eveB-)</t>
  </si>
  <si>
    <t>I call you later, don't have network. If urgnt, sms me.</t>
  </si>
  <si>
    <t>What time should I tell my friend to be around?</t>
  </si>
  <si>
    <t>So when do you wanna gym?</t>
  </si>
  <si>
    <t>U 2.</t>
  </si>
  <si>
    <t>babe ... What happened to you ? How come you never came back?</t>
  </si>
  <si>
    <t>Hi Petey!noiâ€™m ok just wanted 2 chat coz avent spoken 2 u 4 a long time-hope ur doin alrite.have good nit at js love ya am.x</t>
  </si>
  <si>
    <t>1. Tension face 2. Smiling face 3. Waste face 4. Innocent face 5.Terror face 6.Cruel face 7.Romantic face 8.Lovable face 9.decent face  # .joker face.</t>
  </si>
  <si>
    <t>Now? I'm going out 4 dinner soon..</t>
  </si>
  <si>
    <t>Mm that time you dont like fun</t>
  </si>
  <si>
    <t>Sary just need Tim in the bollox &amp;it hurt him a lot so he tol me!</t>
  </si>
  <si>
    <t>Get ready to put on your excellent sub face :)</t>
  </si>
  <si>
    <t xml:space="preserve">But i'm really really broke oh. No amount is too small even  # </t>
  </si>
  <si>
    <t>PRIVATE! Your 2003 Account Statement for shows 800 un-redeemed S. I. M. points. Call 08715203694 Identifier Code: 40533 Expires 31/10/04</t>
  </si>
  <si>
    <t>I re-met alex nichols from middle school and it turns out he's dealing!</t>
  </si>
  <si>
    <t>And now electricity just went out fml.</t>
  </si>
  <si>
    <t>FREE RINGTONE text FIRST to 87131 for a poly or text GET to 87131 for a true tone! Help? 0845 2814032 16 after 1st free, tones are 3xÂ£150pw to eÂ£nd txt stop</t>
  </si>
  <si>
    <t>U still going to the mall?</t>
  </si>
  <si>
    <t>Are you available for soiree on June 3rd?</t>
  </si>
  <si>
    <t>SMS AUCTION You have won a Nokia 7250i. This is what you get when you win our FREE auction. To take part send Nokia to 86021 now. HG/Suite342/2Lands Row/W1JHL 16+</t>
  </si>
  <si>
    <t>She ran off with a younger man. we will make pretty babies together :)</t>
  </si>
  <si>
    <t>Thank you, winner notified by sms. Good Luck! No future marketing reply STOP to 84122 customer services 08450542832</t>
  </si>
  <si>
    <t>I agree. So i can stop thinkin about ipad. Can you please ask macho the same question.</t>
  </si>
  <si>
    <t>I'm really not up to it still tonight babe</t>
  </si>
  <si>
    <t>Aiyo... Her lesson so early... I'm still sleepin, haha... Okie, u go home liao den confirm w me lor...</t>
  </si>
  <si>
    <t>Take something for pain. If it moves however to any side in the next 6hrs see a doctor.</t>
  </si>
  <si>
    <t>Ta-Daaaaa! I am home babe, are you still up ?</t>
  </si>
  <si>
    <t>Yeah there's quite a bit left, I'll swing by tomorrow when I get up</t>
  </si>
  <si>
    <t>I can. But it will tell quite long, cos i haven't finish my film yet...</t>
  </si>
  <si>
    <t>Natalie (20/F) is inviting you to be her friend. Reply YES-165 or NO-165 See her: www.SMS.ac/u/natalie2k9 STOP? Send STOP FRND to 62468</t>
  </si>
  <si>
    <t>Is ur changes 2 da report big? Cos i've already made changes 2 da previous report.</t>
  </si>
  <si>
    <t>No I'm in the same boat. Still here at my moms. Check me out on yo. I'm half naked.</t>
  </si>
  <si>
    <t>Dude u knw also telugu..thts gud..k, gud nyt..</t>
  </si>
  <si>
    <t>Just looked it up and addie goes back Monday, sucks to be her</t>
  </si>
  <si>
    <t>I am late,so call you tomorrow morning.take care sweet dreams....u and me...ummifying...bye.</t>
  </si>
  <si>
    <t>I'm in class. Did you get my text.</t>
  </si>
  <si>
    <t>Ok i am on the way to railway</t>
  </si>
  <si>
    <t>Did u see what I posted on your Facebook?</t>
  </si>
  <si>
    <t>Pls go there today  # . I dont want any excuses</t>
  </si>
  <si>
    <t>Did u find a sitter for kaitlyn? I was sick and slept all day yesterday.</t>
  </si>
  <si>
    <t>Lol wtf random. Btw is that your lunch break</t>
  </si>
  <si>
    <t>Yeah that's the impression I got</t>
  </si>
  <si>
    <t>4 oclock at mine. Just to bash out a flat plan.</t>
  </si>
  <si>
    <t xml:space="preserve">Haha... dont be angry with yourself... Take it as a practice for the real thing. =) </t>
  </si>
  <si>
    <t>Boltblue tones for 150p Reply POLY# or MONO# eg POLY3 1. Cha Cha Slide 2. Yeah 3. Slow Jamz 6. Toxic 8. Come With Me or STOP 4 more tones txt MORE</t>
  </si>
  <si>
    <t>Do you want a New Nokia 3510i Colour Phone Delivered Tomorrow? With 200 FREE minutes to any mobile + 100 FREE text + FREE camcorder Reply or Call 08000930705</t>
  </si>
  <si>
    <t xml:space="preserve">I'm putting it on now. It should be ready for  TIME </t>
  </si>
  <si>
    <t>BangBabes Ur order is on the way. U SHOULD receive a Service Msg 2 download UR content. If U do not, GoTo wap. bangb. tv on UR mobile internet/service menu</t>
  </si>
  <si>
    <t>That seems unnecessarily affectionate</t>
  </si>
  <si>
    <t>Oh k k:)but he is not a big hitter.anyway good</t>
  </si>
  <si>
    <t>Guess who spent all last night phasing in and out of the fourth dimension</t>
  </si>
  <si>
    <t>Sent me de webadres for geting salary slip</t>
  </si>
  <si>
    <t>No probably  # %.</t>
  </si>
  <si>
    <t>Thanks for your message. I really appreciate your sacrifice. I'm not sure of the process of direct pay but will find out on my way back from the test tomorrow. I'm in class now. Do have a wonderful day.</t>
  </si>
  <si>
    <t>have * good weekend.</t>
  </si>
  <si>
    <t>Sian... Aft meeting supervisor got work 2 do liao... U working now?</t>
  </si>
  <si>
    <t>Ofcourse I also upload some songs</t>
  </si>
  <si>
    <t>Haha awesome, be there in a minute</t>
  </si>
  <si>
    <t>I dont knw pa, i just drink milk..</t>
  </si>
  <si>
    <t>tddnewsletter@emc1.co.uk (More games from TheDailyDraw) Dear Helen, Dozens of Free Games - with great prizesWith..</t>
  </si>
  <si>
    <t>Was doing my test earlier. I appreciate you. Will call you tomorrow.</t>
  </si>
  <si>
    <t>I'm home. Doc gave me pain meds says everything is fine.</t>
  </si>
  <si>
    <t>Babe: U want me dont u baby! Im nasty and have a thing 4 filthyguys. Fancy a rude time with a sexy babe. How about we go slo n hard! Txt XXX SLO(4msgs)</t>
  </si>
  <si>
    <t>(No promises on when though, haven't even gotten dinner yet)</t>
  </si>
  <si>
    <t>Frnd s not juz a word.....not merely a relationship.....its a silent promise which says ...  I will be with YOU  Wherevr.. Whenevr.. Forevr... Gudnyt dear..</t>
  </si>
  <si>
    <t>Hai dear friends... This is my new &amp; present number..:) By Rajitha Raj (Ranju)</t>
  </si>
  <si>
    <t>Hey gorgeous man. My work mobile number is. Have a good one babe. Squishy Mwahs.</t>
  </si>
  <si>
    <t>Then why no one talking to me</t>
  </si>
  <si>
    <t>Thanks chikku..:-) gud nyt:-*</t>
  </si>
  <si>
    <t>Hey you can pay. With salary de. Only  # .</t>
  </si>
  <si>
    <t>FREEMSG: Our records indicate you may be entitled to 3750 pounds for the Accident you had. To claim for free reply with YES to this msg. To opt out text STOP</t>
  </si>
  <si>
    <t xml:space="preserve">He said that he had a right giggle when he saw u again! You would possibly be the first person2die from NVQ, but think how much you could for! </t>
  </si>
  <si>
    <t>Meeting u is my work. . . Tel me when shall i do my work tomorrow</t>
  </si>
  <si>
    <t>Had your contract mobile 11 Mnths? Latest Motorola, Nokia etc. all FREE! Double Mins &amp; Text on Orange tariffs. TEXT YES for callback, no to remove from records.</t>
  </si>
  <si>
    <t>Of course ! Don't tease me ... You know I simply must see ! *grins* ... Do keep me posted my prey ... *loving smile* *devouring kiss*</t>
  </si>
  <si>
    <t>Yes princess! I want to catch you with my big strong hands...</t>
  </si>
  <si>
    <t>If you're still up, maybe leave the credit card so I can get gas when I get back like he told me to</t>
  </si>
  <si>
    <t>Also sir, i sent you an email about how to log into the usc payment portal. I.ll send you another message that should explain how things are back home. Have a great weekend.</t>
  </si>
  <si>
    <t>Yalru lyfu astne chikku.. Bt innu mundhe lyf ali halla ke bilo (marriage)program edhae, so lyf is nt yet ovr chikku..ali vargu lyfu meow meow:-D</t>
  </si>
  <si>
    <t>Glad it went well :) come over at 11 then we'll have plenty of time before claire goes to work.</t>
  </si>
  <si>
    <t>Tell me they're female :V how're you throwing in? We're deciding what all to get now</t>
  </si>
  <si>
    <t xml:space="preserve">Arms fine, how's Cardiff and uni? </t>
  </si>
  <si>
    <t>For real when u getting on yo? I only need 2 more tickets and one more jacket and I'm done. I already used all my multis.</t>
  </si>
  <si>
    <t>I'm home. Ard wat time will u reach?</t>
  </si>
  <si>
    <t>Petey boy whereare you me and all your friendsare in theKingshead come down if you canlove Nic</t>
  </si>
  <si>
    <t>babe, I miss you sooooo much !! I wish you were here to sleep with me ... My bed is so lonely ... I go now, to sleep ... To dream of you, my love ...</t>
  </si>
  <si>
    <t>That's what I love to hear :V see you sundayish, then</t>
  </si>
  <si>
    <t xml:space="preserve">Hi hope u r both ok, he said he would text and he hasn't, have u seen him, let me down gently please </t>
  </si>
  <si>
    <t>I love u 2 my little pocy bell I am sorry but I love u</t>
  </si>
  <si>
    <t>Lol they were mad at first but then they woke up and gave in.</t>
  </si>
  <si>
    <t>Jay wants to work out first, how's 4 sound?</t>
  </si>
  <si>
    <t>No! But we found a diff farm shop to buy some cheese. On way back now, can i call in?</t>
  </si>
  <si>
    <t>Well, I was about to give up cos they all said no they didnâ‚¬Ëœt do one nighters. I persevered and found one but it is very cheap so i apologise in advance. It is just somewhere to sleep isnt it?</t>
  </si>
  <si>
    <t>I can't, I don't have her number!</t>
  </si>
  <si>
    <t>Jus finished avatar nigro</t>
  </si>
  <si>
    <t>It should take about  #  min</t>
  </si>
  <si>
    <t>Oh really? perform, write a paper, go to a movie AND be home by midnight, huh?</t>
  </si>
  <si>
    <t>Where's my boytoy? I miss you ... What happened?</t>
  </si>
  <si>
    <t>Haha... Where got so fast lose weight, thk muz go 4 a month den got effect... Gee,later we go aust put bk e weight.</t>
  </si>
  <si>
    <t>Aldrine, rakhesh ex RTM here.pls call.urgent.</t>
  </si>
  <si>
    <t>Where at were hungry too</t>
  </si>
  <si>
    <t>I'd say that's a good sign but, well, you know my track record at reading women</t>
  </si>
  <si>
    <t>Printer is cool. I mean groovy. Wine is groovying</t>
  </si>
  <si>
    <t>C movie is juz last minute decision mah. Juz watch 2 lar but i tot u not interested.</t>
  </si>
  <si>
    <t>But i'll b going 2 sch on mon. My sis need 2 take smth.</t>
  </si>
  <si>
    <t>TheMob&gt; Check out our newest selection of content, Games, Tones, Gossip, babes and sport, Keep your mobile fit and funky text WAP to 82468</t>
  </si>
  <si>
    <t>Yup, no need. I'll jus wait 4 e rain 2 stop.</t>
  </si>
  <si>
    <t>Very hurting n meaningful lines ever: I compromised everything for my love, But at d end my love compromised me for everything:-(.. Gud mornin:-)</t>
  </si>
  <si>
    <t>Yeah we do totes. When u wanna?</t>
  </si>
  <si>
    <t>K.k.this month kotees birthday know?</t>
  </si>
  <si>
    <t>Ha ha - had popped down to the loo when you hello-ed me. Hello!</t>
  </si>
  <si>
    <t>You best watch what you say cause I am drunk</t>
  </si>
  <si>
    <t>Double eviction this week - Spiral and Michael and good riddance to them!</t>
  </si>
  <si>
    <t>S.s:)i thinl role is like sachin.just standing. Others have to hit.</t>
  </si>
  <si>
    <t>Congratulations ore mo owo re wa. Enjoy it and i wish you many happy moments to and fro wherever you go</t>
  </si>
  <si>
    <t># ISH MINUTES WAS 5 MINUTES AGO. WTF.</t>
  </si>
  <si>
    <t>Well that must be a pain to catch</t>
  </si>
  <si>
    <t xml:space="preserve">Very strange.  and  are watching the 2nd one now but i'm in bed. Sweet dreams, miss u </t>
  </si>
  <si>
    <t>I will reach before ten morning</t>
  </si>
  <si>
    <t>K actually can you guys meet me at the sunoco on howard? It should be right on the way</t>
  </si>
  <si>
    <t>Right it wasnt you who phoned it was someone with a number like yours!</t>
  </si>
  <si>
    <t>Thanx 4 sending me home...</t>
  </si>
  <si>
    <t>How's ur paper?</t>
  </si>
  <si>
    <t>Both :) i shoot big loads so get ready!</t>
  </si>
  <si>
    <t>Guai... u shd haf seen him when he's naughty... u so free today? Can go jogging...</t>
  </si>
  <si>
    <t>Hi. Happy New Year. I dont mean to intrude but can you pls let me know how much tuition you paid last semester and how much this semester is. Thanks</t>
  </si>
  <si>
    <t>We know TAJ MAHAL as symbol of love. But the other lesser known facts 1. Mumtaz was Shahjahan's 4th wife, out of his 7 wifes. 2. Shahjahan killed Mumtaz's husband to marry her. 3. Mumtaz died in her  # th delivery. 4. He then married Mumtaz's sister. Question arises where the Hell is the LOVE?:-| -The Great Hari-</t>
  </si>
  <si>
    <t>It so happens that there r 2waxsto do wat you want. She can come and ill get her medical insurance. And she'll be able to deliver and have basic care. I'm currently shopping for the right medical insurance for her. So just give me til friday morning. Thats when i.ll see the major person that can guide me to the right insurance.</t>
  </si>
  <si>
    <t>I had been hoping i would not have to send you this message. My rent is due and i dont have enough for it. My reserves are completely gone. Its a loan i need and was hoping you could her. The balance is  # . Is there a way i could get that from you, till mid march when i hope to pay back.</t>
  </si>
  <si>
    <t>It didnt work again oh. Ok goodnight then. I.ll fix and have it ready by the time you wake up. You are very dearly missed have a good night sleep.</t>
  </si>
  <si>
    <t>I am back. Bit long cos of accident on a30. Had to divert via wadebridge.I had a brilliant weekend thanks. Speak soon. Lots of love</t>
  </si>
  <si>
    <t>What I'm saying is if you haven't explicitly told nora I know someone I'm probably just not gonna bother</t>
  </si>
  <si>
    <t>Havent.</t>
  </si>
  <si>
    <t>URGENT! We are trying to contact U. Todays draw shows that you have won a Â£800 prize GUARANTEED. Call 09050001295 from land line. Claim A21. Valid 12hrs only</t>
  </si>
  <si>
    <t>Ill call u 2mrw at ninish, with my address that icky American freek wont stop callin me 2 bad Jen k eh?</t>
  </si>
  <si>
    <t>I don't run away frm u... I walk slowly &amp; it kills me that u don't care enough to stop me...</t>
  </si>
  <si>
    <t>Aight, call me once you're close</t>
  </si>
  <si>
    <t>Nothing lor... A bit bored too... Then y dun u go home early 2 sleep today...</t>
  </si>
  <si>
    <t>RT-KIng Pro Video Club&gt;&gt; Need help? info@ringtoneking.co.uk or call 08701237397 You must be 16+ Club credits redeemable at www.ringtoneking.co.uk! Enjoy!</t>
  </si>
  <si>
    <t>Hey you around? I've got enough for a half + the ten I owe you</t>
  </si>
  <si>
    <t>Thats cool. Where should i cum? On you or in you? :)</t>
  </si>
  <si>
    <t>How is your schedule next week? I am out of town this weekend.</t>
  </si>
  <si>
    <t>Yup no more already... Thanx 4 printing n handing it up.</t>
  </si>
  <si>
    <t xml:space="preserve">Dear 0776xxxxxxx U've been invited to XCHAT. This is our final attempt to contact u! Txt CHAT to 86688 150p/MsgrcvdHG/Suite342/2Lands/Row/W1J6HL LDN 18yrs </t>
  </si>
  <si>
    <t>sorry brah, just finished the last of my exams, what up</t>
  </si>
  <si>
    <t>You are always putting your business out there. You put pictures of you on facebook. You are one of the most open people i've ever met. Why would i think a picture of your room would hurt you, make you feel violated.</t>
  </si>
  <si>
    <t xml:space="preserve">What time you coming down later? </t>
  </si>
  <si>
    <t>LORD OF THE RINGS:RETURN OF THE KING in store NOW!REPLY LOTR by 2 June 4 Chance 2 WIN LOTR soundtrack CDs StdTxtRate. Reply STOP to end txts</t>
  </si>
  <si>
    <t>What do you do, my dog ? Must I always wait till the end of your day to have word from you ? Did you run out of time on your cell already?</t>
  </si>
  <si>
    <t>Uh, heads up we don't have THAT much left</t>
  </si>
  <si>
    <t>Dont worry. I guess he's busy.</t>
  </si>
  <si>
    <t>Hey j! r u feeling any better, hopeSo hunny. i amnow feelin ill &amp; ithink i may have tonsolitusaswell! damn iam layin in bedreal bored. lotsof luv me xxxx</t>
  </si>
  <si>
    <t xml:space="preserve">I to am looking forward to all the sex cuddling.. Only two more sleeps </t>
  </si>
  <si>
    <t>And very importantly, all we discuss is between u and i only.</t>
  </si>
  <si>
    <t>But i have to. I like to have love and arrange.</t>
  </si>
  <si>
    <t>Eerie Nokia tones 4u, rply TONE TITLE to 8007 eg TONE DRACULA to 8007 Titles: GHOST, ADDAMSFA, MUNSTERS, EXORCIST, TWILIGHT www.getzed.co.uk POBox36504W45WQ 150p</t>
  </si>
  <si>
    <t>Yo carlos, a few friends are already asking me about you, you working at all this weekend?</t>
  </si>
  <si>
    <t>I just really need before tomorrow and I know you won't be awake before like 6</t>
  </si>
  <si>
    <t>Moby Pub Quiz.Win a Â£100 High Street prize if u know who the new Duchess of Cornwall will be? Txt her first name to 82277.unsub STOP Â£1.50 008704050406 SP</t>
  </si>
  <si>
    <t>I've not sent it. He can send me.</t>
  </si>
  <si>
    <t>Theyre doing it to lots of places. Only hospitals and medical places are safe.</t>
  </si>
  <si>
    <t>how are you? I miss you!</t>
  </si>
  <si>
    <t>It's ok, at least armand's still around</t>
  </si>
  <si>
    <t>You are a winner you have been specially selected to receive Â£1000 cash or a Â£2000 award. Speak to a live operator to claim call 087123002209am-7pm. Cost 10p</t>
  </si>
  <si>
    <t>Somebody set up a website where you can play hold em using eve online spacebucks</t>
  </si>
  <si>
    <t>If i let you do this, i want you in the house by 8am.</t>
  </si>
  <si>
    <t>Headin towards busetop</t>
  </si>
  <si>
    <t>I've reached home finally...</t>
  </si>
  <si>
    <t>R we going with the  #  bus?</t>
  </si>
  <si>
    <t>FreeMsg: Txt: CALL to No: 86888 &amp; claim your reward of 3 hours talk time to use from your phone now! Subscribe6GBP/mnth inc 3hrs 16 stop?txtStop</t>
  </si>
  <si>
    <t>Haha just kidding, papa needs drugs</t>
  </si>
  <si>
    <t>Aah! A cuddle would be lush! I'd need lots of tea and soup before any kind of fumbling!</t>
  </si>
  <si>
    <t>The wine is flowing and i'm i have nevering..</t>
  </si>
  <si>
    <t>CALL 09090900040 &amp; LISTEN TO EXTREME DIRTY LIVE CHAT GOING ON IN THE OFFICE RIGHT NOW TOTAL PRIVACY NO ONE KNOWS YOUR [sic] LISTENING 60P MIN 24/7MP 0870753331018+</t>
  </si>
  <si>
    <t>swhrt how u dey,hope ur ok, tot about u 2day.love n miss.take care.</t>
  </si>
  <si>
    <t>Yeah why not, is the gang all ready</t>
  </si>
  <si>
    <t>U are subscribed to the best Mobile Content Service in the UK for Â£3 per ten days until you send STOP to 83435. Helpline 08706091795.</t>
  </si>
  <si>
    <t>Anytime...</t>
  </si>
  <si>
    <t>How will I creep on you now? ;_;</t>
  </si>
  <si>
    <t>Nah, Wednesday. When should I bring the mini cheetos bag over?</t>
  </si>
  <si>
    <t>K do I need a login or anything</t>
  </si>
  <si>
    <t>Sex up ur mobile with a FREE sexy pic of Jordan! Just text BABE to 88600. Then every wk get a sexy celeb! PocketBabe.co.uk 4 more pics. 16 Â£3/wk 087016248</t>
  </si>
  <si>
    <t>We're finally ready fyi</t>
  </si>
  <si>
    <t>Id have to check but there's only like 1 bowls worth left</t>
  </si>
  <si>
    <t>There's no point hangin on to mr not right if he's not makin u happy</t>
  </si>
  <si>
    <t>Sorry, I'll call later in meeting.</t>
  </si>
  <si>
    <t>We stopped to get ice cream and will go back after</t>
  </si>
  <si>
    <t>You have an important customer service announcement. Call FREEPHONE 0800 542 0825 now!</t>
  </si>
  <si>
    <t>Ard 4 lor...</t>
  </si>
  <si>
    <t>I wan but too early lei... Me outside now wun b home so early... Neva mind then...</t>
  </si>
  <si>
    <t>Well the general price is  # /oz, let me know if/when/how much you want</t>
  </si>
  <si>
    <t>I just lov this line: Hurt me with the truth, I don't mind,i wil tolerat.bcs ur my someone..... But, Never comfort me with a lie gud ni8 and sweet dreams</t>
  </si>
  <si>
    <t>I'm sick !! I'm needy !! I want you !! *pouts* *stomps feet* Where are you ?! *pouts* *stomps feet* I want my slave !! I want him now !!</t>
  </si>
  <si>
    <t xml:space="preserve">You want to go? </t>
  </si>
  <si>
    <t>Good afternon, my love. How are today? I hope your good and maybe have some interviews. I wake and miss you babe. A passionate kiss from across the sea</t>
  </si>
  <si>
    <t>When i have stuff to sell i.ll tell you</t>
  </si>
  <si>
    <t>No my mum went 2 dentist.</t>
  </si>
  <si>
    <t>Ur cash-balance is currently 500 pounds - to maximize ur cash-in now send GO to 86688 only 150p/msg. CC 08718720201 HG/Suite342/2Lands Row/W1J6HL</t>
  </si>
  <si>
    <t>Isn't frnd a necesity in life? imagine urself witout a frnd.. hw'd u feel at ur colleg? wat'll u do wth ur cell? wat abt functions? thnk abt events espe'll cared, missed &amp; irritated u? 4wrd it to all those dear-loving frnds wthout whom u cant live.. I jst did it.. Takecare..:) GOODMORNING</t>
  </si>
  <si>
    <t>I hate when she does this. She turns what should be a fun shopping trip into an annoying day of how everything would look in her house.</t>
  </si>
  <si>
    <t>Hope this text meets you smiling. If not then let this text give you a reason to smile. Have a beautiful day.</t>
  </si>
  <si>
    <t>I am late. I will be there at</t>
  </si>
  <si>
    <t>My stomach has been thru so much trauma I swear I just can't eat. I better lose weight.</t>
  </si>
  <si>
    <t>Forgot it takes me 3 years to shower, sorry. Where you at/your phone dead yet?</t>
  </si>
  <si>
    <t>Iâ‚¬Ëœm going to try for 2 months ha ha only joking</t>
  </si>
  <si>
    <t>Ugh my leg hurts. Musta overdid it on mon.</t>
  </si>
  <si>
    <t>Baaaaaaaabe! Wake up ! I miss you ! I crave you! I need you!</t>
  </si>
  <si>
    <t>Since when, which side, any fever, any vomitin.</t>
  </si>
  <si>
    <t>Re your call; You didn't see my facebook huh?</t>
  </si>
  <si>
    <t>How is it possible to teach you. And where.</t>
  </si>
  <si>
    <t>Our Prashanthettan's mother passed away last night. pray for her and family.</t>
  </si>
  <si>
    <t>Aft i finish my lunch then i go str down lor. Ard 3 smth lor. U finish ur lunch already?</t>
  </si>
  <si>
    <t>tells u 2 call 09066358152 to claim Â£5000 prize. U have 2 enter all ur mobile &amp; personal details @ the prompts. Careful!</t>
  </si>
  <si>
    <t>Single line with a big meaning::::: Miss anything 4 ur Best Life but, don't miss ur best life for anything... Gud nyt...</t>
  </si>
  <si>
    <t>As a registered optin subscriber ur draw 4 Â£100 gift voucher will be entered on receipt of a correct ans to 80062 Whats No1 in the BBC charts</t>
  </si>
  <si>
    <t>Quite ok but a bit ex... U better go eat smth now else i'll feel guilty...</t>
  </si>
  <si>
    <t>Nope... Juz off from work...</t>
  </si>
  <si>
    <t>Idea will soon get converted to live:)</t>
  </si>
  <si>
    <t>Your gonna be the death if me. I'm gonna leave a note that says its all robs fault. Avenge me.</t>
  </si>
  <si>
    <t>That day you asked about anand number. Why:-)</t>
  </si>
  <si>
    <t>No need lar i go engin? Cos my sis at arts today...</t>
  </si>
  <si>
    <t>FREE for 1st week! No1 Nokia tone 4 ur mob every week just txt NOKIA to 87077 Get txting and tell ur mates. zed POBox 36504 W45WQ norm150p/tone 16+</t>
  </si>
  <si>
    <t>Your B4U voucher w/c 27/03 is MARSMS. Log onto www.B4Utele.com for discount credit. To opt out reply stop. Customer care call 08717168528</t>
  </si>
  <si>
    <t>Alright we're hooked up, where you guys at</t>
  </si>
  <si>
    <t>Oh fine, I'll be by tonight</t>
  </si>
  <si>
    <t>My drive can only be read. I need to write</t>
  </si>
  <si>
    <t>Sorry de i went to shop.</t>
  </si>
  <si>
    <t>Onum ela pa. Normal than.</t>
  </si>
  <si>
    <t>Dear got bus directly to calicut</t>
  </si>
  <si>
    <t>Ugh. Gotta drive back to sd from la. My butt is sore.</t>
  </si>
  <si>
    <t>Ok lor wat time u finish?</t>
  </si>
  <si>
    <t>Some friends want me to drive em someplace, probably take a while</t>
  </si>
  <si>
    <t>Anyway seriously hit me up when you're back because otherwise I have to light up with armand</t>
  </si>
  <si>
    <t>Good evening Sir, hope you are having a nice day. I wanted to bring it to your notice that I have been late in paying rent for the past few months and have had to pay a $ #  charge. I felt it would be inconsiderate of me to nag about something you give at great cost to yourself and that's why i didnt speak up. I however am in a recession and wont be able to pay the charge this month hence my askin well ahead of month's end. Can you please help. Thank you for everything.</t>
  </si>
  <si>
    <t>Hmm thinking lor...</t>
  </si>
  <si>
    <t>As a valued customer, I am pleased to advise you that following recent review of your Mob No. you are awarded with a Â£1500 Bonus Prize, call 09066364589</t>
  </si>
  <si>
    <t>Where are you call me.</t>
  </si>
  <si>
    <t>Waaaat?? Lololo ok next time then!</t>
  </si>
  <si>
    <t>All will come alive.better correct any good looking figure there itself..</t>
  </si>
  <si>
    <t>Easy mate, * guess the quick drink was bit ambitious.</t>
  </si>
  <si>
    <t>For fear of fainting with the of all that housework you just did? Quick have a cuppa</t>
  </si>
  <si>
    <t>K..k..i'm also fine:)when will you complete the course?</t>
  </si>
  <si>
    <t>Got it. Seventeen pounds for seven hundred ml â‚¬â€œ hope ok.</t>
  </si>
  <si>
    <t>Someone has contacted our dating service and entered your phone becausethey fancy you! To find out who it is call from a landline 09058098002. PoBox1, W14RG 150p</t>
  </si>
  <si>
    <t>Ok then i will come to ur home after half an hour</t>
  </si>
  <si>
    <t xml:space="preserve">I was at bugis juz now wat... But now i'm walking home oredi... u so late then reply... I oso saw a top dat i like but din buy... Where r u now? </t>
  </si>
  <si>
    <t>Just gettin a bit arty with my collages at the mo, well tryin 2 ne way! Got a roast in a min lovely i shall enjoy that!</t>
  </si>
  <si>
    <t>How are you enjoying this semester? Take care brother.</t>
  </si>
  <si>
    <t>Ok which your another number</t>
  </si>
  <si>
    <t>Ok that's great thanx a lot.</t>
  </si>
  <si>
    <t>I'm ok. Will do my part tomorrow</t>
  </si>
  <si>
    <t>Ok lor. Anyway i thk we cant get tickets now cos like quite late already. U wan 2 go look 4 ur frens a not? Darren is wif them now...</t>
  </si>
  <si>
    <t>If you r @ home then come down within 5 min</t>
  </si>
  <si>
    <t>Dear 0776xxxxxxx U've been invited to XCHAT. This is our final attempt to contact u! Txt CHAT to 86688 150p/MsgrcvdHG/Suite342/2Lands/Row/W1J6HL LDN 18yrs</t>
  </si>
  <si>
    <t>I.ll give her once i have it. Plus she said grinule greet you whenever we speak</t>
  </si>
  <si>
    <t>Those ducking chinchillas</t>
  </si>
  <si>
    <t>Haha, that was the first person I was gonna ask</t>
  </si>
  <si>
    <t>Thnx dude. u guys out 2nite?</t>
  </si>
  <si>
    <t>Hi its LUCY Hubby at meetins all day Fri &amp; I will B alone at hotel U fancy cumin over? Pls leave msg 2day 09099726395 Lucy x CallsÂ£1/minMobsmoreLKPOBOX177HP51FL</t>
  </si>
  <si>
    <t>Haf u eaten? Wat time u wan me 2 come?</t>
  </si>
  <si>
    <t>You didnt complete your gist oh.</t>
  </si>
  <si>
    <t>Or better still can you catch her and let ask her if she can sell  #  for me.</t>
  </si>
  <si>
    <t>IM LATE TELLMISS IM ON MY WAY</t>
  </si>
  <si>
    <t>Match started.india  #  for 2</t>
  </si>
  <si>
    <t>Just checked out, heading out to drop off my stuff now</t>
  </si>
  <si>
    <t>Was the farm open?</t>
  </si>
  <si>
    <t>Indeed and by the way it was either or - not both !</t>
  </si>
  <si>
    <t>Depends on individual lor e hair dresser say pretty but my parents say look gong. U kaypoh.. I also dunno wat she collecting.</t>
  </si>
  <si>
    <t>NO GIFTS!! You trying to get me to throw myself off a cliff or something?</t>
  </si>
  <si>
    <t>Congratulations! Thanks to a good friend U have WON the Â£2,000 Xmas prize. 2 claim is easy, just call 08718726978 NOW! Only 10p per minute. BT-national-rate</t>
  </si>
  <si>
    <t>True. Its easier with her here.</t>
  </si>
  <si>
    <t>Me also da, i feel yesterday night  wait til 2day night dear.</t>
  </si>
  <si>
    <t>That's fine, have him give me a call if he knows what he wants or has any questions</t>
  </si>
  <si>
    <t>Hey i will be late... i'm at amk. Need to drink tea or coffee</t>
  </si>
  <si>
    <t>Can you pls send me that company name. In saibaba colany</t>
  </si>
  <si>
    <t>Might ax well im there.</t>
  </si>
  <si>
    <t>I'm so in love with you. I'm excited each day i spend with you. You make me so happy.</t>
  </si>
  <si>
    <t>HOT LIVE FANTASIES call now 08707500020 Just 20p per min NTT Ltd, PO Box 1327 Croydon CR9 5WB 0870 is a national rate call</t>
  </si>
  <si>
    <t>Good afternoon loverboy ! How goes you day ? Any luck come your way? I think of you, sweetie and send my love across the sea to make you smile and happy</t>
  </si>
  <si>
    <t>I'm in office now da:)where are you?</t>
  </si>
  <si>
    <t>Hope you enjoyed your new content. text stop to 61610 to unsubscribe. help:08712400602450p Provided by tones2you.co.uk</t>
  </si>
  <si>
    <t>The Xmas story is peace.. The Xmas msg is love.. The Xmas miracle is jesus.. Hav a blessed month ahead &amp; wish U Merry Xmas...</t>
  </si>
  <si>
    <t>Oh, my love, it's soooo good to hear from you. Omg I missed you so much today. I'm sorry your having problems with the provider but thank you for tming me</t>
  </si>
  <si>
    <t>Sun cant come to earth but send luv as rays. cloud cant come to river but send luv as rain. I cant come to meet U, but can send my care as msg to U. Gud evng</t>
  </si>
  <si>
    <t>Here is your discount code RP176781. To stop further messages reply stop. www.regalportfolio.co.uk. Customer Services 08717205546</t>
  </si>
  <si>
    <t>Hey hun-onbus goin 2 meet him. He wants 2go out 4a meal but I donyt feel like it cuz have 2 get last bus home!But hes sweet latelyxxx</t>
  </si>
  <si>
    <t xml:space="preserve">I havent add u yet right.. </t>
  </si>
  <si>
    <t>Multiply the numbers independently and count decimal points then, for the division, push the decimal places like i showed you.</t>
  </si>
  <si>
    <t>I know that my friend already told that.</t>
  </si>
  <si>
    <t>I told that am coming on wednesday.</t>
  </si>
  <si>
    <t>I jus hope its true that  missin me cos i'm really missin him! You haven't done anything to feel guilty about, yet.</t>
  </si>
  <si>
    <t>Same, I'm at my great aunts anniversary party in tarpon springs</t>
  </si>
  <si>
    <t>And how you will do that, princess? :)</t>
  </si>
  <si>
    <t>Oh yeah! And my diet just flew out the window</t>
  </si>
  <si>
    <t>Just sleeping..and surfing</t>
  </si>
  <si>
    <t>Today is song dedicated day.. Which song will u dedicate for me? Send this to all ur valuable frnds but first rply me...</t>
  </si>
  <si>
    <t>Do you know when dad will be back?</t>
  </si>
  <si>
    <t>I got lousy sleep. I kept waking up every 2 hours to see if my cat wanted to come in. I worry about him when its cold :(</t>
  </si>
  <si>
    <t>Im at arestaurant eating squid! i will be out about 10:30 wanna dosomething or is that to late?</t>
  </si>
  <si>
    <t>It wont b until 2.15 as trying 2 sort house out, is that ok?</t>
  </si>
  <si>
    <t>Dont talk to him ever ok its my word.</t>
  </si>
  <si>
    <t>That's good, because I need drugs</t>
  </si>
  <si>
    <t>Do u ever get a song stuck in your head for no reason and it won't go away til u listen to it like 5 times?</t>
  </si>
  <si>
    <t>Umma. Did she say anything</t>
  </si>
  <si>
    <t>Hey! Congrats 2u2. id luv 2 but ive had 2 go home!</t>
  </si>
  <si>
    <t xml:space="preserve">Lol! Oops sorry! Have fun. </t>
  </si>
  <si>
    <t>K ill drink.pa then what doing. I need srs model pls send it to my mail id pa.</t>
  </si>
  <si>
    <t>Not from this campus. Are you in the library?</t>
  </si>
  <si>
    <t>I went to project centre</t>
  </si>
  <si>
    <t>How have your little darlings been so far this week? Need a coffee run tomo?Can't believe it's that time of week already ...</t>
  </si>
  <si>
    <t>I ask if u meeting da ge tmr nite...</t>
  </si>
  <si>
    <t>Hey, I missed you tm of last night as my phone was on the charge ... *smiles* ... I am meeting a friend shortly</t>
  </si>
  <si>
    <t>Geeeee ... I love you so much I can barely stand it</t>
  </si>
  <si>
    <t>Its not the same here. Still looking for a job. How much do Ta's earn there.</t>
  </si>
  <si>
    <t>Yup i'm elaborating on the safety aspects and some other issues..</t>
  </si>
  <si>
    <t>Dun b sad.. It's over.. Dun thk abt it already. Concentrate on ur other papers k.</t>
  </si>
  <si>
    <t>Erm... Woodland avenue somewhere. Do you get the parish magazine, his telephone number will be in there.</t>
  </si>
  <si>
    <t xml:space="preserve">Did he say how fantastic I am by any chance, or anything need a bigger life lift as losing the will 2 live, do you think I would be the first person 2 die from N V Q? </t>
  </si>
  <si>
    <t xml:space="preserve">Ok that would b lovely, if u r sure. Think about wot u want to do, drinkin, dancin, eatin, cinema, in, out, about... Up to u! Wot about ? </t>
  </si>
  <si>
    <t>Its ok..come to my home it vl nice to meet and v can chat..</t>
  </si>
  <si>
    <t>He's in lag. That's just the sad part but we keep in touch thanks to skype</t>
  </si>
  <si>
    <t>Give me a sec to think think about it</t>
  </si>
  <si>
    <t>Sorry, my battery died, I can come by but I'm only getting a gram for now, where's your place?</t>
  </si>
  <si>
    <t>That means get the door</t>
  </si>
  <si>
    <t>Ok no prob</t>
  </si>
  <si>
    <t>If you're thinking of lifting me one then no.</t>
  </si>
  <si>
    <t>The hair cream has not been shipped.</t>
  </si>
  <si>
    <t>I dont. Can you send it to me. Plus how's mode.</t>
  </si>
  <si>
    <t>Hi Chikku, send some nice msgs</t>
  </si>
  <si>
    <t>I met you as a stranger and choose you as my friend. As long as the world stands, our friendship never ends. Lets be Friends forever!!! Gud nitz...</t>
  </si>
  <si>
    <t>From tomorrow onwards eve 6 to 3 work.</t>
  </si>
  <si>
    <t>No need for the drug anymore.</t>
  </si>
  <si>
    <t>Hey you still want to go for yogasana? Coz if we end at cine then can go bathe and hav the steam bath</t>
  </si>
  <si>
    <t>Spoons it is then okay?</t>
  </si>
  <si>
    <t>Well obviously not because all the people in my cool college life went home ;_;</t>
  </si>
  <si>
    <t>CAN I PLEASE COME UP NOW IMIN TOWN.DONTMATTER IF URGOIN OUTL8R,JUST REALLYNEED 2DOCD.PLEASE DONTPLEASE DONTIGNORE MYCALLS,U NO THECD ISV.IMPORTANT TOME 4 2MORO</t>
  </si>
  <si>
    <t>No screaming means shouting..</t>
  </si>
  <si>
    <t>I will come to ur home now</t>
  </si>
  <si>
    <t>I dont have i shall buy one dear</t>
  </si>
  <si>
    <t>Machan you go to gym tomorrow,  i wil come late goodnight.</t>
  </si>
  <si>
    <t>What you did in  leave.</t>
  </si>
  <si>
    <t>I will be outside office take all from there</t>
  </si>
  <si>
    <t>I can probably come by, everybody's done around  #  right?</t>
  </si>
  <si>
    <t>Yar lor actually we quite fast... Cos da ge slow wat... Haha...</t>
  </si>
  <si>
    <t>Am not working but am up to eyes in philosophy so will text u later when a bit more free for chat...</t>
  </si>
  <si>
    <t>Ugh hopefully the asus ppl dont randomly do a reformat.</t>
  </si>
  <si>
    <t>Tell me pa. How is pain de.</t>
  </si>
  <si>
    <t>This is the 2nd attempt to contract U, you have won this weeks top prize of either Â£1000 cash or Â£200 prize. Just call 09066361921</t>
  </si>
  <si>
    <t>Thanks love. But am i doing torch or bold.</t>
  </si>
  <si>
    <t>Get down in gandhipuram and walk to cross cut road. Right side # street road and turn at first right.</t>
  </si>
  <si>
    <t>I'm gonna say no. Sorry. I would but as normal am starting to panic about time. Sorry again! Are you seeing on Tuesday?</t>
  </si>
  <si>
    <t>74355 XMAS iscoming &amp; ur awarded either Â£500 CD gift vouchers &amp; free entry 2 r Â£100 weekly draw txt MUSIC to 87066 TnC</t>
  </si>
  <si>
    <t>Nt joking seriously i told</t>
  </si>
  <si>
    <t>FR'NDSHIP is like a needle of a clock. Though V r in d same clock, V r nt able 2 met. Evn if V meet,itz only 4few seconds. Bt V alwys stay conected. Gud 9t;-)</t>
  </si>
  <si>
    <t>Me too! Have a lovely night xxx</t>
  </si>
  <si>
    <t>Thanx u darlin!im cool thanx. A few bday drinks 2 nite. 2morrow off! Take care c u soon.xxx</t>
  </si>
  <si>
    <t>Happy new year. Hope you are having a good semester</t>
  </si>
  <si>
    <t>Tell rob to mack his gf in the theater</t>
  </si>
  <si>
    <t>What do u reckon as need 2 arrange transport if u can't do it, thanks</t>
  </si>
  <si>
    <t>Thanx...</t>
  </si>
  <si>
    <t>There is no sense in my foot and penis.</t>
  </si>
  <si>
    <t>Jus came back fr lunch wif my sis only. U leh?</t>
  </si>
  <si>
    <t>Email AlertFrom: Jeri StewartSize: 2KBSubject: Low-cost prescripiton drvgsTo listen to email call 123</t>
  </si>
  <si>
    <t>I'm ok wif it cos i like 2 try new things. But i scared u dun like mah. Cos u said not too loud.</t>
  </si>
  <si>
    <t>Probably money worries. Things are coming due and i have several outstanding invoices for work i did two and three months ago.</t>
  </si>
  <si>
    <t>I know girls always safe and selfish know i got it pa. Thank you. good night.</t>
  </si>
  <si>
    <t>PRIVATE! Your 2003 Account Statement for 07808 XXXXXX shows 800 un-redeemed S. I. M. points. Call 08719899217 Identifier Code: 41685 Expires 07/11/04</t>
  </si>
  <si>
    <t>Ladies first and genus second k .</t>
  </si>
  <si>
    <t>Had your mobile 10 mths? Update to latest Orange camera/video phones for FREE. Save Â£s with Free texts/weekend calls. Text YES for a callback orno to opt out</t>
  </si>
  <si>
    <t>Yes... I trust u to buy new stuff ASAP so I can try it out</t>
  </si>
  <si>
    <t>Yes! How is a pretty lady like you single?</t>
  </si>
  <si>
    <t>Well. Im computerless. Time to make some oreo truffles</t>
  </si>
  <si>
    <t>Good! No, donâ‚¬Ëœt need any receiptsâ‚¬â€well done! (...) Yes, please tell . Whatâ‚¬Ëœs her number, i could ring her</t>
  </si>
  <si>
    <t>The new deus ex game comin early next yr</t>
  </si>
  <si>
    <t>Send me your id and password</t>
  </si>
  <si>
    <t>Do you mind if I ask what happened? You dont have to say if it is uncomfortable.</t>
  </si>
  <si>
    <t>Lol please do. Actually send a pic of yourself right now. I wanna see. Pose with a comb and hair dryer or something.</t>
  </si>
  <si>
    <t>Yes:)sura in sun tv.:)lol.</t>
  </si>
  <si>
    <t>So the sun is anti sleep medicine.</t>
  </si>
  <si>
    <t>Thanks again for your reply today. When is ur visa coming in. And r u still buying the gucci and bags. My sister things are not easy, uncle john also has his own bills so i really need to think about how to make my own money. Later sha.</t>
  </si>
  <si>
    <t>No management puzzeles.</t>
  </si>
  <si>
    <t>U r too much close to my heart. If u go away i will be shattered. Plz stay with me.</t>
  </si>
  <si>
    <t>Argh my 3g is spotty, anyway the only thing I remember from the research we did was that province and sterling were the only problem-free places we looked at</t>
  </si>
  <si>
    <t>Do well :)all will for little time. Thing of good times ahead:</t>
  </si>
  <si>
    <t>Hi Jon, Pete here, Ive bin 2 Spain recently &amp; hav sum dinero left, Bill said u or ur â€˜rents mayb interested in it, I hav 12,000pes, so around Â£48, tb, James.</t>
  </si>
  <si>
    <t>Yes baby! We can study all the positions of the kama sutra ;)</t>
  </si>
  <si>
    <t>No shoot me. I'm in the docs waiting room. :/</t>
  </si>
  <si>
    <t>I'm e person who's doing e sms survey...</t>
  </si>
  <si>
    <t>Your daily text from me â‚¬â€œ a favour this time</t>
  </si>
  <si>
    <t xml:space="preserve">Enjoy the jamster videosound gold club with your credits for 2 new videosounds+2 logos+musicnews! get more fun from jamster.co.uk! 16+only Help? call: 09701213186 </t>
  </si>
  <si>
    <t>I will come with karnan car. Please wait till 6pm will directly goto doctor.</t>
  </si>
  <si>
    <t xml:space="preserve"> what number do u live at? Is it 11?</t>
  </si>
  <si>
    <t>Ok lor. I ned 2 go toa payoh 4 a while 2 return smth u wan 2 send me there or wat?</t>
  </si>
  <si>
    <t>Burger King - Wanna play footy at a top stadium? Get 2 Burger King before 1st Sept and go Large or Super with Coca-Cola and walk out a winner</t>
  </si>
  <si>
    <t>I will take care of financial problem.i will help:)</t>
  </si>
  <si>
    <t>Good evening Sir, Al Salam Wahleykkum.sharing a happy news.By the grace of God, i got an offer from Tayseer,TISSCO and i joined.Hope you are fine.Inshah Allah,meet you sometime.Rakhesh,visitor from India.</t>
  </si>
  <si>
    <t>Just got to  #</t>
  </si>
  <si>
    <t>PLEASSSSSSSEEEEEE TEL ME V AVENT DONE SPORTSx</t>
  </si>
  <si>
    <t>Mmmmm ... I loved waking to your words this morning ! I miss you too, my Love. I hope your day goes well and you are happy. I wait for us to be together again</t>
  </si>
  <si>
    <t>Yes there were many sweets</t>
  </si>
  <si>
    <t>Anything is valuable in only 2 situations: First- Before getting it... Second- After loosing it...</t>
  </si>
  <si>
    <t>u only send me the contents page...</t>
  </si>
  <si>
    <t>Aight that'll work, thanks</t>
  </si>
  <si>
    <t>S:)8 min to go for lunch:)</t>
  </si>
  <si>
    <t>Ok then i'll let him noe later n ask him call u tmr...</t>
  </si>
  <si>
    <t>Cool. Do you like swimming? I have a pool and jacuzzi at my house.</t>
  </si>
  <si>
    <t>I dont thnk its a wrong calling between us</t>
  </si>
  <si>
    <t>Of course. I guess god's just got me on hold right now.</t>
  </si>
  <si>
    <t>So i could kiss and feel you next to me...</t>
  </si>
  <si>
    <t>85233 FREE&gt;Ringtone!Reply REAL</t>
  </si>
  <si>
    <t>I am going to sleep. I am tired of travel.</t>
  </si>
  <si>
    <t># , that's all? Guess that's easy enough</t>
  </si>
  <si>
    <t>No other Valentines huh? The proof is on your fb page. Ugh I'm so glad I really DIDN'T watch your rupaul show you TOOL!</t>
  </si>
  <si>
    <t>I wud never mind if u dont miss me or if u dont need me.. But u wil really hurt me wen u need me &amp; u dont tell me......... Take care:-)</t>
  </si>
  <si>
    <t>Yavnt tried yet and never played original either</t>
  </si>
  <si>
    <t>Well she's in for a big surprise!</t>
  </si>
  <si>
    <t>Have you heard from this week?</t>
  </si>
  <si>
    <t>Yo sorry was in the shower sup</t>
  </si>
  <si>
    <t>PRIVATE! Your 2003 Account Statement for shows 800 un-redeemed S.I.M. points. Call 08718738001 Identifier Code: 49557 Expires 26/11/04</t>
  </si>
  <si>
    <t xml:space="preserve">I do know what u mean,  is the king of not havin credit! I'm goin2bed now. Night night sweet! Only1more sleep! </t>
  </si>
  <si>
    <t>Well at this right I'm gonna have to get up and check today's steam sales/pee so text me when you want me to come get you</t>
  </si>
  <si>
    <t>Hello lover! How goes that new job? Are you there now? Are you happy? Do you think of me? I wake, my slave and send you a teasing kiss from across the sea</t>
  </si>
  <si>
    <t>In sch but neva mind u eat 1st lor..</t>
  </si>
  <si>
    <t>Surely result will offer:)</t>
  </si>
  <si>
    <t>When I was born, GOD said, Oh No! Another IDIOT. When you were born, GOD said, OH No! COMPETITION. Who knew, one day these two will become FREINDS FOREVER!</t>
  </si>
  <si>
    <t>Reply with your name and address and YOU WILL RECEIVE BY POST a weeks completely free accommodation at various global locations www.phb1.com ph:08700435505150p</t>
  </si>
  <si>
    <t>Do we have any spare power supplies</t>
  </si>
  <si>
    <t>Now got tv 2 watch meh? U no work today?</t>
  </si>
  <si>
    <t>Hey sorry I didntgive ya a a bellearlier hunny,just been in bedbut mite go 2 thepub l8tr if uwana mt up?loads a luv Jenxxx.</t>
  </si>
  <si>
    <t>Wow v v impressed. Have funs shopping!</t>
  </si>
  <si>
    <t>Yo come over carlos will be here soon</t>
  </si>
  <si>
    <t>GENT! We are trying to contact you. Last weekends draw shows that you won a Â£1000 prize GUARANTEED. Call 09064012160. Claim Code K52. Valid 12hrs only. 150ppm</t>
  </si>
  <si>
    <t>Better than bb. If he wont use it, his wife will or them doctor</t>
  </si>
  <si>
    <t>Probably not, I'm almost out of gas and I get some cash tomorrow</t>
  </si>
  <si>
    <t>Got c... I lazy to type... I forgot u in lect... I saw a pouch but like not v nice...</t>
  </si>
  <si>
    <t>I was slept that time.you there?</t>
  </si>
  <si>
    <t>Dear Sir,Salam Alaikkum.Pride and Pleasure meeting you today at the Tea Shop.We are pleased to send you our contact number at Qatar.Rakhesh an Indian.Pls save our Number.Respectful Regards.</t>
  </si>
  <si>
    <t>Fffff. Can you text kadeem or are you too far gone</t>
  </si>
  <si>
    <t>Ok i will tell her to stay out. Yeah its been tough but we are optimistic things will improve this month.</t>
  </si>
  <si>
    <t>Please da call me any mistake from my side sorry da. Pls da goto doctor.</t>
  </si>
  <si>
    <t>I like cheap! But iâ‚¬Ëœm happy to splash out on the wine if it makes you feel better..</t>
  </si>
  <si>
    <t>Hey leave it. not a big deal:-) take care.</t>
  </si>
  <si>
    <t>Also that chat was awesome but don't make it regular unless you can see her in person</t>
  </si>
  <si>
    <t>Xy trying smth now. U eat already? We havent...</t>
  </si>
  <si>
    <t>I am thinking of going down to reg for pract lessons.. Flung my advance.. Haha wat time u going?</t>
  </si>
  <si>
    <t>Haha awesome, I might need to take you up on that, what you doin tonight?</t>
  </si>
  <si>
    <t>Sir, waiting for your letter.</t>
  </si>
  <si>
    <t>Was actually about to send you a reminder today. Have a wonderful weekend</t>
  </si>
  <si>
    <t>Que pases un buen tiempo or something like that</t>
  </si>
  <si>
    <t>I'm in town now so i'll jus take mrt down later.</t>
  </si>
  <si>
    <t>Ok da, i already planned. I wil pick you.</t>
  </si>
  <si>
    <t>GOD ASKED, What is forgiveness? A little child gave lovely reply, It is d wonderful fruit that a tree gives when it is being hurt by a stone.. Good night......</t>
  </si>
  <si>
    <t>sry can't talk on phone, with parents</t>
  </si>
  <si>
    <t>i can call in  #  min if thats ok</t>
  </si>
  <si>
    <t>Ya srsly better than yi tho</t>
  </si>
  <si>
    <t>HOT LIVE FANTASIES call now 08707509020 Just 20p per min NTT Ltd, PO Box 1327 Croydon CR9 5WB 0870 is a national rate call</t>
  </si>
  <si>
    <t>Funny fact Nobody teaches volcanoes 2 erupt, tsunamis 2 arise, hurricanes 2 sway aroundn no 1 teaches hw 2 choose a wife Natural disasters just happens</t>
  </si>
  <si>
    <t>Now, whats your house # again ? And do you have any beer there ?</t>
  </si>
  <si>
    <t>No rushing. I'm not working. I'm in school so if we rush we go hungry.</t>
  </si>
  <si>
    <t>u still got lessons?  u in sch?</t>
  </si>
  <si>
    <t>WOT U UP 2 J?</t>
  </si>
  <si>
    <t>Just arrived, see you in a couple days 3</t>
  </si>
  <si>
    <t>No plm i will come da. On the way.</t>
  </si>
  <si>
    <t>I like dis sweater fr mango but no more my size already so irritating.</t>
  </si>
  <si>
    <t>Win a Â£1000 cash prize or a prize worth Â£5000</t>
  </si>
  <si>
    <t>500 free text msgs. Just text ok to 80488 and we'll credit your account</t>
  </si>
  <si>
    <t>Me too watching surya movie only. . .after 6 pm vijay movie POKKIRI</t>
  </si>
  <si>
    <t>Mm so you asked me not to call radio</t>
  </si>
  <si>
    <t>* Was thinking about chuckin ur red green n black trainners 2 save carryin them bac on train</t>
  </si>
  <si>
    <t>Hm good morning, headache anyone? :-)</t>
  </si>
  <si>
    <t>Aight, I'll get it later</t>
  </si>
  <si>
    <t>Hi di is yijue we're meeting at 7 pm at esaplanade tonight.</t>
  </si>
  <si>
    <t>Dude just saw a parked car with its sunroof popped up. Sux</t>
  </si>
  <si>
    <t>The length is e same but e top shorter n i got a fringe now. I thk i'm not going liao. Too lazy. Dun wan 2 distract u also.</t>
  </si>
  <si>
    <t>Ok i vl..do u know i got adsense approved..</t>
  </si>
  <si>
    <t>Don't b floppy... b snappy &amp; happy! Only gay chat service with photo upload call 08718730666 (10p/min). 2 stop our texts call 08712460324</t>
  </si>
  <si>
    <t>K.k.how is your business now?</t>
  </si>
  <si>
    <t>Haven't heard anything and he's not answering my texts so I'm guessing he flaked. That said the jb is fantastic</t>
  </si>
  <si>
    <t>Thanx 4 e brownie it's v nice...</t>
  </si>
  <si>
    <t>Ard 530 like dat lor. We juz meet in mrt station then u dun haf to come out.</t>
  </si>
  <si>
    <t>Oh k. . I will come tomorrow</t>
  </si>
  <si>
    <t>LMAO where's your fish memory when I need it?</t>
  </si>
  <si>
    <t>Probably not, still going over some stuff here</t>
  </si>
  <si>
    <t>No chikku nt yet.. Ya i'm free</t>
  </si>
  <si>
    <t>Thank you so much. When we skyped wit kz and sura, we didnt get the pleasure of your company. Hope you are good. We've given you ultimatum oh! We are countin down to aburo. Enjoy! This is the message i sent days ago</t>
  </si>
  <si>
    <t>Hey sathya till now we dint meet not even a single time then how can i saw the situation sathya.</t>
  </si>
  <si>
    <t>Morning only i can ok.</t>
  </si>
  <si>
    <t>Call 09095350301 and send our girls into erotic ecstacy. Just 60p/min. To stop texts call 08712460324 (nat rate)</t>
  </si>
  <si>
    <t>K. I will sent it again</t>
  </si>
  <si>
    <t>I'm in a movie. Call me 4 wat?</t>
  </si>
  <si>
    <t>At 4. Let's go to bill millers</t>
  </si>
  <si>
    <t>What do u want when i come back?.a beautiful necklace as a token of my heart for you.thats what i will give but ONLY to MY WIFE OF MY LIKING.BE THAT AND SEE..NO ONE can give you that.dont call me.i will wait till i come.</t>
  </si>
  <si>
    <t>We confirm eating at esplanade?</t>
  </si>
  <si>
    <t>Today my system sh get ready.all is well and i am also in the deep well</t>
  </si>
  <si>
    <t>Free Msg: get Gnarls Barkleys Crazy ringtone TOTALLY FREE just reply GO to this message right now!</t>
  </si>
  <si>
    <t>URGENT! Your Mobile No. was awarded Â£2000 Bonus Caller Prize on 5/9/03 This is our final try to contact U! Call from Landline 09064019788 BOX42WR29C, 150PPM</t>
  </si>
  <si>
    <t>Hey what are you doing. Y no reply pa..</t>
  </si>
  <si>
    <t>Horrible u eat macs eat until u forgot abt me already rite... U take so long 2 reply. I thk it's more toot than b4 so b prepared. Now wat shall i eat?</t>
  </si>
  <si>
    <t>Urgent! call 09061749602 from Landline. Your complimentary 4* Tenerife Holiday or Â£10,000 cash await collection SAE T&amp;Cs BOX 528 HP20 1YF 150ppm 18+</t>
  </si>
  <si>
    <t>Although i told u dat i'm into baig face watches now but i really like e watch u gave cos it's fr u. Thanx 4 everything dat u've done today, i'm touched...</t>
  </si>
  <si>
    <t>I wake up long ago already... Dunno, what other thing?</t>
  </si>
  <si>
    <t>Thats cool! Sometimes slow and gentle. Sonetimes rough and hard :)</t>
  </si>
  <si>
    <t>Probably, want to pick up more?</t>
  </si>
  <si>
    <t>Hello. We need some posh birds and chaps to user trial prods for champneys. Can i put you down? I need your address and dob asap. Ta r</t>
  </si>
  <si>
    <t>What about this one then.</t>
  </si>
  <si>
    <t>Helloooo... Wake up..! Sweet morning welcomes You Enjoy This Day with full of joy.. GUD MRNG.</t>
  </si>
  <si>
    <t>Can you let me know details of fri when u find out cos I'm not in tom or fri. mentionned chinese. Thanks</t>
  </si>
  <si>
    <t>Can a not?</t>
  </si>
  <si>
    <t>Omg if its not one thing its another. My cat has worms :/ when does this bad day end?</t>
  </si>
  <si>
    <t>Well i will watch shrek in 3D!!B)</t>
  </si>
  <si>
    <t xml:space="preserve">Well done and ! luv ya all </t>
  </si>
  <si>
    <t>I bought the test yesterday. Its something that lets you know the exact day u ovulate.when will get 2u in about 2 to 3wks. But pls pls dont fret. I know u r worried. Pls relax. Also is there anything in ur past history u need to tell me?</t>
  </si>
  <si>
    <t>O ic lol. Should play 9 doors sometime yo</t>
  </si>
  <si>
    <t>Lol your always so convincing.</t>
  </si>
  <si>
    <t>We r outside already.</t>
  </si>
  <si>
    <t>V-aluable. A-ffectionate. L-oveable. E-ternal. N-oble. T-ruthful. I-ntimate. N-atural. E-namous. Happy VALENTINES DAY in advance</t>
  </si>
  <si>
    <t>Ah you see. You have to be in the lingo. I will let you know wot on earth it is when has finished making it!</t>
  </si>
  <si>
    <t>Tonight? Yeah, I'd be down for that</t>
  </si>
  <si>
    <t>Have you had a good day? Mine was really busy are you up to much tomorrow night?</t>
  </si>
  <si>
    <t>Hi. I'm always online on yahoo and would like to chat with you someday</t>
  </si>
  <si>
    <t>I want to tel u one thing u should not mistake me k THIS IS THE MESSAGE THAT YOU SENT:)</t>
  </si>
  <si>
    <t>Yes, i'm small kid.. And boost is the secret of my energy..</t>
  </si>
  <si>
    <t>Oh k:)after that placement there ah?</t>
  </si>
  <si>
    <t>Get the door, I'm here</t>
  </si>
  <si>
    <t>The 2 oz guy is being kinda flaky but one friend is interested in picking up $ #  worth tonight if possible</t>
  </si>
  <si>
    <t>Also andros ice etc etc</t>
  </si>
  <si>
    <t>You have 1 new voicemail. Please call 08719181503</t>
  </si>
  <si>
    <t>Ay wana meet on sat?u wkg on sat?</t>
  </si>
  <si>
    <t>Some are lasting as much as 2 hours. You might get lucky.</t>
  </si>
  <si>
    <t>Reminder: You have not downloaded the content you have already paid for. Goto http://doit. mymoby. tv/ to collect your content.</t>
  </si>
  <si>
    <t>So u wan 2 come for our dinner tonight a not?</t>
  </si>
  <si>
    <t>Dear, will call Tmorrow.pls accomodate.</t>
  </si>
  <si>
    <t>Almost there, see u in a sec</t>
  </si>
  <si>
    <t>Good FRIENDS CaRE for each Other.. CLoSE Friends UNDERSTaND each Other... and TRUE Friends STaY forever beyond words, beyond time. Gud ni8</t>
  </si>
  <si>
    <t>R u here yet? I'm wearing blue shirt n black pants.</t>
  </si>
  <si>
    <t>Dude while were makin those weirdy brownies my sister made awesome cookies. I took pics.</t>
  </si>
  <si>
    <t>Go until jurong point, crazy.. Available only in bugis n great world la e buffet... Cine there got amore wat...</t>
  </si>
  <si>
    <t>I want kfc its Tuesday. Only buy 2 meals ONLY 2. No gravy. Only 2 Mark. 2!</t>
  </si>
  <si>
    <t>Good afternoon starshine! How's my boytoy? Does he crave me yet? Ache to see me ? *sips cappuccino* I miss you babe *teasing kiss*</t>
  </si>
  <si>
    <t>It's ÃƒÂ© only $140 ard...Ãƒâ€° rest all ard $180 at least...Which is ÃƒÂ© price 4 ÃƒÂ© 2 bedrm ($900)</t>
  </si>
  <si>
    <t>I need an 8th but I'm off campus atm, could I pick up in an hour or two?</t>
  </si>
  <si>
    <t>Oh right, ok. I'll make sure that i do loads of work during the day!  got a really nasty cough today and is dry n shot so that should really help it!</t>
  </si>
  <si>
    <t>meet you in corporation st outside gap ... you can see how my mind is working!</t>
  </si>
  <si>
    <t>No you'll just get a headache trying to figure it out. U can trust me to do the math. I promise. O:-)</t>
  </si>
  <si>
    <t>Dear we are going to our rubber place</t>
  </si>
  <si>
    <t>Yes:)here tv is always available in work place..</t>
  </si>
  <si>
    <t>What is important is that you prevent dehydration by giving her enough fluids</t>
  </si>
  <si>
    <t>Then wat r u doing now? Busy wif work?</t>
  </si>
  <si>
    <t>Audrie lousy autocorrect</t>
  </si>
  <si>
    <t>Super msg da:)nalla timing.</t>
  </si>
  <si>
    <t>HMM yeah if your not too grooved out! And im looking forward to my pound special :)</t>
  </si>
  <si>
    <t>He telling not to tell any one. If so treat for me hi hi hi</t>
  </si>
  <si>
    <t>Where are you ? What do you do ? How can you stand to be away from me ? Doesn't your heart ache without me ? Don't you wonder of me ? Don't you crave me ?</t>
  </si>
  <si>
    <t>Tell me again what your address is</t>
  </si>
  <si>
    <t>This weekend is fine (an excuse not to do too much decorating)</t>
  </si>
  <si>
    <t>Dunno lei he neva say...</t>
  </si>
  <si>
    <t>Oh... Icic... K lor, den meet other day...</t>
  </si>
  <si>
    <t>This is my number by vivek..</t>
  </si>
  <si>
    <t>Babes I think I got ur brolly I left it in English wil bring it in 2mrw 4 u luv Franxx</t>
  </si>
  <si>
    <t>But i'm surprised she still can guess right lor...</t>
  </si>
  <si>
    <t>Can U get 2 phone NOW? I wanna chat 2 set up meet Call me NOW on 09096102316 U can cum here 2moro Luv JANE xx CallsÂ£1/minmoremobsEMSPOBox45PO139WA</t>
  </si>
  <si>
    <t>Going thru a very different feeling.wavering decisions and coping up with the same is the same individual.time will heal everything i believe.</t>
  </si>
  <si>
    <t>He says hi and to get back to south tampa (preferably at a kegger)</t>
  </si>
  <si>
    <t>Oh my God. I'm almost home</t>
  </si>
  <si>
    <t>This single single answers are we fighting? Plus i said am broke and you didnt reply</t>
  </si>
  <si>
    <t>Aiyah sorry lor... I watch tv watch until i forgot 2 check my phone.</t>
  </si>
  <si>
    <t>I'm going 4 lunch now wif my family then aft dat i go str 2 orchard lor.</t>
  </si>
  <si>
    <t>FREE NOKIA Or Motorola with upto 12mths 1/2price linerental, 500 FREE x-net mins&amp;100txt/mth FREE B'tooth*. Call Mobileupd8 on 08001950382 or call 2optout/D3WV</t>
  </si>
  <si>
    <t>Dear Subscriber ur draw 4 Â£100 gift voucher will b entered on receipt of a correct ans. When was Elvis Presleys Birthday? TXT answer to 80062</t>
  </si>
  <si>
    <t>Go chase after her and run her over while she's crossing the street</t>
  </si>
  <si>
    <t>If you have belive me. Come to my home.</t>
  </si>
  <si>
    <t>I.ll hand her my phone to chat wit u</t>
  </si>
  <si>
    <t xml:space="preserve">You have won a Nokia 7250i. This is what you get when you win our FREE auction. To take part send Nokia to 86021 now. HG/Suite342/2Lands Row/W1JHL 16+ </t>
  </si>
  <si>
    <t>The world is running and i am still.maybe all are feeling the same,so be it.or i have to admit,i am mad.then where is the correction?or let me call this is life.and keep running with the world,may be u r also running.lets run.</t>
  </si>
  <si>
    <t>Y cant u try new invention to fly..i'm not joking.,</t>
  </si>
  <si>
    <t>EY! CALM DOWNON THEACUSATIONS.. ITXT U COS IWANA KNOW WOTU R DOIN AT THEW/END... HAVENTCN U IN AGES..RING ME IF UR UP4 NETHING SAT.LOVE J XXX.</t>
  </si>
  <si>
    <t>I told her I had a Dr appt next week. She thinks I'm gonna die. I told her its just a check. Nothing to be worried about. But she didn't listen.</t>
  </si>
  <si>
    <t>Man this bus is so so so slow. I think you're gonna get there before me</t>
  </si>
  <si>
    <t>Prakesh is there know.</t>
  </si>
  <si>
    <t>No. Yes please. Been swimming?</t>
  </si>
  <si>
    <t>Let me know when you've got the money so carlos can make the call</t>
  </si>
  <si>
    <t>Sorry my roommates took forever, it ok if I come by now?</t>
  </si>
  <si>
    <t>No did you check? I got his detailed message now</t>
  </si>
  <si>
    <t>Yar but they say got some error.</t>
  </si>
  <si>
    <t>Oh, yes, I've just been a little under the weather so i've kind of been coccooning at home</t>
  </si>
  <si>
    <t>Are you happy baby ? Are you alright ? Did you take that job ? I hope your fine. I send you a kiss to make you smile from across the sea ... *kiss* *kiss*</t>
  </si>
  <si>
    <t>Thats cool. i am a gentleman and will treat you with dignity and respect.</t>
  </si>
  <si>
    <t>Apps class varaya elaya.</t>
  </si>
  <si>
    <t>Do you want a New Nokia 3510i colour phone DeliveredTomorrow? With 300 free minutes to any mobile + 100 free texts + Free Camcorder reply or call 08000930705.</t>
  </si>
  <si>
    <t>This weeks SavaMob member offers are now accessible. Just call 08709501522 for details! SavaMob, POBOX 139, LA3 2WU. Only Â£1.50/week. SavaMob - offers mobile!</t>
  </si>
  <si>
    <t>TELL HER I SAID NO THANKS.</t>
  </si>
  <si>
    <t>Haha... Sounds crazy, dunno can tahan anot...</t>
  </si>
  <si>
    <t>Hi Harish's rent has been transfred to ur Acnt.</t>
  </si>
  <si>
    <t>Hi its me you are probably having too much fun to get this message but i thought id txt u cos im bored! and james has been farting at me all night</t>
  </si>
  <si>
    <t>I realise you are a busy guy and i'm trying not to be a bother. I have to get some exams outta the way and then try the cars. Do have a gr8 day</t>
  </si>
  <si>
    <t>Nope but i'll b going 2 sch on fri quite early lor cos mys sis got paper in da morn :-)</t>
  </si>
  <si>
    <t>You have won ?1,000 cash or a ?2,000 prize! To claim, call09050000327</t>
  </si>
  <si>
    <t>Hope you are feeling great. Pls fill me in. Abiola</t>
  </si>
  <si>
    <t>You are right though. I can't give you the space you want and need. This is really starting to become an issue. I was going to suggest setting a definite move out--if i'm still there-- after greece. But maybe you are ready and should do it now.</t>
  </si>
  <si>
    <t>Not much, just some textin'. How bout you?</t>
  </si>
  <si>
    <t>Which channel:-):-):):-).</t>
  </si>
  <si>
    <t>No..jst change tat only..</t>
  </si>
  <si>
    <t>Anything lar then u not going home 4 dinner?</t>
  </si>
  <si>
    <t>Why must we sit around and wait for summer days to celebrate. Such a magical sight when the worlds dressed in white. Oooooh let there be snow.</t>
  </si>
  <si>
    <t>Wat's my dear doing? Sleeping ah?</t>
  </si>
  <si>
    <t>Sorry, I guess whenever I can get a hold of my connections, maybe an hour or two? I'll text you</t>
  </si>
  <si>
    <t>Oh gei. That happend to me in tron. Maybe ill dl it in 3d when its out</t>
  </si>
  <si>
    <t>Is there a reason we've not spoken this year? Anyways have a great week and all the best in your exam</t>
  </si>
  <si>
    <t>Ur HMV Quiz cash-balance is currently Â£500 - to maximize ur cash-in now send HMV1 to 86688 only 150p/msg</t>
  </si>
  <si>
    <t>Aiyah u did ok already lar. E nydc at wheellock?</t>
  </si>
  <si>
    <t>Our dating service has been asked 2 contact U by someone shy! CALL 09058091870 NOW all will be revealed. POBox84, M26 3UZ 150p</t>
  </si>
  <si>
    <t>Im sorry bout last nite it wasnâ€™t ur fault it was me, spouse it was pmt or sumthin! U 4give me? I think u shldxxxx</t>
  </si>
  <si>
    <t>Also remember the beads don't come off. Ever.</t>
  </si>
  <si>
    <t>Back 2 work 2morro half term over! Can U C me 2nite 4 some sexy passion B4 I have 2 go back? Chat NOW 09099726481 Luv DENA Calls Â£1/minMobsmoreLKPOBOX177HP51FL</t>
  </si>
  <si>
    <t>Just making dinner, you ?</t>
  </si>
  <si>
    <t>My computer just fried the only essential part we don't keep spares of because my idiot roommates looovvve leaving the thing running on full</t>
  </si>
  <si>
    <t>Missing you too.pray inshah allah</t>
  </si>
  <si>
    <t>Cos darren say u considering mah so i ask u...</t>
  </si>
  <si>
    <t>I wont do anything de.</t>
  </si>
  <si>
    <t>I'm in a movie... Collect car oredi...</t>
  </si>
  <si>
    <t>What's happening with you. Have you gotten a job and have you begun registration for permanent residency</t>
  </si>
  <si>
    <t>U gd lor go shopping i got stuff to do. U wan 2 watch infernal affairs a not? Come lar...</t>
  </si>
  <si>
    <t>England v Macedonia - dont miss the goals/team news. Txt ur national team to 87077 eg ENGLAND to 87077 Try:WALES, SCOTLAND 4txt/ÃƒÂº1.20 POBOXox36504W45WQ 16+</t>
  </si>
  <si>
    <t xml:space="preserve">Sorry to be a pain. Is it ok if we meet another night? I spent late afternoon in casualty and that means i haven't done any of y stuff42moro and that includes all my time sheets and that. Sorry. </t>
  </si>
  <si>
    <t>K.:)do it at evening da:)urgent:)</t>
  </si>
  <si>
    <t>Did I forget to tell you ? I want you , I need you, I crave you ... But most of all ... I love you my sweet Arabian steed ... Mmmmmm ... Yummy</t>
  </si>
  <si>
    <t>Please call Amanda with regard to renewing or upgrading your current T-Mobile handset free of charge. Offer ends today. Tel 0845 021 3680 subject to T's and C's</t>
  </si>
  <si>
    <t>Is ur paper today in e morn or aft?</t>
  </si>
  <si>
    <t>Sounds like a plan! Cardiff is still here and still cold! I'm sitting on the radiator!</t>
  </si>
  <si>
    <t>* Will be september by then!</t>
  </si>
  <si>
    <t>Boo what time u get out? U were supposed to take me shopping today. :(</t>
  </si>
  <si>
    <t>My slave! I want you to take 2 or 3 pictures of yourself today in bright light on your cell phone! Bright light!</t>
  </si>
  <si>
    <t>Enjoy ur life. . Good night</t>
  </si>
  <si>
    <t>Din i tell u jus now 420</t>
  </si>
  <si>
    <t>Someone has conacted our dating service and entered your phone because they fancy you!To find out who it is call from landline 09111030116. PoBox12n146tf15</t>
  </si>
  <si>
    <t>You also didnt get na hi hi hi hi hi</t>
  </si>
  <si>
    <t>Wherre's my boytoy ? :-(</t>
  </si>
  <si>
    <t>Er, hello, things didnâ‚¬Ëœt quite go to plan â‚¬â€œ is limping slowly home followed by aa and with exhaust hanging off</t>
  </si>
  <si>
    <t>I can ask around but there's not a lot in terms of mids up here</t>
  </si>
  <si>
    <t>U have a secret admirer. REVEAL who thinks U R So special. Call 09065174042. To opt out Reply REVEAL STOP. 1.50 per msg recd. Cust care 07821230901</t>
  </si>
  <si>
    <t>I think asking for a gym is the excuse for lazy people. I jog.</t>
  </si>
  <si>
    <t>So check your errors and if you had difficulties, do correction.</t>
  </si>
  <si>
    <t>Yeah, we can probably swing by once my roommate finishes up with his girl</t>
  </si>
  <si>
    <t>I don't quite know what to do. I still can't get hold of anyone. I cud pick you up bout 7.30pm and we can see if they're in the pub?</t>
  </si>
  <si>
    <t>So u pay first lar... Then when is da stock comin...</t>
  </si>
  <si>
    <t>Do you know where my lab goggles went</t>
  </si>
  <si>
    <t>Be happy there. I will come after noon</t>
  </si>
  <si>
    <t>Sen told that he is going to join his uncle finance in cbe</t>
  </si>
  <si>
    <t>Santa calling! Would your little ones like a call from Santa Xmas Eve? Call 09077818151 to book you time. Calls1.50ppm last 3mins 30s T&amp;C www.santacalling.com</t>
  </si>
  <si>
    <t>Yo you guys ever figure out how much we need for alcohol? Jay and I are trying to figure out how much we can safely spend on weed</t>
  </si>
  <si>
    <t>Watching tv lor...</t>
  </si>
  <si>
    <t>What you thinked about me. First time you saw me in class.</t>
  </si>
  <si>
    <t>Do you want a NEW video phone750 anytime any network mins 150 text for only five pounds per week call 08000776320 now or reply for delivery tomorrow</t>
  </si>
  <si>
    <t xml:space="preserve">IM REALY SOZ IMAT MY MUMS 2NITE WHAT ABOUT 2MORO </t>
  </si>
  <si>
    <t>Package all your programs well</t>
  </si>
  <si>
    <t>Mine here like all fr china then so noisy.</t>
  </si>
  <si>
    <t>We are pleased to inform that your application for Airtel Broadband is processed successfully. Your installation will happen within 3 days.</t>
  </si>
  <si>
    <t>No. Thank you. You've been wonderful</t>
  </si>
  <si>
    <t>A pure hearted person can have a wonderful smile that makes even his/her enemies to feel guilty for being an enemy.. So catch the world with your smile..:) GOODMORNING &amp; HAVE A SMILEY SUNDAY..:)</t>
  </si>
  <si>
    <t>Hi:)cts employee how are you?</t>
  </si>
  <si>
    <t>Why tired what special there you had</t>
  </si>
  <si>
    <t>Was actually sleeping and still might when u call back. So a text is gr8. You rock sis. Will send u a text wen i wake.</t>
  </si>
  <si>
    <t>Huh so slow i tot u reach long ago liao... U 2 more days only i 4 more leh...</t>
  </si>
  <si>
    <t>Quite lor. But dun tell him wait he get complacent...</t>
  </si>
  <si>
    <t>I wont get concentration dear you know you are my mind and everything :-)</t>
  </si>
  <si>
    <t>What time do u get out?</t>
  </si>
  <si>
    <t>I notice you like looking in the mirror youre turning into a right freak</t>
  </si>
  <si>
    <t>So what u doing today?</t>
  </si>
  <si>
    <t>Free msg. Sorry, a service you ordered from 81303 could not be delivered as you do not have sufficient credit. Please top up to receive the service.</t>
  </si>
  <si>
    <t>Send a logo 2 ur lover - 2 names joined by a heart. Txt LOVE NAME1 NAME2 MOBNO eg LOVE ADAM EVE 07123456789 to 87077 Yahoo! POBox36504W45WQ TxtNO 4 no ads 150p</t>
  </si>
  <si>
    <t>Thanks for yesterday sir. You have been wonderful. Hope you enjoyed the burial. MojiBiola</t>
  </si>
  <si>
    <t>Orange brings you ringtones from all time Chart Heroes, with a free hit each week! Go to Ringtones &amp; Pics on wap. To stop receiving these tips reply STOP.</t>
  </si>
  <si>
    <t>Sorry, left phone upstairs. OK, might be hectic but would be all my birds with one fell swoop. It's a date.</t>
  </si>
  <si>
    <t>As usual u can call me ard 10 smth.</t>
  </si>
  <si>
    <t>Our brand new mobile music service is now live. The free music player will arrive shortly. Just install on your phone to browse content from the top artists.</t>
  </si>
  <si>
    <t>Hows the pain dear?y r u smiling?</t>
  </si>
  <si>
    <t xml:space="preserve">Lovely smell on this bus and it ain't tobacco... </t>
  </si>
  <si>
    <t>Are you going to wipro interview today?</t>
  </si>
  <si>
    <t>Going for dinner.msg you after.</t>
  </si>
  <si>
    <t>Hi. Wk been ok - on hols now! Yes on for a bit of a run. Forgot that i have hairdressers appointment at four so need to get home n shower beforehand. Does that cause prob for u?</t>
  </si>
  <si>
    <t>Hey now am free you can call me.</t>
  </si>
  <si>
    <t>Lol boo I was hoping for a laugh</t>
  </si>
  <si>
    <t>see, i knew giving you a break a few times woul lead to you always wanting to miss curfew. I was gonna gibe you 'til one, but a MIDNIGHT movie is not gonna get out til after 2. You need to come home. You need to getsleep and, if anything, you need to b studdying ear training.</t>
  </si>
  <si>
    <t>Shall I bring us a bottle of wine to keep us amused? Only joking! Iâ‚¬Ëœll bring one anyway</t>
  </si>
  <si>
    <t xml:space="preserve">Hey no I ad a crap nite was borin without ya 2 boggy with me u boring biatch! Thanx but u wait til nxt time il ave ya </t>
  </si>
  <si>
    <t>Nah can't help you there, I've never had an iphone</t>
  </si>
  <si>
    <t>I am waiting machan. Call me once you free.</t>
  </si>
  <si>
    <t>Received, understood n acted upon!</t>
  </si>
  <si>
    <t>Don know..wait i will check it.</t>
  </si>
  <si>
    <t>what are your new years plans?</t>
  </si>
  <si>
    <t>No it was cancelled yeah baby! Well that sounds important so i understand my darlin give me a ring later on this fone love Kate x</t>
  </si>
  <si>
    <t>Yes just finished watching days of our lives. I love it.</t>
  </si>
  <si>
    <t>Thanx 4 2day! U r a goodmate I THINK UR RITE SARY! ASUSUAL!1 U CHEERED ME UP! LOVE U FRANYxxxxx</t>
  </si>
  <si>
    <t>No we put party 7 days a week and study lightly, I think we need to draw in some custom checkboxes so they know we're hardcore</t>
  </si>
  <si>
    <t>It does it on its own. Most of the time it fixes my spelling. But sometimes it gets a completely diff word. Go figure</t>
  </si>
  <si>
    <t xml:space="preserve">Yup... I havent been there before... You want to go for the yoga? I can call up to book </t>
  </si>
  <si>
    <t>Here got lots of hair dresser fr china.</t>
  </si>
  <si>
    <t>I am great! How are you?</t>
  </si>
  <si>
    <t>Doesn't g have class early tomorrow and thus shouldn't be trying to smoke at  #</t>
  </si>
  <si>
    <t>That's y u haf 2 keep me busy...</t>
  </si>
  <si>
    <t>Whens your radio show?</t>
  </si>
  <si>
    <t>What * u wearing?</t>
  </si>
  <si>
    <t>Yup having my lunch buffet now.. U eat already?</t>
  </si>
  <si>
    <t>Yar lor wait 4 my mum 2 finish sch then have lunch lor... I whole morning stay at home clean my room now my room quite clean... Hee...</t>
  </si>
  <si>
    <t>I can take you at like noon</t>
  </si>
  <si>
    <t>Refused a loan? Secured or Unsecured? Can't get credit? Call free now 0800 195 6669 or text back 'help' &amp; we will!</t>
  </si>
  <si>
    <t>Had your contract mobile 11 Mnths? Latest Motorola, Nokia etc. all FREE! Double Mins &amp; Text on Orange tariffs. TEXT YES for callback, no to remove from records</t>
  </si>
  <si>
    <t>So when do you wanna gym harri</t>
  </si>
  <si>
    <t>Do u all wan 2 meet up n combine all the parts? How's da rest of da project going?</t>
  </si>
  <si>
    <t>;-( oh well, c u later</t>
  </si>
  <si>
    <t>Pls confirm the time to collect the cheque.</t>
  </si>
  <si>
    <t>Dnt worry...use ice pieces in a cloth pack.also take 2 tablets.</t>
  </si>
  <si>
    <t>Love it! The girls at the office may wonder why you are smiling but sore...</t>
  </si>
  <si>
    <t>Spoke with uncle john today. He strongly feels that you need to sacrifice to keep me here. He's going to call you. When he does, i beg you to just listen. Dont make any promises or make it clear things are not easy. And i need you to please let us work things out. As long as i keep expecting help, my creativity will be stifled so pls just keep him happy, no promises on your part.</t>
  </si>
  <si>
    <t>I tagged MY friends that you seemed to count as YOUR friends.</t>
  </si>
  <si>
    <t>YOU ARE CHOSEN TO RECEIVE A Â£350 AWARD! Pls call claim number 09066364311 to collect your award which you are selected to receive as a valued mobile customer.</t>
  </si>
  <si>
    <t>U call me alter at 11 ok.</t>
  </si>
  <si>
    <t>Po de :-):):-):-):-). No need job aha.</t>
  </si>
  <si>
    <t>Yeah but which is worse for i</t>
  </si>
  <si>
    <t xml:space="preserve">Whats that coming over the hill..... Is it a monster! Hope you have a great day. Things r going fine here, busy though! </t>
  </si>
  <si>
    <t>S.i think he is waste for rr..</t>
  </si>
  <si>
    <t>I am in a marriage function</t>
  </si>
  <si>
    <t>Haha... Hope u can hear the receipt sound... Gd luck!</t>
  </si>
  <si>
    <t>Give one miss from that number please</t>
  </si>
  <si>
    <t>Yup</t>
  </si>
  <si>
    <t>Didn't you get hep b immunisation in nigeria.</t>
  </si>
  <si>
    <t>I (Career Tel) have added u as a contact on INDYAROCKS.COM to send FREE SMS. To remove from phonebook - sms NO to  #</t>
  </si>
  <si>
    <t>No problem baby. Is this is a good time to talk? I called and left a message.</t>
  </si>
  <si>
    <t>YOU HAVE WON! As a valued Vodafone customer our computer has picked YOU to win a Â£150 prize. To collect is easy. Just call 09061743386</t>
  </si>
  <si>
    <t>Me too. Mark is taking forever to pick up my prescription and the pain is coming back.</t>
  </si>
  <si>
    <t>You are a winner you have been specially selected to receive Â£1000 cash or a Â£2000 award. Speak to a live operator to claim call 087147123779am-7pm. Cost 10p</t>
  </si>
  <si>
    <t>Aight well keep me informed</t>
  </si>
  <si>
    <t>Ever green quote ever told by Jerry in cartoon A Person Who Irritates u Always Is the one Who Loves u Vry Much But Fails to Express It...!..!! :-) :-) gud nyt</t>
  </si>
  <si>
    <t>Nothing just getting msgs by dis name wit different no's..</t>
  </si>
  <si>
    <t>WOW! The Boys R Back. TAKE THAT 2007 UK Tour. Win VIP Tickets &amp; pre-book with VIP Club. Txt CLUB to 81303. Trackmarque Ltd info@vipclub4u.</t>
  </si>
  <si>
    <t>Yup i thk cine is better cos no need 2 go down 2 plaza mah.</t>
  </si>
  <si>
    <t>Is ur paper in e morn or aft tmr?</t>
  </si>
  <si>
    <t>FREE&gt;Ringtone! Reply REAL or POLY eg REAL1 1. PushButton 2. DontCha 3. BabyGoodbye 4. GoldDigger 5. WeBeBurnin 1st tone FREE and 6 more when u join for Â£3/wk</t>
  </si>
  <si>
    <t>You busy or can I come by at some point and figure out what we're doing tomorrow</t>
  </si>
  <si>
    <t>Don't forget though that I love you .... And I walk beside you. Watching over you and keeping your heart warm.</t>
  </si>
  <si>
    <t>Wat r u doing now?</t>
  </si>
  <si>
    <t>O we cant see if we can join denis and mina? Or does denis want alone time</t>
  </si>
  <si>
    <t>Itâ‚¬Ëœs reassuring, in this crazy world.</t>
  </si>
  <si>
    <t>Valentines Day Special! Win over Â£1000 in our quiz and take your partner on the trip of a lifetime! Send GO to 83600 now. 150p/msg rcvd. CustCare:08718720201.</t>
  </si>
  <si>
    <t>Lol you won't feel bad when I use her money to take you out to a steak dinner =D</t>
  </si>
  <si>
    <t>You can never do NOTHING</t>
  </si>
  <si>
    <t>Hi juan. Im coming home on fri hey. Of course i expect a welcome party and lots of presents. Ill phone u when i get back. Loads of love nicky x x x x x x x x x</t>
  </si>
  <si>
    <t>U havenâ€™t lost me ill always b here 4u.i didnâ€™t intend 2 hurt u but I never knew how u felt about me when Iwas+marine&amp;thatâ€™s what itried2tell urmom.i careabout u</t>
  </si>
  <si>
    <t>FREE RING TONE just text POLYS to 87131. Then every week get a new tone. 0870737910216yrs only Â£1.50/wk.</t>
  </si>
  <si>
    <t>Hey elaine, is today's meeting still on?</t>
  </si>
  <si>
    <t>Oh, the grand is having a bit of a party but it doesn't mention any cover charge so it's probably first come first served</t>
  </si>
  <si>
    <t>Ambrith..madurai..met u in arun dha marrge..remembr?</t>
  </si>
  <si>
    <t>Once free call me sir.</t>
  </si>
  <si>
    <t>Yeah I don't see why not</t>
  </si>
  <si>
    <t>Then she buying today? u no need to c meh...</t>
  </si>
  <si>
    <t>Early bird! Any purchases yet?</t>
  </si>
  <si>
    <t>Alex knows a guy who sells mids but he's down in south tampa and I don't think I could set it up before like 8</t>
  </si>
  <si>
    <t>Iâ€™m cool ta luv but v.tired 2 cause i have been doin loads of planning all wk, we have got our social services inspection at the nursery! Take care &amp; spk sn x.</t>
  </si>
  <si>
    <t>It only does simple arithmetic not percentages.</t>
  </si>
  <si>
    <t>My phone</t>
  </si>
  <si>
    <t xml:space="preserve"> gonna let me know cos comes bak from holiday that day.  is coming. Don't4get2text me  number. </t>
  </si>
  <si>
    <t>How many licks does it take to get to the center of a tootsie pop?</t>
  </si>
  <si>
    <t>Okie...</t>
  </si>
  <si>
    <t>44 7732584351, Do you want a New Nokia 3510i colour phone DeliveredTomorrow? With 300 free minutes to any mobile + 100 free texts + Free Camcorder reply or call 08000930705.</t>
  </si>
  <si>
    <t>How are you with moneY...as in to you...money aint a thing....how are you sha!</t>
  </si>
  <si>
    <t>Die... I accidentally deleted e msg i suppose 2 put in e sim archive. Haiz... I so sad...</t>
  </si>
  <si>
    <t>Tell them the drug dealer's getting impatient</t>
  </si>
  <si>
    <t>I think the other two still need to get cash but we can def be ready by 9</t>
  </si>
  <si>
    <t>Don't look back at the building because you have no coat and i don't want you to get more sick. Just hurry home and wear a coat to the gym!!!</t>
  </si>
  <si>
    <t>alright babe, justthought iâ€™d sayhey! how u doin?nearly the endof me wk offdam nevamind!We will have 2Hook up sn if uwant m8? loveJen x.</t>
  </si>
  <si>
    <t>I'm job profile seems like bpo..</t>
  </si>
  <si>
    <t>I am in tirupur da, once you started from office call me.</t>
  </si>
  <si>
    <t>u r a winner U ave been specially selected 2 receive Â£1000 cash or a 4* holiday (flights inc) speak to a live operator 2 claim 0871277810710p/min (18 )</t>
  </si>
  <si>
    <t>When you are big..| God will bring success.</t>
  </si>
  <si>
    <t>Hows the champ just leaving glasgow!</t>
  </si>
  <si>
    <t>Got smaller capacity one? Quite ex...</t>
  </si>
  <si>
    <t xml:space="preserve">No worries, hope photo shoot went well. have a spiffing fun at workage. </t>
  </si>
  <si>
    <t>K.k:)apo k.good movie.</t>
  </si>
  <si>
    <t>I wasn't well babe, i have swollen glands at my throat ... What did you end up doing ?</t>
  </si>
  <si>
    <t>Leave it de:-). Start Prepare for next:-)..</t>
  </si>
  <si>
    <t>This is the 2nd time we have tried to contact u. U have won the Â£400 prize. 2 claim is easy, just call 087104711148 NOW! Only 10p per minute. BT-national-rate</t>
  </si>
  <si>
    <t>I got a call from a landline number. . . I am asked to come to anna nagar . . . I will go in the afternoon</t>
  </si>
  <si>
    <t>SO IS TH GOWER MATE WHICH IS WHERE I AM!?! HOW R U MAN? ALL IS GOOD IN WALES ILL B BACK â€˜MORROW. C U THIS WK? WHO WAS THE MSG 4? â€“ RANDOM!</t>
  </si>
  <si>
    <t>Yes but can we meet in town cos will go to gep and then home. You could text at bus stop. And don't worry we'll have finished by march ... ish!</t>
  </si>
  <si>
    <t>Roger that. Weâ‚¬Ëœre probably going to rem in about 20</t>
  </si>
  <si>
    <t>Yun buying... But school got offer 2000 plus only...</t>
  </si>
  <si>
    <t>Hmmm...k...but i want to change the field quickly da:-)i wanna get system administrator or network administrator..</t>
  </si>
  <si>
    <t>Hey , is * rite u put Â»10 evey mnth is that all?</t>
  </si>
  <si>
    <t>We are hoping to get away by 7, from Langport. You still up for town tonight?</t>
  </si>
  <si>
    <t>She was supposed to be but couldn't make it, she's still in town though</t>
  </si>
  <si>
    <t>I can't make it tonight</t>
  </si>
  <si>
    <t>K so am I, how much for an 8th? Fifty?</t>
  </si>
  <si>
    <t>K, wat s tht incident?</t>
  </si>
  <si>
    <t>S now only i took tablets . Reaction morning only.</t>
  </si>
  <si>
    <t>I'm now but have to wait till 2 for the bus to pick me.</t>
  </si>
  <si>
    <t>His bday real is in april .</t>
  </si>
  <si>
    <t>He says he'll give me a call when his friend's got the money but that he's definitely buying before the end of the week</t>
  </si>
  <si>
    <t>Then u ask dad to pick u up lar... u wan 2 stay until 6 meh...</t>
  </si>
  <si>
    <t>Yup... How u noe leh...</t>
  </si>
  <si>
    <t>Wot u up 2 u weirdo?</t>
  </si>
  <si>
    <t>And whenever you and i see we can still hook up too.</t>
  </si>
  <si>
    <t>How do you guys go to see movies on your side.</t>
  </si>
  <si>
    <t>I dont know what to do to come out of this so only am ask questions like this dont mistake me.</t>
  </si>
  <si>
    <t>Shopping? Eh ger i toking abt syd leh...Haha</t>
  </si>
  <si>
    <t>The guy (kadeem) hasn't been selling since the break, I know one other guy but he's paranoid and doesn't like selling without me there and I can't be up there til late tonight</t>
  </si>
  <si>
    <t>Even i cant close my eyes you are in me our vava playing umma :-D</t>
  </si>
  <si>
    <t>Our ride equally uneventful - not too many of those pesky cyclists around at that time of night ;).</t>
  </si>
  <si>
    <t>I went to ur hon lab but no one is there.</t>
  </si>
  <si>
    <t>I will come tomorrow di</t>
  </si>
  <si>
    <t>You have WON a guaranteed Â£1000 cash or a Â£2000 prize. To claim yr prize call our customer service representative on 08714712412 between 10am-7pm Cost 10p</t>
  </si>
  <si>
    <t>Where is it. Is there any opening for mca.</t>
  </si>
  <si>
    <t xml:space="preserve">Night sweet, sleep well! I've just been to see The Exorcism of Emily Rose and may never sleep again! Hugs and snogs! </t>
  </si>
  <si>
    <t>I want to be inside you every night...</t>
  </si>
  <si>
    <t>Msgs r not time pass.They silently say that I am thinking of U right now and also making U think of me at least 4 a moment. Gd nt.swt drms @Shesil</t>
  </si>
  <si>
    <t>Actually getting ready to leave the house.</t>
  </si>
  <si>
    <t>U have a secret admirer who is looking 2 make contact with U-find out who they R*reveal who thinks UR so special-call on 09058094594</t>
  </si>
  <si>
    <t>No probs hon! How u doinat the mo?</t>
  </si>
  <si>
    <t>Thk some of em find wtc too far... Weiyi not goin... E rest i dunno yet... R ur goin 4 dinner den i might b able to join...</t>
  </si>
  <si>
    <t>Thursday night? Yeah, sure thing, we'll work it out then</t>
  </si>
  <si>
    <t>Unless it's a situation where YOU GO GURL would be more appropriate</t>
  </si>
  <si>
    <t>Goodmorning, today i am late for 2hrs. Because of back pain.</t>
  </si>
  <si>
    <t>Thank You meet you monday</t>
  </si>
  <si>
    <t>Did u receive my msg?</t>
  </si>
  <si>
    <t>We have pizza if u want</t>
  </si>
  <si>
    <t>Or u go buy wif him then i meet u later can?</t>
  </si>
  <si>
    <t>Annoying isn't it.</t>
  </si>
  <si>
    <t>Should I be stalking u?</t>
  </si>
  <si>
    <t>No da..today also i forgot..</t>
  </si>
  <si>
    <t>Coffee cake, i guess...</t>
  </si>
  <si>
    <t>hiya hows it going in sunny africa? hope u r avin a good time. give that big old silver back a big kiss from me.</t>
  </si>
  <si>
    <t>So gd got free ice cream... I oso wan...</t>
  </si>
  <si>
    <t>As per your request 'Maangalyam (Alaipayuthe)' has been set as your callertune for all Callers. Press *9 to copy your friends Callertune</t>
  </si>
  <si>
    <t>Faith makes things possible,Hope makes things work,Love makes things beautiful,May you have all three this Christmas!Merry Christmas!</t>
  </si>
  <si>
    <t>I will spoil you in bed as well :)</t>
  </si>
  <si>
    <t>Are you in castor? You need to see something</t>
  </si>
  <si>
    <t>You won't believe it but it's true. It's Incredible Txts! Reply G now to learn truly amazing things that will blow your mind. From O2FWD only 18p/txt</t>
  </si>
  <si>
    <t>Fantasy Football is back on your TV. Go to Sky Gamestar on Sky Active and play Â£250k Dream Team. Scoring starts on Saturday, so register now!SKY OPT OUT to 88088</t>
  </si>
  <si>
    <t>Havent planning to buy later. I check already lido only got 530 show in e afternoon. U finish work already?</t>
  </si>
  <si>
    <t>You have won ?1,000 cash or a ?2,000 prize! To claim, call09050000327. T&amp;C: RSTM, SW7 3SS. 150ppm</t>
  </si>
  <si>
    <t>....photoshop makes my computer shut down.</t>
  </si>
  <si>
    <t>(And my man carlos is definitely coming by mu tonight, no excuses)</t>
  </si>
  <si>
    <t>Haha better late than ever, any way I could swing by?</t>
  </si>
  <si>
    <t>So no messages. Had food?</t>
  </si>
  <si>
    <t>I have a sore throat. It's scratches when I talk</t>
  </si>
  <si>
    <t>Y?WHERE U AT DOGBREATH? ITS JUST SOUNDING LIKE JAN C THATâ€™S AL!!!!!!!!!</t>
  </si>
  <si>
    <t>Now get step 2 outta the way. Congrats again.</t>
  </si>
  <si>
    <t>Got hella gas money, want to go on a grand nature adventure with galileo in a little bit?</t>
  </si>
  <si>
    <t>Tell my  bad character which u Dnt lik in me. I'll try to change in  # . I ll add tat 2 my new year resolution. Waiting for ur reply.Be frank...good morning.</t>
  </si>
  <si>
    <t>Should i send you naughty pix? :)</t>
  </si>
  <si>
    <t>HI BABE IM AT HOME NOW WANNA DO SOMETHING? XX</t>
  </si>
  <si>
    <t>Haha... Yup hopefully  we will lose a few kg by mon. after hip hop can go orchard and weigh again</t>
  </si>
  <si>
    <t>Dear all, as we know  # th is the  # th birthday of our loving Gopalettan. We are planning to give a small gift on that day. Those who like to participate in that you are welcome. Please contact our admin team for more details</t>
  </si>
  <si>
    <t>Ok... The theory test? when are u going to book? I think it's on 21 may. Coz thought wanna go out with jiayin. But she isnt free</t>
  </si>
  <si>
    <t>Message Important information for O2 user. Today is your lucky day! 2 find out why log onto http://www.urawinner.com there is a fantastic surprise awaiting you</t>
  </si>
  <si>
    <t>I think its far more than that but find out. Check google maps for a place from your dorm.</t>
  </si>
  <si>
    <t>Our records indicate u maybe entitled to 5000 pounds in compensation for the Accident you had. To claim 4 free reply with CLAIM to this msg. 2 stop txt STOP</t>
  </si>
  <si>
    <t>I am hot n horny and willing I live local to you - text a reply to hear strt back from me 150p per msg Netcollex LtdHelpDesk: 02085076972 reply Stop to end</t>
  </si>
  <si>
    <t>Oh :-)only 4 outside players allowed to play know</t>
  </si>
  <si>
    <t>yeah sure thing mate haunt got all my stuff sorted but im going sound anyway promoting hex for .by the way who is this? dont know number. Joke</t>
  </si>
  <si>
    <t>Oh ok i didnt know what you meant. Yep i am baby jontin</t>
  </si>
  <si>
    <t>Friends that u can stay on fb chat with</t>
  </si>
  <si>
    <t>Hmm .. Bits and pieces lol ... *sighs* ...</t>
  </si>
  <si>
    <t>Just sent again. Do you scream and moan in bed, princess?</t>
  </si>
  <si>
    <t>Yeah do! Donâ‚¬Ëœt stand to close tho- youâ‚¬Ëœll catch something!</t>
  </si>
  <si>
    <t>Can do lor...</t>
  </si>
  <si>
    <t>Where do you need to go to get it?</t>
  </si>
  <si>
    <t>Em, its olowoyey@ usc.edu have a great time in argentina. Not sad about secretary, everything is a blessing</t>
  </si>
  <si>
    <t>Today is ACCEPT DAY..U Accept me as? Brother Sister Lover Dear1 Best1 Clos1 Lvblefrnd Jstfrnd Cutefrnd Lifpartnr Belovd Swtheart Bstfrnd No rply means enemy</t>
  </si>
  <si>
    <t>u dun wan to watch infernal affair?</t>
  </si>
  <si>
    <t>You call him and tell now infront of them. Call him now.</t>
  </si>
  <si>
    <t>Hi dear we saw dear. We both are happy. Where you my battery is low</t>
  </si>
  <si>
    <t>Ummma.will call after check in.our life will begin from qatar so pls pray very hard.</t>
  </si>
  <si>
    <t>Call me, i am senthil from hsbc.</t>
  </si>
  <si>
    <t>u wait 4 me in sch i finish ard 5..</t>
  </si>
  <si>
    <t>Get ready for  #  inches of pleasure...</t>
  </si>
  <si>
    <t>Yo, the game almost over? Want to go to walmart soon</t>
  </si>
  <si>
    <t>Lol. Well quality aint bad at all so i aint complaining</t>
  </si>
  <si>
    <t>Hi Chachi tried calling u now unable to reach u .. Pl give me a missed cal once u c tiz msg  Kanagu</t>
  </si>
  <si>
    <t>Sometimes Heart Remembrs someone Very much... Forgets someone soon... Bcoz Heart will not like everyone. But liked ones will be Remembered Everytime... BSLVYL</t>
  </si>
  <si>
    <t>Hey, iouri gave me your number, I'm wylie, ryan's friend</t>
  </si>
  <si>
    <t>Hello my little party animal! I just thought I'd buzz you as you were with your friends ...*grins*... Reminding you were loved and send a naughty adoring kiss</t>
  </si>
  <si>
    <t>Oops i thk i dun haf enuff... I go check then tell u..</t>
  </si>
  <si>
    <t>Your next amazing xxx PICSFREE1 video will be sent to you enjoy! If one vid is not enough for 2day text back the keyword PICSFREE1 to get the next video.</t>
  </si>
  <si>
    <t>Ah, well that confuses things, doesnâ‚¬Ëœt it?</t>
  </si>
  <si>
    <t>Now i'm going for lunch.</t>
  </si>
  <si>
    <t>No..its ful of song lyrics..</t>
  </si>
  <si>
    <t>Think you sent the text to the home phone. That cant display texts. If you still want to send it his number is</t>
  </si>
  <si>
    <t>Lol no. I just need to cash in my nitros. Hurry come on before I crash out!</t>
  </si>
  <si>
    <t>S:-)kallis wont play in first two odi:-)</t>
  </si>
  <si>
    <t>Every day i use to sleep after  #  so only.</t>
  </si>
  <si>
    <t>The whole car appreciated the last two! Dad and are having a map reading semi argument but apart from that things are going ok. P.</t>
  </si>
  <si>
    <t>Are there TA jobs available? Let me know please cos i really need to start working</t>
  </si>
  <si>
    <t>U have a Secret Admirer who is looking 2 make contact with U-find out who they R*reveal who thinks UR so special-call on 09065171142-stopsms-08718727870150ppm</t>
  </si>
  <si>
    <t>Also maaaan are you missing out</t>
  </si>
  <si>
    <t>Hello boytoy ! Geeee ... I'm missing you today. I like to send you a tm and remind you I'm thinking of you ... And you are loved ... *loving kiss*</t>
  </si>
  <si>
    <t>Aight will do, thanks again for comin out</t>
  </si>
  <si>
    <t xml:space="preserve">Oh... Okie lor...We go on sat... </t>
  </si>
  <si>
    <t>HEY DAS COOL... IKNOW ALL 2 WELLDA PERIL OF STUDENTFINANCIAL CRISIS!SPK 2 U L8R.</t>
  </si>
  <si>
    <t>Congratulations ur awarded either Â£500 of CD gift vouchers &amp; Free entry 2 our Â£100 weekly draw txt MUSIC to 87066 TnCs www.Ldew.com 1 win150ppmx3age16</t>
  </si>
  <si>
    <t>And also I've sorta blown him off a couple times recently so id rather not text him out of the blue looking for weed</t>
  </si>
  <si>
    <t>Where is that one day training:-)</t>
  </si>
  <si>
    <t>Hey what happen de. Are you alright.</t>
  </si>
  <si>
    <t>I dont know exactly could you ask chechi.</t>
  </si>
  <si>
    <t>i cant talk to you now.i will call when i can.dont keep calling.</t>
  </si>
  <si>
    <t>Pls help me tell sura that i'm expecting a battery from hont. And that if should pls send me a message about how to download movies. Thanks</t>
  </si>
  <si>
    <t>Just dropped em off, omw back now</t>
  </si>
  <si>
    <t>Night has ended for another day, morning has come in a special way. May you smile like the sunny rays and leaves your worries at the blue blue bay. Gud mrng</t>
  </si>
  <si>
    <t>I will lick up every drop :) are you ready to use your mouth as well?</t>
  </si>
  <si>
    <t>Are you plans with your family set in stone ?</t>
  </si>
  <si>
    <t>So u workin overtime nigpun?</t>
  </si>
  <si>
    <t xml:space="preserve">Ok. Not much to do here though. H&amp;M Friday, cant wait. Dunno wot the hell im gonna do for another 3 weeks! Become a slob- oh wait, already done that! </t>
  </si>
  <si>
    <t xml:space="preserve"> and  picking them up from various points</t>
  </si>
  <si>
    <t>Shopping lor. Them raining mah hard 2 leave orchard.</t>
  </si>
  <si>
    <t>Oh k...i'm watching here:)</t>
  </si>
  <si>
    <t>Yes princess! I want to make you happy...</t>
  </si>
  <si>
    <t>They released vday shirts and when u put it on it makes your bottom half naked instead of those white underwear.</t>
  </si>
  <si>
    <t>See? I thought it all through</t>
  </si>
  <si>
    <t>Dear Voucher Holder, To claim this weeks offer, at your PC please go to http://www.wtlp.co.uk/text. Ts&amp;Cs apply.</t>
  </si>
  <si>
    <t>watever reLation u built up in dis world only thing which remains atlast iz lonlines with lotz n lot memories! feeling..</t>
  </si>
  <si>
    <t>Ryder unsold.now gibbs.</t>
  </si>
  <si>
    <t>Tell where you reached</t>
  </si>
  <si>
    <t>Dude sux for snake. He got old and raiden got buff</t>
  </si>
  <si>
    <t>Sday only joined.so training we started today:)</t>
  </si>
  <si>
    <t>Hey there! Glad u r better now. I hear u treated urself to a digi cam, is it good? We r off at 9pm. Have a fab new year, c u in coupla wks!</t>
  </si>
  <si>
    <t>CLAIRE here am havin borin time &amp; am now alone U wanna cum over 2nite? Chat now 09099725823 hope 2 C U Luv CLAIRE xx CallsÂ£1/minmoremobsEMSPOBox45PO139WA</t>
  </si>
  <si>
    <t>Is there coming friday is leave for pongal?do you get any news from your work place.</t>
  </si>
  <si>
    <t>No drama Pls.i have had enough from you and family while i am struggling in the hot sun in a strange place.No reason why there should be an ego of not going 'IF NOT INVITED' when actually its necessity to go.wait for very serious reppurcussions.</t>
  </si>
  <si>
    <t>Todays Voda numbers ending 7548 are selected to receive a $350 award. If you have a match please call 08712300220 quoting claim code 4041 standard rates app</t>
  </si>
  <si>
    <t>I'm not sure, I was just checking out what was happening around the area</t>
  </si>
  <si>
    <t>URGENT! We are trying to contact U Todays draw shows that you have won a Â£800 prize GUARANTEED. Call 09050000460 from land line. Claim J89. po box245c2150pm</t>
  </si>
  <si>
    <t>And several to you sir.</t>
  </si>
  <si>
    <t>I'm done oredi...</t>
  </si>
  <si>
    <t>Alright, we're all set here, text the man</t>
  </si>
  <si>
    <t>Lul im gettin some juicy gossip at the hospital. Two nurses are talking about how fat they are gettin. And one thinks shes obese. Oyea.</t>
  </si>
  <si>
    <t>ok. I am a gentleman and will treat you with dignity and respect.</t>
  </si>
  <si>
    <t xml:space="preserve">Hmmm.. Thk sure got time to hop ard... Ya, can go 4 free abt... Muz call u to discuss liao... </t>
  </si>
  <si>
    <t>Finish already... Yar they keep saying i mushy... I so embarrassed ok...</t>
  </si>
  <si>
    <t>Delhi and chennai still silent.</t>
  </si>
  <si>
    <t xml:space="preserve">Dunno i juz askin cos i got a card got 20% off 4 a salon called hair sense so i tot it's da one u cut ur hair. </t>
  </si>
  <si>
    <t>Thank u!</t>
  </si>
  <si>
    <t>Hi its in durban are you still on this number</t>
  </si>
  <si>
    <t>I guess that's why you re worried. You must know that there's a way the body repairs itself. And i'm quite sure you shouldn't worry. We'll take it slow. First the tests, they will guide when your ovulation is then just relax. Nothing you've said is a reason to worry but i.ll keep on followin you up.</t>
  </si>
  <si>
    <t>Haha, just what I was thinkin</t>
  </si>
  <si>
    <t>On ma way to school. Can you pls send me ashley's number</t>
  </si>
  <si>
    <t>Yes. Rent is very expensive so its the way we save.</t>
  </si>
  <si>
    <t>Smile in Pleasure Smile in Pain Smile when trouble pours like Rain Smile when sum1 Hurts U Smile becoz SOMEONE still Loves to see u Smiling!!</t>
  </si>
  <si>
    <t>Yo chad which gymnastics class do you wanna take? The site says Christians class is full..</t>
  </si>
  <si>
    <t>Sorry! U can not unsubscribe yet. THE MOB offer package has a min term of 54 weeks&gt; pls resubmit request after expiry. Reply THEMOB HELP 4 more info</t>
  </si>
  <si>
    <t>Xmas Offer! Latest Motorola, SonyEricsson &amp; Nokia &amp; FREE Bluetooth or DVD! Double Mins &amp; 1000 Txt on Orange. Call MobileUpd8 on 08000839402 or call2optout/4QF2</t>
  </si>
  <si>
    <t>Sorry da. I gone mad so many pending works what to do.</t>
  </si>
  <si>
    <t>Call him and say you not coming today ok and tell them not to fool me like this ok</t>
  </si>
  <si>
    <t>Yeah work is fine, started last week, all the same stuff as before, dull but easy and guys are fun!</t>
  </si>
  <si>
    <t>Yes we were outside for like 2 hours. And I called my whole family to wake them up cause it started at 1 am</t>
  </si>
  <si>
    <t>You see the requirements please</t>
  </si>
  <si>
    <t>We made it! Eta at taunton is 12:30 as planned, hope thatâ‚¬Ëœs still okday?! Good to see you! :-xx</t>
  </si>
  <si>
    <t>Pandy joined 4w technologies today.he got job..</t>
  </si>
  <si>
    <t>Apo all other are mokka players only</t>
  </si>
  <si>
    <t>Yeah just open chat and click friend lists. Then make the list. Easy as pie</t>
  </si>
  <si>
    <t>But I'm on a diet. And I ate 1 too many slices of pizza yesterday. Ugh I'm ALWAYS on a diet.</t>
  </si>
  <si>
    <t>Are you unique enough? Find out from 30th August. www.areyouunique.co.uk</t>
  </si>
  <si>
    <t>I'll probably be by tomorrow (or even later tonight if something's going on)</t>
  </si>
  <si>
    <t>accordingly. I repeat, just text the word ok on your mobile phone and send</t>
  </si>
  <si>
    <t>You call times job today ok umma and ask them to speed up</t>
  </si>
  <si>
    <t>I'm awake oh. What's up.</t>
  </si>
  <si>
    <t>SMS SERVICES For your inclusive text credits pls gotto www.comuk.net login 3qxj9 unsubscribe with STOP no extra charge help 08702840625 comuk.220cm2 9AE</t>
  </si>
  <si>
    <t>Tmrw. Im finishing 9 doors</t>
  </si>
  <si>
    <t>1 I don't have her number and 2 its gonna be a massive pain and i'd rather not get involved if that's possible</t>
  </si>
  <si>
    <t>FreeMsg:Feelin kinda lnly hope u like 2 keep me company! Jst got a cam moby wanna c my pic?Txt or reply DATE to 82242 Msg150p 2rcv Hlp 08712317606 stop to 82242</t>
  </si>
  <si>
    <t>Oops - am at my mum's in somerset... Bit far! Back tomo, see you soon x</t>
  </si>
  <si>
    <t>Went to pay rent. So i had to go to the bank to authorise the payment.</t>
  </si>
  <si>
    <t>U don't remember that old commercial?</t>
  </si>
  <si>
    <t>I'm hungry buy smth home...</t>
  </si>
  <si>
    <t>PRIVATE! Your 2003 Account Statement for 07753741225 shows 800 un-redeemed S. I. M. points. Call 08715203677 Identifier Code: 42478 Expires 24/10/04</t>
  </si>
  <si>
    <t>Double Mins &amp; 1000 txts on Orange tariffs. Latest Motorola, SonyEricsson &amp; Nokia with Bluetooth FREE! Call MobileUpd8 on 08000839402 or call2optout/HF8</t>
  </si>
  <si>
    <t>I love you. You set my soul on fire. It is not just a spark. But it is a flame. A big rawring flame. XoXo</t>
  </si>
  <si>
    <t>Alright. I'm out--have a good night!</t>
  </si>
  <si>
    <t>No. Its not specialisation. Can work but its slave labor. Will look for it this month sha cos no shakara 4 beggar.</t>
  </si>
  <si>
    <t>Call 09094100151 to use ur mins! Calls cast 10p/min (mob vary). Service provided by AOM, just GBP5/month. AOM Box61,M60 1ER until u stop. Ages 18+ only!</t>
  </si>
  <si>
    <t>For real tho this sucks. I can't even cook my whole electricity is out. And I'm hungry.</t>
  </si>
  <si>
    <t>HOT LIVE FANTASIES call now 08707509020 Just 20p per min NTT Ltd, PO Box 1327 Croydon CR9 5WB 0870..k</t>
  </si>
  <si>
    <t>Pls send me a comprehensive mail about who i'm paying, when and how much.</t>
  </si>
  <si>
    <t>am up to my eyes in philosophy</t>
  </si>
  <si>
    <t>Then u better go sleep.. Dun disturb u liao.. U wake up then msg me lor..</t>
  </si>
  <si>
    <t>HEY BABE! FAR 2 SPUN-OUT 2 SPK AT DA MO... DEAD 2 DA WRLD. BEEN SLEEPING ON DA SOFA ALL DAY, HAD A COOL NYTHO, TX 4 FONIN HON, CALL 2MWEN IM BK FRMCLOUD 9! J X</t>
  </si>
  <si>
    <t>Aiyo a bit pai seh u noe... Scared he dun rem who i am then die... Hee... But he become better lookin oredi leh...</t>
  </si>
  <si>
    <t>How u doin baby girl ?? hope u are okay every time I call ure phone is off! I miss u get in touch</t>
  </si>
  <si>
    <t>No, I was trying it all weekend ;V</t>
  </si>
  <si>
    <t>Gibbs unsold.mike hussey</t>
  </si>
  <si>
    <t>You made my day. Do have a great day too.</t>
  </si>
  <si>
    <t>1's reach home call me.</t>
  </si>
  <si>
    <t>I'm glad. You are following your dreams.</t>
  </si>
  <si>
    <t>Howz pain?hope u r fine..</t>
  </si>
  <si>
    <t>Well there's a pattern emerging of my friends telling me to drive up and come smoke with them and then telling me that I'm a weed fiend/make them smoke too much/impede their doing other things so you see how I'm hesitant</t>
  </si>
  <si>
    <t>THIS IS A LONG SHOWR</t>
  </si>
  <si>
    <t>Then we wait 4 u lor... No need 2 feel bad lar...</t>
  </si>
  <si>
    <t>Did u find out what time the bus is at coz i need to sort some stuff out.</t>
  </si>
  <si>
    <t>How come i din c u... Yup i cut my hair...</t>
  </si>
  <si>
    <t>Had the money issue weigh me down but thanks to you, I can breathe easier now. I.ll make sure you dont regret it. Thanks.</t>
  </si>
  <si>
    <t>Gettin rdy to ship comp</t>
  </si>
  <si>
    <t>Like I made him throw up when we were smoking in our friend's car one time, it was awesome</t>
  </si>
  <si>
    <t>U have a Secret Admirer who is looking 2 make contact with U-find out who they R*reveal who thinks UR so special-call on 09065171142-stopsms-08</t>
  </si>
  <si>
    <t>We not leaving yet. Ok lor then we go elsewhere n eat. U thk...</t>
  </si>
  <si>
    <t>Nothing, i got msg frm tht unknown no..</t>
  </si>
  <si>
    <t>That is wondarfull song</t>
  </si>
  <si>
    <t>Well its not like you actually called someone a punto. That woulda been worse.</t>
  </si>
  <si>
    <t>88800 and 89034 are premium phone services call 08718711108</t>
  </si>
  <si>
    <t>Hey morning what you come to ask:-) pa...</t>
  </si>
  <si>
    <t>Todays Vodafone numbers ending with 4882 are selected to a receive a Â£350 award. If your number matches call 09064019014 to receive your Â£350 award.</t>
  </si>
  <si>
    <t>Yes, princess. Toledo.</t>
  </si>
  <si>
    <t>I'm going for bath will msg you next  #  min..</t>
  </si>
  <si>
    <t xml:space="preserve">Kay... Since we are out already </t>
  </si>
  <si>
    <t>Gr8 Poly tones 4 ALL mobs direct 2u rply with POLY TITLE to 8007 eg POLY BREATHE1 Titles: CRAZYIN, SLEEPINGWITH, FINEST, YMCA :getzed.co.uk POBox365O4W45WQ 300p</t>
  </si>
  <si>
    <t>Yup i thk they r e teacher said that will make my face look longer. Darren ask me not 2 cut too short.</t>
  </si>
  <si>
    <t>Oh that was a forwarded message. I thought you send that to me</t>
  </si>
  <si>
    <t>Dad wanted to talk about the apartment so I got a late start, omw now</t>
  </si>
  <si>
    <t>Yunny i'm walking in citylink now u faster come down... Me very hungry...</t>
  </si>
  <si>
    <t>YES! The only place in town to meet exciting adult singles is now in the UK. Txt CHAT to 86688 now! 150p/Msg.</t>
  </si>
  <si>
    <t xml:space="preserve">K. Did you call me just now ah? </t>
  </si>
  <si>
    <t>Ok ok take care. I can understand.</t>
  </si>
  <si>
    <t>Yep, by the pretty sculpture</t>
  </si>
  <si>
    <t>But am going to college pa. What to do. are else ill come there it self. Pa.</t>
  </si>
  <si>
    <t xml:space="preserve"> says that he's quitting at least5times a day so i wudn't take much notice of that. Nah, she didn't mind. Are you gonna see him again? Do you want to come to taunton tonight? U can tell me all about !</t>
  </si>
  <si>
    <t>You have 1 new message. Call 0207-083-6089</t>
  </si>
  <si>
    <t>OH MR SHEFFIELD! You wanna play THAT game, okay. You're the boss and I'm the nanny. You give me a raise and I'll give YOU one!!</t>
  </si>
  <si>
    <t>You will recieve your tone within the next 24hrs. For Terms and conditions please see Channel U Teletext Pg 750</t>
  </si>
  <si>
    <t>Do whatever you want. You know what the rules are. We had a talk earlier this week about what had to start happening, you showing responsibility. Yet, every week it's can i bend the rule this way? What about that way? Do whatever. I'm tired of having thia same argument with you every week. And a  #  movie DOESNT inlude the previews. You're still getting in after 1.</t>
  </si>
  <si>
    <t>If I get there before you after your ten billion calls and texts so help me god</t>
  </si>
  <si>
    <t xml:space="preserve">Someone U know has asked our dating service 2 contact you! Cant Guess who? CALL 09058097189 NOW all will be revealed. POBox 6, LS15HB 150p </t>
  </si>
  <si>
    <t>Where can download clear movies. Dvd copies.</t>
  </si>
  <si>
    <t>Your right! I'll make the appointment right now.</t>
  </si>
  <si>
    <t>Oh yes, why is it like torture watching england?</t>
  </si>
  <si>
    <t>December only! Had your mobile 11mths+? You are entitled to update to the latest colour camera mobile for Free! Call The Mobile Update Co FREE on 08002986906</t>
  </si>
  <si>
    <t>HEY HEY WERETHE MONKEESPEOPLE SAY WE MONKEYAROUND! HOWDY GORGEOUS, HOWU DOIN? FOUNDURSELF A JOBYET SAUSAGE?LOVE JEN XXX</t>
  </si>
  <si>
    <t xml:space="preserve">Y bishan lei... I tot u say lavender? </t>
  </si>
  <si>
    <t>4mths half price Orange line rental &amp; latest camera phones 4 FREE. Had your phone 11mths+? Call MobilesDirect free on 08000938767 to update now! or2stoptxt T&amp;Cs</t>
  </si>
  <si>
    <t>Cuz ibored. And don wanna study</t>
  </si>
  <si>
    <t>Do you like shaking your booty on the dance floor?</t>
  </si>
  <si>
    <t>Er yeah, i will b there at 15:26, sorry! Just tell me which pub/cafe to sit in and come wen u can</t>
  </si>
  <si>
    <t>Its  # k here oh. Should i send home for sale.</t>
  </si>
  <si>
    <t>Feel Yourself That You Are Always Happy.. Slowly It Becomes Your Habit &amp; Finally It Becomes Part Of Your Life.. Follow It.. Happy Morning &amp; Have A Happy Day:)</t>
  </si>
  <si>
    <t>Take us out shopping and Mark will distract Isaiah.=D</t>
  </si>
  <si>
    <t>Lol no ouch but wish i'd stayed out a bit longer</t>
  </si>
  <si>
    <t>Well I'm going to be an aunty!</t>
  </si>
  <si>
    <t>WHORE YOU ARE UNBELIEVABLE.</t>
  </si>
  <si>
    <t>Wishing you a beautiful day. Each moment revealing even more things to keep you smiling. Do enjoy it.</t>
  </si>
  <si>
    <t>Hi ya babe x u 4goten bout me?' scammers getting smart..Though this is a regular vodafone no, if you respond you get further prem rate msg/subscription. Other nos used also. Beware!</t>
  </si>
  <si>
    <t>No I don't have cancer. Moms making a big deal out of a regular checkup aka pap smear</t>
  </si>
  <si>
    <t>Bbq this sat at mine from 6ish. Ur welcome 2 come</t>
  </si>
  <si>
    <t>You have an important customer service announcement from PREMIER.</t>
  </si>
  <si>
    <t>Sent me ur email id soon</t>
  </si>
  <si>
    <t>Still otside le..u come 2morrow maga..</t>
  </si>
  <si>
    <t>Gr8 new service - live sex video chat on your mob - see the sexiest dirtiest girls live on ur phone - 4 details text horny to 89070 to cancel send STOP to 89070</t>
  </si>
  <si>
    <t>Which is why i never wanted to tell you any of this. Which is why i'm so short with you and on-edge as of late.</t>
  </si>
  <si>
    <t xml:space="preserve">Spook up your mob with a Halloween collection of a logo &amp; pic message plus a free eerie tone, txt CARD SPOOK to 8007 zed 08701417012150p per logo/pic </t>
  </si>
  <si>
    <t>Hottest pics straight to your phone!! See me getting Wet and Wanting, just for you xx Text PICS to 89555 now! txt costs 150p textoperator g696ga 18 XxX</t>
  </si>
  <si>
    <t>Have you seen who's back at Holby?!</t>
  </si>
  <si>
    <t>ringtoneking 84484</t>
  </si>
  <si>
    <t>from www.Applausestore.com MonthlySubscription@50p/msg max6/month T&amp;CsC web age16 2stop txt stop</t>
  </si>
  <si>
    <t>Height of Confidence: All the Aeronautics professors wer calld &amp; they wer askd 2 sit in an aeroplane. Aftr they sat they wer told dat the plane ws made by their students. Dey all hurried out of d plane.. Bt only 1 didnt move... He said:if it is made by my students,this wont even start........ Datz confidence..</t>
  </si>
  <si>
    <t>Me not waking up until 4 in the afternoon, sup</t>
  </si>
  <si>
    <t>Yeah, don't go to bed, I'll be back before midnight</t>
  </si>
  <si>
    <t>My sis is catching e show in e afternoon so i'm not watching w her. So c u wan 2 watch today or tmr lor.</t>
  </si>
  <si>
    <t>You available now? I'm like right around hillsborough &amp;  # th</t>
  </si>
  <si>
    <t>What happen to her tell the truth</t>
  </si>
  <si>
    <t>Maybe you should find something else to do instead???</t>
  </si>
  <si>
    <t>U still painting ur wall?</t>
  </si>
  <si>
    <t>For many things its an antibiotic and it can be used for chest abdomen and gynae infections even bone infections.</t>
  </si>
  <si>
    <t>Miss ya, need ya, want ya, love ya.</t>
  </si>
  <si>
    <t>Now that you have started dont stop. Just pray for more good ideas and anything i see that can help you guys i.ll forward you a link.</t>
  </si>
  <si>
    <t>A famous quote : when you develop the ability to listen to 'anything' unconditionally without losing your temper or self confidence, it means you are ......... 'MARRIED'</t>
  </si>
  <si>
    <t>Sad story of a Man - Last week was my b'day. My Wife did'nt wish me. My Parents forgot n so did my Kids . I went to work. Even my Colleagues did not wish.</t>
  </si>
  <si>
    <t>Babe! How goes that day ? What are you up to ? I miss you already, my Love ... * loving kiss* ... I hope everything goes well.</t>
  </si>
  <si>
    <t>U so lousy, run already come back then half dead... Hee...</t>
  </si>
  <si>
    <t>Where u been hiding stranger?</t>
  </si>
  <si>
    <t>And I don't plan on staying the night but I prolly won't be back til late</t>
  </si>
  <si>
    <t>No messages on her phone. I'm holding it now</t>
  </si>
  <si>
    <t>I'm on my way home. Went to change batt 4 my watch then go shop a bit lor.</t>
  </si>
  <si>
    <t>Dont worry, 1 day very big lambu ji vl come..til then enjoy batchlor party:-)</t>
  </si>
  <si>
    <t>Itâ‚¬Ëœs Â£6 to get in, is that ok?</t>
  </si>
  <si>
    <t xml:space="preserve">Hi did u decide wot 2 get 4 his bday if not ill prob jus get him a voucher frm virgin or sumfing </t>
  </si>
  <si>
    <t>Can i meet u at 5.. As 4 where depends on where u wan 2 in lor..</t>
  </si>
  <si>
    <t>Dunno lei... I might b eatin wif my frens... If u wan to eat then i wait 4 u lar</t>
  </si>
  <si>
    <t>I ain't answerin no phone at what is actually a pretty reasonable hour but I'm sleepy</t>
  </si>
  <si>
    <t>Latest Nokia Mobile or iPOD MP3 Player +Â£400 proze GUARANTEED! Reply with: WIN to 83355 now! Norcorp Ltd.Â£1,50/Mtmsgrcvd18+</t>
  </si>
  <si>
    <t>ME 2 BABE I FEEL THE SAME LETS JUST 4GET ABOUT IT+BOTH TRY +CHEER UP+NOT FIT SOO MUCHXXLOVE U LOCAXX</t>
  </si>
  <si>
    <t>Sac needs to carry on:)</t>
  </si>
  <si>
    <t>How come she can get it? Should b quite diff to guess rite...</t>
  </si>
  <si>
    <t>Dear,shall mail tonite.busy in the street,shall update you tonite.things are looking ok.varunnathu edukkukayee raksha ollu.but a good one in real sense.</t>
  </si>
  <si>
    <t>Hanging out with my brother and his family</t>
  </si>
  <si>
    <t>Hmmm ... I thought we said 2 hours slave, not 3 ... You are late ... How should I punish you ?</t>
  </si>
  <si>
    <t>No da. I am happy that we sit together na</t>
  </si>
  <si>
    <t>Lolnice. I went from a fish to ..water.?</t>
  </si>
  <si>
    <t>alright. Thanks for the advice. Enjoy your night out. I'ma try to get some sleep...</t>
  </si>
  <si>
    <t>I thought slide is enough.</t>
  </si>
  <si>
    <t>My house here e sky quite dark liao... If raining then got excuse not 2 run already rite... Hee...</t>
  </si>
  <si>
    <t>I hope you that's the result of being consistently intelligent and kind. Start asking him about practicum links and keep your ears open and all the best. ttyl</t>
  </si>
  <si>
    <t>Rock yr chik. Get 100's of filthy films &amp;XXX pics on yr phone now. rply FILTH to 69669. Saristar Ltd, E14 9YT 08701752560. 450p per 5 days. Stop2 cancel</t>
  </si>
  <si>
    <t>That's cause your old. I live to be high.</t>
  </si>
  <si>
    <t>1st wk FREE! Gr8 tones str8 2 u each wk. Txt NOKIA ON to 8007 for Classic Nokia tones or HIT ON to 8007 for Polys. Nokia/150p Poly/200p 16+</t>
  </si>
  <si>
    <t>As in different styles?</t>
  </si>
  <si>
    <t>TBS/PERSOLVO. been chasing us since Sept forÂ£38 definitely not paying now thanks to your information. We will ignore them. Kath. Manchester.</t>
  </si>
  <si>
    <t>A swt thought: Nver get tired of doing little things 4 lovable persons.. Coz..somtimes those little things occupy d biggest part in their Hearts.. Gud ni8</t>
  </si>
  <si>
    <t>You have come into my life and brought the sun ..Shiny down on me, warming my heart. Putting a constant smile on my face ... Making me feel loved and cared for</t>
  </si>
  <si>
    <t>U dun say so early hor... U c already then say...</t>
  </si>
  <si>
    <t>Free Msg: Ringtone!From: http://tms. widelive.com/index. wml?id=1b6a5ecef91ff9*37819&amp;first=true18:0430-JUL-05</t>
  </si>
  <si>
    <t>What is the plural of the noun research?</t>
  </si>
  <si>
    <t>I hav almost reached. Call, i m unable to connect u.</t>
  </si>
  <si>
    <t>Time n Smile r the two crucial things in our life. Sometimes time makes us to forget smile, and sometimes someone's smile makes us to forget time gud noon</t>
  </si>
  <si>
    <t>Did you catch the bus ? Are you frying an egg ? Did you make a tea? Are you eating your mom's left over dinner ? Do you feel my Love ?</t>
  </si>
  <si>
    <t>Don't worry though, I understand how important it is that I be put in my place with a poorly thought out punishment in the face of the worst thing that has ever happened to me. Brb gonna go kill myself</t>
  </si>
  <si>
    <t>K da:)how many page you want?</t>
  </si>
  <si>
    <t>Can. Dunno wat to get 4 her...</t>
  </si>
  <si>
    <t>Well welp is sort of a semiobscure internet thing</t>
  </si>
  <si>
    <t>Then u come n pick me at 530 ar?</t>
  </si>
  <si>
    <t>No current and food here. I am alone also</t>
  </si>
  <si>
    <t>I want to show you the world, princess :) how about europe?</t>
  </si>
  <si>
    <t>Night has ended for another day, morning has come in a special way. May you smile like the sunny rays and leaves your worries at the blue blue bay.</t>
  </si>
  <si>
    <t>Horrible gal. Me in sch doing some stuff. How come u got mc?</t>
  </si>
  <si>
    <t>Babe, I'm back ... Come back to me ...</t>
  </si>
  <si>
    <t>Well you told others you'd marry them...</t>
  </si>
  <si>
    <t xml:space="preserve">Ha... Then we must walk to everywhere... Cannot take tram. My cousin said can walk to vic market from our hotel </t>
  </si>
  <si>
    <t>Change windows logoff sound..</t>
  </si>
  <si>
    <t>Valentines Day Special! Win over Â£1000 in our quiz and take your partner on the trip of a lifetime! Send GO to 83600 now. 150p/msg rcvd. CustCare:08718720201</t>
  </si>
  <si>
    <t>You were supposed to wake ME up :(</t>
  </si>
  <si>
    <t>What u mean u almost done? Done wif sleeping? But i tot u going to take a nap.. Yup i send her liao so i'm picking her up at ard 4 smth lor..</t>
  </si>
  <si>
    <t>A link to your picture has been sent. You can also use http://alto18.co.uk/wave/wave.asp?o=44345</t>
  </si>
  <si>
    <t>Do u noe how 2 send files between 2 computers?</t>
  </si>
  <si>
    <t>Gosh that , what a pain. Spose I better come then.</t>
  </si>
  <si>
    <t>7 lor... Change 2 suntec... Wat time u coming?</t>
  </si>
  <si>
    <t>URGENT! We are trying to contact U. Todays draw shows that you have won a Â£800 prize GUARANTEED. Call 09050003091 from land line. Claim C52. Valid12hrs only</t>
  </si>
  <si>
    <t>Ill call you evening ill some ideas.</t>
  </si>
  <si>
    <t>Kind of. Took it to garage. Centre part of exhaust needs replacing. Part ordered n taking it to be fixed tomo morning.</t>
  </si>
  <si>
    <t>Hey i will be late ah... Meet you at 945+</t>
  </si>
  <si>
    <t>I know you mood off today</t>
  </si>
  <si>
    <t>We not watching movie already. Xy wants 2 shop so i'm shopping w her now.</t>
  </si>
  <si>
    <t>Daddy will take good care of you :)</t>
  </si>
  <si>
    <t>Ur cash-balance is currently 500 pounds - to maximize ur cash-in now send GO to 86688 only 150p/msg. CC: 08718720201 PO BOX 114/14 TCR/W1</t>
  </si>
  <si>
    <t>alright, I'll make sure the car is back tonight</t>
  </si>
  <si>
    <t>Just send a text. We'll skype later.</t>
  </si>
  <si>
    <t>Yup ok thanx...</t>
  </si>
  <si>
    <t>Done it but internet connection v slow and canâ‚¬Ëœt send it. Will try again later or first thing tomo.</t>
  </si>
  <si>
    <t>Here got ur favorite oyster... N got my favorite sashimi... Ok lar i dun say already... Wait ur stomach start rumbling...</t>
  </si>
  <si>
    <t>CHEERS FOR CALLIN BABE.SOZI CULDNT TALKBUT I WANNATELL U DETAILS LATER WENWECAN CHAT PROPERLY X</t>
  </si>
  <si>
    <t>Then u wait 4 me at bus stop aft ur lect lar. If i dun c u then i go get my car then come back n pick u.</t>
  </si>
  <si>
    <t>God bless.get good sleep my dear...i will pray!</t>
  </si>
  <si>
    <t>Hey happy birthday...</t>
  </si>
  <si>
    <t>My supervisor find 4 me one lor i thk his students. I havent ask her yet. Tell u aft i ask her.</t>
  </si>
  <si>
    <t>No 1 POLYPHONIC tone 4 ur mob every week! Just txt PT2 to 87575. 1st Tone FREE ! so get txtin now and tell ur friends. 150p/tone. 16 reply HL 4info</t>
  </si>
  <si>
    <t>7 at esplanade.. Do u mind giving me a lift cos i got no car today..</t>
  </si>
  <si>
    <t>Just do what ever is easier for you</t>
  </si>
  <si>
    <t>Thanks for your ringtone order, reference number X29. Your mobile will be charged 4.50. Should your tone not arrive please call customer services 09065989180</t>
  </si>
  <si>
    <t>Iâ‚¬Ëœve got some salt, you can rub it in my open wounds if you like!</t>
  </si>
  <si>
    <t>Lol u still feeling sick?</t>
  </si>
  <si>
    <t>Cool, text me when you head out</t>
  </si>
  <si>
    <t>I wnt to buy a BMW car urgently..its vry urgent.but hv a shortage of  # Lacs.there is no source to arng dis amt. # lacs..thats my prob</t>
  </si>
  <si>
    <t>Dunno lei shd b driving lor cos i go sch 1 hr oni.</t>
  </si>
  <si>
    <t>Dun need to use dial up juz open da browser n surf...</t>
  </si>
  <si>
    <t>Just got outta class gonna go gym.</t>
  </si>
  <si>
    <t>In xam hall boy asked girl Tell me the starting term for dis answer I can den manage on my own After lot of hesitation n lookin around silently she said THE! intha ponnungale ipaditan;)</t>
  </si>
  <si>
    <t>I will treasure every moment we spend together...</t>
  </si>
  <si>
    <t>Did he just say somebody is named tampa</t>
  </si>
  <si>
    <t>R u comin back for dinner?</t>
  </si>
  <si>
    <t xml:space="preserve">I tot it's my group mate... Lucky i havent reply... Wat time do u need to leave... </t>
  </si>
  <si>
    <t>Hello! Good week? Fancy a drink or something later?</t>
  </si>
  <si>
    <t>Finished class where are you.</t>
  </si>
  <si>
    <t>Imagine Life WITHOUT ME... see.. How fast u are searching me?Don't worry.. l'm always there To disturb U.. Goodnoon..:)</t>
  </si>
  <si>
    <t>Double Mins &amp; Double Txt &amp; 1/2 price Linerental on Latest Orange Bluetooth mobiles. Call MobileUpd8 for the very latest offers. 08000839402 or call2optout/LF56</t>
  </si>
  <si>
    <t>Hope you are having a great new semester. Do wish you the very best. You are made for greatness.</t>
  </si>
  <si>
    <t>You've won tkts to the EURO2004 CUP FINAL or Â£800 CASH, to collect CALL 09058099801 b4190604, POBOX 7876150ppm</t>
  </si>
  <si>
    <t>Hi msg me:)i'm in office..</t>
  </si>
  <si>
    <t xml:space="preserve">They said u dun haf passport or smth like dat.. Or u juz send to my email account..  </t>
  </si>
  <si>
    <t>Urgent! Please call 09061213237 from landline. Â£5000 cash or a luxury 4* Canary Islands Holiday await collection. T&amp;Cs SAE PO Box 177. M227XY. 150ppm. 16+</t>
  </si>
  <si>
    <t>Abeg, make profit. But its a start. Are you using it to get sponsors for the next event?</t>
  </si>
  <si>
    <t>Hi. || Do u want | to join me with sts later? || Meeting them at five. || Call u after class.</t>
  </si>
  <si>
    <t>I don't have anybody's number, I still haven't thought up a tactful way to ask alex</t>
  </si>
  <si>
    <t>Same as u... Dun wan... Y u dun like me already ah... Wat u doing now? Still eating?</t>
  </si>
  <si>
    <t>.Please charge my mobile when you get up in morning.</t>
  </si>
  <si>
    <t>You are guaranteed the latest Nokia Phone, a 40GB iPod MP3 player or a Â£500 prize! Txt word: COLLECT to No: 83355! IBHltd LdnW15H 150p/Mtmsgrcvd18</t>
  </si>
  <si>
    <t>PRIVATE! Your 2003 Account Statement for shows 800 un-redeemed S. I. M. points. Call 08715203652 Identifier Code: 42810 Expires 29/10/0</t>
  </si>
  <si>
    <t>I can't speak, bcaz mobile have problem. I can listen you but you cann't listen my voice. So i calls you later.</t>
  </si>
  <si>
    <t>You have won a guaranteed 32000 award or maybe even Â£1000 cash to claim ur award call free on 0800 ..... (18+). Its a legitimat efreefone number wat do u think???</t>
  </si>
  <si>
    <t>They will pick up and drop in car.so no problem..</t>
  </si>
  <si>
    <t>Tick, tick, tick .... Where are you ? I could die of loneliness you know ! *pouts* *stomps feet* I need you ...</t>
  </si>
  <si>
    <t>ROMCAPspam Everyone around should be responding well to your presence since you are so warm and outgoing. You are bringing in a real breath of sunshine.</t>
  </si>
  <si>
    <t>thanks for the temales it was wonderful. Thank. Have a great week.</t>
  </si>
  <si>
    <t>HI HUN! IM NOT COMIN 2NITE-TELL EVERY1 IM SORRY 4 ME, HOPE U AVA GOODTIME!OLI RANG MELNITE IFINK IT MITE B SORTED,BUT IL EXPLAIN EVERYTHIN ON MON.L8RS.x</t>
  </si>
  <si>
    <t xml:space="preserve">Mum say we wan to go then go... Then she can shun bian watch da glass exhibition... </t>
  </si>
  <si>
    <t>Hi. Hope ur day * good! Back from walk, table booked for half eight. Let me know when ur coming over.</t>
  </si>
  <si>
    <t>R u saying i should re order the slippers cos i had to pay for returning it.</t>
  </si>
  <si>
    <t>K:)i will give my kvb acc details:)</t>
  </si>
  <si>
    <t>Have you started in skye</t>
  </si>
  <si>
    <t>A Â£400 XMAS REWARD IS WAITING FOR YOU! Our computer has randomly picked you from our loyal mobile customers to receive a Â£400 reward. Just call 09066380611</t>
  </si>
  <si>
    <t>Thanks a lot for your wishes on my birthday. Thanks you for making my birthday truly memorable.</t>
  </si>
  <si>
    <t>You will be receiving this week's Triple Echo ringtone shortly. Enjoy it!</t>
  </si>
  <si>
    <t>#  w jetton ave if you forgot</t>
  </si>
  <si>
    <t>Have a great trip to India. And bring the light to everyone not just with the project but with everyone that is lucky to see you smile. Bye. Abiola</t>
  </si>
  <si>
    <t>Hey they r not watching movie tonight so i'll prob b home early...</t>
  </si>
  <si>
    <t>Ur TONEXS subscription has been renewed and you have been charged Â£4.50. You can choose 10 more polys this month. www.clubzed.co.uk *BILLING MSG*</t>
  </si>
  <si>
    <t>Hmph. Go head, big baller.</t>
  </si>
  <si>
    <t>Want explicit SEX in 30 secs? Ring 02073162414 now! Costs 20p/min</t>
  </si>
  <si>
    <t>U don't know how stubborn I am. I didn't even want to go to the hospital. I kept telling Mark I'm not a weak sucker. Hospitals are for weak suckers.</t>
  </si>
  <si>
    <t>In meeting da. I will call you</t>
  </si>
  <si>
    <t>What's your room number again? Wanna make sure I'm knocking on the right door</t>
  </si>
  <si>
    <t>We tried to contact you re your reply to our offer of a Video Handset? 750 anytime any networks mins? UNLIMITED TEXT? Camcorder? Reply or call 08000930705 NOW</t>
  </si>
  <si>
    <t>Yup i'm still having coffee wif my frens... My fren drove she'll give me a lift...</t>
  </si>
  <si>
    <t>Have you always been saying welp?</t>
  </si>
  <si>
    <t>URGENT! We are trying to contact you. Last weekends draw shows that you have won a Â£900 prize GUARANTEED. Call 09061701851. Claim code K61. Valid 12hours only</t>
  </si>
  <si>
    <t>Lol yes. But it will add some spice to your day.</t>
  </si>
  <si>
    <t>i thought we were doing a king of the hill thing there.</t>
  </si>
  <si>
    <t>I want to tell you how bad I feel that basically the only times I text you lately are when I need drugs</t>
  </si>
  <si>
    <t>have you ever had one foot before?</t>
  </si>
  <si>
    <t>I know but you need to get hotel now. I just got my invitation but i had to apologise. Cali is to sweet for me to come to some english bloke's weddin</t>
  </si>
  <si>
    <t>Hmmm... Guess we can go 4 kb n power yoga... Haha, dunno we can tahan power yoga anot... Thk got lo oso, forgot liao...</t>
  </si>
  <si>
    <t>My love ! How come it took you so long to leave for Zaher's? I got your words on ym and was happy to see them but was sad you had left. I miss you</t>
  </si>
  <si>
    <t>Turns out my friends are staying for the whole show and won't be back til ~ # , so feel free to go ahead and smoke that $ #  worth</t>
  </si>
  <si>
    <t>Home so we can always chat</t>
  </si>
  <si>
    <t>Mmm thats better now i got a roast down me! iâ€™d b better if i had a few drinks down me 2! Good indian?</t>
  </si>
  <si>
    <t>Nope... C u then...</t>
  </si>
  <si>
    <t>Trust me. Even if isn't there, its there.</t>
  </si>
  <si>
    <t>Lol I know! They're so dramatic. Schools already closed for tomorrow. Apparently we can't drive in the inch of snow were supposed to get.</t>
  </si>
  <si>
    <t>5 Free Top Polyphonic Tones call 087018728737, National Rate. Get a toppoly tune sent every week, just text SUBPOLY to 81618, Â£3 per pole. UnSub 08718727870.</t>
  </si>
  <si>
    <t>Ok. I.ll do you right later.</t>
  </si>
  <si>
    <t>If u sending her home first it's ok lor. I'm not ready yet.</t>
  </si>
  <si>
    <t>XMAS Prize draws! We are trying to contact U. Todays draw shows that you have won a Â£2000 prize GUARANTEED. Call 09058094565 from land line. Valid 12hrs only</t>
  </si>
  <si>
    <t>Whatsup there. Dont u want to sleep</t>
  </si>
  <si>
    <t>Dont gimme that lip caveboy</t>
  </si>
  <si>
    <t>Usually the person is unconscious that's in children but in adults they may just behave abnormally. I.ll call you now</t>
  </si>
  <si>
    <t>Ugh its been a long day. I'm exhausted. Just want to cuddle up and take a nap</t>
  </si>
  <si>
    <t>Huh i cant thk of more oredi how many pages do we have?</t>
  </si>
  <si>
    <t>Pls come quick cant bare this.</t>
  </si>
  <si>
    <t>Is fujitsu s series lifebook good?</t>
  </si>
  <si>
    <t>I pocked you up there before</t>
  </si>
  <si>
    <t>Sending you greetings of joy and happiness. Do have a gr8 evening</t>
  </si>
  <si>
    <t>Your credits have been topped up for http://www.bubbletext.com Your renewal Pin is tgxxrz</t>
  </si>
  <si>
    <t>Huh so early.. Then u having dinner outside izzit?</t>
  </si>
  <si>
    <t>Jesus armand really is trying to tell everybody he can find</t>
  </si>
  <si>
    <t>either way works for me. I am  #  years old. Hope that doesnt bother you.</t>
  </si>
  <si>
    <t>soon you will have the real thing princess! Do i make you wet? :)</t>
  </si>
  <si>
    <t xml:space="preserve">Me hungry buy some food good lei... But mum n yun dun wan juz buy a little bit... </t>
  </si>
  <si>
    <t>We tried to contact you re our offer of New Video Phone 750 anytime any network mins HALF PRICE Rental camcorder call 08000930705 or reply for delivery Wed</t>
  </si>
  <si>
    <t xml:space="preserve"> DECIMAL m but its not a common car here so its better to buy from china or asia. Or if i find it less expensive. I.ll holla</t>
  </si>
  <si>
    <t>Please reserve ticket on saturday eve from chennai to thirunelvali and again from tirunelvali to chennai on sunday eve...i already see in net..no ticket available..i want to book ticket through tackle ..</t>
  </si>
  <si>
    <t>Or just do that 6times</t>
  </si>
  <si>
    <t>Depends on quality. If you want the type i sent boye, faded glory, then about 6. If you want ralphs maybe 2</t>
  </si>
  <si>
    <t>Pathaya enketa maraikara pa'</t>
  </si>
  <si>
    <t>Poyyarikatur,kolathupalayam,unjalur post,erode dis, # .</t>
  </si>
  <si>
    <t>Smith waste da.i wanna gayle.</t>
  </si>
  <si>
    <t>Hi good mornin.. Thanku wish u d same..</t>
  </si>
  <si>
    <t>... and donâ‚¬Ëœt worry weâ‚¬Ëœll have finished by march ... ish!</t>
  </si>
  <si>
    <t>Wewa is 130. Iriver 255. All 128 mb.</t>
  </si>
  <si>
    <t>Tomarrow i want to got to court. At  DECIMAL . So you come to bus stand at 9.</t>
  </si>
  <si>
    <t>She.s good. She was wondering if you wont say hi but she.s smiling now. So how are you coping with the long distance</t>
  </si>
  <si>
    <t>Great! I have to run now so ttyl!</t>
  </si>
  <si>
    <t>You all ready for * big day tomorrow?</t>
  </si>
  <si>
    <t xml:space="preserve">Nope i waiting in sch 4 daddy... </t>
  </si>
  <si>
    <t>Bears Pic Nick, and Tom, Pete and ... Dick. In fact, all types try gay chat with photo upload call 08718730666 (10p/min). 2 stop texts call 08712460324</t>
  </si>
  <si>
    <t>Awesome, plan to get here any time after like  # , I'll text you details in a wee bit</t>
  </si>
  <si>
    <t>Oh thats late! Well have a good night and i will give u a call tomorrow. Iam now going to go to sleep night night</t>
  </si>
  <si>
    <t>I'm not driving... Raining! Then i'll get caught at e mrt station lor.</t>
  </si>
  <si>
    <t>There is os called ubandu which will run without installing in hard disk...you can use that os to copy the important files in system and give it to repair shop..</t>
  </si>
  <si>
    <t>Quite late lar... Ard 12 anyway i wun b drivin...</t>
  </si>
  <si>
    <t>Are you free now?can i call now?</t>
  </si>
  <si>
    <t>Ok thats cool. Its , just off either raglan rd or edward rd. Behind the cricket ground. Gimme ring when ur closeby see you tuesday.</t>
  </si>
  <si>
    <t>Am i that much dirty fellow?</t>
  </si>
  <si>
    <t>Yep, at derek's house now, see you Sunday 3</t>
  </si>
  <si>
    <t>I don't want you to leave. But i'm barely doing what i can to stay sane. fighting with you constantly isn't helping.</t>
  </si>
  <si>
    <t>I'm at bruce &amp; fowler now but I'm in my mom's car so I can't park (long story)</t>
  </si>
  <si>
    <t>How are you doing? Hope you've settled in for the new school year. Just wishin you a gr8 day</t>
  </si>
  <si>
    <t>Sorry I flaked last night, stuff is seriously goin down with my roommate, what you up to tonight?</t>
  </si>
  <si>
    <t>Everybody had fun this evening. Miss you.</t>
  </si>
  <si>
    <t>I came hostel. I m going to sleep. Plz call me up before class. Hrishi.</t>
  </si>
  <si>
    <t>From someone not to smoke when every time I've smoked in the last two weeks is because of you calling or texting me that you wanted to smoke</t>
  </si>
  <si>
    <t>URGENT! Your Mobile number has been awarded with a Â£2000 prize GUARANTEED. Call 09058094454 from land line. Claim 3030. Valid 12hrs only</t>
  </si>
  <si>
    <t>ITS A LAPTOP TAKE IT WITH YOU.</t>
  </si>
  <si>
    <t>Thanks for this hope you had a good day today</t>
  </si>
  <si>
    <t>Aight sorry I take ten years to shower. What's the plan?</t>
  </si>
  <si>
    <t>Hi, my love! How goes that day? This morning I woke and dropped my cell on the way down the stairs but it seems alright ... *phews* I miss you !</t>
  </si>
  <si>
    <t>You have 1 new message. Please call 08712400200.</t>
  </si>
  <si>
    <t>Good evening! this is roger. How are you?</t>
  </si>
  <si>
    <t>Just got some gas money, any chance you and the gang want to go on a grand nature adventure?</t>
  </si>
  <si>
    <t>Lmao you know me so well...</t>
  </si>
  <si>
    <t>Baaaaabe! I misss youuuuu ! Where are you ? I have to go and teach my class at 5 ...</t>
  </si>
  <si>
    <t>Yes. I come to nyc for audiitions and am trying to relocate.</t>
  </si>
  <si>
    <t>Ha. You donâ‚¬Ëœt know either. I did a a clever but simple thing with pears the other day, perfect for christmas.</t>
  </si>
  <si>
    <t>I borrow ur bag ok.</t>
  </si>
  <si>
    <t>Last chance 2 claim ur Â£150 worth of discount vouchers-Text YES to 85023 now!SavaMob-member offers mobile T Cs 08717898035. Â£3.00 Sub. 16 . Remove txt X or STOP</t>
  </si>
  <si>
    <t>Come around  DECIMAL pm vikky..i'm otside nw, il come by tht time</t>
  </si>
  <si>
    <t>Ugh I'm resubbing to eve</t>
  </si>
  <si>
    <t>Happy new year to u and ur family...may this new year bring happiness , stability and tranquility to ur vibrant colourful life:):)</t>
  </si>
  <si>
    <t>Yes da. Any plm at ur office</t>
  </si>
  <si>
    <t>K, wen ur free come to my home and also tel vikky i hav sent mail to him also.. Better come evening il be free today aftr 6pm..:-)</t>
  </si>
  <si>
    <t>No, but you told me you were going, before you got drunk!</t>
  </si>
  <si>
    <t>What can i do? Might accidant tookplace between somewhere ghodbandar rd. Traffic moves slovely. So plz slip &amp; don't worry.</t>
  </si>
  <si>
    <t>Sure, if I get an acknowledgement from you that it's astoundingly tactless and generally bad to demand a blood oath fo</t>
  </si>
  <si>
    <t>Okie u wan meet at bishan? Cos me at bishan now. I'm not driving today.</t>
  </si>
  <si>
    <t>Ok no prob... I'll come after lunch then...</t>
  </si>
  <si>
    <t>Thats cool princess! I will cover your face in hot sticky cum :)</t>
  </si>
  <si>
    <t>Eat at old airport road... But now 630 oredi... Got a lot of pple...</t>
  </si>
  <si>
    <t>Cool. I am  #  inches long. hope you like them big!</t>
  </si>
  <si>
    <t>Not yet chikku..going to room nw, i'm in bus..</t>
  </si>
  <si>
    <t>Ah, well that confuses things, doesnt it? I thought was friends with now. Maybe i did the wrong thing but i already sort of invited -tho he may not come cos of money.</t>
  </si>
  <si>
    <t>that would be good ... I'll phone you tomo lunchtime, shall I, to organise something?</t>
  </si>
  <si>
    <t>U should have made an appointment</t>
  </si>
  <si>
    <t>Ok im not sure what time i finish tomorrow but i wanna spend the evening with you cos that would be vewy vewy lubly! Love me xxx</t>
  </si>
  <si>
    <t>Yeah so basically any time next week you can get away from your mom &amp; get up before 3</t>
  </si>
  <si>
    <t>How is my boy? No sweet words left for me this morning ... *sighs* ... How goes you day, my love ? Did you start your studying?</t>
  </si>
  <si>
    <t>Lol ... I really need to remember to eat when I'm drinking but I do appreciate you keeping me company that night babe *smiles*</t>
  </si>
  <si>
    <t>I'm coming home 4 dinner.</t>
  </si>
  <si>
    <t>Come by our room at some point so we can iron out the plan for this weekend</t>
  </si>
  <si>
    <t>Its sunny in california. The weather's just cool</t>
  </si>
  <si>
    <t>Kate jackson rec center before 7ish, right?</t>
  </si>
  <si>
    <t>House-Maid is the murderer, coz the man was murdered on  # th January.. As public holiday all govt.instituitions are closed,including post office..</t>
  </si>
  <si>
    <t>Watching cartoon, listening music &amp; at eve had to go temple &amp; church.. What about u?</t>
  </si>
  <si>
    <t>Sweet, we may or may not go to 4U to meet carlos so gauge patty's interest in that</t>
  </si>
  <si>
    <t>I love ya too but try and budget your money better babe. Gary would freak on me if he knew</t>
  </si>
  <si>
    <t>This message is free. Welcome to the new &amp; improved Sex &amp; Dogging club! To unsubscribe from this service reply STOP. msgs@150p 18+only</t>
  </si>
  <si>
    <t>Will be out of class in a few hours. Sorry</t>
  </si>
  <si>
    <t>Haha i think i did too</t>
  </si>
  <si>
    <t>Long after I quit. I get on only like 5 minutes a day as it is.</t>
  </si>
  <si>
    <t>Do you want 750 anytime any network mins 150 text and a NEW VIDEO phone for only five pounds per week call 08002888812 or reply for delivery tomorrow</t>
  </si>
  <si>
    <t>It has issues right now. Ill fix for her by tomorrow.</t>
  </si>
  <si>
    <t>Its so common hearin How r u? Wat r u doing? How was ur day? So let me ask u something different. Did u smile today? If not, do it now.... Gud evng.</t>
  </si>
  <si>
    <t>cud u tell ppl im gona b a bit l8 cos 2 buses hav gon past cos they were full &amp; im still waitin 4 1. Pete x</t>
  </si>
  <si>
    <t>Yar lor... How u noe? U used dat route too?</t>
  </si>
  <si>
    <t>I sent lanre fakeye's Eckankar details to the mail box</t>
  </si>
  <si>
    <t>Is xy in ur car when u picking me up?</t>
  </si>
  <si>
    <t>I love you both too :-)</t>
  </si>
  <si>
    <t>Ok but knackered. Just came home and went to sleep! Not good at this full time work lark.</t>
  </si>
  <si>
    <t>Watching ajith film ah?</t>
  </si>
  <si>
    <t>I reach home safe n sound liao...</t>
  </si>
  <si>
    <t>I am taking you for italian food. How about a pretty dress with no panties? :)</t>
  </si>
  <si>
    <t>What to think no one saying clearly. Ok leave no need to ask her. I will go if she come or not</t>
  </si>
  <si>
    <t xml:space="preserve">Yup... From what i remb... I think should be can book... </t>
  </si>
  <si>
    <t>Japanese Proverb: If one Can do it, U too Can do it, If none Can do it,U must do it Indian version: If one Can do it, LET HIM DO it.. If none Can do it,LEAVE it!! And finally Kerala version: If one can do it, Stop him doing it.. If none can do it, Make a strike against it ...</t>
  </si>
  <si>
    <t>Living is very simple.. Loving is also simple.. Laughing is too simple.. Winning is tooo simple.. But, Being 'SIMPLE' is very difficult...;-) :-)</t>
  </si>
  <si>
    <t>If you are not coughing then its nothing</t>
  </si>
  <si>
    <t>Did u fix the teeth?if not do it asap.ok take care.</t>
  </si>
  <si>
    <t>All done? All handed in? Celebrations in full swing yet?</t>
  </si>
  <si>
    <t>Urgent Ur Â£500 guaranteed award is still unclaimed! Call 09066368327 NOW closingdate04/09/02 claimcode M39M51 Â£1.50pmmorefrommobile2Bremoved-MobyPOBox734LS27YF</t>
  </si>
  <si>
    <t>Eek that's a lot of time especially since American Pie is like 8 minutes long. I can't stop singing it.</t>
  </si>
  <si>
    <t>Dear :-/ why you mood off. I cant drive so i brother to drive</t>
  </si>
  <si>
    <t>Dunno cos i was v late n when i reach they inside already... But we ate spageddies lor... It's e gals who r laughing at me lor...</t>
  </si>
  <si>
    <t xml:space="preserve">sports fans - get the latest sports news str* 2 ur mobile 1 wk FREE PLUS a FREE TONE Txt SPORT ON to 8007 www.getzed.co.uk 0870141701216+ norm 4txt/120p </t>
  </si>
  <si>
    <t>Oh god..taken the teeth?is it paining</t>
  </si>
  <si>
    <t>That's fine, I'll talk at you about it later then</t>
  </si>
  <si>
    <t>The beauty of life is in next second.. which hides thousands of secrets. I wish every second will be wonderful in ur life...!! gud n8</t>
  </si>
  <si>
    <t>The word Checkmate in chess comes from the Persian phrase Shah Maat which means; the king is dead.. Goodmorning.. Have a good day..:)</t>
  </si>
  <si>
    <t>There'll be a minor shindig at my place later tonight, you interested?</t>
  </si>
  <si>
    <t>I'll be late...</t>
  </si>
  <si>
    <t>u give me some time to walk there.</t>
  </si>
  <si>
    <t>(I should add that I don't really care and if you can't I can at least get this dude to go away but hey, your money if you want it)</t>
  </si>
  <si>
    <t>Hello, my boytoy! I made it home and my constant thought is of you, my love. I hope your having a nice visit but I can't wait till you come home to me ...*kiss*</t>
  </si>
  <si>
    <t>Promotion Number: 8714714 - UR awarded a City Break and could WIN a Â£200 Summer Shopping spree every WK. Txt STORE to 88039 . SkilGme. TsCs087147403231Winawk!Age16 Â£1.50perWKsub</t>
  </si>
  <si>
    <t>Its posible dnt live in  # century cm frwd n thnk different</t>
  </si>
  <si>
    <t>http//tms. widelive.com/index. wml?id=820554ad0a1705572711&amp;first=trueÂ¡C C RingtoneÂ¡</t>
  </si>
  <si>
    <t xml:space="preserve">Hey gals...U all wanna meet 4 dinner at nÃƒÂ¬te? </t>
  </si>
  <si>
    <t>Do you still have the grinder?</t>
  </si>
  <si>
    <t xml:space="preserve">Thanks. Fills me with complete calm and reassurance! </t>
  </si>
  <si>
    <t>great princess! I love giving and receiving oral. Doggy style is my fave position. How about you? I enjoy making love  #  times per night :)</t>
  </si>
  <si>
    <t>Ok. Me watching tv too.</t>
  </si>
  <si>
    <t>Cashbin.co.uk (Get lots of cash this weekend!) www.cashbin.co.uk Dear Welcome to the weekend We have got our biggest and best EVER cash give away!! These..</t>
  </si>
  <si>
    <t>Jus finish my lunch on my way home lor... I tot u dun wan 2 stay in sch today...</t>
  </si>
  <si>
    <t>u v ma fan...</t>
  </si>
  <si>
    <t>'Wnevr i wana fal in luv vth my books, My bed fals in luv vth me..!'' . Yen madodu, nav pretsorginta, nammanna pretsovru important alwa....!!:) Gud eveB-).</t>
  </si>
  <si>
    <t>Dude im no longer a pisces. Im an aquarius now.</t>
  </si>
  <si>
    <t>I sent you the prices and do you mean the  # g,</t>
  </si>
  <si>
    <t>How much she payed. Suganya.</t>
  </si>
  <si>
    <t>U buy newspapers already?</t>
  </si>
  <si>
    <t>Yep, the great loxahatchee xmas tree burning of  #  starts in an hour</t>
  </si>
  <si>
    <t>K.then any other special?</t>
  </si>
  <si>
    <t>O shore are you takin the bus</t>
  </si>
  <si>
    <t>what is your account number?</t>
  </si>
  <si>
    <t>Oh yes I can speak txt 2 u no! Hmm. Did u get  email?</t>
  </si>
  <si>
    <t>Santa Calling! Would your little ones like a call from Santa Xmas eve? Call 09058094583 to book your time.</t>
  </si>
  <si>
    <t>Sir, good morning. Hope you had a good weekend. I called to let you know that i was able to raise  #  from my dad. He however said he would make the rest available by mid feb. This amount is still quite short and i was hoping you would help. Do have a good day. Abiola</t>
  </si>
  <si>
    <t>I've got it down to a tea. not sure which flavour</t>
  </si>
  <si>
    <t>thesmszone.com lets you send free anonymous and masked messages..im sending this message from there..do you see the potential for abuse???</t>
  </si>
  <si>
    <t>Don know..he is watching film in computer..</t>
  </si>
  <si>
    <t>Hi darlin did youPhone me? Im atHome if youwanna chat.</t>
  </si>
  <si>
    <t>There's someone here that has a year  #  toyota camry like mr olayiwola's own. Mileage is  # k.its clean but i need to know how much will it sell for. If i can raise the dough for it how soon after landing will it sell. Holla back.</t>
  </si>
  <si>
    <t>Glad to see your reply.</t>
  </si>
  <si>
    <t>0A$NETWORKS allow companies to bill for SMS, so they are responsible for their suppliers, just as a shop has to give a guarantee on what they sell. B. G.</t>
  </si>
  <si>
    <t>(You didn't hear it from me)</t>
  </si>
  <si>
    <t>Yar lor... Keep raining non stop... Or u wan 2 go elsewhere?</t>
  </si>
  <si>
    <t>Should i buy him a blackberry bold 2 or torch. Should i buy him new or used. Let me know. Plus are you saying i should buy the  # g wifi ipad. And what are you saying about the about the  # g?</t>
  </si>
  <si>
    <t>i am going to bed now prin</t>
  </si>
  <si>
    <t>Who u talking about?</t>
  </si>
  <si>
    <t>Heart is empty without love.. Mind is empty without wisdom.. Eyes r empty without dreams &amp; Life is empty without frnds.. So Alwys Be In Touch. Good night &amp; sweet dreams</t>
  </si>
  <si>
    <t>What time is ur flight tmr?</t>
  </si>
  <si>
    <t>What your plan for pongal?</t>
  </si>
  <si>
    <t>Yes see ya not on the dot</t>
  </si>
  <si>
    <t xml:space="preserve">Hey so this sat are we going for the intro pilates only? Or the kickboxing too? </t>
  </si>
  <si>
    <t>The fact that you're cleaning shows you know why i'm upset. Your priority is constantly what i want to do, not what i need to do.</t>
  </si>
  <si>
    <t>I like to think there's always the possibility of being in a pub later.</t>
  </si>
  <si>
    <t>No. I dont want to hear anything</t>
  </si>
  <si>
    <t xml:space="preserve">Goodo! Yes we must speak friday - egg-potato ratio for tortilla needed! </t>
  </si>
  <si>
    <t>We walked from my moms. Right on stagwood pass right on winterstone left on victors hill. Address is #</t>
  </si>
  <si>
    <t>Do you want a new Video handset? 750 any time any network mins? UNLIMITED TEXT? Camcorder? Reply or Call now 08000930705 for del Sat AM</t>
  </si>
  <si>
    <t>Nah man, my car is meant to be crammed full of people</t>
  </si>
  <si>
    <t>Madam,regret disturbance.might receive a reference check from DLF Premarica.kindly be informed.Rgds,Rakhesh,Kerala.</t>
  </si>
  <si>
    <t>Your gonna have to pick up a $1 burger for yourself on your way home. I can't even move. Pain is killing me.</t>
  </si>
  <si>
    <t>yeah, that's what I was thinking</t>
  </si>
  <si>
    <t>Wait, do you know if wesleys in town? I bet she does hella drugs!</t>
  </si>
  <si>
    <t xml:space="preserve">Aiyo... U always c our ex one... I dunno abt mei, she haven reply... First time u reply so fast... Y so lucky not workin huh, got bao by ur sugardad ah...gee.. </t>
  </si>
  <si>
    <t>I can make lasagna for you... vodka...</t>
  </si>
  <si>
    <t>When should I come over?</t>
  </si>
  <si>
    <t>No it's waiting in e car dat's bored wat. Cos wait outside got nothing 2 do. At home can do my stuff or watch tv wat.</t>
  </si>
  <si>
    <t>Hey tmr meet at bugis 930 ?</t>
  </si>
  <si>
    <t>Where are you ? You said you would be here when I woke ... :-(</t>
  </si>
  <si>
    <t>As a SIM subscriber, you are selected to receive a Bonus! Get it delivered to your door, Txt the word OK to No: 88600 to claim. 150p/msg, EXP. 30Apr</t>
  </si>
  <si>
    <t>Hi, this is Mandy Sullivan calling from HOTMIX FM...you are chosen to receive Â£5000.00 in our Easter Prize draw.....Please telephone 09041940223 to claim before 29/03/05 or your prize will be transferred to someone else....</t>
  </si>
  <si>
    <t>G.W.R</t>
  </si>
  <si>
    <t>K:)all the best:)congrats...</t>
  </si>
  <si>
    <t>Gokila is talking with you aha:)</t>
  </si>
  <si>
    <t>Thx. All will be well in a few months</t>
  </si>
  <si>
    <t>My superior telling that friday is leave for all other department except ours:)so it will be leave for you:)any way call waheed fathima hr and conform it:)</t>
  </si>
  <si>
    <t>Wa, ur openin sentence very formal... Anyway, i'm fine too, juz tt i'm eatin too much n puttin on weight...Haha... So anythin special happened?</t>
  </si>
  <si>
    <t>Whenevr ur sad, Whenevr ur gray, Remembr im here 2 listn 2 watevr u wanna say, Jus walk wid me a little while,&amp; I promise I'll bring back ur smile.:-)</t>
  </si>
  <si>
    <t>* Am on my way</t>
  </si>
  <si>
    <t>Still in customer place</t>
  </si>
  <si>
    <t>Sir Goodmorning, Once free call me.</t>
  </si>
  <si>
    <t xml:space="preserve">Hello. No news on job, they are making me wait a fifth week! Yeah im up for some woozles and weasels... In exeter still, but be home about 3. </t>
  </si>
  <si>
    <t>Why don't you go tell your friend you're not sure you want to live with him because he smokes too much then spend hours begging him to come smoke</t>
  </si>
  <si>
    <t>He like not v shock leh. Cos telling shuhui is like telling leona also. Like dat almost all know liao. He got ask me abt ur reaction lor.</t>
  </si>
  <si>
    <t>That was random saw my old roomate on campus. He graduated</t>
  </si>
  <si>
    <t>But really quite funny lor wat... Then u shd haf run shorter distance wat...</t>
  </si>
  <si>
    <t>Olol i printed out a forum post by a guy with the exact same  prob which was fixed with a gpu replacement. Hopefully they dont ignore that.</t>
  </si>
  <si>
    <t>I think steyn surely get one wicket:)</t>
  </si>
  <si>
    <t>Friendship poem: Dear O Dear U R Not Near But I Can Hear Dont Get Fear Live With Cheer No More Tear U R Always my Dear. Gud ni8</t>
  </si>
  <si>
    <t>If anyone calls for a treadmill say you'll buy it. Make sure its working. I found an ad on Craigslist selling for $ # .</t>
  </si>
  <si>
    <t>Urgent -call 09066649731from Landline. Your complimentary 4* Ibiza Holiday or Â£10,000 cash await collection SAE T&amp;Cs PO BOX 434 SK3 8WP 150ppm 18+</t>
  </si>
  <si>
    <t>Tunde, how are you doing. This is just wishing you a great day. Abiola.</t>
  </si>
  <si>
    <t>HEY GIRL. HOW R U? HOPE U R WELL ME AN DEL R BAK! AGAIN LONG TIME NO C! GIVE ME A CALL SUM TIME FROM LUCYxx</t>
  </si>
  <si>
    <t>She left it very vague. She just said she would inform the person in accounting about the delayed rent and that i should discuss with the housing agency about my renting another place. But checking online now and all places around usc are  #  and up</t>
  </si>
  <si>
    <t xml:space="preserve">Today i'm not workin but not free oso... Gee... Thgt u workin at ur fren's shop ? </t>
  </si>
  <si>
    <t>Are you being good, baby? :)</t>
  </si>
  <si>
    <t>Babe? You said 2 hours and it's been almost 4 ... Is your internet down ?</t>
  </si>
  <si>
    <t>Excellent! Wish we were together right now!</t>
  </si>
  <si>
    <t>She is our sister.. She belongs 2 our family.. She is d hope of tomorrow.. Pray 4 her,who was fated 4 d Shoranur train incident. Lets hold our hands together &amp; fuelled by love &amp; concern prior 2 her grief &amp; pain. Pls join in dis chain &amp; pass it. STOP VIOLENCE AGAINST WOMEN.</t>
  </si>
  <si>
    <t>Better. Made up for Friday and stuffed myself like a pig yesterday. Now I feel bleh. But at least its not writhing pain kind of bleh.</t>
  </si>
  <si>
    <t>Hurry home. Soup is DONE!</t>
  </si>
  <si>
    <t>I'll see, but prolly yeah</t>
  </si>
  <si>
    <t xml:space="preserve">PRIVATE! Your 2003 Account Statement for 07815296484 shows 800 un-redeemed S.I.M. points. Call 08718738001 Identifier Code 41782 Expires 18/11/04 </t>
  </si>
  <si>
    <t>My battery is low babe</t>
  </si>
  <si>
    <t>Any pain on urination any thing else?</t>
  </si>
  <si>
    <t>Dear, take care. I am just reaching home.love u a lot.</t>
  </si>
  <si>
    <t>The house is on the water with a dock, a boat rolled up with a newscaster who dabbles in jazz flute behind the wheel</t>
  </si>
  <si>
    <t>Kothi print out marandratha.</t>
  </si>
  <si>
    <t>Tone Club: Your subs has now expired 2 re-sub reply MONOC 4 monos or POLYC 4 polys 1 weekly @ 150p per week Txt STOP 2 stop This msg free Stream 0871212025016</t>
  </si>
  <si>
    <t>Yeah I think my usual guy's still passed out from last night, if you get ahold of anybody let me know and I'll throw down</t>
  </si>
  <si>
    <t>SMS SERVICES. for your inclusive text credits, pls goto www.comuk.net login= 3qxj9 unsubscribe with STOP, no extra charge. help 08702840625.COMUK. 220-CM2 9AE</t>
  </si>
  <si>
    <t>Jus finish blowing my hair. U finish dinner already?</t>
  </si>
  <si>
    <t>Set a place for me in your heart and not in your mind, as the mind easily forgets but the heart will always remember. Wish you Happy Valentines Day!</t>
  </si>
  <si>
    <t>Wen u miss someone, the person is definitely special for u..... But if the person is so special, why to miss them, just Keep-in-touch gdeve..</t>
  </si>
  <si>
    <t>Win the newest â€œHarry Potter and the Order of the Phoenix (Book 5) reply HARRY, answer 5 questions - chance to be the first among readers!</t>
  </si>
  <si>
    <t>And by when you're done I mean now</t>
  </si>
  <si>
    <t>I just saw ron burgundy captaining a party boat so yeah</t>
  </si>
  <si>
    <t>sorry, no, have got few things to do. may be in pub later.</t>
  </si>
  <si>
    <t>This message is from a great Doctor in India:-): 1) Do not drink APPY FIZZ. It contains Cancer causing age</t>
  </si>
  <si>
    <t>URGENT We are trying to contact you Last weekends draw shows u have won a Â£1000 prize GUARANTEED Call 09064017295 Claim code K52 Valid 12hrs 150p pm</t>
  </si>
  <si>
    <t>Yeah. I got a list with only u and Joanna if I'm feeling really anti social</t>
  </si>
  <si>
    <t>Can help u swoop by picking u up from wherever ur other birds r meeting if u want.</t>
  </si>
  <si>
    <t>U wan 2 haf lunch i'm in da canteen now.</t>
  </si>
  <si>
    <t>3. You have received your mobile content. Enjoy</t>
  </si>
  <si>
    <t>Er mw im filled tuth is aight</t>
  </si>
  <si>
    <t>I've not called you in a while. This is hoping it was l8r malaria and that you know that we miss you guys. I miss Bani big, so pls give her my love especially. Have a great day.</t>
  </si>
  <si>
    <t>Like a personal sized or what</t>
  </si>
  <si>
    <t>Hi, can i please get a  #  dollar loan from you. I.ll pay you back by mid february. Pls.</t>
  </si>
  <si>
    <t>Its on in engalnd! But telly has decided it won't let me watch it and mia and elliot were kissing! Damn it!</t>
  </si>
  <si>
    <t>Wat makes u thk i'll fall down. But actually i thk i'm quite prone 2 falls. Lucky my dad at home i ask him come n fetch me already.</t>
  </si>
  <si>
    <t>Why you Dint come with us.</t>
  </si>
  <si>
    <t>Havent shopping now lor i juz arrive only</t>
  </si>
  <si>
    <t>Your weekly Cool-Mob tones are ready to download !This weeks new Tones include: 1) Crazy Frog-AXEL F&gt;&gt;&gt; 2) Akon-Lonely&gt;&gt;&gt; 3) Black Eyed-Dont P &gt;&gt;&gt;More info in n</t>
  </si>
  <si>
    <t>Awesome, that gonna be soon or later tonight?</t>
  </si>
  <si>
    <t>Not to worry. I'm sure you'll get it.</t>
  </si>
  <si>
    <t>Got but got 2 colours lor. One colour is quite light n e other is darker lor. Actually i'm done she's styling my hair now.</t>
  </si>
  <si>
    <t>Ur balance is now Â£600. Next question: Complete the landmark, Big, A. Bob, B. Barry or C. Ben ?. Text A, B or C to 83738. Good luck!</t>
  </si>
  <si>
    <t>Dip's cell dead. So i m coming with him. U better respond else we shall come back.</t>
  </si>
  <si>
    <t xml:space="preserve">Guess which pub im in? Im as happy as a pig in clover or whatever the saying is! </t>
  </si>
  <si>
    <t xml:space="preserve">We can go 4 e normal pilates after our intro...  </t>
  </si>
  <si>
    <t>My tuition is at 330. Hm we go for the 1120 to 1205 one? Do you mind?</t>
  </si>
  <si>
    <t>5p 4 alfie Moon's Children in need song on ur mob. Tell ur m8s. Txt Tone charity to 8007 for Nokias or Poly charity for polys: zed 08701417012 profit 2 charity.</t>
  </si>
  <si>
    <t>They did't play one day last year know even though they have very good team.. Like india.</t>
  </si>
  <si>
    <t>IM GONNA MISS U SO MUCH</t>
  </si>
  <si>
    <t>Orh i tot u say she now still dun believe.</t>
  </si>
  <si>
    <t>That seems unnecessarily hostile</t>
  </si>
  <si>
    <t>It's ok i wun b angry. Msg u aft i come home tonight.</t>
  </si>
  <si>
    <t>Wow ... I love you sooo much, you know ? I can barely stand it ! I wonder how your day goes and if you are well, my love ... I think of you and miss you</t>
  </si>
  <si>
    <t>X2  # . Are you going to get that</t>
  </si>
  <si>
    <t>One small prestige problem now.</t>
  </si>
  <si>
    <t>goldviking (29/M) is inviting you to be his friend. Reply YES-762 or NO-762 See him: www.SMS.ac/u/goldviking STOP? Send STOP FRND to 62468</t>
  </si>
  <si>
    <t>Shop till u Drop, IS IT YOU, either 10K, 5K, Â£500 Cash or Â£100 Travel voucher, Call now, 09064011000. NTT PO Box CR01327BT fixedline Cost 150ppm mobile vary</t>
  </si>
  <si>
    <t>i felt so...not any conveying reason.. Ese he... What about me?</t>
  </si>
  <si>
    <t>Actually I decided I was too hungry so I haven't left yet :V</t>
  </si>
  <si>
    <t>sir, you will receive the account no another 1hr time. Sorry for the delay.</t>
  </si>
  <si>
    <t>Hello madam how are you ?</t>
  </si>
  <si>
    <t>if you aren't here in the next  #  hours imma flip my lid</t>
  </si>
  <si>
    <t>K, wait chikku..il send aftr  # mins</t>
  </si>
  <si>
    <t>Mathews or tait or edwards or anderson</t>
  </si>
  <si>
    <t>Princess, i like to make love  #  times per night. Hope thats not a problem!</t>
  </si>
  <si>
    <t>URGENT. Important information for 02 user. Today is your lucky day! 2 find out why , log onto http://www.urawinner.com there is a fantastic surprise awaiting you !</t>
  </si>
  <si>
    <t>Huh means computational science... Y they like dat one push here n there...</t>
  </si>
  <si>
    <t>Good good, billy mates all gone. Just been jogging, again! Did enjoy concert?</t>
  </si>
  <si>
    <t>Cramps stopped. Going back to sleep</t>
  </si>
  <si>
    <t>But we havent got da topic yet rite?</t>
  </si>
  <si>
    <t>Was just about to ask. Will keep this one. Maybe that's why you didn't get all the messages we sent you on glo</t>
  </si>
  <si>
    <t>Haha... They cant what... At the most tmr forfeit... haha so how?</t>
  </si>
  <si>
    <t>Thanks for the Vote. Now sing along with the stars with Karaoke on your mobile. For a FREE link just reply with SING now.</t>
  </si>
  <si>
    <t>Haha, my friend tyler literally just asked if you could get him a dubsack</t>
  </si>
  <si>
    <t>Damn, can you make it tonight or do you want to just wait til tomorrow</t>
  </si>
  <si>
    <t>Well I wasn't available as I washob nobbing with last night so they had to ask Nickey Platt instead of me!;</t>
  </si>
  <si>
    <t>My friend, she's studying at warwick, we've planned to go shopping and to concert tmw, but it may be canceled, havn't seen  for ages, yeah we should get together sometime!</t>
  </si>
  <si>
    <t>Ok then no need to tell me anything i am going to sleep good night</t>
  </si>
  <si>
    <t>So i asked how's anthony. Dad. And your bf</t>
  </si>
  <si>
    <t>Mmmmm ... It was sooooo good to wake to your words this morning, my Love!! Mmmm... I love you too, my Lion ... *devouring kiss from across the sea*</t>
  </si>
  <si>
    <t>No. I meant the calculation is the same. That  # units at  # . This school is really expensive. Have you started practicing your accent. Because its important. And have you decided if you are doing 4years of dental school or if you'll just do the nmde exam.</t>
  </si>
  <si>
    <t>Its a big difference.  #  versus  #  every  # hrs</t>
  </si>
  <si>
    <t>Yeah I imagine he would be really gentle. Unlike the other docs who treat their patients like turkeys.</t>
  </si>
  <si>
    <t>Oic... Then better quickly go bathe n settle down...</t>
  </si>
  <si>
    <t>She's fine. Sends her greetings</t>
  </si>
  <si>
    <t>When you came to hostel.</t>
  </si>
  <si>
    <t>Save yourself the stress. If the person has a dorm account, just send your account details and the money will be sent to you.</t>
  </si>
  <si>
    <t>Yup, leaving right now, be back soon</t>
  </si>
  <si>
    <t>Okay lor... Will they still let us go a not ah? Coz they will not know until later. We drop our cards into the box right?</t>
  </si>
  <si>
    <t>Two teams waiting for some players</t>
  </si>
  <si>
    <t>Some of them told accenture is not confirm. Is it true.</t>
  </si>
  <si>
    <t>You have WON a guaranteed Â£1000 cash or a Â£2000 prize. To claim yr prize call our customer service representative on 08714712379 between 10am-7pm Cost 10p</t>
  </si>
  <si>
    <t>Great comedy..cant stop laughing da:)</t>
  </si>
  <si>
    <t>Go fool dont cheat others ok</t>
  </si>
  <si>
    <t>Please tell me you have some of that special stock you were talking about</t>
  </si>
  <si>
    <t>Check with nuerologist.</t>
  </si>
  <si>
    <t>Ha... U jus ate honey ar? So sweet...</t>
  </si>
  <si>
    <t>You still around? I could use a half-8th</t>
  </si>
  <si>
    <t>Y u wan to go there? C doctor?</t>
  </si>
  <si>
    <t>Good night my dear.. Sleepwell&amp;Take care</t>
  </si>
  <si>
    <t>Pity, * was in mood for that. So...any other suggestions?</t>
  </si>
  <si>
    <t>Joy's father is John. Then John is the NAME of Joy's father. Mandan</t>
  </si>
  <si>
    <t>I've sent my wife your text. After we buy them she'll tell you what to do. So just relax. We should go get them this wkend.</t>
  </si>
  <si>
    <t>I have a rather prominent bite mark on my right cheek</t>
  </si>
  <si>
    <t>Ok no prob. Take ur time.</t>
  </si>
  <si>
    <t>Especially since i talk about boston all up in my personal statement, lol! I woulda changed that if i had realized it said nyc! It says boston now.</t>
  </si>
  <si>
    <t>Did you get any gift? This year i didnt get anything. So bad</t>
  </si>
  <si>
    <t>Carlos took a while (again), we leave in a minute</t>
  </si>
  <si>
    <t>I'm also came to room.</t>
  </si>
  <si>
    <t>Anytime lor...</t>
  </si>
  <si>
    <t>Thanx a lot...</t>
  </si>
  <si>
    <t>You know my old Dom I told you about yesterday ? His name is Roger? He got in touch with me last night and wants me to meet him today at 2 pm</t>
  </si>
  <si>
    <t>WOT U WANNA DO THEN MISSY?</t>
  </si>
  <si>
    <t xml:space="preserve"> said kiss, kiss, i can't do the sound effects! He is a gorgeous man isn't he! Kind of person who needs a smile to brighten his day! </t>
  </si>
  <si>
    <t>Mm yes dear look how i am hugging you both. :-P</t>
  </si>
  <si>
    <t xml:space="preserve">WIN URGENT! Your mobile number has been awarded with a Â£2000 prize GUARANTEED call 09061790121 from land line. claim 3030 valid 12hrs only 150ppm </t>
  </si>
  <si>
    <t>* Was a nice day and, impressively, i was sensible, went home early and now feel fine. Or am i just boring?! When's yours, i can't remember.</t>
  </si>
  <si>
    <t xml:space="preserve">Okies... I'll go yan jiu too... We can skip ard oso, go cine den go mrt one, blah blah blah... </t>
  </si>
  <si>
    <t>I'm watching lotr w my sis dis aft. So u wan 2 meet me 4 dinner at nite a not?</t>
  </si>
  <si>
    <t>Were trying to find a Chinese food place around here</t>
  </si>
  <si>
    <t>Went fast asleep dear.take care.</t>
  </si>
  <si>
    <t>I didn't get the second half of that message</t>
  </si>
  <si>
    <t>Ok. I asked for money how far</t>
  </si>
  <si>
    <t>I'm back, lemme know when you're ready</t>
  </si>
  <si>
    <t>Lol ... Oh no babe, I wont be sliding into your place after midnight, but thanks for the invite</t>
  </si>
  <si>
    <t>Been running but only managed 5 minutes and then needed oxygen! Might have to resort to the roller option!</t>
  </si>
  <si>
    <t>YO YO YO BYATCH WHASSUP?</t>
  </si>
  <si>
    <t>Tunji, how's the queen? how are you doing. This is just wishing you a great day. Abiola.</t>
  </si>
  <si>
    <t>Dunno y u ask me.</t>
  </si>
  <si>
    <t>So that takes away some money worries</t>
  </si>
  <si>
    <t>Really do hope the work doesnt get stressful. Have a gr8 day.</t>
  </si>
  <si>
    <t>Miles and smiles r made frm same letters but do u know d difference..? smile on ur face keeps me happy even though I am miles away from u.. :-)keep smiling.. Good nyt</t>
  </si>
  <si>
    <t>No let me do the math. Your not good at it.</t>
  </si>
  <si>
    <t>Sorry im getting up now, feel really bad- totally rejected that kinda me thing.</t>
  </si>
  <si>
    <t>Please tell me not all of my car keys are in your purse</t>
  </si>
  <si>
    <t>Also where's the piece</t>
  </si>
  <si>
    <t xml:space="preserve">Todays Voda numbers ending 1225 are selected to receive a Â£50award. If you have a match please call 08712300220 quoting claim code 3100 standard rates app </t>
  </si>
  <si>
    <t>Its good to hear from you</t>
  </si>
  <si>
    <t>K, fyi I'm back in my parents' place in south tampa so I might need to do the deal somewhere else</t>
  </si>
  <si>
    <t>Think I could stop by in like an hour or so? My roommate's looking to stock up for a trip</t>
  </si>
  <si>
    <t>Not thought bout it... || Drink in tap &amp; spile at seven. || Is that pub on gas st off broad st by canal. || Ok?</t>
  </si>
  <si>
    <t>Anyway i'm going shopping on my own now. Cos my sis not done yet. Dun disturb u liao.</t>
  </si>
  <si>
    <t>Is there any training tomorrow?</t>
  </si>
  <si>
    <t>I meant as an apology from me for texting you to get me drugs at  # at night</t>
  </si>
  <si>
    <t>K fyi x has a ride early tomorrow morning but he's crashing at our place tonight</t>
  </si>
  <si>
    <t>Hey sexy buns ! Have I told you ? I adore you, loverboy. I hope you remember to thank your sister in law for those meatballs *grins* ... i love you, babe</t>
  </si>
  <si>
    <t>HARD BUT TRUE: How much you show &amp;  express your love to someone....that much it will hurt when they leave you or you get seperated...!Ã©Ë†Â¥â€Â¾??Ã£â‚¬Â¨ud evening...</t>
  </si>
  <si>
    <t>Your bill at 3 is Â£33.65 so thats not bad!</t>
  </si>
  <si>
    <t>No no:)this is kallis home ground.amla home town is durban:)</t>
  </si>
  <si>
    <t>Rofl betta invest in some  anti aging products</t>
  </si>
  <si>
    <t>1000's flirting NOW! Txt GIRL or BLOKE &amp; ur NAME &amp; AGE, eg GIRL ZOE 18 to 8007 to join and get chatting!</t>
  </si>
  <si>
    <t>u come lt 25 n pass to me lar</t>
  </si>
  <si>
    <t>I'm wif him now buying tix lar...</t>
  </si>
  <si>
    <t>Yup he msg me: is tat yijue? Then i tot it's my group mate cos we meeting today mah... I'm askin if u leaving earlier or wat mah cos mayb u haf to walk v far...</t>
  </si>
  <si>
    <t>Your unique user ID is 1172. For removal send STOP to 87239 customer services 08708034412</t>
  </si>
  <si>
    <t>Yup. Thk of u oso boring wat.</t>
  </si>
  <si>
    <t xml:space="preserve">In da car park </t>
  </si>
  <si>
    <t>Its ok, if anybody asks abt me, u tel them..:-P</t>
  </si>
  <si>
    <t>Eh ur laptop got no stock lei... He say mon muz come again to take a look c got a not...</t>
  </si>
  <si>
    <t>I dont understand your message.</t>
  </si>
  <si>
    <t xml:space="preserve">Huh but i got lesson at 4 lei n i was thinkin of going to sch earlier n i tot of parkin at kent vale...  </t>
  </si>
  <si>
    <t>I tot u reach liao. He said t-shirt.</t>
  </si>
  <si>
    <t>Well i know Z will take care of me. So no worries.</t>
  </si>
  <si>
    <t>Then u go back urself lor...</t>
  </si>
  <si>
    <t>Are you planning to come chennai?</t>
  </si>
  <si>
    <t>Hey sweet, I was wondering when you had a moment if you might come to me ? I want to send a file to someone but it won't go over yahoo for them because their connection sucks, remember when you set up that page for me to go to and download the format disc ? Could you tell me how to do that ? Or do you know some other way to download big files ? Because they can download stuff directly from the internet. Any help would be great, my prey ... *teasing kiss*</t>
  </si>
  <si>
    <t xml:space="preserve">Ooh, 4got, i'm gonna start belly dancing in moseley weds 6.30 if u want 2 join me, they have a cafe too. </t>
  </si>
  <si>
    <t>Hmmm.but you should give it on one day..</t>
  </si>
  <si>
    <t>Good morning princess! How are you?</t>
  </si>
  <si>
    <t>Don't worry, * is easy once have ingredients!</t>
  </si>
  <si>
    <t>Can you call me plz. Your number shows out of coveragd area. I have urgnt call in vasai &amp; have to reach before 4'o clock so call me plz</t>
  </si>
  <si>
    <t>Dear how you. Are you ok?</t>
  </si>
  <si>
    <t>Guess who am I?This is the first time I created a web page WWW.ASJESUS.COM read all I wrote. I'm waiting for your opinions. I want to be your friend 1/1</t>
  </si>
  <si>
    <t>Gam gone after outstanding innings.</t>
  </si>
  <si>
    <t>Hello baby, did you get back to your mom's ? Are you setting up the computer now ? Filling your belly ? How goes it loverboy ? I miss you already ... *sighs*</t>
  </si>
  <si>
    <t>Haha... can... But i'm having dinner with my cousin...</t>
  </si>
  <si>
    <t>Sorry * was at the grocers.</t>
  </si>
  <si>
    <t>Hello from Orange. For 1 month's free access to games, news and sport, plus 10 free texts and 20 photo messages, reply YES. Terms apply: www.orange.co.uk/ow</t>
  </si>
  <si>
    <t>You are not bothering me but you have to trust my answers. Pls.</t>
  </si>
  <si>
    <t>BABE !!! I miiiiiiissssssssss you ! I need you !!! I crave you !!! :-( ... Geeee ... I'm so sad without you babe ... I love you ...</t>
  </si>
  <si>
    <t>Call me when u finish then i come n pick u.</t>
  </si>
  <si>
    <t>So anyways, you can just go to your gym or whatever, my love *smiles* I hope your ok and having a good day babe ... I miss you so much already</t>
  </si>
  <si>
    <t>Mind blastin.. No more Tsunamis will occur from now on.. Rajnikant stopped swimming in Indian Ocean..:-D</t>
  </si>
  <si>
    <t>A gram usually runs like  # , a half eighth is smarter though and gets you almost a whole second gram for  #</t>
  </si>
  <si>
    <t>Ola would get back to you maybe not today but I ve told him you can be his direct link in the US in getting cars he bids for online, you arrange shipping and you get a cut. Or U????? For a partnership where U????? Invest money for shipping and he takes care of the rest!U??Wud b self reliant soon dnt worry</t>
  </si>
  <si>
    <t>Want explicit SEX in 30 secs? Ring 02073162414 now! Costs 20p/min Gsex POBOX 2667 WC1N 3XX</t>
  </si>
  <si>
    <t>U guys never invite me anywhere :(</t>
  </si>
  <si>
    <t>Ok. There may be a free gym about.</t>
  </si>
  <si>
    <t>Hmmm.... Mayb can try e shoppin area one, but forgot e name of hotel...</t>
  </si>
  <si>
    <t>Go where n buy? Juz buy when we get there lar.</t>
  </si>
  <si>
    <t>Hi this is yijue, can i meet u at 11 tmr?</t>
  </si>
  <si>
    <t>Pls i wont belive god.not only jesus.</t>
  </si>
  <si>
    <t>Then anything special?</t>
  </si>
  <si>
    <t xml:space="preserve">Hey... Why dont we just go watch x men and have lunch... Haha </t>
  </si>
  <si>
    <t>FreeMsg Hey U, i just got 1 of these video/pic fones, reply WILD to this txt &amp; ill send U my pics, hurry up Im so bored at work xxx (18 150p/rcvd STOP2stop)</t>
  </si>
  <si>
    <t>Alright omw, gotta change my order to a half8th</t>
  </si>
  <si>
    <t>I tot u outside cos darren say u come shopping. Of course we nice wat. We jus went sim lim look at mp3 player.</t>
  </si>
  <si>
    <t>Uhhhhrmm isnt having tb test bad when youre sick</t>
  </si>
  <si>
    <t xml:space="preserve">Oh... Lk tt den we take e one tt ends at cine lor... Dun wan yogasana oso can... </t>
  </si>
  <si>
    <t>Sorry i've not gone to that place. I.ll do so tomorrow. Really sorry.</t>
  </si>
  <si>
    <t>my ex-wife was not able to have kids. Do you want kids one day?</t>
  </si>
  <si>
    <t>Dhoni have luck to win some big title.so we will win:)</t>
  </si>
  <si>
    <t xml:space="preserve">Okey doke. I'm at home, but not dressed cos laying around ill! Speak to you later bout times and stuff. </t>
  </si>
  <si>
    <t>Yo, I'm at my parents' gettin cash. Good news: we picked up a downstem</t>
  </si>
  <si>
    <t>Free tones Hope you enjoyed your new content. text stop to 61610 to unsubscribe. help:08712400602450p Provided by tones2you.co.uk</t>
  </si>
  <si>
    <t>Die... Now i have e toot fringe again...</t>
  </si>
  <si>
    <t>Please sen :)my kind advice :-)please come here and try:-)</t>
  </si>
  <si>
    <t>Okay. I've seen it. So i should pick it on friday?</t>
  </si>
  <si>
    <t>Not sure yet, still trying to get a hold of him</t>
  </si>
  <si>
    <t>Thanks for loving me so. You rock</t>
  </si>
  <si>
    <t>Yep then is fine 7.30 or 8.30 for ice age.</t>
  </si>
  <si>
    <t>FreeMsg: Hey - I'm Buffy. 25 and love to satisfy men. Home alone feeling randy. Reply 2 C my PIX! QlynnBV Help08700621170150p a msg Send stop to stop txts</t>
  </si>
  <si>
    <t>Its sarcasm.. .nt scarcasim</t>
  </si>
  <si>
    <t>You have been specially selected to receive a 3000 award! Call 08712402050 BEFORE the lines close. Cost 10ppm. 16+. T&amp;Cs apply. AG Promo</t>
  </si>
  <si>
    <t>What was she looking for?</t>
  </si>
  <si>
    <t>HOW ARE U? I HAVE MISSED U! I HAVENT BEEN UP 2 MUCH A BIT BORED WITH THE HOLIDAY WANT 2 GO BAK 2 COLLEGE! SAD ISNT IT?xx</t>
  </si>
  <si>
    <t>Oh ok.. Wat's ur email?</t>
  </si>
  <si>
    <t>Wow that is really shocking and scary, cant imagine for a second. Def up for night out. Do u think there is somewhere i could crash for night, save on taxi?</t>
  </si>
  <si>
    <t>URGENT! We are trying to contact U. Todays draw shows that you have won a Â£800 prize GUARANTEED. Call 09050003091 from land line. Claim C52. Valid 12hrs only</t>
  </si>
  <si>
    <t>Ball is moving a lot.will spin in last :)so very difficult to bat:)</t>
  </si>
  <si>
    <t>For your chance to WIN a FREE Bluetooth Headset then simply reply back with ADP</t>
  </si>
  <si>
    <t>says the  #  year old with a man and money. I'm down to my last  # . Still waiting for that check.</t>
  </si>
  <si>
    <t>I also thk too fast... Xy suggest one not me. U dun wan it's ok. Going 2 rain leh where got gd.</t>
  </si>
  <si>
    <t>I miss you so much I'm so desparate I have recorded the message you left for me the other day and listen to it just to hear the sound of your voice. I love you</t>
  </si>
  <si>
    <t>A bloo bloo bloo I'll miss the first bowl</t>
  </si>
  <si>
    <t>Wot about on wed nite I am 3 then but only til 9!</t>
  </si>
  <si>
    <t>Not yet chikku..k, then wat abt tht guy did he stopped irritating or msging to u..</t>
  </si>
  <si>
    <t>I need you to be in my strong arms...</t>
  </si>
  <si>
    <t>Your body is perfect!</t>
  </si>
  <si>
    <t>U GOIN OUT 2NITE?</t>
  </si>
  <si>
    <t>(Bank of Granite issues Strong-Buy) EXPLOSIVE PICK FOR OUR MEMBERS *****UP OVER 300% *********** Nasdaq Symbol CDGT That is a $5.00 per..</t>
  </si>
  <si>
    <t>, how's things? Just a quick question.</t>
  </si>
  <si>
    <t>I guess it is useless calling u 4 something important.</t>
  </si>
  <si>
    <t>FreeMsg&gt;FAV XMAS TONES!Reply REAL</t>
  </si>
  <si>
    <t>Ok..</t>
  </si>
  <si>
    <t>That's necessarily respectful</t>
  </si>
  <si>
    <t>Nt yet chikku..simple habba..hw abt u?</t>
  </si>
  <si>
    <t>I enjoy watching and playing football and basketball. Anything outdoors. And you?</t>
  </si>
  <si>
    <t>I'm working technical support :)voice process.</t>
  </si>
  <si>
    <t>Oh dang! I didn't mean o send that to you! Lol!</t>
  </si>
  <si>
    <t>How abt making some of the pics bigger?</t>
  </si>
  <si>
    <t>Congrats 2 mobile 3G Videophones R yours. call 09063458130 now! videochat wid ur mates, play java games, Dload polypH music, noline rentl. bx420. ip4. 5we. 150p</t>
  </si>
  <si>
    <t>Come to mu, we're sorting out our narcotics situation</t>
  </si>
  <si>
    <t>Horrible bf... I now v hungry...</t>
  </si>
  <si>
    <t>Congratulations ur awarded 500 of CD vouchers or 125gift guaranteed &amp; Free entry 2 100 wkly draw txt MUSIC to 87066</t>
  </si>
  <si>
    <t>Dear Voucher Holder 2 claim your 1st class airport lounge passes when using Your holiday voucher call 08704439680. When booking quote 1st class x 2</t>
  </si>
  <si>
    <t>Understand. his loss is my gain :) so do you work? School?</t>
  </si>
  <si>
    <t>Ok... C ya...</t>
  </si>
  <si>
    <t>Keep ur problems in ur heart, b'coz nobody will fight for u. Only u &amp; u have to fight for ur self &amp; win the battle. -VIVEKANAND- G 9t.. SD..</t>
  </si>
  <si>
    <t>Good stuff, will do.</t>
  </si>
  <si>
    <t>Ugh y can't u just apologize, admit u were wrong and ask me to take u back?</t>
  </si>
  <si>
    <t>All e best 4 ur driving tmr :-)</t>
  </si>
  <si>
    <t>SIX chances to win CASH! From 100 to 20,000 pounds txt&gt; CSH11 and send to 87575. Cost 150p/day, 6days, 16+ TsandCs apply Reply HL 4 info</t>
  </si>
  <si>
    <t>WHITE FUDGE OREOS ARE IN STORES</t>
  </si>
  <si>
    <t>Guessin you ain't gonna be here before 9?</t>
  </si>
  <si>
    <t>You'll never believe this but i have actually got off at taunton. Wow</t>
  </si>
  <si>
    <t>Geeeee ... Your internet is really bad today, eh ?</t>
  </si>
  <si>
    <t>Lol yes. Our friendship is hanging on a thread cause u won't buy stuff.</t>
  </si>
  <si>
    <t>Great! How is the office today?</t>
  </si>
  <si>
    <t>For my family happiness..</t>
  </si>
  <si>
    <t>Have you bookedthe hut? And also your time off? How are you by the way?</t>
  </si>
  <si>
    <t>If you were/are free i can give. Otherwise nalla adi entey nattil kittum</t>
  </si>
  <si>
    <t>Thanks for picking up the trash.</t>
  </si>
  <si>
    <t>No, but I wasn't that surprised, so I went and spent the evening with that french guy I met in town here and we fooled around a bit but I didn't let him sleep with me</t>
  </si>
  <si>
    <t>Text82228&gt;&gt; Get more ringtones, logos and games from www.txt82228.com. Questions: info@txt82228.co.uk</t>
  </si>
  <si>
    <t>K, want us to come by now?</t>
  </si>
  <si>
    <t>Welcome to UK-mobile-date this msg is FREE giving you free calling to 08719839835. Future mgs billed at 150p daily. To cancel send go stop to 89123</t>
  </si>
  <si>
    <t>yay! finally lol. i missed our cinema trip last week :-(</t>
  </si>
  <si>
    <t>If I die I want u to have all my stuffs.</t>
  </si>
  <si>
    <t>Hi babe its Jordan, how r u? Im home from abroad and lonely, text me back if u wanna chat xxSP visionsms.com Text stop to stopCost 150p 08712400603</t>
  </si>
  <si>
    <t>Staff of placement training in Amrita college.</t>
  </si>
  <si>
    <t>MOON has come to color your dreams, STARS to make them musical and my SMS to give you warm and Peaceful Sleep. Good Night</t>
  </si>
  <si>
    <t>Nah, I'm a perpetual DD</t>
  </si>
  <si>
    <t>Anyway holla at me whenever you're around because I need an excuse to go creep on people in sarasota</t>
  </si>
  <si>
    <t>Lol or I could just starve and lose a pound by the end of the day.</t>
  </si>
  <si>
    <t>You got called a tool?</t>
  </si>
  <si>
    <t>it to 80488. Your 500 free text messages are valid until 31 December 2005.</t>
  </si>
  <si>
    <t>I forgot 2 ask u all smth.. There's a card on da present lei... How? u all want 2 write smth or sign on it?</t>
  </si>
  <si>
    <t>Call Germany for only 1 pence per minute! Call from a fixed line via access number 0844 861 85 85. No prepayment. Direct access! www.telediscount.co.uk</t>
  </si>
  <si>
    <t>Thank god they are in bed!</t>
  </si>
  <si>
    <t>Sorry to trouble u again. Can buy 4d for my dad again? 1405, 1680, 1843. All 2 big 1 small, sat n sun. Thanx.</t>
  </si>
  <si>
    <t>A guy who gets used but is too dumb to realize it.</t>
  </si>
  <si>
    <t>HI BABE U R MOST LIKELY TO BE IN BED BUT IM SO SORRY ABOUT TONIGHT! I REALLY WANNA SEE U TOMORROW SO CALL ME AT 9. LOVE ME XXX</t>
  </si>
  <si>
    <t>Do u noe if ben is going?</t>
  </si>
  <si>
    <t>Awww dat is sweet! We can think of something to do he he! Have a nice time tonight ill probably txt u later cos im lonely :( xxx.</t>
  </si>
  <si>
    <t>OH RITE. WELL IM WITH MY BEST MATE PETE, WHO I WENT OUT WITH 4 A WEEK+ NOW WERE 2GEVA AGAIN. ITS BEEN LONGER THAN A WEEK.</t>
  </si>
  <si>
    <t>Where in abj are you serving. Are you staying with dad or alone.</t>
  </si>
  <si>
    <t>Yun ah.now u wkg where?btw if u go nus sc. u wana specialise in wad?</t>
  </si>
  <si>
    <t>I'm eatin now lor, but goin back to work soon... E mountain deer show huh... I watch b4 liao, very nice...</t>
  </si>
  <si>
    <t>Congratulations ur awarded either Â£500 of CD gift vouchers &amp; Free entry 2 our Â£100 weekly draw txt MUSIC to 87066 TnCs www.Ldew.com1win150ppmx3age16</t>
  </si>
  <si>
    <t xml:space="preserve">Yeah he got in at 2 and was v apologetic. n had fallen out and she was actin like spoilt child and he got caught up in that. Till 2! But we won't go there! Not doing too badly cheers. You? </t>
  </si>
  <si>
    <t>Good sleep is about rhythm. The person has to establish a rhythm that the body will learn and use. If you want to know more :-)</t>
  </si>
  <si>
    <t>Sorry da..today i wont come to play..i have driving clas..</t>
  </si>
  <si>
    <t>I'm reaching home in 5 min.</t>
  </si>
  <si>
    <t>How long does applebees take</t>
  </si>
  <si>
    <t>How do you plan to manage that</t>
  </si>
  <si>
    <t>Yo, any way we could pick something up tonight?</t>
  </si>
  <si>
    <t>No he didn't. Spring is coming early yay!</t>
  </si>
  <si>
    <t>I want to sent  # mesages today. Thats y. Sorry if i hurts</t>
  </si>
  <si>
    <t>Oi. Ami parchi na re. Kicchu kaaj korte iccha korche na. Phone ta tul na. Plz. Plz.</t>
  </si>
  <si>
    <t>, ,  and  picking them up from various points | going 2 yeovil | and they will do the motor project 4 3 hours | and then u take them home. || 12 2 5.30 max. || Very easy</t>
  </si>
  <si>
    <t>Yeah if we do have to get a random dude we need to change our info sheets to PARTY  # /7 NEVER STUDY just to be safe</t>
  </si>
  <si>
    <t>Do you always celebrate NY's with your family ?</t>
  </si>
  <si>
    <t>YOUR CHANCE TO BE ON A REALITY FANTASY SHOW call now = 08707509020 Just 20p per min NTT Ltd, PO Box 1327 Croydon CR9 5WB 0870 is a national = rate call</t>
  </si>
  <si>
    <t>Hello, yeah i've just got out of the bath and need to do my hair so i'll come up when i'm done, yeah?</t>
  </si>
  <si>
    <t>Yup u not comin :-(</t>
  </si>
  <si>
    <t>Thanks for your ringtone order, reference number X49.Your mobile will be charged 4.50. Should your tone not arrive please call customer services 09065989182</t>
  </si>
  <si>
    <t>Misplaced your number and was sending texts to your old number. Wondering why i've not heard from you this year. All the best in your mcat. Got this number from my atlanta friends</t>
  </si>
  <si>
    <t>they released another Italian one today and it has a cosign option</t>
  </si>
  <si>
    <t>Just sing HU. I think its also important to find someone female that know the place well preferably a citizen that is also smart to help you navigate through. Even things like choosing a phone plan require guidance. When in doubt ask especially girls.</t>
  </si>
  <si>
    <t>Nope. Meanwhile she talk say make i greet you.</t>
  </si>
  <si>
    <t>So how many days since then?</t>
  </si>
  <si>
    <t>That's one of the issues but california is okay. No snow so its manageable</t>
  </si>
  <si>
    <t>Yeah that's what I thought, lemme know if anything's goin on later</t>
  </si>
  <si>
    <t>That's y we haf to combine n c how lor...</t>
  </si>
  <si>
    <t>I meant middle left or right?</t>
  </si>
  <si>
    <t>Yeah, where's your class at?</t>
  </si>
  <si>
    <t>Iâ‚¬Ëœll leave around four, ok?</t>
  </si>
  <si>
    <t>Think ur smart ? Win Â£200 this week in our weekly quiz, text PLAY to 85222 now!T&amp;Cs WinnersClub PO BOX 84, M26 3UZ. 16+. GBP1.50/week</t>
  </si>
  <si>
    <t>That means you got an A in epi, she.s fine. She.s here now.</t>
  </si>
  <si>
    <t>Idk. I'm sitting here in a stop and shop parking lot right now bawling my eyes out because i feel like i'm a failure in everything. Nobody wants me and now i feel like i'm failing you.</t>
  </si>
  <si>
    <t>Get a FREE mobile video player FREE movie. To collect text GO to 89105. Its free! Extra films can be ordered t's and c's apply. 18 yrs only</t>
  </si>
  <si>
    <t>Free 1st week entry 2 TEXTPOD 4 a chance 2 win 40GB iPod or Â£250 cash every wk. Txt VPOD to 81303 Ts&amp;Cs www.textpod.net custcare 08712405020.</t>
  </si>
  <si>
    <t xml:space="preserve">I am going to sao mu today. Will be done only at 12 </t>
  </si>
  <si>
    <t>Me, i dont know again oh</t>
  </si>
  <si>
    <t>1's finish meeting call me.</t>
  </si>
  <si>
    <t>And that's fine, I got enough bud to last most of the night at least</t>
  </si>
  <si>
    <t>Once free call me sir. I am waiting for you.</t>
  </si>
  <si>
    <t>Hungry gay guys feeling hungry and up 4 it, now. Call 08718730555 just 10p/min. To stop texts call 08712460324 (10p/min)</t>
  </si>
  <si>
    <t>S.i'm watching it in live..</t>
  </si>
  <si>
    <t>I am in tirupur.  call you da.</t>
  </si>
  <si>
    <t>Whats the staff name who is taking class for us?</t>
  </si>
  <si>
    <t>Aaooooright are you at work?</t>
  </si>
  <si>
    <t>FreeMsg: Fancy a flirt? Reply DATE now &amp; join the UKs fastest growing mobile dating service. Msgs rcvd just 25p to optout txt stop to 83021. Reply DATE now!</t>
  </si>
  <si>
    <t>Hey!!! I almost forgot ... Happy B-day babe ! I love ya!!</t>
  </si>
  <si>
    <t>Ok i go change also...</t>
  </si>
  <si>
    <t>Aiyar u so poor thing... I give u my support k... Jia you! I'll think of u...</t>
  </si>
  <si>
    <t>Mark works tomorrow. He gets out at 5. His work is by your house so he can meet u afterwards.</t>
  </si>
  <si>
    <t>Hey next sun 1030 there's a basic yoga course... at bugis... We can go for that... Pilates intro next sat.... Tell me what time you r free</t>
  </si>
  <si>
    <t>:-( that's not v romantic!</t>
  </si>
  <si>
    <t>Aiyar hard 2 type. U later free then tell me then i call n scold n tell u.</t>
  </si>
  <si>
    <t>Sindu got job in birla soft ..</t>
  </si>
  <si>
    <t>Not yet chikku..wat abt u?</t>
  </si>
  <si>
    <t>Collect your VALENTINE'S weekend to PARIS inc Flight &amp; Hotel + Â£200 Prize guaranteed! Text: PARIS to No: 69101. www.rtf.sphosting.com</t>
  </si>
  <si>
    <t>Customer place, i wil cal u sir.</t>
  </si>
  <si>
    <t>How come u got nothing to do?</t>
  </si>
  <si>
    <t xml:space="preserve">Oh yah... We never cancel leh... Haha </t>
  </si>
  <si>
    <t>Oh you got many responsibilities.</t>
  </si>
  <si>
    <t>Are you ok. What happen to behave like this</t>
  </si>
  <si>
    <t xml:space="preserve">Hey chief, can you give me a bell when you get this. Need to talk to you about this royal visit on the 1st june. </t>
  </si>
  <si>
    <t>Hello, hello, hi lou sorry it took so long 2 reply- I left mobile at friends in Lancaster, just got it bak Neway im sorry I couldnâ€™t make ur bâ€™day 2 hun!</t>
  </si>
  <si>
    <t>I like you peoples very much:) but am very shy pa.</t>
  </si>
  <si>
    <t>Well, i'm glad you didn't find it totally disagreeable ... Lol</t>
  </si>
  <si>
    <t>Yup i thk so until e shop closes lor.</t>
  </si>
  <si>
    <t>25p 4 alfie Moon's Children in need song on ur mob. Tell ur m8s. Txt Tone charity to 8007 for Nokias or Poly charity for polys: zed 08701417012 profit 2 charity.</t>
  </si>
  <si>
    <t>I am real, baby! I want to bring out your inner tigress...</t>
  </si>
  <si>
    <t>You have won a guaranteed Â£200 award or even Â£1000 cashto claim UR award call free on 08000407165 (18+) 2 stop getstop on 88222 PHP</t>
  </si>
  <si>
    <t>Ok... But bag again..</t>
  </si>
  <si>
    <t>U meet other fren dun wan meet me ah... Muz b a guy rite...</t>
  </si>
  <si>
    <t>What does the dance river do?</t>
  </si>
  <si>
    <t>We are at grandmas. Oh dear, u still ill? I felt terrible this morning but i think i am just hungover! Another night then. We leave on sat.</t>
  </si>
  <si>
    <t>Erutupalam thandiyachu</t>
  </si>
  <si>
    <t>Asking do u knw them or nt? May be ur frnds or classmates?</t>
  </si>
  <si>
    <t>I'm not sure if its still available though</t>
  </si>
  <si>
    <t>No de.am seeing in online shop so that i asked.</t>
  </si>
  <si>
    <t>Why did I wake up on my own :(</t>
  </si>
  <si>
    <t>Hey... Very inconvenient for your sis a not huh?</t>
  </si>
  <si>
    <t>Cool, want me to go to kappa or should I meet you outside mu</t>
  </si>
  <si>
    <t>Waiting 4 my tv show 2 start lor... U leh still busy doing ur report?</t>
  </si>
  <si>
    <t>Really dun bluff me leh... U sleep early too. Nite...</t>
  </si>
  <si>
    <t>Going to take your babe out ?</t>
  </si>
  <si>
    <t>True lov n care wil nevr go unrecognized. though somone often makes mistakes when valuing it. but they will definitly undrstnd once when they start missing it.</t>
  </si>
  <si>
    <t>Just sent you an email â‚¬â€œ to an address with incomm in it, is that right?</t>
  </si>
  <si>
    <t>Sorry that took so long, omw now</t>
  </si>
  <si>
    <t>Aah bless! How's your arm?</t>
  </si>
  <si>
    <t>1 in cbe. 2 in chennai.</t>
  </si>
  <si>
    <t>Wah lucky man... Then can save money... Hee...</t>
  </si>
  <si>
    <t>Ok... Thanx... Gd nite 2 u too...</t>
  </si>
  <si>
    <t>New TEXTBUDDY Chat 2 horny guys in ur area 4 just 25p Free 2 receive Search postcode or at gaytextbuddy.com. TXT ONE name to 89693. 08715500022 rpl Stop 2 cnl</t>
  </si>
  <si>
    <t>Were somewhere on Fredericksburg</t>
  </si>
  <si>
    <t>I walked an hour 2 c u! doesnâ€™t that show I care y wont u believe im serious?</t>
  </si>
  <si>
    <t>Shall i get my pouch?</t>
  </si>
  <si>
    <t>Sir, I need AXIS BANK account no and bank address.</t>
  </si>
  <si>
    <t>This is wishing you a great day. Moji told me about your offer and as always i was speechless. You offer so easily to go to great lengths on my behalf and its stunning. My exam is next friday. After that i will keep in touch more. Sorry.</t>
  </si>
  <si>
    <t>Ugh I don't wanna get out of bed. It's so warm.</t>
  </si>
  <si>
    <t>True. It is passable. And if you get a high score and apply for phd, you get 5years of salary. So it makes life easier.</t>
  </si>
  <si>
    <t>Oh great. I.ll disturb him more so that we can talk.</t>
  </si>
  <si>
    <t>Donâ‚¬Ëœt give a flying monkeys wot they think and I certainly donâ‚¬Ëœt mind. Any friend of mine and all that!</t>
  </si>
  <si>
    <t>Wat so late still early mah. Or we juz go 4 dinner lor. Aiya i dunno...</t>
  </si>
  <si>
    <t>The world's most happiest frnds never have the same characters... Dey just have the best understanding of their differences...</t>
  </si>
  <si>
    <t>URGENT This is our 2nd attempt to contact U. Your Â£900 prize from YESTERDAY is still awaiting collection. To claim CALL NOW 09061702893</t>
  </si>
  <si>
    <t>Hey what how about your project. Started aha da.</t>
  </si>
  <si>
    <t>Been up to ne thing interesting. Did you have a good birthday? When are u wrking nxt? I started uni today.</t>
  </si>
  <si>
    <t>I keep seeing weird stuff and bein all woah then realising it's actually reasonable and I'm all oh</t>
  </si>
  <si>
    <t>I thk 530 lor. But dunno can get tickets a not. Wat u doing now?</t>
  </si>
  <si>
    <t>Yep. I do like the pink furniture tho.</t>
  </si>
  <si>
    <t>Buy one egg for me da..please:)</t>
  </si>
  <si>
    <t>Ok enjoy . R u there in home.</t>
  </si>
  <si>
    <t>Sorry man, accidentally left my phone on silent last night and didn't check it til I got up</t>
  </si>
  <si>
    <t>Great. I was getting worried about you. Just know that a wonderful and caring person like you will have only the best in life. Know that u r wonderful and God's love is yours.</t>
  </si>
  <si>
    <t>wow. You're right! I didn't mean to do that. I guess once i gave up on boston men and changed my search location to nyc, something changed. Cuz on my signin page it still says boston.</t>
  </si>
  <si>
    <t>Oh wow thats gay. Will firmware update help</t>
  </si>
  <si>
    <t>Men always needs a beautiful, intelligent, caring, loving, adjustable, cooperative wife. But the law allows only one wife....</t>
  </si>
  <si>
    <t>They r giving a second chance to rahul dengra.</t>
  </si>
  <si>
    <t>Can meh? Thgt some will clash... Really ah, i dun mind... I dun seen to have lost any weight... Gee...</t>
  </si>
  <si>
    <t>Any chance you might have had with me evaporated as soon as you violated my privacy by stealing my phone number from your employer's paperwork. Not cool at all. Please do not contact me again or I will report you to your supervisor.</t>
  </si>
  <si>
    <t>R u meeting da ge at nite tmr?</t>
  </si>
  <si>
    <t>Yeah, give me a call if you've got a minute</t>
  </si>
  <si>
    <t>Just buy a pizza. Meat lovers or supreme. U get to pick.</t>
  </si>
  <si>
    <t>Call me when you get the chance plz 3</t>
  </si>
  <si>
    <t>Update your face book status frequently :)</t>
  </si>
  <si>
    <t>Hey loverboy! I love you !! I had to tell ... I look at your picture and ache to feel you between my legs ... I want you ... I need you ... I crave you .</t>
  </si>
  <si>
    <t>Haha figures, well I found the piece and priscilla's bowl</t>
  </si>
  <si>
    <t>If u dun drive then how i go 2 sch.</t>
  </si>
  <si>
    <t>Lmao!nice 1</t>
  </si>
  <si>
    <t>May b approve panalam...but it should have more posts..</t>
  </si>
  <si>
    <t>Knock Knock Txt whose there to 80082 to enter r weekly draw 4 a Â£250 gift voucher 4 a store of yr choice. T&amp;Cs www.tkls.com age16 to stoptxtstopÂ£1.50/week</t>
  </si>
  <si>
    <t>Tell you what, if you make a little spreadsheet and track whose idea it was to smoke to determine who smokes too much for the entire month of february, I'll come up</t>
  </si>
  <si>
    <t>You are being ripped off! Get your mobile content from www.clubmoby.com call 08717509990 poly/true/Pix/Ringtones/Games six downloads for only 3</t>
  </si>
  <si>
    <t>The message sent is askin for  # dollars. Shoul i pay  #  or  # ?</t>
  </si>
  <si>
    <t>Ok u can take me shopping when u get paid =D</t>
  </si>
  <si>
    <t>I hope your alright babe? I worry that you might have felt a bit desparate when you learned the job was a fake ? I am here waiting when you come back, my love</t>
  </si>
  <si>
    <t>Ok. No wahala. Just remember that a friend in need ...</t>
  </si>
  <si>
    <t>She just broke down a list of reasons why nobody's in town and I can't tell if she's being sarcastic or just faggy</t>
  </si>
  <si>
    <t>Nothing much, chillin at home. Any super bowl plan?</t>
  </si>
  <si>
    <t>I've reached already.</t>
  </si>
  <si>
    <t>O i played smash bros  #  religiously.</t>
  </si>
  <si>
    <t>Ee msg na poortiyagi odalebeku: Hanumanji 7 name 1-Hanuman 2-Bajarangabali 3-Maruti 4-Pavanaputra 5-Sankatmochan 6-Ramaduth 7-Mahaveer ee 7 name  #  janarige ivatte kalisidare next saturday olage ondu good news keluviri...! Maretare inde 1 dodda problum nalli siguviri idu matra  # % true.. Don't neglet.</t>
  </si>
  <si>
    <t>Yo, you at jp and hungry like a mofo?</t>
  </si>
  <si>
    <t>What r u cooking me for dinner?</t>
  </si>
  <si>
    <t>New car and house for my parents.:)i have only new job in hand:)</t>
  </si>
  <si>
    <t>Hope you are not scared!</t>
  </si>
  <si>
    <t>Gud ni8.swt drms.take care</t>
  </si>
  <si>
    <t>Hi. Customer Loyalty Offer:The NEW Nokia6650 Mobile from ONLY Â£10 at TXTAUCTION! Txt word: START to No: 81151 &amp; get yours Now! 4T&amp;Ctxt TC 150p/MTmsg</t>
  </si>
  <si>
    <t>Usf I guess, might as well take 1 car</t>
  </si>
  <si>
    <t>I probably won't eat at all today. I think I'm gonna pop. How was your weekend? Did u miss me?</t>
  </si>
  <si>
    <t>We have all rounder:)so not required:)</t>
  </si>
  <si>
    <t>We tried to contact you re your reply to our offer of 750 mins 150 textand a new video phone call 08002988890 now or reply for free delivery tomorrow</t>
  </si>
  <si>
    <t>I dont want to hear philosophy. Just say what happen</t>
  </si>
  <si>
    <t>Would me smoking you out help us work through this difficult time</t>
  </si>
  <si>
    <t>You still at grand prix?</t>
  </si>
  <si>
    <t>Hi Princess! Thank you for the pics. You are very pretty. How are you?</t>
  </si>
  <si>
    <t>NOT ENUFCREDEIT TOCALL.SHALL ILEAVE UNI AT 6 +GET A BUS TO YOR HOUSE?</t>
  </si>
  <si>
    <t>Love that holiday Monday feeling even if I have to go to the dentists in an hour</t>
  </si>
  <si>
    <t>The evo. I just had to download flash. Jealous?</t>
  </si>
  <si>
    <t>How much did ur hdd casing cost.</t>
  </si>
  <si>
    <t>PISS IS TALKING IS SOMEONE THAT REALISE U THAT POINT THIS AT IS IT.(NOW READ IT BACKWARDS)</t>
  </si>
  <si>
    <t>Okey dokey, iâ‚¬Ëœll be over in a bit just sorting some stuff out.</t>
  </si>
  <si>
    <t>Bored of speed dating? Try SPEEDCHAT, txt SPEEDCHAT to 80155, if you don't like em txt SWAP and get a new chatter! Chat80155 POBox36504W45WQ 150p/msg rcd 16</t>
  </si>
  <si>
    <t>K..k.:)congratulation ..</t>
  </si>
  <si>
    <t>What you need. You have a person to give na.</t>
  </si>
  <si>
    <t>Yes i will be there. Glad you made it.</t>
  </si>
  <si>
    <t>U WILL SWITCH YOUR FONE ON DAMMIT!!</t>
  </si>
  <si>
    <t>Well imma definitely need to restock before thanksgiving, I'll let you know when I'm out</t>
  </si>
  <si>
    <t>Alrite jod hows the revision goin? Keris bin doin a smidgin. N e way u wanna cum over after college?xx</t>
  </si>
  <si>
    <t>Goodmorning today i am late for  DECIMAL min.</t>
  </si>
  <si>
    <t>Those idiots. If it makes you feel better ipads are worthless garbage novelty items and you should feel bad for even wanting one</t>
  </si>
  <si>
    <t>we tried to contact you re your response to our offer of a new nokia fone and camcorder hit reply or call 08000930705 for delivery</t>
  </si>
  <si>
    <t>Left dessert. U wan me 2 go suntec look 4 u?</t>
  </si>
  <si>
    <t>I did. One slice and one breadstick. Lol</t>
  </si>
  <si>
    <t>Its Ur luck to Love someone. Its Ur fortune to Love the one who Loves U. But, its a miracle to Love a person who can't Love anyone except U... Gud nyt...</t>
  </si>
  <si>
    <t>Pick you up bout 7.30ish? What time are  and that going?</t>
  </si>
  <si>
    <t>Not directly behind... Abt 4 rows behind u...</t>
  </si>
  <si>
    <t>University of southern california.</t>
  </si>
  <si>
    <t>I will vote for wherever my heart guides me</t>
  </si>
  <si>
    <t>Pls speak with me. I wont ask anything other then you friendship.</t>
  </si>
  <si>
    <t>I got to video tape pple type in message lor. U so free wan 2 help me? Hee... Cos i noe u wan 2 watch infernal affairs so ask u along. Asking shuhui oso.</t>
  </si>
  <si>
    <t>I actually did for the first time in a while. I went to bed not too long after i spoke with you. Woke up at 7. How was your night?</t>
  </si>
  <si>
    <t>Can you tell Shola to please go to college of medicine and visit the academic department, tell the academic secretary what the current situation is and ask if she can transfer there. She should ask someone to check Sagamu for the same thing and lautech. Its vital she completes her medical education in Nigeria. Its less expensive much less expensive. Unless she will be getting citizen rates in new zealand.</t>
  </si>
  <si>
    <t xml:space="preserve">Hey mr  and I are going to the sea view and having a couple of gays I mean games! Give me a bell when ya finish </t>
  </si>
  <si>
    <t>Aight, let me know when you're gonna be around usf</t>
  </si>
  <si>
    <t>Omg it could snow here tonite!</t>
  </si>
  <si>
    <t>Okie but i scared u say i fat... Then u dun wan me already...</t>
  </si>
  <si>
    <t>I wanted to wish you a Happy New Year and I wanted to talk to you about some legal advice to do with when Gary and I split but in person. I'll make a trip to Ptbo for that. I hope everything is good with you babe and I love ya :)</t>
  </si>
  <si>
    <t>I wish! I don't think its gonna snow that much. But it will be more than those flurries we usually get that melt before they hit the ground. Eek! We haven't had snow since # before I was even born!</t>
  </si>
  <si>
    <t>u comin to fetch us oredi...</t>
  </si>
  <si>
    <t>Hey.. Something came up last min.. Think i wun be signing up tmr.. Hee</t>
  </si>
  <si>
    <t>I am great princess! What are you thinking about me? :)</t>
  </si>
  <si>
    <t>HI DARLIN IVE JUST GOT BACK AND I HAD A REALLY NICE NIGHT AND THANKS SO MUCH FOR THE LIFT SEE U TOMORROW XXX</t>
  </si>
  <si>
    <t>Good night. Am going to sleep.</t>
  </si>
  <si>
    <t>Wat time u finish ur lect today?</t>
  </si>
  <si>
    <t>Yup but it's not giving me problems now so mayb i'll jus leave it...</t>
  </si>
  <si>
    <t>Reply to win Â£100 weekly! What professional sport does Tiger Woods play? Send STOP to 87239 to end service</t>
  </si>
  <si>
    <t>Hey, can you tell me blake's address? Carlos wanted me to meet him there but I got lost and he's not answering his phone</t>
  </si>
  <si>
    <t>I'm thinking that chennai forgot to come for auction..</t>
  </si>
  <si>
    <t>God's love has no limit. God's grace has no measure. God's power has no boundaries. May u have God's endless blessings always in ur life...!! Gud ni8</t>
  </si>
  <si>
    <t>Have you not finished work yet or something?</t>
  </si>
  <si>
    <t>U sleeping now.. Or you going to take? Haha.. I got spys wat.. Me online checking n replying mails lor..</t>
  </si>
  <si>
    <t>First has she gained more than  # kg since she took in. Second has she done the blood sugar tests. If she has and its ok and her blood pressure is within normal limits then no worries</t>
  </si>
  <si>
    <t>Its not that time of the month nor mid of the time?</t>
  </si>
  <si>
    <t>Then. You are eldest know.</t>
  </si>
  <si>
    <t>Congratulations - Thanks to a good friend U have WON the Â£2,000 Xmas prize. 2 claim is easy, just call 08712103738 NOW! Only 10p per minute. BT-national-rate</t>
  </si>
  <si>
    <t>Save money on wedding lingerie at www.bridal.petticoatdreams.co.uk Choose from a superb selection with national delivery. Brought to you by WeddingFriend</t>
  </si>
  <si>
    <t>No but the bluray player can</t>
  </si>
  <si>
    <t>Eh den sat u book e kb liao huh...</t>
  </si>
  <si>
    <t xml:space="preserve">Congrats! 1 year special cinema pass for 2 is yours. call 09061209465 now! C Suprman V, Matrix3, StarWars3, etc all 4 FREE! bx420-ip4-5we. 150pm. Dont miss out! </t>
  </si>
  <si>
    <t>Ok I'm gonna head up to usf in like fifteen minutes</t>
  </si>
  <si>
    <t>HEY THERE BABE, HOW U DOIN? WOT U UP 2 2NITE LOVE ANNIE X.</t>
  </si>
  <si>
    <t>I have no money 4 steve mate! !</t>
  </si>
  <si>
    <t>Want to finally have lunch today?</t>
  </si>
  <si>
    <t>I'll reach in ard 20 mins ok...</t>
  </si>
  <si>
    <t>Sez, hows u &amp; de arab boy? Hope u r all good give my love 2 evry1 love ya eshxxxxxxxxxxx</t>
  </si>
  <si>
    <t>Hello. They are going to the village pub at 8 so either come here or there accordingly. Ok?</t>
  </si>
  <si>
    <t>Am going to take bath ill place the key in window:-)</t>
  </si>
  <si>
    <t>Good morning pookie pie! Lol hope I didn't wake u up</t>
  </si>
  <si>
    <t>That's y i said it's bad dat all e gals know u... Wat u doing now?</t>
  </si>
  <si>
    <t>Still work going on:)it is very small house.</t>
  </si>
  <si>
    <t>Nope i'll come online now..</t>
  </si>
  <si>
    <t>You'll not rcv any more msgs from the chat svc. For FREE Hardcore services text GO to: 69988 If u get nothing u must Age Verify with yr network &amp; try again</t>
  </si>
  <si>
    <t>Hi.:)technical support.providing assistance to us customer through call and email:)</t>
  </si>
  <si>
    <t>Then what about further plan?</t>
  </si>
  <si>
    <t>FROM 88066 LOST Â£12 HELP</t>
  </si>
  <si>
    <t>Tell them u have a headache and just want to use 1 hour of sick time.</t>
  </si>
  <si>
    <t>u log off 4 wat. It's sdryb8i</t>
  </si>
  <si>
    <t>Tmr timin still da same wat cos i got lesson until 6...</t>
  </si>
  <si>
    <t>Yar else i'll thk of all sorts of funny things.</t>
  </si>
  <si>
    <t>From here after The performance award is calculated every two month.not for current one month period..</t>
  </si>
  <si>
    <t>Umma my life and vava umma love you lot dear</t>
  </si>
  <si>
    <t>You aren't coming home between class, right? I need to work out and shower!</t>
  </si>
  <si>
    <t>Ok i also wan 2 watch e 9 pm show...</t>
  </si>
  <si>
    <t>Check audrey's status right now</t>
  </si>
  <si>
    <t>Argh why is nobody in town ;_;</t>
  </si>
  <si>
    <t>Dunno lei u all decide lor. How abt leona? Oops i tot ben is going n i msg him.</t>
  </si>
  <si>
    <t>I know where the  #  is, I'll be there around 5</t>
  </si>
  <si>
    <t>Dear i have reache room</t>
  </si>
  <si>
    <t>Den wat will e schedule b lk on sun?</t>
  </si>
  <si>
    <t>Sounds better than my evening im just doing my costume. Im not sure what time i finish tomorrow but i will txt you at the end.</t>
  </si>
  <si>
    <t>87077: Kick off a new season with 2wks FREE goals &amp; news to ur mobile! Txt ur club name to 87077 eg VILLA to 87077</t>
  </si>
  <si>
    <t>Talk sexy!! Make new friends or fall in love in the worlds most discreet text dating service. Just text VIP to 83110 and see who you could meet.</t>
  </si>
  <si>
    <t>&lt;Forwarded from 88877&gt;FREE entry into our Â£250 weekly comp just send the word ENTER to 88877 NOW. 18 T&amp;C www.textcomp.com</t>
  </si>
  <si>
    <t>Msg me when rajini comes.</t>
  </si>
  <si>
    <t>Do you realize that in about 40 years, we'll have thousands of old ladies running around with tattoos?</t>
  </si>
  <si>
    <t>22 days to kick off! For Euro2004 U will be kept up to date with the latest news and results daily. To be removed send GET TXT STOP to 83222</t>
  </si>
  <si>
    <t>Hi. I'm sorry i missed your call. Can you pls call back.</t>
  </si>
  <si>
    <t>Hmm...Bad news...Hype park plaza $700 studio taken...Only left 2 bedrm-$900...</t>
  </si>
  <si>
    <t>He has lots of used ones babe, but the model doesn't help. Youi have to bring it over and he'll match it up</t>
  </si>
  <si>
    <t>Pete,is this your phone still? Its Jenny from college and Leanne.what are you up to now?:)</t>
  </si>
  <si>
    <t>I'm home...</t>
  </si>
  <si>
    <t>Hack Chat. Get backdoor entry into 121 chat rooms at a fraction of the cost. Reply NEO69 or call 09050280520, to subscribe 25p pm. DPS, Bcm box 8027 Ldn, wc1n3xx</t>
  </si>
  <si>
    <t>I dunno lei... Like dun haf...</t>
  </si>
  <si>
    <t>You might want to pull out more just in case and just plan on not spending it if you can, I don't have much confidence in derek and taylor's money management</t>
  </si>
  <si>
    <t>Come to me right now, Ahmad</t>
  </si>
  <si>
    <t>Have a nice day my dear.</t>
  </si>
  <si>
    <t>K, my roommate also wants a dubsack and another friend may also want some so plan on bringing extra, I'll tell you when they know for sure</t>
  </si>
  <si>
    <t>XXXMobileMovieClub: To use your credit, click the WAP link in the next txt message or click here&gt;&gt; http://wap. xxxmobilemovieclub.com?n=QJKGIGHJJGCBL</t>
  </si>
  <si>
    <t>I gotta collect da car at 6 lei.</t>
  </si>
  <si>
    <t>Hey ! I want you ! I crave you ! I miss you ! I need you ! I love you, Ahmad Saeed al Hallaq ...</t>
  </si>
  <si>
    <t>Sorry da thangam.it's my mistake.</t>
  </si>
  <si>
    <t xml:space="preserve">Den only weekdays got special price... Haiz... Cant eat liao... Cut nails oso muz wait until i finish drivin wat, lunch still muz eat wat... </t>
  </si>
  <si>
    <t>Ma head dey swell oh. Thanks for making my day</t>
  </si>
  <si>
    <t>Just come home. I don't want u to be miserable</t>
  </si>
  <si>
    <t>True dear..i sat to pray evening and felt so.so i sms'd you in some time...</t>
  </si>
  <si>
    <t>Thats cool. How was your day?</t>
  </si>
  <si>
    <t>Mm i am on the way to railway</t>
  </si>
  <si>
    <t>Hi da:)how is the todays class?</t>
  </si>
  <si>
    <t>Amazing : If you rearrange these letters it gives the same meaning... Dormitory = Dirty room Astronomer = Moon starer The eyes = They see Election results = Lies lets recount Mother-in-law = Woman Hitler Eleven plus two =Twelve plus one Its Amazing... !:-)</t>
  </si>
  <si>
    <t>If You mean the website. Yes.</t>
  </si>
  <si>
    <t>Just seeing your missed call my dear brother. Do have a gr8 day.</t>
  </si>
  <si>
    <t>Hmmm.still we dont have opener?</t>
  </si>
  <si>
    <t>Oops I did have it,  # ?</t>
  </si>
  <si>
    <t>Actually nvm, got hella cash, we still on for  # ish?</t>
  </si>
  <si>
    <t>Try neva mate!!</t>
  </si>
  <si>
    <t>We can make a baby in yo tho</t>
  </si>
  <si>
    <t>Get 3 Lions England tone, reply lionm 4 mono or lionp 4 poly. 4 more go 2 www.ringtones.co.uk, the original n best. Tones 3GBP network operator rates apply</t>
  </si>
  <si>
    <t>Bring tat cd don forget</t>
  </si>
  <si>
    <t xml:space="preserve">, im .. On the snowboarding trip. I was wondering if your planning to get everyone together befor we go..a meet and greet kind of affair? Cheers, </t>
  </si>
  <si>
    <t>I jus reached home. I go bathe first. But my sis using net tell u when she finishes k...</t>
  </si>
  <si>
    <t>Good afternoon, my love ! Any job prospects ? Are you missing me ? What do you do ? Are you being lazy and bleak, hmmm ? Or happy and filled with my love ?</t>
  </si>
  <si>
    <t>It certainly puts things into perspective when something like this happens</t>
  </si>
  <si>
    <t>Wat time u finish?</t>
  </si>
  <si>
    <t>They said if its gonna snow, it will start around 8 or 9 pm tonite! They are predicting an inch of accumulation.</t>
  </si>
  <si>
    <t>U attend ur driving lesson how many times a wk n which day?</t>
  </si>
  <si>
    <t>Ok lor. Msg me b4 u call.</t>
  </si>
  <si>
    <t>HI ITS KATE CAN U GIVE ME A RING ASAP XXX</t>
  </si>
  <si>
    <t>Double mins and txts 4 6months FREE Bluetooth on Orange. Available on Sony, Nokia Motorola phones. Call MobileUpd8 on 08000839402 or call2optout/N9DX</t>
  </si>
  <si>
    <t>If you ask her or she say any please message.</t>
  </si>
  <si>
    <t>She told to hr that he want posting in chennai:)because i'm working here:)</t>
  </si>
  <si>
    <t>Sorry . I will be able to get to you. See you in the morning.</t>
  </si>
  <si>
    <t>But i juz remembered i gotta bathe my dog today..</t>
  </si>
  <si>
    <t>If I was I wasn't paying attention</t>
  </si>
  <si>
    <t>Great. So should i send you my account number.</t>
  </si>
  <si>
    <t>I anything lor.</t>
  </si>
  <si>
    <t>I'm coming back on Thursday. Yay. Is it gonna be ok to get the money. Cheers. Oh yeah and how are you. Everything alright. Hows school. Or do you call it work now</t>
  </si>
  <si>
    <t>I'm in inside office..still filling forms.don know when they leave me.</t>
  </si>
  <si>
    <t>O was not into fps then.</t>
  </si>
  <si>
    <t>We got a divorce. Lol. She.s here</t>
  </si>
  <si>
    <t>I've been barred from all B and Q stores for life!?This twat in orange dungerees came up to me and asked if I wanted decking? So I got the first punch in!!</t>
  </si>
  <si>
    <t>Ok... Then r we meeting later?</t>
  </si>
  <si>
    <t>Great. Never been better. Each day gives even more reasons to thank God</t>
  </si>
  <si>
    <t>I'm good. Have you registered to vote?</t>
  </si>
  <si>
    <t>Yeah confirmed for you staying at  that weekend</t>
  </si>
  <si>
    <t>Urgent! Please call 09061743810 from landline. Your ABTA complimentary 4* Tenerife Holiday or #5000 cash await collection SAE T&amp;Cs Box 326 CW25WX 150 ppm</t>
  </si>
  <si>
    <t>Genius what's up. How your brother. Pls send his number to my skype.</t>
  </si>
  <si>
    <t>K will do, addie &amp; I are doing some art so I'll be here when you get home</t>
  </si>
  <si>
    <t>I av a new number,  . Wil u only use this one,ta.</t>
  </si>
  <si>
    <t>Okay... We wait ah</t>
  </si>
  <si>
    <t>So lets make it saturday or monday as per convenience.</t>
  </si>
  <si>
    <t>Kallis wont bat in 2nd innings.</t>
  </si>
  <si>
    <t>It's ok i noe u're busy but i'm really too bored so i msg u. I oso dunno wat colour she choose 4 me one.</t>
  </si>
  <si>
    <t>LookAtMe!: Thanks for your purchase of a video clip from LookAtMe!, you've been charged 35p. Think you can do better? Why not send a video in a MMSto 32323.</t>
  </si>
  <si>
    <t>You've always been the brainy one.</t>
  </si>
  <si>
    <t>Ok both our days. So what are you making for dinner tonite? Am I invited?</t>
  </si>
  <si>
    <t>Dear U've been invited to XCHAT. This is our final attempt to contact u! Txt CHAT to 86688 150p/MsgrcvdHG/Suite342/2Lands/Row/W1J6HL LDN 18 yrs</t>
  </si>
  <si>
    <t>Honey boo I'm missing u.</t>
  </si>
  <si>
    <t>Plz note: if anyone calling from a mobile Co. &amp; asks u to type # #  or # # . Do not do so. Disconnect the call,coz it iz an attempt of 'terrorist' to make use of the sim card no. Itz confirmd by nokia n motorola n has been verified by CNN IBN.</t>
  </si>
  <si>
    <t>No need to say anything to me. I know i am an outsider</t>
  </si>
  <si>
    <t>Cold. Dont be sad dear</t>
  </si>
  <si>
    <t>Ok no problem... Yup i'm going to sch at 4 if i rem correctly...</t>
  </si>
  <si>
    <t>No..he joined today itself.</t>
  </si>
  <si>
    <t>The table's occupied, I'm waiting by the tree</t>
  </si>
  <si>
    <t>Todays Voda numbers ending with 7634 are selected to receive a Â£350 reward. If you have a match please call 08712300220 quoting claim code 7684 standard rates apply.</t>
  </si>
  <si>
    <t>Is there any movie theatre i can go to and watch unlimited movies and just pay once?</t>
  </si>
  <si>
    <t>Customer service announcement. We recently tried to make a delivery to you but were unable to do so, please call 07099833605 to re-schedule. Ref:9280114</t>
  </si>
  <si>
    <t>Aiyar dun disturb u liao... Thk u have lots 2 do aft ur cupboard come...</t>
  </si>
  <si>
    <t>If you're not in my car in an hour and a half I'm going crazy</t>
  </si>
  <si>
    <t>Mm umma ask vava also to come tell him can play later together</t>
  </si>
  <si>
    <t>There generally isn't one. It's an uncountable noun - u in the dictionary. pieces of research?</t>
  </si>
  <si>
    <t>I not at home now lei...</t>
  </si>
  <si>
    <t>So how's scotland. Hope you are not over showing your JJC tendencies. Take care. Live the dream</t>
  </si>
  <si>
    <t>Yo you around? A friend of mine's lookin to pick up later tonight</t>
  </si>
  <si>
    <t>I'm aight. Wat's happening on your side.</t>
  </si>
  <si>
    <t>SMS. ac Sptv: The New Jersey Devils and the Detroit Red Wings play Ice Hockey. Correct or Incorrect? End? Reply END SPTV</t>
  </si>
  <si>
    <t>I'm taking derek &amp; taylor to walmart, if I'm not back by the time you're done just leave the mouse on my desk and I'll text you when priscilla's ready</t>
  </si>
  <si>
    <t>Okay name ur price as long as its legal! Wen can I pick them up? Y u ave x ams xx</t>
  </si>
  <si>
    <t>Kallis is ready for bat in 2nd innings</t>
  </si>
  <si>
    <t>I'll get there at 3, unless you guys want me to come some time sooner</t>
  </si>
  <si>
    <t>Carry on not disturbing both of you</t>
  </si>
  <si>
    <t>Hi dis is yijue i would be happy to work wif u all for gek1510...</t>
  </si>
  <si>
    <t xml:space="preserve">I need... Coz i never go before </t>
  </si>
  <si>
    <t>SMS. ac Blind Date 4U!: Rodds1 is 21/m from Aberdeen, United Kingdom. Check Him out http://img. sms. ac/W/icmb3cktz8r7!-4 no Blind Dates send HIDE</t>
  </si>
  <si>
    <t>I have no idea where you are</t>
  </si>
  <si>
    <t>Hello which the site to download songs its urgent pls</t>
  </si>
  <si>
    <t>U studying in sch or going home? Anyway i'll b going 2 sch later.</t>
  </si>
  <si>
    <t>Thank you. I like you as well...</t>
  </si>
  <si>
    <t>K..then come wenever u lik to come and also tel vikky to come by getting free time..:-)</t>
  </si>
  <si>
    <t xml:space="preserve">Hey are we going for the lo lesson or gym? </t>
  </si>
  <si>
    <t>How much i gave to you. Morning.</t>
  </si>
  <si>
    <t>Fun fact: although you would think armand would eventually build up a tolerance or something considering how much he smokes, he gets messed up in like 2 hits</t>
  </si>
  <si>
    <t>No. I.ll meet you in the library</t>
  </si>
  <si>
    <t>Ok i juz receive..</t>
  </si>
  <si>
    <t>I want to send something that can sell fast.  # k is not easy money.</t>
  </si>
  <si>
    <t>Dear where you. Call me</t>
  </si>
  <si>
    <t>Free-message: Jamster!Get the crazy frog sound now! For poly text MAD1, for real text MAD2 to 88888. 6 crazy sounds for just 3 GBP/week! 16+only! T&amp;C's apply</t>
  </si>
  <si>
    <t>Oh ok..</t>
  </si>
  <si>
    <t xml:space="preserve">Dont flatter yourself... Tell that man of mine two pints of carlin in ten minutes please.... </t>
  </si>
  <si>
    <t>cool. We will have fun practicing making babies!</t>
  </si>
  <si>
    <t>Lol they don't know about my awesome phone. I could click delete right now if I want.</t>
  </si>
  <si>
    <t>Also are you bringing galileo or dobby</t>
  </si>
  <si>
    <t>And miss vday the parachute and double coins??? U must not know me very well...</t>
  </si>
  <si>
    <t>Just chill for another 6hrs. If you could sleep the pain is not a surgical emergency so see how it unfolds. Okay</t>
  </si>
  <si>
    <t>Lol I would but my mom would have a fit and tell the whole family how crazy and terrible I am</t>
  </si>
  <si>
    <t>Prepare to be pleasured :)</t>
  </si>
  <si>
    <t>Ok... Ur typical reply...</t>
  </si>
  <si>
    <t>Haf u found him? I feel so stupid da v cam was working.</t>
  </si>
  <si>
    <t>As in i want custom officer discount oh.</t>
  </si>
  <si>
    <t>You know there is. I shall speak to you in  #  minutes then</t>
  </si>
  <si>
    <t>Babe, I need your advice</t>
  </si>
  <si>
    <t>Wat uniform? In where get?</t>
  </si>
  <si>
    <t>Check wid corect speling i.e. Sarcasm</t>
  </si>
  <si>
    <t xml:space="preserve">Yeah, that's fine! It's Â£6 to get in, is that ok? </t>
  </si>
  <si>
    <t>We'll you pay over like  # yrs so its not too difficult</t>
  </si>
  <si>
    <t>Dont put your phone on silent mode ok</t>
  </si>
  <si>
    <t>Cool, I'll text you when I'm on the way</t>
  </si>
  <si>
    <t>Nothing but we jus tot u would ask cos u ba gua... But we went mt faber yest... Yest jus went out already mah so today not going out... Jus call lor...</t>
  </si>
  <si>
    <t>S s..first time..dhoni rocks...</t>
  </si>
  <si>
    <t>Send me your resume:-)</t>
  </si>
  <si>
    <t xml:space="preserve">Hi mom we might be back later than  # </t>
  </si>
  <si>
    <t>Ok thanx... Take care then...</t>
  </si>
  <si>
    <t>Just wondering, the others just took off</t>
  </si>
  <si>
    <t>Near kalainar tv office.thenampet</t>
  </si>
  <si>
    <t>I would but I'm still cozy. And exhausted from last night.nobody went to school or work. Everything is closed.</t>
  </si>
  <si>
    <t>Oh god. I'm gonna Google nearby cliffs now.</t>
  </si>
  <si>
    <t>Well, i'm gonna finish my bath now. Have a good...fine night.</t>
  </si>
  <si>
    <t>I canâ€™t wait for cornwall. Hope tonight isnâ€™t too bad as well but itâ€™s rock night. Anyway iâ€™m going for a kip now have a good night. Speak to you soon.</t>
  </si>
  <si>
    <t>lyricalladie(21/F) is inviting you to be her friend. Reply YES-910 or NO-910. See her: www.SMS.ac/u/hmmross STOP? Send STOP FRND to 62468</t>
  </si>
  <si>
    <t>Pls what's the full name of joke's school cos fees in university of florida seem to actually be  # k. Pls holla back</t>
  </si>
  <si>
    <t>#  is fast approaching. So, Wish u a very Happy New Year Happy Sankranti Happy republic day Happy Valentines Day Happy Shivratri Happy Ugadi Happy Fools day Happy May Day Happy Independence Day, Happy Friendship,Mother,Father,Teachers,Childrens Day, &amp; HAPPY BIRTHDAY 4 U. Happy Ganesh festival Happy Dasara Happy Diwali Happy Christmas  #  Good Mornings Afternoons, Evenings Nights. RememberI AM the first to WISHING U ALL THESE...your's Raj</t>
  </si>
  <si>
    <t xml:space="preserve">You are a winner U have been specially selected 2 receive Â£1000 or a 4* holiday (flights inc) speak to a live operator 2 claim 0871277810910p/min (18+) </t>
  </si>
  <si>
    <t>I just made some payments so dont have that much. Sorry. Would you want it fedex or the other way.</t>
  </si>
  <si>
    <t>Honey ? Sweetheart ? Darling ? Sexy buns ? Sugar plum ? Loverboy ? I miss you, boytoy ... *smacks you* Did you go to the gym too ?</t>
  </si>
  <si>
    <t>You still coming tonight?</t>
  </si>
  <si>
    <t>But pls dont play in others life.</t>
  </si>
  <si>
    <t>I'm an actor. When i work, i work in the evening and sleep late. Since i'm unemployed at the moment, i ALWAYS sleep late. When you're unemployed, every day is saturday.</t>
  </si>
  <si>
    <t>Its worse if if uses half way then stops. Its better for him to complete it.</t>
  </si>
  <si>
    <t>Rofl. Its true to its name</t>
  </si>
  <si>
    <t>Get ur 1st RINGTONE FREE NOW! Reply to this msg with TONE. Gr8 TOP 20 tones to your phone every week just Â£1.50 per wk 2 opt out send STOP 08452810071 16</t>
  </si>
  <si>
    <t>K tell me anything about you.</t>
  </si>
  <si>
    <t>Just checking in on you. Really do miss seeing Jeremiah. Do have a great month</t>
  </si>
  <si>
    <t>Thanks, I'll keep that in mind</t>
  </si>
  <si>
    <t>Not yet had..ya sapna aunty manege y'day hogidhe..chinnu full weak and swalpa black agidhane..</t>
  </si>
  <si>
    <t>This message is free. Welcome to the new &amp; improved Sex &amp; Dogging club! To unsubscribe from this service reply STOP. msgs@150p 18 only</t>
  </si>
  <si>
    <t>This is hoping you enjoyed your game yesterday. Sorry i've not been in touch but pls know that you are fondly bein thot off. Have a great week. Abiola</t>
  </si>
  <si>
    <t>Loans for any purpose even if you have Bad Credit! Tenants Welcome. Call NoWorriesLoans.com on 08717111821</t>
  </si>
  <si>
    <t>Dai  #  naal eruku.</t>
  </si>
  <si>
    <t>Thanx. Yup we coming back on sun. Finish dinner going back 2 hotel now. Time flies, we're tog 4 exactly a mth today. Hope we'll haf many more mths to come...</t>
  </si>
  <si>
    <t>You know what hook up means right?</t>
  </si>
  <si>
    <t>I was wondering if it would be okay for you to call uncle john and let him know that things are not the same in nigeria as they r here. That  #  dollars is 2years sent and that you know its a strain but i plan to pay back every dime he gives. Every dime so for me to expect anything from you is not practical. Something like that.</t>
  </si>
  <si>
    <t>Urgh, coach hot, smells of chip fat! Thanks again, especially for the duvet (not a predictive text word).</t>
  </si>
  <si>
    <t>Networking job is there.</t>
  </si>
  <si>
    <t>Do u hav any frnd by name ashwini in ur college?</t>
  </si>
  <si>
    <t>Call me when u're done...</t>
  </si>
  <si>
    <t>No problem. We will be spending a lot of quality time together...</t>
  </si>
  <si>
    <t>All sounds good. Fingers . Makes it difficult to type</t>
  </si>
  <si>
    <t>Good morning, my Love ... I go to sleep now and wish you a great day full of feeling better and opportunity ... You are my last thought babe, I LOVE YOU *kiss*</t>
  </si>
  <si>
    <t>Have your lunch and come quickly and open the door:)</t>
  </si>
  <si>
    <t>excellent. I spent  #  years in the Air Force. Iraq and afghanistan. I am stable and honest. do you like traveling?</t>
  </si>
  <si>
    <t>FreeMsg Why haven't you replied to my text? I'm Randy, sexy, female and live local. Luv to hear from u. Netcollex Ltd 08700621170150p per msg reply Stop to end</t>
  </si>
  <si>
    <t>I'll pick you up at about 5.15pm to go to taunton if you still want to come.</t>
  </si>
  <si>
    <t>The battery is for mr adewale my uncle. Aka Egbon</t>
  </si>
  <si>
    <t>RCT' THNQ Adrian for U text. Rgds Vatian</t>
  </si>
  <si>
    <t>I know a few people I can hit up</t>
  </si>
  <si>
    <t>Yes princess! I want to please you every night. Your wish is my command...</t>
  </si>
  <si>
    <t>Yo, you gonna still be in stock tomorrow/today? I'm trying to get a dubsack</t>
  </si>
  <si>
    <t>By monday next week. Give me the full gist</t>
  </si>
  <si>
    <t>I'm in chennai velachery:)</t>
  </si>
  <si>
    <t>You getting back any time soon?</t>
  </si>
  <si>
    <t>u collecting ur laptop then going to configure da settings izzit?</t>
  </si>
  <si>
    <t>* Will have two more cartons off u and is very pleased with shelves</t>
  </si>
  <si>
    <t>Come to my home for one last time i wont do anything. Trust me.</t>
  </si>
  <si>
    <t>Are you angry with me. What happen dear</t>
  </si>
  <si>
    <t>Am in gobi arts college</t>
  </si>
  <si>
    <t>I'm still looking for a car to buy. And have not gone 4the driving test yet.</t>
  </si>
  <si>
    <t>Doing nothing, then u not having dinner w us?</t>
  </si>
  <si>
    <t>Am I the only one who doesn't stalk profiles?</t>
  </si>
  <si>
    <t>How's it feel? Mr. Your not my real Valentine just my yo Valentine even tho u hardly play!!</t>
  </si>
  <si>
    <t>I shall book chez jules for half eight, if that's ok with you?</t>
  </si>
  <si>
    <t>Sorry I missed your call let's talk when you have the time. I'm on 07090201529</t>
  </si>
  <si>
    <t>Great to hear you are settling well. So what's happenin wit ola?</t>
  </si>
  <si>
    <t>K:)eng rocking in ashes:)</t>
  </si>
  <si>
    <t>Wanna get laid 2nite? Want real Dogging locations sent direct to ur mobile? Join the UK's largest Dogging Network. Txt PARK to 69696 now! Nyt. ec2a. 3lp Â£1.50/msg</t>
  </si>
  <si>
    <t>I have 2 docs appointments next week.:/ I'm tired of them shoving stuff up me. Ugh why couldn't I have had a normal body?</t>
  </si>
  <si>
    <t>S but not able to sleep.</t>
  </si>
  <si>
    <t>It's justbeen overa week since we broke up and already our brains are going to mush!</t>
  </si>
  <si>
    <t>Gud gud..k, chikku tke care.. sleep well gud nyt</t>
  </si>
  <si>
    <t>You're right I have now that I think about it</t>
  </si>
  <si>
    <t>How are you. Wish you a great semester</t>
  </si>
  <si>
    <t>Piggy, r u awake? I bet u're still sleeping. I'm going 4 lunch now...</t>
  </si>
  <si>
    <t>I doubt you could handle 5 times per night in any case...</t>
  </si>
  <si>
    <t>Lil fever:) now fine:)</t>
  </si>
  <si>
    <t>PRIVATE! Your 2003 Account Statement for shows 800 un-redeemed S. I. M. points. Call 08719899230 Identifier Code: 41685 Expires 07/11/04</t>
  </si>
  <si>
    <t>This message is brought to you by GMW Ltd. and is not connected to the</t>
  </si>
  <si>
    <t>Text me when you get off, don't call, my phones having problems</t>
  </si>
  <si>
    <t>Omg I want to scream. I weighed myself and I lost more weight! Woohoo!</t>
  </si>
  <si>
    <t>You give us back my id proof and  #  rs. We wont allow you to work. We will come to your home within days</t>
  </si>
  <si>
    <t>Can you do a mag meeting this avo at some point?</t>
  </si>
  <si>
    <t>I jokin oni lar.. u busy then i wun disturb u.</t>
  </si>
  <si>
    <t>No wonder... Cos i dun rem seeing a silver car... But i thk i saw a black one...</t>
  </si>
  <si>
    <t>Dizzamn, aight I'll ask my suitemates when I get back</t>
  </si>
  <si>
    <t>Huh but i cant go 2 ur house empty handed right?</t>
  </si>
  <si>
    <t>Sorry completely forgot * will pop em round this week if your still here?</t>
  </si>
  <si>
    <t>I'll text you when I drop x off</t>
  </si>
  <si>
    <t>How much would it cost to hire a hitman</t>
  </si>
  <si>
    <t>I love you !!! You know? Can you feel it? Does it make your belly warm? I wish it does, my love ... I shall meet you in your dreams, Ahmad ... *adoring kiss*</t>
  </si>
  <si>
    <t>Hey. What happened? U switch off ur cell d whole day. This isnt good. Now if u do care, give me a call tomorrow.</t>
  </si>
  <si>
    <t>I know dat feelin had it with Pete! Wuld get with em , nuther place nuther time mayb?</t>
  </si>
  <si>
    <t>Taka lor. Wat time u wan 2 come n look 4 us?</t>
  </si>
  <si>
    <t>When u love someone Dont make them to love u as much as u do. But Love them so much that they dont want to be loved by anyone except you... Gud nit.</t>
  </si>
  <si>
    <t>K...k...yesterday i was in cbe .</t>
  </si>
  <si>
    <t>If india win or level series means this is record:)</t>
  </si>
  <si>
    <t>Evening * v good if somewhat event laden. Will fill you in, don't you worry ... Head * ok but throat * wrecked. See you at six then!</t>
  </si>
  <si>
    <t>#  am I think? Should say on syllabus</t>
  </si>
  <si>
    <t>Hmm...my uncle just informed me that he's paying the school directly. So pls buy food.</t>
  </si>
  <si>
    <t>How much for an eighth?</t>
  </si>
  <si>
    <t>Wake me up at  #  am morning:)</t>
  </si>
  <si>
    <t>SMSSERVICES. for yourinclusive text credits, pls goto www.comuk.net login= 3qxj9 unsubscribe with STOP, no extra charge. help 08702840625.COMUK. 220-CM2 9AE</t>
  </si>
  <si>
    <t>We're done...</t>
  </si>
  <si>
    <t>Can come my room but cannot come my house cos my house still messy... Haha...</t>
  </si>
  <si>
    <t>Mmmm.... I cant wait to lick it!</t>
  </si>
  <si>
    <t>K then 2marrow are you coming to class.</t>
  </si>
  <si>
    <t>From next month get upto 50% More Calls 4 Ur standard network charge 2 activate Call 9061100010 C Wire3.net 1st4Terms PoBox84 M26 3UZ Cost Â£1.50 min MobcudB more</t>
  </si>
  <si>
    <t>U know we watchin at lido?</t>
  </si>
  <si>
    <t xml:space="preserve">Bugis oso near wat... </t>
  </si>
  <si>
    <t>Night night, see you tomorrow</t>
  </si>
  <si>
    <t>Sorry about that this is my mates phone and i didnt write it love Kate</t>
  </si>
  <si>
    <t>Sorry light turned green, I meant another friend wanted  #  worth but he may not be around</t>
  </si>
  <si>
    <t>I'm fine. Hope you are also</t>
  </si>
  <si>
    <t>No * am working on the ringing u thing but have whole houseful of screaming brats so * am pulling my hair out! Loving u</t>
  </si>
  <si>
    <t>Hi' Test on  # rd ....</t>
  </si>
  <si>
    <t>not that I know of, most people up here are still out of town</t>
  </si>
  <si>
    <t>In The Simpsons Movie released in July 2007 name the band that died at the start of the film? A-Green Day, B-Blue Day, C-Red Day. (Send A, B or C)</t>
  </si>
  <si>
    <t>K, I might come by tonight then if my class lets out early</t>
  </si>
  <si>
    <t>Aiyah ok wat as long as got improve can already wat...</t>
  </si>
  <si>
    <t>Motivate Behind every darkness, there is a shining light waiting for you to find it... Behind every best friend, there is always trust and love... BSLVYL</t>
  </si>
  <si>
    <t>Oh god i am happy to see your message after 3 days</t>
  </si>
  <si>
    <t>Not course. Only maths one day one chapter with in one month we can finish.</t>
  </si>
  <si>
    <t>How. Its a little difficult but its a simple way to enter this place</t>
  </si>
  <si>
    <t>Oh! no, I thought that was your trip! Loooooool ... That just makes SO much more sense now ... *grins* and the sofa reference was ... The sleep on a couch link you sent me ... Wasn't that how you went on your trip ? Oh ... And didn't your babe go with you for that celebration with your rents?</t>
  </si>
  <si>
    <t>Ok c u then.</t>
  </si>
  <si>
    <t>Sir, I need Velusamy sir's date of birth and company bank facilities details.</t>
  </si>
  <si>
    <t>Okay, good, no problem, and thanx!</t>
  </si>
  <si>
    <t>Lemme know when I can swing by and pick up, I'm free basically any time after 1 all this semester</t>
  </si>
  <si>
    <t>Really good:)dhanush rocks once again:)</t>
  </si>
  <si>
    <t>THANX4 TODAY CER IT WAS NICE 2 CATCH UP BUT WE AVE 2 FIND MORE TIME MORE OFTEN OH WELL TAKE CARE C U SOON.C</t>
  </si>
  <si>
    <t>The LAY MAN! Just to let you know you are missed and thought off. Do have a great day. And if you can send me bimbo and ugo's numbers, ill appreciate. Safe</t>
  </si>
  <si>
    <t>Goal! Arsenal 4 (Henry, 7 v Liverpool 2 Henry scores with a simple shot from 6 yards from a pass by Bergkamp to give Arsenal a 2 goal margin after 78 mins.</t>
  </si>
  <si>
    <t>happened here while you were adventuring</t>
  </si>
  <si>
    <t>Ask g or iouri, I've told the story like ten times already</t>
  </si>
  <si>
    <t>Dont know supports srt i thnk. I think ps3 can play through usb too</t>
  </si>
  <si>
    <t>But you were together so you should be thinkin about him</t>
  </si>
  <si>
    <t>Yes ammae....life takes lot of turns you can only sit and try to hold the steering...</t>
  </si>
  <si>
    <t>Happy birthday to you....dear.with lots of love.rakhesh NRI</t>
  </si>
  <si>
    <t>U wake up already? Thanx 4 e tau sar piah it's quite nice.</t>
  </si>
  <si>
    <t>* FREE* POLYPHONIC RINGTONE Text SUPER to 87131 to get your FREE POLY TONE of the week now! 16 SN PoBox202 NR31 7ZS subscription 450pw</t>
  </si>
  <si>
    <t>YOUR CHANCE TO BE ON A REALITY FANTASY SHOW call now = 08707509020 Just 20p per min NTT Ltd, PO Box 1327 Croydon CR9 5WB 0870 is a national = rate call.</t>
  </si>
  <si>
    <t>I don know account details..i will ask my mom and send you.my mom is out of reach now.</t>
  </si>
  <si>
    <t>Y she dun believe leh? I tot i told her it's true already. I thk she muz c us tog then she believe.</t>
  </si>
  <si>
    <t>Yes I know the cheesy songs from frosty the snowman :)</t>
  </si>
  <si>
    <t>Nvm... I'm going to wear my sport shoes anyway... I'm going to be late leh.</t>
  </si>
  <si>
    <t>10 min later k...</t>
  </si>
  <si>
    <t>What i mean is do they come chase you out when its over or is it stated you can watch as many movies as you want.</t>
  </si>
  <si>
    <t>THATâ€™S ALRITE GIRL, U KNOW GAIL IS NEVA WRONG!!TAKE CARE SWEET AND DONâ€™T WORRY.C U L8TR HUN!LOVE Yaxxx</t>
  </si>
  <si>
    <t>Beautiful tomorrow never comes.. When it comes, it's already TODAY.. In the hunt of beautiful tomorrow don't waste your wonderful TODAY.. GOODMORNING:)</t>
  </si>
  <si>
    <t>Oh k.i think most of wi and nz players unsold.</t>
  </si>
  <si>
    <t>Good afternoon on this glorious anniversary day, my sweet J !! I hope this finds you happy and content, my Prey. I think of you and send a teasing kiss from across the sea coaxing images of fond souveniers ... You Cougar-Pen</t>
  </si>
  <si>
    <t>Does she usually take fifteen minutes to respond to a yes or no question</t>
  </si>
  <si>
    <t>It,,s a taxt massage....tie-pos argh ok! Lool!</t>
  </si>
  <si>
    <t>449050000301 You have won a Â£2,000 price! To claim, call 09050000301.</t>
  </si>
  <si>
    <t>Even my brother is not like to speak with me. They treat me like aids patent.</t>
  </si>
  <si>
    <t>It's fine, imma get a drink or somethin. Want me to come find you?</t>
  </si>
  <si>
    <t>Dai i downloaded but there is only exe file which i can only run that exe after installing.</t>
  </si>
  <si>
    <t>Until 545 lor... Ya, can go 4 dinner together...</t>
  </si>
  <si>
    <t>A lot of this sickness thing going round. Take it easy. Hope u feel better soon. Lol</t>
  </si>
  <si>
    <t>Happy birthday... May u find ur prince charming soon n dun work too hard...</t>
  </si>
  <si>
    <t>Fine i miss you very much.</t>
  </si>
  <si>
    <t>Do have a nice day today. I love you so dearly.</t>
  </si>
  <si>
    <t>I'll meet you in the lobby</t>
  </si>
  <si>
    <t>Probably gonna be here for a while, see you later tonight )</t>
  </si>
  <si>
    <t xml:space="preserve">Haha okay... Today weekend leh... </t>
  </si>
  <si>
    <t>Shuhui has bought ron's present it's a swatch watch...</t>
  </si>
  <si>
    <t xml:space="preserve">Thanks  and ! Or bomb and date as my phone wanted to say! </t>
  </si>
  <si>
    <t>Life spend with someone for a lifetime may be meaningless but a few moments spent with someone who really love you means more than life itself..</t>
  </si>
  <si>
    <t>His frens go then he in lor. Not alone wif my mum n sis lor.</t>
  </si>
  <si>
    <t>u dun need to pick ur gf?</t>
  </si>
  <si>
    <t>I taught that Ranjith sir called me. So only i sms like that. Becaus hes verifying about project. Prabu told today so only pa dont mistake me..</t>
  </si>
  <si>
    <t>8007 FREE for 1st week! No1 Nokia tone 4 ur mob every week just txt NOKIA to 8007 Get txting and tell ur mates www.getzed.co.uk POBox 36504 W4 5WQ norm 150p/tone 16+</t>
  </si>
  <si>
    <t>Macha dont feel upset.i can assume your mindset.believe me one evening with me and i have some wonderful plans for both of us.LET LIFE BEGIN AGAIN.call me anytime</t>
  </si>
  <si>
    <t>Oh all have to come ah?</t>
  </si>
  <si>
    <t>Is it your yahoo boys that bring in the perf? Or legal.</t>
  </si>
  <si>
    <t xml:space="preserve">Hey we can go jazz power yoga hip hop kb and yogasana </t>
  </si>
  <si>
    <t>oh ya... Got hip hop open. Haha i was thinking can go for jazz then zoom to cine... Actually tonight i'm free leh... And there's a kb lesson tonight</t>
  </si>
  <si>
    <t>Anything...</t>
  </si>
  <si>
    <t>HCL chennai requires FRESHERS for voice process.Excellent english needed.Salary upto  # .Call Ms.Suman  #  for Telephonic interview -via Indyarocks.com</t>
  </si>
  <si>
    <t>It will stop on itself. I however suggest she stays with someone that will be able to give ors for every stool.</t>
  </si>
  <si>
    <t>Thanks honey but still haven't heard anything I will leave it a bit longer so not 2 crowd him and will try later - great advice thanks hope cardiff is still there!</t>
  </si>
  <si>
    <t>Am not interested to do like that.</t>
  </si>
  <si>
    <t>Missed call alert. These numbers called but left no message. 07008009200</t>
  </si>
  <si>
    <t>Hi there, 2nights ur lucky night! Uve been invited 2 XCHAT, the Uks wildest chat! Txt CHAT to 86688 now! 150p/MsgrcvdHG/Suite342/2Lands/Row/W1J6HL LDN 18yrs</t>
  </si>
  <si>
    <t>Infact happy new year. How are you where are you when are we seeing</t>
  </si>
  <si>
    <t>Remember to ask alex about his pizza</t>
  </si>
  <si>
    <t>Just so that you know,yetunde hasn't sent money yet. I just sent her a text not to bother sending. So its over, you dont have to involve yourself in anything. I shouldn't have imposed anything on you in the first place so for that, i apologise.</t>
  </si>
  <si>
    <t>Why didn't u call on your lunch?</t>
  </si>
  <si>
    <t>Watching tv lor... Y she so funny we bluff her 4 wat. Izzit because she thk it's impossible between us?</t>
  </si>
  <si>
    <t>Oic cos me n my sis got no lunch today my dad went out... So dunno whether 2 eat in sch or wat...</t>
  </si>
  <si>
    <t>I told your number to gautham..</t>
  </si>
  <si>
    <t>Its too late:)but its k.wish you the same.</t>
  </si>
  <si>
    <t>Will u b going to esplanade fr home?</t>
  </si>
  <si>
    <t>I think your mentor is , but not 100 percent sure.</t>
  </si>
  <si>
    <t>Hey I am really horny want to chat or see me naked text hot to 69698 text charged at 150pm to unsubscribe text stop 69698</t>
  </si>
  <si>
    <t xml:space="preserve">Many times we lose our best ones bcoz we are </t>
  </si>
  <si>
    <t>Good day to You too.Pray for me.Remove the teeth as its painful maintaining other stuff.</t>
  </si>
  <si>
    <t>:( but your not here....</t>
  </si>
  <si>
    <t xml:space="preserve">So when you gonna get rimac access </t>
  </si>
  <si>
    <t>Can not use foreign stamps in this country. Good lecture .</t>
  </si>
  <si>
    <t>Pls pls find out from aunt nike.</t>
  </si>
  <si>
    <t>Indians r poor but India is not a poor country. Says one of the swiss bank directors. He says that  #  lac crore of Indian money is deposited in swiss banks which can be used for 'taxless' budget for  #  yrs. Can give  #  crore jobs to all Indians. From any village to Delhi 4 lane roads. Forever free power suply to more than  #  social projects. Every citizen can get monthly  # /- for  #  yrs. No need of World Bank &amp; IMF loan. Think how our money is blocked by rich politicians. We have full rights against corrupt politicians. Itna forward karo ki pura INDIA padhe.g.m.</t>
  </si>
  <si>
    <t>Ok. Very good. Its all about making that money.</t>
  </si>
  <si>
    <t>our mobile number has won Â£5000, to claim calls us back or ring the claims hot line on 09050005321.</t>
  </si>
  <si>
    <t>Sure, whenever you show up</t>
  </si>
  <si>
    <t>Am on the uworld site. Am i buying the qbank only or am i buying it with the self assessment also?</t>
  </si>
  <si>
    <t>Hello- thanx for taking that call. I got a job! Starts on monday!</t>
  </si>
  <si>
    <t xml:space="preserve">Yup... Hey then one day on fri we can ask miwa and jiayin take leave go karaoke </t>
  </si>
  <si>
    <t>Now press conference da:)</t>
  </si>
  <si>
    <t>ALRITE</t>
  </si>
  <si>
    <t>Hi! This is Roger from CL. How are you?</t>
  </si>
  <si>
    <t>Ok. Every night take a warm bath drink a cup of milk and you'll see a work of magic. You still need to loose weight. Just so that you know</t>
  </si>
  <si>
    <t>Thinking of u ;) x</t>
  </si>
  <si>
    <t>Dear friends, sorry for the late information. Today is the birthday of our loving Ar.Praveesh. for more details log on to face book and see. Its his number + # . Dont miss a delicious treat.</t>
  </si>
  <si>
    <t>Ok, be careful ! Don't text and drive !</t>
  </si>
  <si>
    <t>Aiyah then i wait lor. Then u entertain me. Hee...</t>
  </si>
  <si>
    <t>Please CALL 08712402972 immediately as there is an urgent message waiting for you</t>
  </si>
  <si>
    <t>Loosu go to hospital. De dont let it careless.</t>
  </si>
  <si>
    <t>Yes i thought so. Thanks.</t>
  </si>
  <si>
    <t>Geeee ... I miss you already, you know ? Your all I can think about. I can't wait till next year when we will be together ... *loving kiss*</t>
  </si>
  <si>
    <t>Compliments to you. Was away from the system. How your side.</t>
  </si>
  <si>
    <t>Kit Strip - you have been billed 150p. Netcollex Ltd. PO Box 1013 IG11 OJA</t>
  </si>
  <si>
    <t xml:space="preserve">Thought praps you meant another one. Goodo! I'll look tomorrow </t>
  </si>
  <si>
    <t>Brainless Baby Doll..:-D;-), vehicle sariyag drive madoke barolla..</t>
  </si>
  <si>
    <t>She's fine. Good to hear from you. How are you my dear? Happy new year oh.</t>
  </si>
  <si>
    <t>As one of our registered subscribers u can enter the draw 4 a 100 G.B. gift voucher by replying with ENTER. To unsubscribe text STOP</t>
  </si>
  <si>
    <t>When/where do I pick you up</t>
  </si>
  <si>
    <t>Hey... Thk we juz go accordin to wat we discussed yest lor, except no kb on sun... Cos there's nt much lesson to go if we attend kb on sat...</t>
  </si>
  <si>
    <t>But you dint in touch with me.</t>
  </si>
  <si>
    <t>Lol ... I knew that .... I saw him in the dollar store</t>
  </si>
  <si>
    <t>Ok omw now, you at castor?</t>
  </si>
  <si>
    <t>Sir send to group mail check it.</t>
  </si>
  <si>
    <t>Doing my masters. When will you buy a bb cos i have for sale and how's bf</t>
  </si>
  <si>
    <t>Cool. So how come you havent been wined and dined before?</t>
  </si>
  <si>
    <t>No need to buy lunch for me.. I eat maggi mee..</t>
  </si>
  <si>
    <t>He is a womdarfull actor</t>
  </si>
  <si>
    <t>I see a cup of coffee animation</t>
  </si>
  <si>
    <t>You bad girl. I can still remember them</t>
  </si>
  <si>
    <t>Fine. Do you remember me.</t>
  </si>
  <si>
    <t>Where are you ? What are you doing ? Are yuou working on getting the pc to your mom's ? Did you find a spot that it would work ? I need you</t>
  </si>
  <si>
    <t>Lol grr my mom is taking forever with my prescription. Pharmacy is like 2 minutes away. Ugh.</t>
  </si>
  <si>
    <t>Please CALL 08712402578 immediately as there is an urgent message waiting for you</t>
  </si>
  <si>
    <t>S:-)if we have one good partnership going we will take lead:)</t>
  </si>
  <si>
    <t>Hi its Kate how is your evening? I hope i can see you tomorrow for a bit but i have to bloody babyjontet! Txt back if u can. :) xxx</t>
  </si>
  <si>
    <t>I'll text now! All creepy like so he won't think that we forgot</t>
  </si>
  <si>
    <t>Yar lor he wan 2 go c horse racing today mah, so eat earlier lor. I ate chicken rice. U?</t>
  </si>
  <si>
    <t>Oh really?? Did you make it on air? What's your talent?</t>
  </si>
  <si>
    <t>No prob. I will send to your email.</t>
  </si>
  <si>
    <t>What is your record for one night? :)</t>
  </si>
  <si>
    <t>Ur cash-balance is currently 500 pounds - to maximize ur cash-in now send CASH to 86688 only 150p/msg. CC: 08718720201 PO BOX 114/14 TCR/W1</t>
  </si>
  <si>
    <t>Yay can't wait to party together!</t>
  </si>
  <si>
    <t xml:space="preserve">You intrepid duo you! Have a great time and see you both soon. </t>
  </si>
  <si>
    <t>They are just making it easy to pay back. I have  # yrs to say but i can pay back earlier. You get?</t>
  </si>
  <si>
    <t>Okay lor... Wah... like that def they wont let us go... Haha... What did they say in the terms and conditions?</t>
  </si>
  <si>
    <t>When you guys planning on coming over?</t>
  </si>
  <si>
    <t>Then any special there?</t>
  </si>
  <si>
    <t>Moji just informed me that you saved our lives. Thanks.</t>
  </si>
  <si>
    <t>So what about you. What do you remember</t>
  </si>
  <si>
    <t>Erm. I thought the contract ran out the4th of october.</t>
  </si>
  <si>
    <t>Sppok up ur mob with a Halloween collection of nokia logo&amp;pic message plus a FREE eerie tone, txt CARD SPOOK to 8007</t>
  </si>
  <si>
    <t xml:space="preserve">XMAS iscoming &amp; ur awarded either Â£500 CD gift vouchers &amp; free entry 2 r Â£100 weekly draw txt MUSIC to 87066 TnC www.Ldew.com1win150ppmx3age16subscription </t>
  </si>
  <si>
    <t>Hello, my love. What are you doing? Did you get to that interview today? Are you you happy? Are you being a good boy? Do you think of me?Are you missing me ?</t>
  </si>
  <si>
    <t>Anything lor but toa payoh got place 2 walk meh...</t>
  </si>
  <si>
    <t>Can't take any major roles in community outreach. You rock mel</t>
  </si>
  <si>
    <t>Oh just getting even with u.... u?</t>
  </si>
  <si>
    <t>I'm done. I'm sorry. I hope your next space gives you everything you want. Remember all the furniture is yours. If i'm not around when you move it, just lock all the locks and leave the key with jenne.</t>
  </si>
  <si>
    <t>Will it help if we propose going back again tomorrow</t>
  </si>
  <si>
    <t>I accidentally deleted the message. Resend please.</t>
  </si>
  <si>
    <t>Shall i send that exe to your mail id.</t>
  </si>
  <si>
    <t>Can u send me a copy of da report?</t>
  </si>
  <si>
    <t>How are you babes. Hope your doing ok. I had a bad nights sleep. I fell asleep at 5.Iâ€™m knackered and iâ€™m dreading work tonight. What are thou upto tonight. X</t>
  </si>
  <si>
    <t>How long before you get reply, just defer admission til next semester</t>
  </si>
  <si>
    <t>HIYA COMIN 2 BRISTOL 1 ST WEEK IN APRIL. LES GOT OFF + RUDI ON NEW YRS EVE BUT I WAS SNORING.THEY WERE DRUNK! U BAK AT COLLEGE YET? MY WORK SENDS INK 2 BATH.</t>
  </si>
  <si>
    <t>What's up. Do you want me to come online?</t>
  </si>
  <si>
    <t>Sorry i cant take your call right now. It so happens that there r 2waxsto do wat you want. She can come and ill get her medical insurance. And she'll be able to deliver and have basic care. I'm currently shopping for the right medical insurance for her. So just give me til friday morning. Thats when i.ll see the major person that can guide me to the right insurance.</t>
  </si>
  <si>
    <t>here is my new address -apples&amp;pairs&amp;all that malarky</t>
  </si>
  <si>
    <t>Yes.i'm in office da:)</t>
  </si>
  <si>
    <t>Do you want 750 anytime any network mins 150 text and a NEW video phone for only five pounds per week call 08000776320 now or reply for delivery Tomorrow</t>
  </si>
  <si>
    <t>Eh u remember how 2 spell his name... Yes i did. He v naughty make until i v wet.</t>
  </si>
  <si>
    <t>Cos i was out shopping wif darren jus now n i called him 2 ask wat present he wan lor. Then he started guessing who i was wif n he finally guessed darren lor.</t>
  </si>
  <si>
    <t>Get a brand new mobile phone by being an agent of The Mob! Plus loads more goodies! For more info just text MAT to 87021.</t>
  </si>
  <si>
    <t>Yes, my reg is  Ciao!</t>
  </si>
  <si>
    <t>Sorry, I'll call later  # mins</t>
  </si>
  <si>
    <t>Found it, ENC  # , where you at?</t>
  </si>
  <si>
    <t>Sorry vikky, i'm Watching olave mandara movie kano in trishul theatre wit my frnds..</t>
  </si>
  <si>
    <t>Goodmorning, today i am late for  DECIMAL min.</t>
  </si>
  <si>
    <t>Hmm. Shall i bring a bottle of wine to keep us amused? Just joking! I'll still bring a bottle. Red or white? See you tomorrow</t>
  </si>
  <si>
    <t>+449071512431 URGENT! This is the 2nd attempt to contact U!U have WON Â£1250 CALL 09071512433 b4 050703 T&amp;CsBCM4235WC1N3XX. callcost 150ppm mobilesvary. maxÂ£7. 50</t>
  </si>
  <si>
    <t>You unbelievable faglord</t>
  </si>
  <si>
    <t>Nite nite pocay wocay luv u more than n e thing 4eva I promise ring u 2morrowxxxx</t>
  </si>
  <si>
    <t>Where wuld I be without my baby? The thought alone mite break me and I donâ€™t wanna go crazy but everyboy needs his lady xxxxxxxx</t>
  </si>
  <si>
    <t>I think i am disturbing her da</t>
  </si>
  <si>
    <t>As a valued customer, I am pleased to advise you that following recent review of your Mob No. you are awarded with a Â£1500 Bonus Prize, call 09066368470</t>
  </si>
  <si>
    <t>Lol, oh you got a friend for the dog ?</t>
  </si>
  <si>
    <t>St andre, virgil's cream</t>
  </si>
  <si>
    <t>Had your mobile 10 mths? Update to the latest Camera/Video phones for FREE. KEEP UR SAME NUMBER, Get extra free mins/texts. Text YES for a call</t>
  </si>
  <si>
    <t>Dear umma she called me now :-)</t>
  </si>
  <si>
    <t>PRIVATE! Your 2003 Account Statement for &lt;fone no&gt; shows 800 un-redeemed S. I. M. points. Call 08715203656 Identifier Code: 42049 Expires 26/10/04</t>
  </si>
  <si>
    <t>Life style garments account no please.</t>
  </si>
  <si>
    <t>These won't do. Have to move on to morphine</t>
  </si>
  <si>
    <t>So dont use hook up any how</t>
  </si>
  <si>
    <t>Lol alright i was thinkin that too haha</t>
  </si>
  <si>
    <t>I'm on the bus. Love you</t>
  </si>
  <si>
    <t>I dont know oh. Hopefully this month.</t>
  </si>
  <si>
    <t>u bot notes oredi... Cos i juz rem i got...</t>
  </si>
  <si>
    <t>X course it 2yrs. Just so her messages on messenger lik you r sending me</t>
  </si>
  <si>
    <t>Awesome question with a cute answer: Someone asked a boy how is ur life? . . He smiled &amp; answered: . . She is fine! Gudnite</t>
  </si>
  <si>
    <t>Anyway I don't think I can secure anything up here, lemme know if you want me to drive down south and chill</t>
  </si>
  <si>
    <t>Yes. Please leave at  # . So that at  #  we can leave</t>
  </si>
  <si>
    <t>I will reach office around  DECIMAL . &amp; my mobile have problem. You cann't get my voice. So call you asa i'll free</t>
  </si>
  <si>
    <t>Nan sonathaya soladha. Why boss?</t>
  </si>
  <si>
    <t xml:space="preserve">Have you heard about that job? I'm going to that wildlife talk again tonight if u want2come. Its that2worzels and a wizzle or whatever it is?! </t>
  </si>
  <si>
    <t>URGENT! Your Mobile number has been awarded a &lt;UKP&gt;2000 prize GUARANTEED. Call 09061790125 from landline. Claim 3030. Valid 12hrs only 150ppm</t>
  </si>
  <si>
    <t>Jus telling u dat i'll b leaving 4 shanghai on 21st instead so we'll haf more time 2 meet up cya...</t>
  </si>
  <si>
    <t>Every monday..nxt week vl be completing..</t>
  </si>
  <si>
    <t>Great! I shoot big loads so get ready!</t>
  </si>
  <si>
    <t>Its like that hotel dusk game i think. You solve puzzles in a area thing</t>
  </si>
  <si>
    <t xml:space="preserve">A Â£400 XMAS REWARD IS WAITING FOR YOU! Our computer has randomly picked you from our loyal mobile customers to receive a Â£400 reward. Just call 09066380611 </t>
  </si>
  <si>
    <t>Iâ‚¬Ëœll have a look at the frying pan in case itâ‚¬Ëœs cheap or a book perhaps. No thatâ‚¬Ëœs silly a frying pan isnâ‚¬Ëœt likely to be a book</t>
  </si>
  <si>
    <t>Ok set let u noe e details later...</t>
  </si>
  <si>
    <t>Pls dont forget to study</t>
  </si>
  <si>
    <t>K k :-):-) then watch some films.</t>
  </si>
  <si>
    <t>RECPT 1/3. You have ordered a Ringtone. Your order is being processed...</t>
  </si>
  <si>
    <t>ALRITE SAM ITS NIC JUST CHECKIN THAT THIS IS UR NUMBER-SO IS IT?T.B*</t>
  </si>
  <si>
    <t>No dear i was sleeping :-P</t>
  </si>
  <si>
    <t>How are you holding up?</t>
  </si>
  <si>
    <t>Why de. You looking good only:-)..</t>
  </si>
  <si>
    <t>Ok lor... Or u wan me go look 4 u?</t>
  </si>
  <si>
    <t>Pls clarify back if an open return ticket that i have can be preponed for me to go back to kerala.</t>
  </si>
  <si>
    <t>Talk With Yourself Atleast Once In A Day...!!! Otherwise You Will Miss Your Best FRIEND In This WORLD...!!! -Shakespeare- SHESIL  #</t>
  </si>
  <si>
    <t>Nah it's straight, if you can just bring bud or drinks or something that's actually a little more useful than straight cash</t>
  </si>
  <si>
    <t>This pay is  DECIMAL  lakhs:)</t>
  </si>
  <si>
    <t>Two fundamentals of cool life: Walk, like you are the KING...! OR Walk like you Dont care,whoever is the KING!... Gud nyt</t>
  </si>
  <si>
    <t>Oh my god! I've found your number again! I'm so glad, text me back xafter this msgs cst std ntwk chg Â£1.50</t>
  </si>
  <si>
    <t>Goodmorning,my grandfather expired..so am on leave today.</t>
  </si>
  <si>
    <t>Babe ? I lost you ... :-(</t>
  </si>
  <si>
    <t>Ok. Can be later showing around 8-8:30 if you want + cld have drink before. Wld prefer not to spend money on nosh if you don't mind, as doing that nxt wk.</t>
  </si>
  <si>
    <t>Somebody should go to andros and steal ice</t>
  </si>
  <si>
    <t>Dont kick coco when he's down</t>
  </si>
  <si>
    <t>SMS AUCTION - A BRAND NEW Nokia 7250 is up 4 auction today! Auction is FREE 2 join &amp; take part! Txt NOKIA to 86021 now!</t>
  </si>
  <si>
    <t>Thanx a lot 4 ur help!</t>
  </si>
  <si>
    <t>Well thats nice. Too bad i cant eat it</t>
  </si>
  <si>
    <t>Great. Hope you are using your connections from mode men also cos you can never know why old friends can lead you to today</t>
  </si>
  <si>
    <t>Hey anyway i have to :-)</t>
  </si>
  <si>
    <t>Did u download the fring app?</t>
  </si>
  <si>
    <t>Kaiez... Enjoy ur tuition... Gee... Thk e second option sounds beta... I'll go yan jiu den msg u...</t>
  </si>
  <si>
    <t>Have you laid your airtel line to rest?</t>
  </si>
  <si>
    <t>Oops, I'll let you know when my roommate's done</t>
  </si>
  <si>
    <t>Jos ask if u wana meet up?</t>
  </si>
  <si>
    <t>Will you be here for food</t>
  </si>
  <si>
    <t>Do you like Italian food?</t>
  </si>
  <si>
    <t>I might go 2 sch. Yar at e salon now v boring.</t>
  </si>
  <si>
    <t>I noe la... U wana pei bf oso rite... K lor, other days den...</t>
  </si>
  <si>
    <t>o turns out i had stereo love on mi phone under the unknown album.</t>
  </si>
  <si>
    <t>No one interested. May be some business plan.</t>
  </si>
  <si>
    <t>Jus finish watching tv... U?</t>
  </si>
  <si>
    <t>Hi. Hope you had a good day. Have a better night.</t>
  </si>
  <si>
    <t>Your brother is a genius</t>
  </si>
  <si>
    <t>I'm fine. Hope you are good. Do take care.</t>
  </si>
  <si>
    <t>PICK UR FONE UP NOW U DUMB?</t>
  </si>
  <si>
    <t>Just hopeing that wasnâ‚¬Ëœt too pissed up to remember and has gone off to his sisters or something!</t>
  </si>
  <si>
    <t>Okey dokey swashbuckling stuff what oh.</t>
  </si>
  <si>
    <t>Juz go google n search 4 qet...</t>
  </si>
  <si>
    <t>K..k..any special today?</t>
  </si>
  <si>
    <t>This is all just creepy and crazy to me.</t>
  </si>
  <si>
    <t>Tyler (getting an 8th) has to leave not long after 9, can you get here in like an hour?</t>
  </si>
  <si>
    <t>Well, I have to leave for my class babe ... You never came back to me ... :-( ... Hope you have a nice sleep, my love</t>
  </si>
  <si>
    <t>Yes when is the appt again?</t>
  </si>
  <si>
    <t>Hello handsome ! Are you finding that job ? Not being lazy ? Working towards getting back that net for mummy ? Where's my boytoy now ? Does he miss me ?</t>
  </si>
  <si>
    <t>Sleeping nt feeling well</t>
  </si>
  <si>
    <t>U can call now...</t>
  </si>
  <si>
    <t>naughty little thought: 'its better to flirt, flirt n flirt, rather than loving someone n gettin hurt, hurt n hurt...:-) Gud nyt</t>
  </si>
  <si>
    <t>Yes:)from last week itself i'm taking live call.</t>
  </si>
  <si>
    <t>E admin building there? I might b slightly earlier... I'll call u when i'm reaching...</t>
  </si>
  <si>
    <t>Need a coffee run tomo?Can't believe it's that time of week already</t>
  </si>
  <si>
    <t>I've told him that i've returned it. That should i re order it.</t>
  </si>
  <si>
    <t>Really... I tot ur paper ended long ago... But wat u copied jus now got use? U happy lar... I still haf 2 study :-(</t>
  </si>
  <si>
    <t>Dude. What's up. How Teresa. Hope you have been okay. When i didnt hear from these people, i called them and they had received the package since dec  # . Just thot you'ld like to know. Do have a fantastic year and all the best with your reading. Plus if you can really really Bam first aid for Usmle, then your work is done.</t>
  </si>
  <si>
    <t>You are being contacted by our dating service by someone you know! To find out who it is, call from a land line 09050000878. PoBox45W2TG150P</t>
  </si>
  <si>
    <t>I want some! My hubby's away, I need a real man 2 satisfy me. Txt WIFE to 89938 for no strings action. (Txt STOP 2 end, txt rec Â£1.50ea. OTBox 731 LA1 7WS. )</t>
  </si>
  <si>
    <t>I'm gonna rip out my uterus.</t>
  </si>
  <si>
    <t>I'm really sorry i won't b able 2 do this friday.hope u can find an alternative.hope yr term's going ok:-)</t>
  </si>
  <si>
    <t>For the most sparkling shopping breaks from 45 per person; call 0121 2025050 or visit www.shortbreaks.org.uk</t>
  </si>
  <si>
    <t xml:space="preserve">83039 62735=Â£450 UK Break AccommodationVouchers terms &amp; conditions apply. 2 claim you mustprovide your claim number which is 15541 </t>
  </si>
  <si>
    <t>Hi i won't b ard 4 christmas. But do enjoy n merry x'mas.</t>
  </si>
  <si>
    <t>OH YEAH,AND HAV A GREAT TIME IN NEWQUAY-SEND ME A POSTCARD !1 LOOK AFTER ALL THE GIRLS WHILE IM GONE(U KNOW THE 1IM TALKIN BOUT!)xx</t>
  </si>
  <si>
    <t>Urgent! call 09066350750 from your landline. Your complimentary 4* Ibiza Holiday or 10,000 cash await collection SAE T&amp;Cs PO BOX 434 SK3 8WP 150 ppm 18+</t>
  </si>
  <si>
    <t>Nice line said by a broken heart- Plz don't cum 1 more times infront of me... Other wise once again I ll trust U... Good 9t:)</t>
  </si>
  <si>
    <t>:-( sad puppy noise</t>
  </si>
  <si>
    <t>More people are dogging in your area now. Call 09090204448 and join like minded guys. Why not arrange 1 yourself. There's 1 this evening. AÂ£1.50 minAPN LS278BB</t>
  </si>
  <si>
    <t>Does cinema plus drink appeal tomo? * Is a fr thriller by director i like on at mac at 8.30.</t>
  </si>
  <si>
    <t>R u sure they'll understand that! Wine * good idea just had a slurp!</t>
  </si>
  <si>
    <t>Yes I started to send requests to make it but pain came back so I'm back in bed. Double coins at the factory too. I gotta cash in all my nitros.</t>
  </si>
  <si>
    <t>Boy; I love u Grl: Hogolo Boy: gold chain kodstini Grl: Agalla Boy: necklace madstini Grl: agalla Boy: Hogli 1 mutai eerulli kodthini! Grl: I love U kano;-)</t>
  </si>
  <si>
    <t>I attended but nothing is there.</t>
  </si>
  <si>
    <t>how tall are you princess?</t>
  </si>
  <si>
    <t>Oops sorry. Just to check that you don't mind picking me up tomo at half eight from station. Would that be ok?</t>
  </si>
  <si>
    <t>You are being contacted by our dating service by someone you know! To find out who it is, call from a land line 09050000928. PoBox45W2TG150P</t>
  </si>
  <si>
    <t>Same here, but I consider walls and bunkers and important just because I never play on peaceful but I guess your place is high enough that it don't matter</t>
  </si>
  <si>
    <t>Good evening! How are you?</t>
  </si>
  <si>
    <t>Twinks, bears, scallies, skins and jocks are calling now. Don't miss the weekend's fun. Call 08712466669 at 10p/min. 2 stop texts call 08712460324(nat rate)</t>
  </si>
  <si>
    <t>dating:i have had two of these. Only started after i sent a text to talk sport radio last week. Any connection do you think or coincidence?</t>
  </si>
  <si>
    <t xml:space="preserve">CDs 4u: Congratulations ur awarded Â£500 of CD gift vouchers or Â£125 gift guaranteed &amp; Freeentry 2 Â£100 wkly draw xt MUSIC to 87066 TnCs www.ldew.com1win150ppmx3age16 </t>
  </si>
  <si>
    <t>Mum, i've sent you many many messages since i got here. I just want to know that you are actually getting them. Do enjoy the rest of your day.</t>
  </si>
  <si>
    <t>Aight what time you want me to come up?</t>
  </si>
  <si>
    <t>On the way to office da..</t>
  </si>
  <si>
    <t>Ok i've sent u da latest version of da project.</t>
  </si>
  <si>
    <t>Thank you baby! I cant wait to taste the real thing...</t>
  </si>
  <si>
    <t>Had your mobile 11mths ? Update for FREE to Oranges latest colour camera mobiles &amp; unlimited weekend calls. Call Mobile Upd8 on freefone 08000839402 or 2StopTxt</t>
  </si>
  <si>
    <t>And stop being an old man. You get to build snowman snow angels and snowball fights.</t>
  </si>
  <si>
    <t>Get 3 Lions England tone, reply lionm 4 mono or lionp 4 poly. 4 more go 2 www.ringtones.co.uk, the original n best. Tones 3GBP network operator rates apply.</t>
  </si>
  <si>
    <t>Ok. She'll be ok. I guess</t>
  </si>
  <si>
    <t>Hiya, had a good day? Have you spoken to since the weekend?</t>
  </si>
  <si>
    <t>K still are you loving me.</t>
  </si>
  <si>
    <t>For ur chance to win a Â£250 cash every wk TXT: ACTION to 80608. T's&amp;C's www.movietrivia.tv custcare 08712405022, 1x150p/wk</t>
  </si>
  <si>
    <t>So i'm doing a list of buyers.</t>
  </si>
  <si>
    <t>Sorry da thangam, very very sorry i am held up with prasad.</t>
  </si>
  <si>
    <t>Nope watching tv at home... Not going out. V bored...</t>
  </si>
  <si>
    <t>Ya:)going for restaurant..</t>
  </si>
  <si>
    <t>At home watching tv lor.</t>
  </si>
  <si>
    <t>No, I decided that only people who care about stuff vote and caring about stuff is for losers</t>
  </si>
  <si>
    <t>Ok lor thanx... u in school?</t>
  </si>
  <si>
    <t>No dice, art class 6 thru 9 :( thanks though. Any idea what time I should come tomorrow?</t>
  </si>
  <si>
    <t>G says you never answer your texts, confirm/deny</t>
  </si>
  <si>
    <t>Yes but I don't care cause I know its there!</t>
  </si>
  <si>
    <t>Dear how is chechi. Did you talk to her</t>
  </si>
  <si>
    <t>Lmao ok I wont be needing u to do my hair anymore.</t>
  </si>
  <si>
    <t>What's up my own oga. Left my phone at home and just saw ur messages. Hope you are good. Have a great weekend.</t>
  </si>
  <si>
    <t>And stop wondering wow is she ever going to stop tm'ing me ?! because I will tm you whenever I want because you are MINE ... *laughs*</t>
  </si>
  <si>
    <t>What happened to our yo date?</t>
  </si>
  <si>
    <t>Damn, poor zac doesn't stand a chance</t>
  </si>
  <si>
    <t>ER, ENJOYIN INDIANS AT THE MO..yeP. SaLL gOoD HehE ;&gt; hows bout u shexy? Pete Xx</t>
  </si>
  <si>
    <t>Hey! There's veggie pizza... :/</t>
  </si>
  <si>
    <t>I have 2 sleeping bags, 1 blanket and paper and  phone details. Anything else?</t>
  </si>
  <si>
    <t>Ur balance is now Â£500. Ur next question is: Who sang 'Uptown Girl' in the 80's ? 2 answer txt ur ANSWER to 83600. Good luck!</t>
  </si>
  <si>
    <t>Already one guy loving you:-.</t>
  </si>
  <si>
    <t>Prepare to be pounded every night...</t>
  </si>
  <si>
    <t>You are a great role model. You are giving so much and i really wish each day for a miracle but God as a reason for everything and i must say i wish i knew why but i dont. I've looked up to you since i was young and i still do. Have a great day.</t>
  </si>
  <si>
    <t>Awesome, I remember the last time we got somebody high for the first time with diesel :V</t>
  </si>
  <si>
    <t xml:space="preserve">If you don't, your prize will go to another customer. T&amp;C at www.t-c.biz 18+ 150p/min Polo Ltd Suite 373 London W1J 6HL Please call back if busy </t>
  </si>
  <si>
    <t>SMS. ac JSco: Energy is high, but u may not know where 2channel it. 2day ur leadership skills r strong. Psychic? Reply ANS w/question. End? Reply END JSCO</t>
  </si>
  <si>
    <t>Shall call now dear having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</si>
</sst>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09]mmm\-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1"/>
      <color theme="0"/>
      <name val="Calibri"/>
      <family val="2"/>
      <scheme val="minor"/>
    </font>
    <font>
      <sz val="11"/>
      <color rgb="FF000000"/>
      <name val="Calibri"/>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D9E1F2"/>
        <bgColor rgb="FFD9E1F2"/>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thin">
        <color rgb="FF8EA9DB"/>
      </bottom>
      <diagonal/>
    </border>
    <border>
      <left/>
      <right/>
      <top style="thin">
        <color theme="4" tint="0.39997558519241921"/>
      </top>
      <bottom/>
      <diagonal/>
    </border>
  </borders>
  <cellStyleXfs count="12">
    <xf numFmtId="0" fontId="0"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0">
    <xf numFmtId="0" fontId="0" fillId="0" borderId="0" xfId="0"/>
    <xf numFmtId="0" fontId="0" fillId="0" borderId="0" xfId="0" applyNumberFormat="1"/>
    <xf numFmtId="14" fontId="0" fillId="0" borderId="0" xfId="0" applyNumberFormat="1"/>
    <xf numFmtId="0" fontId="10" fillId="0" borderId="0" xfId="2"/>
    <xf numFmtId="0" fontId="9" fillId="0" borderId="0" xfId="3"/>
    <xf numFmtId="14" fontId="9" fillId="0" borderId="0" xfId="3" applyNumberFormat="1"/>
    <xf numFmtId="0" fontId="8" fillId="0" borderId="0" xfId="4"/>
    <xf numFmtId="164" fontId="8" fillId="0" borderId="0" xfId="4" applyNumberFormat="1"/>
    <xf numFmtId="165" fontId="8" fillId="0" borderId="0" xfId="4" applyNumberFormat="1"/>
    <xf numFmtId="0" fontId="13" fillId="2" borderId="2" xfId="4" applyFont="1" applyFill="1" applyBorder="1"/>
    <xf numFmtId="164" fontId="13" fillId="2" borderId="2" xfId="4" applyNumberFormat="1" applyFont="1" applyFill="1" applyBorder="1"/>
    <xf numFmtId="0" fontId="13" fillId="2" borderId="3" xfId="4" applyFont="1" applyFill="1" applyBorder="1"/>
    <xf numFmtId="0" fontId="8" fillId="3" borderId="1" xfId="4" applyFill="1" applyBorder="1"/>
    <xf numFmtId="0" fontId="14" fillId="4" borderId="2" xfId="4" applyFont="1" applyFill="1" applyBorder="1"/>
    <xf numFmtId="0" fontId="8" fillId="0" borderId="1" xfId="4" applyBorder="1"/>
    <xf numFmtId="0" fontId="14" fillId="4" borderId="1" xfId="4" applyFont="1" applyFill="1" applyBorder="1"/>
    <xf numFmtId="0" fontId="8" fillId="3" borderId="0" xfId="4" applyFill="1"/>
    <xf numFmtId="0" fontId="14" fillId="4" borderId="4" xfId="4" applyFont="1" applyFill="1" applyBorder="1"/>
    <xf numFmtId="0" fontId="8" fillId="3" borderId="2" xfId="4" applyFill="1" applyBorder="1"/>
    <xf numFmtId="0" fontId="8" fillId="3" borderId="4" xfId="4" applyFill="1" applyBorder="1"/>
    <xf numFmtId="0" fontId="7" fillId="0" borderId="0" xfId="5"/>
    <xf numFmtId="0" fontId="6" fillId="0" borderId="0" xfId="6"/>
    <xf numFmtId="0" fontId="5" fillId="0" borderId="0" xfId="7"/>
    <xf numFmtId="14" fontId="5" fillId="0" borderId="0" xfId="7" applyNumberFormat="1"/>
    <xf numFmtId="14" fontId="4" fillId="0" borderId="0" xfId="8" applyNumberFormat="1"/>
    <xf numFmtId="0" fontId="4" fillId="0" borderId="0" xfId="8"/>
    <xf numFmtId="1" fontId="4" fillId="0" borderId="0" xfId="8" applyNumberFormat="1"/>
    <xf numFmtId="0" fontId="3" fillId="0" borderId="0" xfId="9"/>
    <xf numFmtId="0" fontId="2" fillId="0" borderId="0" xfId="10"/>
    <xf numFmtId="0" fontId="1" fillId="0" borderId="0" xfId="11"/>
  </cellXfs>
  <cellStyles count="12">
    <cellStyle name="Normal" xfId="0" builtinId="0"/>
    <cellStyle name="Normal 10" xfId="9" xr:uid="{FC248D4A-1540-424A-8B51-15DDC1A444B2}"/>
    <cellStyle name="Normal 11" xfId="10" xr:uid="{F460E497-1BE2-4201-A096-DBD255B29E04}"/>
    <cellStyle name="Normal 12" xfId="11" xr:uid="{0AFDAB34-D0C9-4CBE-9B90-CABDFD9768D5}"/>
    <cellStyle name="Normal 2" xfId="1" xr:uid="{0D77E885-2544-4207-AAD7-4FD76826D28E}"/>
    <cellStyle name="Normal 3" xfId="2" xr:uid="{995BEAF2-749A-4ACC-A488-BE7ACF028756}"/>
    <cellStyle name="Normal 4" xfId="3" xr:uid="{0189BCF1-D96B-4C58-AFDC-307740A30C5E}"/>
    <cellStyle name="Normal 5" xfId="4" xr:uid="{76EAC156-F332-47D9-9241-86A752D6A898}"/>
    <cellStyle name="Normal 6" xfId="5" xr:uid="{384A0256-6FC1-4CB3-8811-BAE6BEA8CCDA}"/>
    <cellStyle name="Normal 7" xfId="6" xr:uid="{C25DF0CC-8B3C-4932-BF94-2155F1F0BB66}"/>
    <cellStyle name="Normal 8" xfId="7" xr:uid="{60658745-1C3D-4ABA-9D5E-AA6178E0F892}"/>
    <cellStyle name="Normal 9" xfId="8" xr:uid="{A0D80588-0AD7-48AC-9A61-605E492CFFC9}"/>
  </cellStyles>
  <dxfs count="45">
    <dxf>
      <numFmt numFmtId="0" formatCode="General"/>
    </dxf>
    <dxf>
      <numFmt numFmtId="19" formatCode="m/d/yyyy"/>
    </dxf>
    <dxf>
      <numFmt numFmtId="0" formatCode="General"/>
    </dxf>
    <dxf>
      <numFmt numFmtId="0" formatCode="General"/>
    </dxf>
    <dxf>
      <numFmt numFmtId="0" formatCode="General"/>
    </dxf>
    <dxf>
      <numFmt numFmtId="0" formatCode="General"/>
    </dxf>
    <dxf>
      <numFmt numFmtId="19" formatCode="m/d/yyyy"/>
    </dxf>
    <dxf>
      <numFmt numFmtId="19" formatCode="m/d/yyyy"/>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rgb="FF000000"/>
        <name val="Calibri"/>
        <family val="2"/>
        <scheme val="none"/>
      </font>
      <numFmt numFmtId="0" formatCode="General"/>
      <fill>
        <patternFill patternType="solid">
          <fgColor rgb="FFD9E1F2"/>
          <bgColor rgb="FFD9E1F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rgb="FF8EA9DB"/>
        </left>
        <right style="thin">
          <color rgb="FF8EA9DB"/>
        </right>
        <top style="thin">
          <color rgb="FF8EA9DB"/>
        </top>
      </border>
    </dxf>
    <dxf>
      <font>
        <b val="0"/>
        <i val="0"/>
        <strike val="0"/>
        <condense val="0"/>
        <extend val="0"/>
        <outline val="0"/>
        <shadow val="0"/>
        <u val="none"/>
        <vertAlign val="baseline"/>
        <sz val="11"/>
        <color rgb="FF000000"/>
        <name val="Calibri"/>
        <family val="2"/>
        <scheme val="none"/>
      </font>
      <fill>
        <patternFill patternType="solid">
          <fgColor rgb="FFD9E1F2"/>
          <bgColor rgb="FFD9E1F2"/>
        </patternFill>
      </fill>
    </dxf>
    <dxf>
      <border outline="0">
        <bottom style="thin">
          <color rgb="FF8EA9DB"/>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numFmt numFmtId="165" formatCode="[$-409]mmm\-yy;@"/>
    </dxf>
    <dxf>
      <numFmt numFmtId="164" formatCode="m/d/yyyy;@"/>
    </dxf>
    <dxf>
      <numFmt numFmtId="165" formatCode="[$-409]mmm\-yy;@"/>
    </dxf>
    <dxf>
      <numFmt numFmtId="164" formatCode="m/d/yyyy;@"/>
    </dxf>
    <dxf>
      <numFmt numFmtId="165" formatCode="[$-409]mmm\-yy;@"/>
    </dxf>
    <dxf>
      <numFmt numFmtId="164" formatCode="m/d/yyyy;@"/>
    </dxf>
    <dxf>
      <numFmt numFmtId="164" formatCode="m/d/yyyy;@"/>
    </dxf>
    <dxf>
      <numFmt numFmtId="164" formatCode="m/d/yyyy;@"/>
    </dxf>
    <dxf>
      <numFmt numFmtId="0" formatCode="General"/>
    </dxf>
    <dxf>
      <numFmt numFmtId="1" formatCode="0"/>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onnections" Target="connection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BEE96FF9-32B4-4329-88D5-61A6B74D8794}" autoFormatId="16" applyNumberFormats="0" applyBorderFormats="0" applyFontFormats="0" applyPatternFormats="0" applyAlignmentFormats="0" applyWidthHeightFormats="0">
  <queryTableRefresh nextId="7">
    <queryTableFields count="6">
      <queryTableField id="1" name="ID" tableColumnId="1"/>
      <queryTableField id="2" name="Order" tableColumnId="2"/>
      <queryTableField id="3" name="WorkType" tableColumnId="3"/>
      <queryTableField id="4" name="Priority" tableColumnId="4"/>
      <queryTableField id="5" name="CraftLead" tableColumnId="5"/>
      <queryTableField id="6" name="Hours" tableColumnId="6"/>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3061636-679F-4B36-8319-D1B0091D1285}" name="Table114" displayName="Table114" ref="A1:C114" totalsRowShown="0">
  <autoFilter ref="A1:C114" xr:uid="{9257BD0C-94D6-4937-AB31-3CEAF5CCFACE}"/>
  <sortState xmlns:xlrd2="http://schemas.microsoft.com/office/spreadsheetml/2017/richdata2" ref="A2:C114">
    <sortCondition ref="B1:B114"/>
  </sortState>
  <tableColumns count="3">
    <tableColumn id="1" xr3:uid="{E947D982-E371-4058-84FE-7C461D8BC6D8}" name="IdFailMode"/>
    <tableColumn id="2" xr3:uid="{A0A310B3-BFA1-47C5-A3B0-B85541912085}" name="MntcStrat"/>
    <tableColumn id="3" xr3:uid="{976C2891-47F6-48DC-9FE1-5C245F707F64}" name="TmBtwnFl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CB841D-9A9E-4FFD-98B5-6CBA7AA5E143}" name="tblSuperTable" displayName="tblSuperTable" ref="A1:F21" tableType="queryTable" totalsRowShown="0">
  <autoFilter ref="A1:F21" xr:uid="{086551A9-14A2-4DDD-9DEE-78B503D837DD}"/>
  <tableColumns count="6">
    <tableColumn id="1" xr3:uid="{632FF900-6C2C-4AED-A275-9D5F70AEF906}" uniqueName="1" name="ID" queryTableFieldId="1"/>
    <tableColumn id="2" xr3:uid="{70ABB804-5BC6-4765-85E8-2988437F8D77}" uniqueName="2" name="Order" queryTableFieldId="2"/>
    <tableColumn id="3" xr3:uid="{D7D67316-E765-4AC8-9A95-830F3555A649}" uniqueName="3" name="WorkType" queryTableFieldId="3" dataDxfId="5"/>
    <tableColumn id="4" xr3:uid="{B4B62678-0EBE-43BF-925F-9AD7C1A567B8}" uniqueName="4" name="Priority" queryTableFieldId="4" dataDxfId="4"/>
    <tableColumn id="5" xr3:uid="{1AB4C34E-C65D-4AD7-A34B-C47A020694C7}" uniqueName="5" name="CraftLead" queryTableFieldId="5" dataDxfId="3"/>
    <tableColumn id="6" xr3:uid="{CB12E39A-FFB1-4342-8D20-600BB68E3E56}" uniqueName="6" name="Hours" queryTableFieldId="6" dataDxfId="2"/>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8F056B-6E39-42FC-91F8-C709294F70FB}" name="Table1" displayName="Table1" ref="A1:K235" totalsRowShown="0">
  <autoFilter ref="A1:K235" xr:uid="{1466DE0D-4D4C-4C3E-B231-3229891A7374}"/>
  <tableColumns count="11">
    <tableColumn id="1" xr3:uid="{C305B3D5-B9B0-4C04-BEA5-35472E3E8198}" name="manufacturer"/>
    <tableColumn id="2" xr3:uid="{F0D98BEB-D8D9-4EA4-8493-AE79A8605B56}" name="model"/>
    <tableColumn id="3" xr3:uid="{C8E4C802-E97B-427C-A6D3-7BCEEAEDCC36}" name="displ"/>
    <tableColumn id="4" xr3:uid="{AD58ACF3-4038-4F01-AE63-1426D21CCF47}" name="year"/>
    <tableColumn id="5" xr3:uid="{DD76E130-397C-427C-B312-349A297E437D}" name="cyl"/>
    <tableColumn id="6" xr3:uid="{CE1AA708-B5CA-415F-BF11-6629BDF5FD05}" name="trans"/>
    <tableColumn id="7" xr3:uid="{8DE3270B-D87B-48EC-A7CD-841314C87EDA}" name="drv"/>
    <tableColumn id="8" xr3:uid="{DD2C4BE8-2C2F-43FD-AAB6-AC6925DCDF2D}" name="cty"/>
    <tableColumn id="9" xr3:uid="{B3D01746-CC4C-4472-898E-098098B63A1E}" name="hwy"/>
    <tableColumn id="10" xr3:uid="{34798A70-F8B0-4A0F-9C7A-7FD1D242713E}" name="fl"/>
    <tableColumn id="11" xr3:uid="{9049F66D-C8BA-41DA-8DCF-5C702B7C2206}" name="class"/>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74DE7B-D4F6-4879-8938-F187969DC2A2}" name="Table2" displayName="Table2" ref="A1:G575" totalsRowShown="0">
  <autoFilter ref="A1:G575" xr:uid="{55557575-31F4-46EB-9871-8137BAF85689}"/>
  <tableColumns count="7">
    <tableColumn id="1" xr3:uid="{B853CE1D-30AC-46D7-832C-C174A01AC2C7}" name="date" dataDxfId="1"/>
    <tableColumn id="2" xr3:uid="{5AC98666-67ED-4640-BD7B-F200FF5E0507}" name="pce"/>
    <tableColumn id="3" xr3:uid="{287610A9-A04D-4929-9193-516831788AA4}" name="pop"/>
    <tableColumn id="4" xr3:uid="{1C41E827-00F6-43A6-9386-3832551ED4A5}" name="psavert"/>
    <tableColumn id="5" xr3:uid="{CCF14D77-AFD5-4957-A8A5-4A20CABBA21F}" name="uempmed"/>
    <tableColumn id="6" xr3:uid="{4D1A7C35-B0B8-44CA-8AAF-64DC61AA1AC8}" name="unemploy"/>
    <tableColumn id="9" xr3:uid="{7B1AB53B-5211-44F8-9BE6-954664058AB4}" name="DateYr" dataDxfId="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7D79696-1D3C-476E-904C-F22397191781}" name="Table15" displayName="Table15" ref="A1:L235" totalsRowShown="0">
  <autoFilter ref="A1:L235" xr:uid="{1466DE0D-4D4C-4C3E-B231-3229891A7374}"/>
  <sortState xmlns:xlrd2="http://schemas.microsoft.com/office/spreadsheetml/2017/richdata2" ref="A2:L235">
    <sortCondition ref="B1:B235"/>
  </sortState>
  <tableColumns count="12">
    <tableColumn id="1" xr3:uid="{4348ADCA-DAB5-4124-B9CE-32D7627C6147}" name="manufacturer"/>
    <tableColumn id="12" xr3:uid="{958458FF-EE12-4658-97E4-60D1CCF51EE1}" name="mfgRegion"/>
    <tableColumn id="2" xr3:uid="{9E8CA102-7A90-492B-A6EE-69E6EFED726C}" name="model"/>
    <tableColumn id="3" xr3:uid="{4FD9C593-12D0-4009-82B7-747E2CD4B607}" name="displ"/>
    <tableColumn id="4" xr3:uid="{4E5075E2-CC15-4D9C-99D4-5B6A842DD403}" name="year"/>
    <tableColumn id="5" xr3:uid="{75A8FDDF-F503-4488-99D0-A45DCA27B4C7}" name="cyl"/>
    <tableColumn id="6" xr3:uid="{905881A7-27E8-489F-9482-FD8B91418F70}" name="trans"/>
    <tableColumn id="7" xr3:uid="{AD7FAC67-DF4A-4858-A525-4F8AB8C3E0B2}" name="drv"/>
    <tableColumn id="8" xr3:uid="{12A18CC4-4BB2-4E58-AF61-F45DE12C25B5}" name="cty"/>
    <tableColumn id="9" xr3:uid="{B0BB441F-DAA2-40E0-890C-6248A82BE2D6}" name="hwy"/>
    <tableColumn id="10" xr3:uid="{D6EEBAD5-E3D8-40EB-94CA-191713D25BE8}" name="fl"/>
    <tableColumn id="11" xr3:uid="{106479BE-575A-4FAE-931F-8486196DB1F6}" name="clas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2FC5932-B449-4F5B-ADDD-1633C57804B6}" name="Table1513" displayName="Table1513" ref="A1:E152" totalsRowShown="0">
  <autoFilter ref="A1:E152" xr:uid="{B3A6A4AF-40A3-4E06-AA32-F1681404F2BA}"/>
  <sortState xmlns:xlrd2="http://schemas.microsoft.com/office/spreadsheetml/2017/richdata2" ref="A2:E54">
    <sortCondition ref="A1:A152"/>
  </sortState>
  <tableColumns count="5">
    <tableColumn id="1" xr3:uid="{2CB50BCA-7C0F-41ED-8D13-6E4B39CB58F8}" name="Enter" dataDxfId="44"/>
    <tableColumn id="2" xr3:uid="{B8C9B1D9-9DF2-48A8-98C0-F8691D9B5ED8}" name="Exit" dataDxfId="43"/>
    <tableColumn id="3" xr3:uid="{1DBAC9C2-2F3E-4D65-99DE-5173AE0B71B1}" name="Event"/>
    <tableColumn id="4" xr3:uid="{65B0221B-297A-48C3-BF92-C26581C20BF9}" name="Age" dataDxfId="42">
      <calculatedColumnFormula>Table1513[[#This Row],[Exit]]-Table1513[[#This Row],[Enter]]</calculatedColumnFormula>
    </tableColumn>
    <tableColumn id="5" xr3:uid="{1ECEE763-A389-4C44-930C-17508343A14C}" name="Planner" dataDxfId="4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3BFDEF-9043-43BA-8E33-03BD00AA077C}" name="Table14" displayName="Table14" ref="A1:I961" totalsRowShown="0">
  <autoFilter ref="A1:I961" xr:uid="{10D2C9DD-19D1-47B2-A776-B849664C2C3C}"/>
  <tableColumns count="9">
    <tableColumn id="2" xr3:uid="{DC6539CB-D856-448D-AED3-98B21C55C7F8}" name="CostCenter"/>
    <tableColumn id="3" xr3:uid="{CA9932D5-A690-4F0A-B74F-4C1153F4AA81}" name="DayDateNawa" dataDxfId="40"/>
    <tableColumn id="11" xr3:uid="{6621E777-E5D1-40B7-9529-0CB7DFE91230}" name="YrMonDateNawa" dataDxfId="39">
      <calculatedColumnFormula>TEXT(Table14[[#This Row],[DayDateNawa]],"yyyy/mm")</calculatedColumnFormula>
    </tableColumn>
    <tableColumn id="7" xr3:uid="{5A021365-6F1B-44E9-83B2-8F4E96A909FE}" name="OrderNo" dataDxfId="38"/>
    <tableColumn id="4" xr3:uid="{D10166F9-C7DC-471F-B3AB-3A27122D8F9F}" name="MntcType"/>
    <tableColumn id="5" xr3:uid="{F6D9535B-DABB-40E8-8122-5A23448C5256}" name="CraftType"/>
    <tableColumn id="6" xr3:uid="{902D2E82-F278-420F-8519-4C25D732A840}" name="Hours"/>
    <tableColumn id="9" xr3:uid="{42694531-EAD5-4C19-A093-FF67778C8C70}" name="CntIndex"/>
    <tableColumn id="1" xr3:uid="{997440BD-9483-43E3-91B5-CC5335370ACD}" name="IdGrp" dataDxfId="37">
      <calculatedColumnFormula>Table14[[#This Row],[CostCenter]]&amp;Table14[[#This Row],[MntcType]]&amp;Table14[[#This Row],[CraftType]]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BDC5089-3499-49C5-B144-FE2FB6F65C20}" name="Table136" displayName="Table136" ref="A1:I236" totalsRowShown="0">
  <autoFilter ref="A1:I236" xr:uid="{10D2C9DD-19D1-47B2-A776-B849664C2C3C}"/>
  <sortState xmlns:xlrd2="http://schemas.microsoft.com/office/spreadsheetml/2017/richdata2" ref="A2:H236">
    <sortCondition ref="B1:B236"/>
  </sortState>
  <tableColumns count="9">
    <tableColumn id="2" xr3:uid="{69C85C7F-00C2-41C5-861A-A703C892CE3F}" name="CostCenterA"/>
    <tableColumn id="3" xr3:uid="{E066E581-9D17-4F4F-9C8F-2DAAE96BD9E9}" name="DayDateCompA" dataDxfId="36"/>
    <tableColumn id="8" xr3:uid="{623A8C35-E016-4A80-B8D6-AA34CCAF537F}" name="YrMonDateCompA" dataDxfId="35">
      <calculatedColumnFormula>TEXT(Table136[[#This Row],[DayDateCompA]],"yyyy/mm")</calculatedColumnFormula>
    </tableColumn>
    <tableColumn id="7" xr3:uid="{848E6827-AA25-437E-AC2B-1D04C41E4F77}" name="OrderNoA" dataDxfId="34"/>
    <tableColumn id="4" xr3:uid="{DD14C7F3-7CF0-403E-B960-8863C3493ECF}" name="MntcTypeA"/>
    <tableColumn id="5" xr3:uid="{8B8BD483-EE10-4B19-AE5E-47A65C079995}" name="CraftTypeA"/>
    <tableColumn id="6" xr3:uid="{606B828A-82DB-46EE-B7F1-4E950BEA6225}" name="HoursA"/>
    <tableColumn id="9" xr3:uid="{9E13F361-D80E-4F90-8416-0291DB61C103}" name="CntIndexA"/>
    <tableColumn id="1" xr3:uid="{9CD320F7-849D-4335-AF87-1E7B9483EBD9}" name="IDGrpAct" dataDxfId="33">
      <calculatedColumnFormula>Table136[[#This Row],[CostCenterA]]&amp;Table136[[#This Row],[MntcTypeA]]&amp;Table136[[#This Row],[CraftTypeA]]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498ED-EC90-433A-9FC9-13431D1C3A68}" name="Table68" displayName="Table68" ref="A1:H13" totalsRowShown="0" headerRowDxfId="32" dataDxfId="30" headerRowBorderDxfId="31" tableBorderDxfId="29">
  <autoFilter ref="A1:H13" xr:uid="{5B05AF10-592B-42DB-91F0-663E05EF8CD3}"/>
  <sortState xmlns:xlrd2="http://schemas.microsoft.com/office/spreadsheetml/2017/richdata2" ref="A2:H13">
    <sortCondition ref="D1:D13"/>
  </sortState>
  <tableColumns count="8">
    <tableColumn id="1" xr3:uid="{8AA65819-EE21-4801-BB91-24D3B18A3EC7}" name="CostCenterB" dataDxfId="28"/>
    <tableColumn id="2" xr3:uid="{83C4339F-DF98-4CD4-83C1-C5996FAA70BF}" name="OrderNoB" dataDxfId="27"/>
    <tableColumn id="3" xr3:uid="{31B9BEC6-E364-4703-8F48-B4BFB9CC5AAB}" name="MntcTypeB" dataDxfId="26"/>
    <tableColumn id="4" xr3:uid="{7BE5758B-59C1-4FF3-AA90-591591F1969D}" name="leadCraftB" dataDxfId="25"/>
    <tableColumn id="5" xr3:uid="{877C450D-0232-4CDC-8567-1E595356598D}" name="JobCraftB" dataDxfId="24"/>
    <tableColumn id="6" xr3:uid="{A1A72D15-BC0C-45C5-A5AF-A1C97898C0EE}" name="HoursB"/>
    <tableColumn id="7" xr3:uid="{B35DE601-6C2B-4100-ABDB-9A5C565A0129}" name="CntIndexB" dataDxfId="23"/>
    <tableColumn id="8" xr3:uid="{56F562C2-1C99-4AFB-A05D-6A0AC9CAC11C}" name="IDGroup" dataDxfId="22">
      <calculatedColumnFormula>Table68[[#This Row],[CostCenterB]]&amp;Table68[[#This Row],[MntcTypeB]]&amp;Table68[[#This Row],[leadCraftB]]&amp;Table68[[#This Row],[JobCraftB]]</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ABC674C-A99A-41ED-B821-F0B6AA8A44BF}" name="Table10" displayName="Table10" ref="A1:H13" totalsRowShown="0" headerRowDxfId="21" dataDxfId="19" headerRowBorderDxfId="20" tableBorderDxfId="18">
  <autoFilter ref="A1:H13" xr:uid="{F1D50D8A-A07D-46ED-B64B-E83E610EEA5B}"/>
  <sortState xmlns:xlrd2="http://schemas.microsoft.com/office/spreadsheetml/2017/richdata2" ref="A2:G13">
    <sortCondition ref="D1:D13"/>
  </sortState>
  <tableColumns count="8">
    <tableColumn id="1" xr3:uid="{C0E99768-8955-4A59-98C2-18A87CD82617}" name="CostCenterS" dataDxfId="17"/>
    <tableColumn id="2" xr3:uid="{BB003544-0383-4A04-A67F-529234447430}" name="OrderNoS" dataDxfId="16"/>
    <tableColumn id="3" xr3:uid="{FD622360-38CD-4D66-97A1-4387B0F3A2A4}" name="MntcTypeS" dataDxfId="15"/>
    <tableColumn id="4" xr3:uid="{3818A808-4C39-45B1-8E3E-961EA2CE349E}" name="leadCraftS" dataDxfId="14"/>
    <tableColumn id="5" xr3:uid="{2D92F1E7-31A4-4D68-B5B1-13F9DF03FB6A}" name="JobCraftS" dataDxfId="13"/>
    <tableColumn id="6" xr3:uid="{01E9255B-C123-490C-8C10-051B0E24D62C}" name="HoursS"/>
    <tableColumn id="7" xr3:uid="{50F1A557-65A1-4514-A0A9-1E99A96C5F11}" name="CntIndexS" dataDxfId="12"/>
    <tableColumn id="8" xr3:uid="{2F1AC3B4-3CA1-42A1-A365-C2581FB06559}" name="IDGroup" dataDxfId="11">
      <calculatedColumnFormula>Table10[[#This Row],[CostCenterS]]&amp;Table10[[#This Row],[MntcTypeS]]&amp;Table10[[#This Row],[leadCraftS]]&amp;Table10[[#This Row],[JobCraftS]]</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76483-506E-44C2-9C22-5B3BEC87AE1D}" name="Table8" displayName="Table8" ref="A1:E1002" totalsRowShown="0">
  <autoFilter ref="A1:E1002" xr:uid="{9DBE3C27-1113-4621-841B-160069EEE6AA}"/>
  <tableColumns count="5">
    <tableColumn id="1" xr3:uid="{F938DA0B-71B2-4974-A416-9BB80A1D7FF3}" name="Count"/>
    <tableColumn id="2" xr3:uid="{E4EC3D63-06D6-451C-8F9E-B1B65CA128BE}" name="DegFree"/>
    <tableColumn id="3" xr3:uid="{CE775EB4-C0F2-4220-A497-EA29F65577A2}" name="CI90" dataDxfId="10">
      <calculatedColumnFormula>_xlfn.T.INV(0.95,Table8[[#This Row],[DegFree]])</calculatedColumnFormula>
    </tableColumn>
    <tableColumn id="4" xr3:uid="{206DD7D4-5837-4526-A42F-967601C45D0C}" name="CI95" dataDxfId="9">
      <calculatedColumnFormula>_xlfn.T.INV(0.975,Table8[[#This Row],[DegFree]])</calculatedColumnFormula>
    </tableColumn>
    <tableColumn id="5" xr3:uid="{0496525E-6189-4557-BC53-9FFDA28DFC91}" name="CI99" dataDxfId="8">
      <calculatedColumnFormula>_xlfn.T.INV(0.995,Table8[[#This Row],[DegFree]])</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B85EEB7-3A44-4619-9735-73D71C571EE7}" name="Table27" displayName="Table27" ref="A1:E35" totalsRowShown="0">
  <autoFilter ref="A1:E35" xr:uid="{E68C224F-3B77-45BA-9B08-95E999AE141E}"/>
  <tableColumns count="5">
    <tableColumn id="1" xr3:uid="{C5269AF7-D142-4CE5-A88A-FB9B2AC22D7D}" name="Order"/>
    <tableColumn id="2" xr3:uid="{60C1F670-2B6B-4755-BDD9-27F4301A9E95}" name="Status "/>
    <tableColumn id="3" xr3:uid="{0B6E28F4-04D2-410C-9ACD-93551B900A4F}" name="Descrption"/>
    <tableColumn id="4" xr3:uid="{A9A51D89-8C40-4ACB-B15C-ABBB2EECBB39}" name="State"/>
    <tableColumn id="5" xr3:uid="{7CE3B3C8-CF7A-4BF7-B583-53751B77A75C}" name="Date" dataDxfId="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117970-7401-4085-AEF5-854108DB4722}" name="Table16" displayName="Table16" ref="A1:L11" totalsRowShown="0">
  <autoFilter ref="A1:L11" xr:uid="{F9FCD08E-507B-47A4-9A39-0067E8AD6378}"/>
  <sortState xmlns:xlrd2="http://schemas.microsoft.com/office/spreadsheetml/2017/richdata2" ref="A2:L11">
    <sortCondition ref="D1:D11"/>
  </sortState>
  <tableColumns count="12">
    <tableColumn id="1" xr3:uid="{2DAC8AED-6140-4B2D-809E-035A654C1D62}" name="Date" dataDxfId="6"/>
    <tableColumn id="2" xr3:uid="{D8E8976D-C8A4-42CD-8AF8-F10ADECFB069}" name="Unit"/>
    <tableColumn id="3" xr3:uid="{2B223B38-FB0F-4B43-AD22-E21626761CBD}" name="Provider"/>
    <tableColumn id="4" xr3:uid="{65D81325-38C9-4771-BC7E-D5D520D44A23}" name="PerNo"/>
    <tableColumn id="5" xr3:uid="{AF98534F-84CF-460C-ADD2-2A9106E0FA1C}" name="Name"/>
    <tableColumn id="6" xr3:uid="{EBC7A409-28AF-4B7E-ADAD-22358B4DA8B7}" name="Grade"/>
    <tableColumn id="7" xr3:uid="{66B45D9B-1EBE-4880-A975-A4FBC70ED603}" name="Order"/>
    <tableColumn id="8" xr3:uid="{B6EF008D-7068-4D5F-B1C0-FFFE995D946E}" name="Task"/>
    <tableColumn id="9" xr3:uid="{39DD944F-BD90-412B-A4E9-4840A8C0855C}" name="Shift"/>
    <tableColumn id="10" xr3:uid="{CF15E761-87DE-4C62-B3AB-AFD164590E3C}" name="HrType"/>
    <tableColumn id="11" xr3:uid="{D2C4D085-7BD6-4FAB-A6E5-F27C485B3504}" name="Hours"/>
    <tableColumn id="12" xr3:uid="{C2E45208-187A-4D21-BE14-EFC252D82A83}" name="Exce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1D93-D3F3-46F2-A43A-F79FF5CF4A99}">
  <dimension ref="A1:C114"/>
  <sheetViews>
    <sheetView workbookViewId="0">
      <selection activeCell="B29" sqref="B29"/>
    </sheetView>
  </sheetViews>
  <sheetFormatPr defaultRowHeight="14.4" x14ac:dyDescent="0.3"/>
  <cols>
    <col min="1" max="1" width="12.77734375" style="29" customWidth="1"/>
    <col min="2" max="2" width="13" style="29" bestFit="1" customWidth="1"/>
    <col min="3" max="3" width="12.21875" style="29" customWidth="1"/>
    <col min="4" max="16384" width="8.88671875" style="29"/>
  </cols>
  <sheetData>
    <row r="1" spans="1:3" x14ac:dyDescent="0.3">
      <c r="A1" s="29" t="s">
        <v>319</v>
      </c>
      <c r="B1" s="29" t="s">
        <v>320</v>
      </c>
      <c r="C1" s="29" t="s">
        <v>321</v>
      </c>
    </row>
    <row r="2" spans="1:3" x14ac:dyDescent="0.3">
      <c r="A2" s="29" t="s">
        <v>322</v>
      </c>
      <c r="B2" s="29" t="s">
        <v>323</v>
      </c>
      <c r="C2" s="29">
        <v>7</v>
      </c>
    </row>
    <row r="3" spans="1:3" x14ac:dyDescent="0.3">
      <c r="A3" s="29" t="s">
        <v>322</v>
      </c>
      <c r="B3" s="29" t="s">
        <v>323</v>
      </c>
      <c r="C3" s="29">
        <v>7</v>
      </c>
    </row>
    <row r="4" spans="1:3" x14ac:dyDescent="0.3">
      <c r="A4" s="29" t="s">
        <v>322</v>
      </c>
      <c r="B4" s="29" t="s">
        <v>323</v>
      </c>
      <c r="C4" s="29">
        <v>7</v>
      </c>
    </row>
    <row r="5" spans="1:3" x14ac:dyDescent="0.3">
      <c r="A5" s="29" t="s">
        <v>322</v>
      </c>
      <c r="B5" s="29" t="s">
        <v>323</v>
      </c>
      <c r="C5" s="29">
        <v>8</v>
      </c>
    </row>
    <row r="6" spans="1:3" x14ac:dyDescent="0.3">
      <c r="A6" s="29" t="s">
        <v>322</v>
      </c>
      <c r="B6" s="29" t="s">
        <v>323</v>
      </c>
      <c r="C6" s="29">
        <v>7</v>
      </c>
    </row>
    <row r="7" spans="1:3" x14ac:dyDescent="0.3">
      <c r="A7" s="29" t="s">
        <v>322</v>
      </c>
      <c r="B7" s="29" t="s">
        <v>323</v>
      </c>
      <c r="C7" s="29">
        <v>9</v>
      </c>
    </row>
    <row r="8" spans="1:3" x14ac:dyDescent="0.3">
      <c r="A8" s="29" t="s">
        <v>322</v>
      </c>
      <c r="B8" s="29" t="s">
        <v>323</v>
      </c>
      <c r="C8" s="29">
        <v>9</v>
      </c>
    </row>
    <row r="9" spans="1:3" x14ac:dyDescent="0.3">
      <c r="A9" s="29" t="s">
        <v>322</v>
      </c>
      <c r="B9" s="29" t="s">
        <v>323</v>
      </c>
      <c r="C9" s="29">
        <v>8</v>
      </c>
    </row>
    <row r="10" spans="1:3" x14ac:dyDescent="0.3">
      <c r="A10" s="29" t="s">
        <v>322</v>
      </c>
      <c r="B10" s="29" t="s">
        <v>323</v>
      </c>
      <c r="C10" s="29">
        <v>6</v>
      </c>
    </row>
    <row r="11" spans="1:3" x14ac:dyDescent="0.3">
      <c r="A11" s="29" t="s">
        <v>322</v>
      </c>
      <c r="B11" s="29" t="s">
        <v>323</v>
      </c>
      <c r="C11" s="29">
        <v>8</v>
      </c>
    </row>
    <row r="12" spans="1:3" x14ac:dyDescent="0.3">
      <c r="A12" s="29" t="s">
        <v>322</v>
      </c>
      <c r="B12" s="29" t="s">
        <v>323</v>
      </c>
      <c r="C12" s="29">
        <v>7</v>
      </c>
    </row>
    <row r="13" spans="1:3" x14ac:dyDescent="0.3">
      <c r="A13" s="29" t="s">
        <v>322</v>
      </c>
      <c r="B13" s="29" t="s">
        <v>323</v>
      </c>
      <c r="C13" s="29">
        <v>6</v>
      </c>
    </row>
    <row r="14" spans="1:3" x14ac:dyDescent="0.3">
      <c r="A14" s="29" t="s">
        <v>322</v>
      </c>
      <c r="B14" s="29" t="s">
        <v>323</v>
      </c>
      <c r="C14" s="29">
        <v>5</v>
      </c>
    </row>
    <row r="15" spans="1:3" x14ac:dyDescent="0.3">
      <c r="A15" s="29" t="s">
        <v>322</v>
      </c>
      <c r="B15" s="29" t="s">
        <v>323</v>
      </c>
      <c r="C15" s="29">
        <v>7</v>
      </c>
    </row>
    <row r="16" spans="1:3" x14ac:dyDescent="0.3">
      <c r="A16" s="29" t="s">
        <v>322</v>
      </c>
      <c r="B16" s="29" t="s">
        <v>323</v>
      </c>
      <c r="C16" s="29">
        <v>7</v>
      </c>
    </row>
    <row r="17" spans="1:3" x14ac:dyDescent="0.3">
      <c r="A17" s="29" t="s">
        <v>322</v>
      </c>
      <c r="B17" s="29" t="s">
        <v>323</v>
      </c>
      <c r="C17" s="29">
        <v>7</v>
      </c>
    </row>
    <row r="18" spans="1:3" x14ac:dyDescent="0.3">
      <c r="A18" s="29" t="s">
        <v>322</v>
      </c>
      <c r="B18" s="29" t="s">
        <v>323</v>
      </c>
      <c r="C18" s="29">
        <v>6</v>
      </c>
    </row>
    <row r="19" spans="1:3" x14ac:dyDescent="0.3">
      <c r="A19" s="29" t="s">
        <v>322</v>
      </c>
      <c r="B19" s="29" t="s">
        <v>323</v>
      </c>
      <c r="C19" s="29">
        <v>6</v>
      </c>
    </row>
    <row r="20" spans="1:3" x14ac:dyDescent="0.3">
      <c r="A20" s="29" t="s">
        <v>322</v>
      </c>
      <c r="B20" s="29" t="s">
        <v>323</v>
      </c>
      <c r="C20" s="29">
        <v>7</v>
      </c>
    </row>
    <row r="21" spans="1:3" x14ac:dyDescent="0.3">
      <c r="A21" s="29" t="s">
        <v>322</v>
      </c>
      <c r="B21" s="29" t="s">
        <v>323</v>
      </c>
      <c r="C21" s="29">
        <v>7</v>
      </c>
    </row>
    <row r="22" spans="1:3" x14ac:dyDescent="0.3">
      <c r="A22" s="29" t="s">
        <v>322</v>
      </c>
      <c r="B22" s="29" t="s">
        <v>323</v>
      </c>
      <c r="C22" s="29">
        <v>7</v>
      </c>
    </row>
    <row r="23" spans="1:3" x14ac:dyDescent="0.3">
      <c r="A23" s="29" t="s">
        <v>322</v>
      </c>
      <c r="B23" s="29" t="s">
        <v>323</v>
      </c>
      <c r="C23" s="29">
        <v>7</v>
      </c>
    </row>
    <row r="24" spans="1:3" x14ac:dyDescent="0.3">
      <c r="A24" s="29" t="s">
        <v>322</v>
      </c>
      <c r="B24" s="29" t="s">
        <v>323</v>
      </c>
      <c r="C24" s="29">
        <v>8</v>
      </c>
    </row>
    <row r="25" spans="1:3" x14ac:dyDescent="0.3">
      <c r="A25" s="29" t="s">
        <v>322</v>
      </c>
      <c r="B25" s="29" t="s">
        <v>323</v>
      </c>
      <c r="C25" s="29">
        <v>8</v>
      </c>
    </row>
    <row r="26" spans="1:3" x14ac:dyDescent="0.3">
      <c r="A26" s="29" t="s">
        <v>322</v>
      </c>
      <c r="B26" s="29" t="s">
        <v>323</v>
      </c>
      <c r="C26" s="29">
        <v>8</v>
      </c>
    </row>
    <row r="27" spans="1:3" x14ac:dyDescent="0.3">
      <c r="A27" s="29" t="s">
        <v>322</v>
      </c>
      <c r="B27" s="29" t="s">
        <v>323</v>
      </c>
      <c r="C27" s="29">
        <v>8</v>
      </c>
    </row>
    <row r="28" spans="1:3" x14ac:dyDescent="0.3">
      <c r="A28" s="29" t="s">
        <v>322</v>
      </c>
      <c r="B28" s="29" t="s">
        <v>323</v>
      </c>
      <c r="C28" s="29">
        <v>9</v>
      </c>
    </row>
    <row r="29" spans="1:3" x14ac:dyDescent="0.3">
      <c r="A29" s="29" t="s">
        <v>322</v>
      </c>
      <c r="B29" s="29" t="s">
        <v>323</v>
      </c>
      <c r="C29" s="29">
        <v>10</v>
      </c>
    </row>
    <row r="30" spans="1:3" x14ac:dyDescent="0.3">
      <c r="A30" s="29" t="s">
        <v>322</v>
      </c>
      <c r="B30" s="29" t="s">
        <v>323</v>
      </c>
      <c r="C30" s="29">
        <v>10</v>
      </c>
    </row>
    <row r="31" spans="1:3" x14ac:dyDescent="0.3">
      <c r="A31" s="29" t="s">
        <v>322</v>
      </c>
      <c r="B31" s="29" t="s">
        <v>323</v>
      </c>
      <c r="C31" s="29">
        <v>8</v>
      </c>
    </row>
    <row r="32" spans="1:3" x14ac:dyDescent="0.3">
      <c r="A32" s="29" t="s">
        <v>322</v>
      </c>
      <c r="B32" s="29" t="s">
        <v>323</v>
      </c>
      <c r="C32" s="29">
        <v>6</v>
      </c>
    </row>
    <row r="33" spans="1:3" x14ac:dyDescent="0.3">
      <c r="A33" s="29" t="s">
        <v>322</v>
      </c>
      <c r="B33" s="29" t="s">
        <v>323</v>
      </c>
      <c r="C33" s="29">
        <v>7</v>
      </c>
    </row>
    <row r="34" spans="1:3" x14ac:dyDescent="0.3">
      <c r="A34" s="29" t="s">
        <v>322</v>
      </c>
      <c r="B34" s="29" t="s">
        <v>323</v>
      </c>
      <c r="C34" s="29">
        <v>7</v>
      </c>
    </row>
    <row r="35" spans="1:3" x14ac:dyDescent="0.3">
      <c r="A35" s="29" t="s">
        <v>322</v>
      </c>
      <c r="B35" s="29" t="s">
        <v>323</v>
      </c>
      <c r="C35" s="29">
        <v>7</v>
      </c>
    </row>
    <row r="36" spans="1:3" x14ac:dyDescent="0.3">
      <c r="A36" s="29" t="s">
        <v>322</v>
      </c>
      <c r="B36" s="29" t="s">
        <v>323</v>
      </c>
      <c r="C36" s="29">
        <v>7</v>
      </c>
    </row>
    <row r="37" spans="1:3" x14ac:dyDescent="0.3">
      <c r="A37" s="29" t="s">
        <v>322</v>
      </c>
      <c r="B37" s="29" t="s">
        <v>323</v>
      </c>
      <c r="C37" s="29">
        <v>5</v>
      </c>
    </row>
    <row r="38" spans="1:3" x14ac:dyDescent="0.3">
      <c r="A38" s="29" t="s">
        <v>322</v>
      </c>
      <c r="B38" s="29" t="s">
        <v>323</v>
      </c>
      <c r="C38" s="29">
        <v>7</v>
      </c>
    </row>
    <row r="39" spans="1:3" x14ac:dyDescent="0.3">
      <c r="A39" s="29" t="s">
        <v>322</v>
      </c>
      <c r="B39" s="29" t="s">
        <v>323</v>
      </c>
      <c r="C39" s="29">
        <v>6</v>
      </c>
    </row>
    <row r="40" spans="1:3" x14ac:dyDescent="0.3">
      <c r="A40" s="29" t="s">
        <v>322</v>
      </c>
      <c r="B40" s="29" t="s">
        <v>323</v>
      </c>
      <c r="C40" s="29">
        <v>8</v>
      </c>
    </row>
    <row r="41" spans="1:3" x14ac:dyDescent="0.3">
      <c r="A41" s="29" t="s">
        <v>322</v>
      </c>
      <c r="B41" s="29" t="s">
        <v>323</v>
      </c>
      <c r="C41" s="29">
        <v>9</v>
      </c>
    </row>
    <row r="42" spans="1:3" x14ac:dyDescent="0.3">
      <c r="A42" s="29" t="s">
        <v>322</v>
      </c>
      <c r="B42" s="29" t="s">
        <v>323</v>
      </c>
      <c r="C42" s="29">
        <v>9</v>
      </c>
    </row>
    <row r="43" spans="1:3" x14ac:dyDescent="0.3">
      <c r="A43" s="29" t="s">
        <v>324</v>
      </c>
      <c r="B43" s="29" t="s">
        <v>323</v>
      </c>
      <c r="C43" s="29">
        <v>7</v>
      </c>
    </row>
    <row r="44" spans="1:3" x14ac:dyDescent="0.3">
      <c r="A44" s="29" t="s">
        <v>324</v>
      </c>
      <c r="B44" s="29" t="s">
        <v>323</v>
      </c>
      <c r="C44" s="29">
        <v>9</v>
      </c>
    </row>
    <row r="45" spans="1:3" x14ac:dyDescent="0.3">
      <c r="A45" s="29" t="s">
        <v>324</v>
      </c>
      <c r="B45" s="29" t="s">
        <v>323</v>
      </c>
      <c r="C45" s="29">
        <v>7</v>
      </c>
    </row>
    <row r="46" spans="1:3" x14ac:dyDescent="0.3">
      <c r="A46" s="29" t="s">
        <v>324</v>
      </c>
      <c r="B46" s="29" t="s">
        <v>323</v>
      </c>
      <c r="C46" s="29">
        <v>6</v>
      </c>
    </row>
    <row r="47" spans="1:3" x14ac:dyDescent="0.3">
      <c r="A47" s="29" t="s">
        <v>324</v>
      </c>
      <c r="B47" s="29" t="s">
        <v>323</v>
      </c>
      <c r="C47" s="29">
        <v>7</v>
      </c>
    </row>
    <row r="48" spans="1:3" x14ac:dyDescent="0.3">
      <c r="A48" s="29" t="s">
        <v>324</v>
      </c>
      <c r="B48" s="29" t="s">
        <v>323</v>
      </c>
      <c r="C48" s="29">
        <v>10</v>
      </c>
    </row>
    <row r="49" spans="1:3" x14ac:dyDescent="0.3">
      <c r="A49" s="29" t="s">
        <v>324</v>
      </c>
      <c r="B49" s="29" t="s">
        <v>323</v>
      </c>
      <c r="C49" s="29">
        <v>8</v>
      </c>
    </row>
    <row r="50" spans="1:3" x14ac:dyDescent="0.3">
      <c r="A50" s="29" t="s">
        <v>324</v>
      </c>
      <c r="B50" s="29" t="s">
        <v>323</v>
      </c>
      <c r="C50" s="29">
        <v>7</v>
      </c>
    </row>
    <row r="51" spans="1:3" x14ac:dyDescent="0.3">
      <c r="A51" s="29" t="s">
        <v>324</v>
      </c>
      <c r="B51" s="29" t="s">
        <v>323</v>
      </c>
      <c r="C51" s="29">
        <v>8</v>
      </c>
    </row>
    <row r="52" spans="1:3" x14ac:dyDescent="0.3">
      <c r="A52" s="29" t="s">
        <v>324</v>
      </c>
      <c r="B52" s="29" t="s">
        <v>323</v>
      </c>
      <c r="C52" s="29">
        <v>8</v>
      </c>
    </row>
    <row r="53" spans="1:3" x14ac:dyDescent="0.3">
      <c r="A53" s="29" t="s">
        <v>324</v>
      </c>
      <c r="B53" s="29" t="s">
        <v>323</v>
      </c>
      <c r="C53" s="29">
        <v>8</v>
      </c>
    </row>
    <row r="54" spans="1:3" x14ac:dyDescent="0.3">
      <c r="A54" s="29" t="s">
        <v>324</v>
      </c>
      <c r="B54" s="29" t="s">
        <v>323</v>
      </c>
      <c r="C54" s="29">
        <v>5</v>
      </c>
    </row>
    <row r="55" spans="1:3" x14ac:dyDescent="0.3">
      <c r="A55" s="29" t="s">
        <v>324</v>
      </c>
      <c r="B55" s="29" t="s">
        <v>323</v>
      </c>
      <c r="C55" s="29">
        <v>8</v>
      </c>
    </row>
    <row r="56" spans="1:3" x14ac:dyDescent="0.3">
      <c r="A56" s="29" t="s">
        <v>324</v>
      </c>
      <c r="B56" s="29" t="s">
        <v>323</v>
      </c>
      <c r="C56" s="29">
        <v>7</v>
      </c>
    </row>
    <row r="57" spans="1:3" x14ac:dyDescent="0.3">
      <c r="A57" s="29" t="s">
        <v>324</v>
      </c>
      <c r="B57" s="29" t="s">
        <v>323</v>
      </c>
      <c r="C57" s="29">
        <v>6</v>
      </c>
    </row>
    <row r="58" spans="1:3" x14ac:dyDescent="0.3">
      <c r="A58" s="29" t="s">
        <v>324</v>
      </c>
      <c r="B58" s="29" t="s">
        <v>323</v>
      </c>
      <c r="C58" s="29">
        <v>8</v>
      </c>
    </row>
    <row r="59" spans="1:3" x14ac:dyDescent="0.3">
      <c r="A59" s="29" t="s">
        <v>322</v>
      </c>
      <c r="B59" s="29" t="s">
        <v>325</v>
      </c>
      <c r="C59" s="29">
        <v>8</v>
      </c>
    </row>
    <row r="60" spans="1:3" x14ac:dyDescent="0.3">
      <c r="A60" s="29" t="s">
        <v>322</v>
      </c>
      <c r="B60" s="29" t="s">
        <v>325</v>
      </c>
      <c r="C60" s="29">
        <v>6</v>
      </c>
    </row>
    <row r="61" spans="1:3" x14ac:dyDescent="0.3">
      <c r="A61" s="29" t="s">
        <v>322</v>
      </c>
      <c r="B61" s="29" t="s">
        <v>325</v>
      </c>
      <c r="C61" s="29">
        <v>8</v>
      </c>
    </row>
    <row r="62" spans="1:3" x14ac:dyDescent="0.3">
      <c r="A62" s="29" t="s">
        <v>322</v>
      </c>
      <c r="B62" s="29" t="s">
        <v>325</v>
      </c>
      <c r="C62" s="29">
        <v>7</v>
      </c>
    </row>
    <row r="63" spans="1:3" x14ac:dyDescent="0.3">
      <c r="A63" s="29" t="s">
        <v>322</v>
      </c>
      <c r="B63" s="29" t="s">
        <v>325</v>
      </c>
      <c r="C63" s="29">
        <v>5</v>
      </c>
    </row>
    <row r="64" spans="1:3" x14ac:dyDescent="0.3">
      <c r="A64" s="29" t="s">
        <v>322</v>
      </c>
      <c r="B64" s="29" t="s">
        <v>325</v>
      </c>
      <c r="C64" s="29">
        <v>7</v>
      </c>
    </row>
    <row r="65" spans="1:3" x14ac:dyDescent="0.3">
      <c r="A65" s="29" t="s">
        <v>322</v>
      </c>
      <c r="B65" s="29" t="s">
        <v>325</v>
      </c>
      <c r="C65" s="29">
        <v>6</v>
      </c>
    </row>
    <row r="66" spans="1:3" x14ac:dyDescent="0.3">
      <c r="A66" s="29" t="s">
        <v>322</v>
      </c>
      <c r="B66" s="29" t="s">
        <v>325</v>
      </c>
      <c r="C66" s="29">
        <v>6</v>
      </c>
    </row>
    <row r="67" spans="1:3" x14ac:dyDescent="0.3">
      <c r="A67" s="29" t="s">
        <v>322</v>
      </c>
      <c r="B67" s="29" t="s">
        <v>325</v>
      </c>
      <c r="C67" s="29">
        <v>7</v>
      </c>
    </row>
    <row r="68" spans="1:3" x14ac:dyDescent="0.3">
      <c r="A68" s="29" t="s">
        <v>322</v>
      </c>
      <c r="B68" s="29" t="s">
        <v>325</v>
      </c>
      <c r="C68" s="29">
        <v>8</v>
      </c>
    </row>
    <row r="69" spans="1:3" x14ac:dyDescent="0.3">
      <c r="A69" s="29" t="s">
        <v>322</v>
      </c>
      <c r="B69" s="29" t="s">
        <v>325</v>
      </c>
      <c r="C69" s="29">
        <v>5</v>
      </c>
    </row>
    <row r="70" spans="1:3" x14ac:dyDescent="0.3">
      <c r="A70" s="29" t="s">
        <v>322</v>
      </c>
      <c r="B70" s="29" t="s">
        <v>325</v>
      </c>
      <c r="C70" s="29">
        <v>9</v>
      </c>
    </row>
    <row r="71" spans="1:3" x14ac:dyDescent="0.3">
      <c r="A71" s="29" t="s">
        <v>322</v>
      </c>
      <c r="B71" s="29" t="s">
        <v>325</v>
      </c>
      <c r="C71" s="29">
        <v>6</v>
      </c>
    </row>
    <row r="72" spans="1:3" x14ac:dyDescent="0.3">
      <c r="A72" s="29" t="s">
        <v>322</v>
      </c>
      <c r="B72" s="29" t="s">
        <v>325</v>
      </c>
      <c r="C72" s="29">
        <v>7</v>
      </c>
    </row>
    <row r="73" spans="1:3" x14ac:dyDescent="0.3">
      <c r="A73" s="29" t="s">
        <v>322</v>
      </c>
      <c r="B73" s="29" t="s">
        <v>325</v>
      </c>
      <c r="C73" s="29">
        <v>7</v>
      </c>
    </row>
    <row r="74" spans="1:3" x14ac:dyDescent="0.3">
      <c r="A74" s="29" t="s">
        <v>322</v>
      </c>
      <c r="B74" s="29" t="s">
        <v>325</v>
      </c>
      <c r="C74" s="29">
        <v>7</v>
      </c>
    </row>
    <row r="75" spans="1:3" x14ac:dyDescent="0.3">
      <c r="A75" s="29" t="s">
        <v>322</v>
      </c>
      <c r="B75" s="29" t="s">
        <v>325</v>
      </c>
      <c r="C75" s="29">
        <v>7</v>
      </c>
    </row>
    <row r="76" spans="1:3" x14ac:dyDescent="0.3">
      <c r="A76" s="29" t="s">
        <v>322</v>
      </c>
      <c r="B76" s="29" t="s">
        <v>325</v>
      </c>
      <c r="C76" s="29">
        <v>7</v>
      </c>
    </row>
    <row r="77" spans="1:3" x14ac:dyDescent="0.3">
      <c r="A77" s="29" t="s">
        <v>322</v>
      </c>
      <c r="B77" s="29" t="s">
        <v>325</v>
      </c>
      <c r="C77" s="29">
        <v>7</v>
      </c>
    </row>
    <row r="78" spans="1:3" x14ac:dyDescent="0.3">
      <c r="A78" s="29" t="s">
        <v>322</v>
      </c>
      <c r="B78" s="29" t="s">
        <v>325</v>
      </c>
      <c r="C78" s="29">
        <v>9</v>
      </c>
    </row>
    <row r="79" spans="1:3" x14ac:dyDescent="0.3">
      <c r="A79" s="29" t="s">
        <v>322</v>
      </c>
      <c r="B79" s="29" t="s">
        <v>325</v>
      </c>
      <c r="C79" s="29">
        <v>5</v>
      </c>
    </row>
    <row r="80" spans="1:3" x14ac:dyDescent="0.3">
      <c r="A80" s="29" t="s">
        <v>322</v>
      </c>
      <c r="B80" s="29" t="s">
        <v>325</v>
      </c>
      <c r="C80" s="29">
        <v>6</v>
      </c>
    </row>
    <row r="81" spans="1:3" x14ac:dyDescent="0.3">
      <c r="A81" s="29" t="s">
        <v>322</v>
      </c>
      <c r="B81" s="29" t="s">
        <v>325</v>
      </c>
      <c r="C81" s="29">
        <v>6</v>
      </c>
    </row>
    <row r="82" spans="1:3" x14ac:dyDescent="0.3">
      <c r="A82" s="29" t="s">
        <v>322</v>
      </c>
      <c r="B82" s="29" t="s">
        <v>325</v>
      </c>
      <c r="C82" s="29">
        <v>7</v>
      </c>
    </row>
    <row r="83" spans="1:3" x14ac:dyDescent="0.3">
      <c r="A83" s="29" t="s">
        <v>324</v>
      </c>
      <c r="B83" s="29" t="s">
        <v>325</v>
      </c>
      <c r="C83" s="29">
        <v>7</v>
      </c>
    </row>
    <row r="84" spans="1:3" x14ac:dyDescent="0.3">
      <c r="A84" s="29" t="s">
        <v>324</v>
      </c>
      <c r="B84" s="29" t="s">
        <v>325</v>
      </c>
      <c r="C84" s="29">
        <v>7</v>
      </c>
    </row>
    <row r="85" spans="1:3" x14ac:dyDescent="0.3">
      <c r="A85" s="29" t="s">
        <v>324</v>
      </c>
      <c r="B85" s="29" t="s">
        <v>325</v>
      </c>
      <c r="C85" s="29">
        <v>6</v>
      </c>
    </row>
    <row r="86" spans="1:3" x14ac:dyDescent="0.3">
      <c r="A86" s="29" t="s">
        <v>324</v>
      </c>
      <c r="B86" s="29" t="s">
        <v>325</v>
      </c>
      <c r="C86" s="29">
        <v>7</v>
      </c>
    </row>
    <row r="87" spans="1:3" x14ac:dyDescent="0.3">
      <c r="A87" s="29" t="s">
        <v>324</v>
      </c>
      <c r="B87" s="29" t="s">
        <v>325</v>
      </c>
      <c r="C87" s="29">
        <v>6</v>
      </c>
    </row>
    <row r="88" spans="1:3" x14ac:dyDescent="0.3">
      <c r="A88" s="29" t="s">
        <v>324</v>
      </c>
      <c r="B88" s="29" t="s">
        <v>325</v>
      </c>
      <c r="C88" s="29">
        <v>7</v>
      </c>
    </row>
    <row r="89" spans="1:3" x14ac:dyDescent="0.3">
      <c r="A89" s="29" t="s">
        <v>324</v>
      </c>
      <c r="B89" s="29" t="s">
        <v>325</v>
      </c>
      <c r="C89" s="29">
        <v>7</v>
      </c>
    </row>
    <row r="90" spans="1:3" x14ac:dyDescent="0.3">
      <c r="A90" s="29" t="s">
        <v>324</v>
      </c>
      <c r="B90" s="29" t="s">
        <v>325</v>
      </c>
      <c r="C90" s="29">
        <v>7</v>
      </c>
    </row>
    <row r="91" spans="1:3" x14ac:dyDescent="0.3">
      <c r="A91" s="29" t="s">
        <v>324</v>
      </c>
      <c r="B91" s="29" t="s">
        <v>325</v>
      </c>
      <c r="C91" s="29">
        <v>7</v>
      </c>
    </row>
    <row r="92" spans="1:3" x14ac:dyDescent="0.3">
      <c r="A92" s="29" t="s">
        <v>324</v>
      </c>
      <c r="B92" s="29" t="s">
        <v>325</v>
      </c>
      <c r="C92" s="29">
        <v>5</v>
      </c>
    </row>
    <row r="93" spans="1:3" x14ac:dyDescent="0.3">
      <c r="A93" s="29" t="s">
        <v>324</v>
      </c>
      <c r="B93" s="29" t="s">
        <v>325</v>
      </c>
      <c r="C93" s="29">
        <v>8</v>
      </c>
    </row>
    <row r="94" spans="1:3" x14ac:dyDescent="0.3">
      <c r="A94" s="29" t="s">
        <v>324</v>
      </c>
      <c r="B94" s="29" t="s">
        <v>325</v>
      </c>
      <c r="C94" s="29">
        <v>4</v>
      </c>
    </row>
    <row r="95" spans="1:3" x14ac:dyDescent="0.3">
      <c r="A95" s="29" t="s">
        <v>324</v>
      </c>
      <c r="B95" s="29" t="s">
        <v>325</v>
      </c>
      <c r="C95" s="29">
        <v>8</v>
      </c>
    </row>
    <row r="96" spans="1:3" x14ac:dyDescent="0.3">
      <c r="A96" s="29" t="s">
        <v>324</v>
      </c>
      <c r="B96" s="29" t="s">
        <v>325</v>
      </c>
      <c r="C96" s="29">
        <v>7</v>
      </c>
    </row>
    <row r="97" spans="1:3" x14ac:dyDescent="0.3">
      <c r="A97" s="29" t="s">
        <v>324</v>
      </c>
      <c r="B97" s="29" t="s">
        <v>325</v>
      </c>
      <c r="C97" s="29">
        <v>9</v>
      </c>
    </row>
    <row r="98" spans="1:3" x14ac:dyDescent="0.3">
      <c r="A98" s="29" t="s">
        <v>324</v>
      </c>
      <c r="B98" s="29" t="s">
        <v>325</v>
      </c>
      <c r="C98" s="29">
        <v>7</v>
      </c>
    </row>
    <row r="99" spans="1:3" x14ac:dyDescent="0.3">
      <c r="A99" s="29" t="s">
        <v>324</v>
      </c>
      <c r="B99" s="29" t="s">
        <v>325</v>
      </c>
      <c r="C99" s="29">
        <v>7</v>
      </c>
    </row>
    <row r="100" spans="1:3" x14ac:dyDescent="0.3">
      <c r="A100" s="29" t="s">
        <v>324</v>
      </c>
      <c r="B100" s="29" t="s">
        <v>325</v>
      </c>
      <c r="C100" s="29">
        <v>8</v>
      </c>
    </row>
    <row r="101" spans="1:3" x14ac:dyDescent="0.3">
      <c r="A101" s="29" t="s">
        <v>324</v>
      </c>
      <c r="B101" s="29" t="s">
        <v>325</v>
      </c>
      <c r="C101" s="29">
        <v>7</v>
      </c>
    </row>
    <row r="102" spans="1:3" x14ac:dyDescent="0.3">
      <c r="A102" s="29" t="s">
        <v>324</v>
      </c>
      <c r="B102" s="29" t="s">
        <v>325</v>
      </c>
      <c r="C102" s="29">
        <v>7</v>
      </c>
    </row>
    <row r="103" spans="1:3" x14ac:dyDescent="0.3">
      <c r="A103" s="29" t="s">
        <v>324</v>
      </c>
      <c r="B103" s="29" t="s">
        <v>325</v>
      </c>
      <c r="C103" s="29">
        <v>5</v>
      </c>
    </row>
    <row r="104" spans="1:3" x14ac:dyDescent="0.3">
      <c r="A104" s="29" t="s">
        <v>324</v>
      </c>
      <c r="B104" s="29" t="s">
        <v>325</v>
      </c>
      <c r="C104" s="29">
        <v>7</v>
      </c>
    </row>
    <row r="105" spans="1:3" x14ac:dyDescent="0.3">
      <c r="A105" s="29" t="s">
        <v>324</v>
      </c>
      <c r="B105" s="29" t="s">
        <v>325</v>
      </c>
      <c r="C105" s="29">
        <v>7</v>
      </c>
    </row>
    <row r="106" spans="1:3" x14ac:dyDescent="0.3">
      <c r="A106" s="29" t="s">
        <v>324</v>
      </c>
      <c r="B106" s="29" t="s">
        <v>325</v>
      </c>
      <c r="C106" s="29">
        <v>7</v>
      </c>
    </row>
    <row r="107" spans="1:3" x14ac:dyDescent="0.3">
      <c r="A107" s="29" t="s">
        <v>324</v>
      </c>
      <c r="B107" s="29" t="s">
        <v>325</v>
      </c>
      <c r="C107" s="29">
        <v>6</v>
      </c>
    </row>
    <row r="108" spans="1:3" x14ac:dyDescent="0.3">
      <c r="A108" s="29" t="s">
        <v>324</v>
      </c>
      <c r="B108" s="29" t="s">
        <v>325</v>
      </c>
      <c r="C108" s="29">
        <v>7</v>
      </c>
    </row>
    <row r="109" spans="1:3" x14ac:dyDescent="0.3">
      <c r="A109" s="29" t="s">
        <v>324</v>
      </c>
      <c r="B109" s="29" t="s">
        <v>325</v>
      </c>
      <c r="C109" s="29">
        <v>9</v>
      </c>
    </row>
    <row r="110" spans="1:3" x14ac:dyDescent="0.3">
      <c r="A110" s="29" t="s">
        <v>324</v>
      </c>
      <c r="B110" s="29" t="s">
        <v>325</v>
      </c>
      <c r="C110" s="29">
        <v>7</v>
      </c>
    </row>
    <row r="111" spans="1:3" x14ac:dyDescent="0.3">
      <c r="A111" s="29" t="s">
        <v>324</v>
      </c>
      <c r="B111" s="29" t="s">
        <v>325</v>
      </c>
      <c r="C111" s="29">
        <v>6</v>
      </c>
    </row>
    <row r="112" spans="1:3" x14ac:dyDescent="0.3">
      <c r="A112" s="29" t="s">
        <v>324</v>
      </c>
      <c r="B112" s="29" t="s">
        <v>325</v>
      </c>
      <c r="C112" s="29">
        <v>7</v>
      </c>
    </row>
    <row r="113" spans="1:3" x14ac:dyDescent="0.3">
      <c r="A113" s="29" t="s">
        <v>324</v>
      </c>
      <c r="B113" s="29" t="s">
        <v>325</v>
      </c>
      <c r="C113" s="29">
        <v>4</v>
      </c>
    </row>
    <row r="114" spans="1:3" x14ac:dyDescent="0.3">
      <c r="A114" s="29" t="s">
        <v>324</v>
      </c>
      <c r="B114" s="29" t="s">
        <v>325</v>
      </c>
      <c r="C114" s="29">
        <v>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4E73-9B2E-4341-9EB8-C933D89AD362}">
  <dimension ref="A1:E9"/>
  <sheetViews>
    <sheetView workbookViewId="0">
      <selection activeCell="M38" sqref="M38"/>
    </sheetView>
  </sheetViews>
  <sheetFormatPr defaultRowHeight="14.4" x14ac:dyDescent="0.3"/>
  <cols>
    <col min="1" max="1" width="5.109375" style="28" bestFit="1" customWidth="1"/>
    <col min="2" max="2" width="11" style="28" bestFit="1" customWidth="1"/>
    <col min="3" max="3" width="16.33203125" style="28" bestFit="1" customWidth="1"/>
    <col min="4" max="4" width="8.33203125" style="28" bestFit="1" customWidth="1"/>
    <col min="5" max="5" width="14.109375" style="28" bestFit="1" customWidth="1"/>
    <col min="6" max="16384" width="8.88671875" style="28"/>
  </cols>
  <sheetData>
    <row r="1" spans="1:5" x14ac:dyDescent="0.3">
      <c r="A1" s="28" t="s">
        <v>285</v>
      </c>
      <c r="B1" s="28" t="s">
        <v>286</v>
      </c>
      <c r="C1" s="28" t="s">
        <v>287</v>
      </c>
      <c r="D1" s="28" t="s">
        <v>288</v>
      </c>
      <c r="E1" s="28" t="s">
        <v>289</v>
      </c>
    </row>
    <row r="2" spans="1:5" x14ac:dyDescent="0.3">
      <c r="A2" s="28" t="s">
        <v>290</v>
      </c>
      <c r="B2" s="28">
        <v>8</v>
      </c>
      <c r="C2" s="28">
        <v>7</v>
      </c>
      <c r="D2" s="28">
        <v>1</v>
      </c>
      <c r="E2" s="28">
        <v>6</v>
      </c>
    </row>
    <row r="3" spans="1:5" x14ac:dyDescent="0.3">
      <c r="A3" s="28" t="s">
        <v>291</v>
      </c>
      <c r="B3" s="28">
        <v>9</v>
      </c>
      <c r="C3" s="28">
        <v>5</v>
      </c>
      <c r="D3" s="28">
        <v>2</v>
      </c>
      <c r="E3" s="28">
        <v>5</v>
      </c>
    </row>
    <row r="4" spans="1:5" x14ac:dyDescent="0.3">
      <c r="A4" s="28" t="s">
        <v>292</v>
      </c>
      <c r="B4" s="28">
        <v>6</v>
      </c>
      <c r="C4" s="28">
        <v>2</v>
      </c>
      <c r="D4" s="28">
        <v>3</v>
      </c>
      <c r="E4" s="28">
        <v>8</v>
      </c>
    </row>
    <row r="5" spans="1:5" x14ac:dyDescent="0.3">
      <c r="A5" s="28" t="s">
        <v>293</v>
      </c>
      <c r="B5" s="28">
        <v>5</v>
      </c>
      <c r="C5" s="28">
        <v>3</v>
      </c>
      <c r="D5" s="28">
        <v>1</v>
      </c>
      <c r="E5" s="28">
        <v>9</v>
      </c>
    </row>
    <row r="6" spans="1:5" x14ac:dyDescent="0.3">
      <c r="A6" s="28" t="s">
        <v>294</v>
      </c>
      <c r="B6" s="28">
        <v>8</v>
      </c>
      <c r="C6" s="28">
        <v>4</v>
      </c>
      <c r="D6" s="28">
        <v>5</v>
      </c>
      <c r="E6" s="28">
        <v>8</v>
      </c>
    </row>
    <row r="7" spans="1:5" x14ac:dyDescent="0.3">
      <c r="A7" s="28" t="s">
        <v>295</v>
      </c>
      <c r="B7" s="28">
        <v>7</v>
      </c>
      <c r="C7" s="28">
        <v>5</v>
      </c>
      <c r="D7" s="28">
        <v>6</v>
      </c>
      <c r="E7" s="28">
        <v>7</v>
      </c>
    </row>
    <row r="8" spans="1:5" x14ac:dyDescent="0.3">
      <c r="A8" s="28" t="s">
        <v>296</v>
      </c>
      <c r="B8" s="28">
        <v>10</v>
      </c>
      <c r="C8" s="28">
        <v>2</v>
      </c>
      <c r="D8" s="28">
        <v>7</v>
      </c>
      <c r="E8" s="28">
        <v>2</v>
      </c>
    </row>
    <row r="9" spans="1:5" x14ac:dyDescent="0.3">
      <c r="A9" s="28" t="s">
        <v>297</v>
      </c>
      <c r="B9" s="28">
        <v>12</v>
      </c>
      <c r="C9" s="28">
        <v>6</v>
      </c>
      <c r="D9" s="28">
        <v>8</v>
      </c>
      <c r="E9" s="28">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B9CB-E11D-4BA2-8E64-93605FF805FC}">
  <dimension ref="A1:J21"/>
  <sheetViews>
    <sheetView workbookViewId="0">
      <selection activeCell="G33" sqref="G33"/>
    </sheetView>
  </sheetViews>
  <sheetFormatPr defaultRowHeight="14.4" x14ac:dyDescent="0.3"/>
  <cols>
    <col min="1" max="1" width="11.77734375" style="28" bestFit="1" customWidth="1"/>
    <col min="2" max="2" width="11.33203125" style="28" bestFit="1" customWidth="1"/>
    <col min="3" max="3" width="13" style="28" bestFit="1" customWidth="1"/>
    <col min="4" max="4" width="11.88671875" style="28" bestFit="1" customWidth="1"/>
    <col min="5" max="5" width="11.5546875" style="28" bestFit="1" customWidth="1"/>
    <col min="6" max="6" width="13.21875" style="28" bestFit="1" customWidth="1"/>
    <col min="7" max="7" width="11.6640625" style="28" bestFit="1" customWidth="1"/>
    <col min="8" max="8" width="11.21875" style="28" bestFit="1" customWidth="1"/>
    <col min="9" max="9" width="12.88671875" style="28" bestFit="1" customWidth="1"/>
    <col min="10" max="10" width="5.109375" style="28" bestFit="1" customWidth="1"/>
    <col min="11" max="16384" width="8.88671875" style="28"/>
  </cols>
  <sheetData>
    <row r="1" spans="1:10" x14ac:dyDescent="0.3">
      <c r="A1" s="28" t="s">
        <v>298</v>
      </c>
      <c r="B1" s="28" t="s">
        <v>299</v>
      </c>
      <c r="C1" s="28" t="s">
        <v>300</v>
      </c>
      <c r="D1" s="28" t="s">
        <v>301</v>
      </c>
      <c r="E1" s="28" t="s">
        <v>302</v>
      </c>
      <c r="F1" s="28" t="s">
        <v>303</v>
      </c>
      <c r="G1" s="28" t="s">
        <v>304</v>
      </c>
      <c r="H1" s="28" t="s">
        <v>305</v>
      </c>
      <c r="I1" s="28" t="s">
        <v>306</v>
      </c>
      <c r="J1" s="28" t="s">
        <v>285</v>
      </c>
    </row>
    <row r="2" spans="1:10" x14ac:dyDescent="0.3">
      <c r="A2" s="28">
        <v>1</v>
      </c>
      <c r="B2" s="28">
        <v>6</v>
      </c>
      <c r="C2" s="28">
        <v>5</v>
      </c>
      <c r="D2" s="28">
        <v>38</v>
      </c>
      <c r="E2" s="28">
        <v>-5</v>
      </c>
      <c r="F2" s="28">
        <v>4</v>
      </c>
      <c r="G2" s="28">
        <v>10</v>
      </c>
      <c r="H2" s="28">
        <v>-14</v>
      </c>
      <c r="I2" s="28">
        <v>-2</v>
      </c>
      <c r="J2" s="28" t="s">
        <v>290</v>
      </c>
    </row>
    <row r="3" spans="1:10" x14ac:dyDescent="0.3">
      <c r="A3" s="28">
        <v>43</v>
      </c>
      <c r="B3" s="28">
        <v>30</v>
      </c>
      <c r="C3" s="28">
        <v>8</v>
      </c>
      <c r="D3" s="28">
        <v>20</v>
      </c>
      <c r="E3" s="28">
        <v>-12</v>
      </c>
      <c r="F3" s="28">
        <v>4</v>
      </c>
      <c r="G3" s="28">
        <v>9</v>
      </c>
      <c r="H3" s="28">
        <v>-10</v>
      </c>
      <c r="I3" s="28">
        <v>-13</v>
      </c>
      <c r="J3" s="28" t="s">
        <v>291</v>
      </c>
    </row>
    <row r="4" spans="1:10" x14ac:dyDescent="0.3">
      <c r="A4" s="28">
        <v>15</v>
      </c>
      <c r="B4" s="28">
        <v>15</v>
      </c>
      <c r="C4" s="28">
        <v>12</v>
      </c>
      <c r="D4" s="28">
        <v>20</v>
      </c>
      <c r="E4" s="28">
        <v>-15</v>
      </c>
      <c r="F4" s="28">
        <v>6</v>
      </c>
      <c r="G4" s="28">
        <v>6</v>
      </c>
      <c r="H4" s="28">
        <v>-16</v>
      </c>
      <c r="I4" s="28">
        <v>1</v>
      </c>
      <c r="J4" s="28" t="s">
        <v>292</v>
      </c>
    </row>
    <row r="5" spans="1:10" x14ac:dyDescent="0.3">
      <c r="A5" s="28">
        <v>40</v>
      </c>
      <c r="B5" s="28">
        <v>30</v>
      </c>
      <c r="C5" s="28">
        <v>19</v>
      </c>
      <c r="D5" s="28">
        <v>28</v>
      </c>
      <c r="E5" s="28">
        <v>-4</v>
      </c>
      <c r="F5" s="28">
        <v>0</v>
      </c>
      <c r="G5" s="28">
        <v>20</v>
      </c>
      <c r="H5" s="28">
        <v>-10</v>
      </c>
      <c r="I5" s="28">
        <v>2</v>
      </c>
      <c r="J5" s="28" t="s">
        <v>293</v>
      </c>
    </row>
    <row r="6" spans="1:10" x14ac:dyDescent="0.3">
      <c r="A6" s="28">
        <v>8</v>
      </c>
      <c r="B6" s="28">
        <v>12</v>
      </c>
      <c r="C6" s="28">
        <v>8</v>
      </c>
      <c r="D6" s="28">
        <v>11</v>
      </c>
      <c r="E6" s="28">
        <v>-2</v>
      </c>
      <c r="F6" s="28">
        <v>6</v>
      </c>
      <c r="G6" s="28">
        <v>27</v>
      </c>
      <c r="H6" s="28">
        <v>5</v>
      </c>
      <c r="I6" s="28">
        <v>-5</v>
      </c>
      <c r="J6" s="28" t="s">
        <v>294</v>
      </c>
    </row>
    <row r="7" spans="1:10" x14ac:dyDescent="0.3">
      <c r="A7" s="28">
        <v>17</v>
      </c>
      <c r="B7" s="28">
        <v>17</v>
      </c>
      <c r="C7" s="28">
        <v>15</v>
      </c>
      <c r="D7" s="28">
        <v>17</v>
      </c>
      <c r="E7" s="28">
        <v>-6</v>
      </c>
      <c r="F7" s="28">
        <v>6</v>
      </c>
      <c r="G7" s="28">
        <v>9</v>
      </c>
      <c r="H7" s="28">
        <v>-6</v>
      </c>
      <c r="I7" s="28">
        <v>-13</v>
      </c>
      <c r="J7" s="28" t="s">
        <v>295</v>
      </c>
    </row>
    <row r="8" spans="1:10" x14ac:dyDescent="0.3">
      <c r="A8" s="28">
        <v>30</v>
      </c>
      <c r="B8" s="28">
        <v>21</v>
      </c>
      <c r="C8" s="28">
        <v>21</v>
      </c>
      <c r="D8" s="28">
        <v>15</v>
      </c>
      <c r="E8" s="28">
        <v>-2</v>
      </c>
      <c r="F8" s="28">
        <v>16</v>
      </c>
      <c r="G8" s="28">
        <v>19</v>
      </c>
      <c r="H8" s="28">
        <v>-20</v>
      </c>
      <c r="I8" s="28">
        <v>3</v>
      </c>
      <c r="J8" s="28" t="s">
        <v>296</v>
      </c>
    </row>
    <row r="9" spans="1:10" x14ac:dyDescent="0.3">
      <c r="A9" s="28">
        <v>34</v>
      </c>
      <c r="B9" s="28">
        <v>23</v>
      </c>
      <c r="C9" s="28">
        <v>28</v>
      </c>
      <c r="D9" s="28">
        <v>27</v>
      </c>
      <c r="E9" s="28">
        <v>-7</v>
      </c>
      <c r="F9" s="28">
        <v>7</v>
      </c>
      <c r="G9" s="28">
        <v>12</v>
      </c>
      <c r="H9" s="28">
        <v>-12</v>
      </c>
      <c r="I9" s="28">
        <v>2</v>
      </c>
      <c r="J9" s="28" t="s">
        <v>297</v>
      </c>
    </row>
    <row r="10" spans="1:10" x14ac:dyDescent="0.3">
      <c r="A10" s="28">
        <v>34</v>
      </c>
      <c r="B10" s="28">
        <v>20</v>
      </c>
      <c r="C10" s="28">
        <v>26</v>
      </c>
      <c r="D10" s="28">
        <v>24</v>
      </c>
      <c r="E10" s="28">
        <v>-10</v>
      </c>
      <c r="F10" s="28">
        <v>12</v>
      </c>
      <c r="G10" s="28">
        <v>12</v>
      </c>
      <c r="H10" s="28">
        <v>-9</v>
      </c>
      <c r="I10" s="28">
        <v>4</v>
      </c>
      <c r="J10" s="28" t="s">
        <v>307</v>
      </c>
    </row>
    <row r="11" spans="1:10" x14ac:dyDescent="0.3">
      <c r="A11" s="28">
        <v>26</v>
      </c>
      <c r="B11" s="28">
        <v>27</v>
      </c>
      <c r="C11" s="28">
        <v>27</v>
      </c>
      <c r="D11" s="28">
        <v>23</v>
      </c>
      <c r="E11" s="28">
        <v>-15</v>
      </c>
      <c r="F11" s="28">
        <v>14</v>
      </c>
      <c r="G11" s="28">
        <v>21</v>
      </c>
      <c r="H11" s="28">
        <v>-6</v>
      </c>
      <c r="I11" s="28">
        <v>0</v>
      </c>
      <c r="J11" s="28" t="s">
        <v>308</v>
      </c>
    </row>
    <row r="12" spans="1:10" x14ac:dyDescent="0.3">
      <c r="A12" s="28">
        <v>1</v>
      </c>
      <c r="B12" s="28">
        <v>-19</v>
      </c>
      <c r="C12" s="28">
        <v>-10</v>
      </c>
      <c r="D12" s="28">
        <v>28</v>
      </c>
      <c r="E12" s="28">
        <v>-13</v>
      </c>
      <c r="F12" s="28">
        <v>13</v>
      </c>
      <c r="G12" s="28">
        <v>33</v>
      </c>
      <c r="H12" s="28">
        <v>-2</v>
      </c>
      <c r="I12" s="28">
        <v>9</v>
      </c>
      <c r="J12" s="28" t="s">
        <v>309</v>
      </c>
    </row>
    <row r="13" spans="1:10" x14ac:dyDescent="0.3">
      <c r="A13" s="28">
        <v>7</v>
      </c>
      <c r="B13" s="28">
        <v>-18</v>
      </c>
      <c r="C13" s="28">
        <v>6</v>
      </c>
      <c r="D13" s="28">
        <v>26</v>
      </c>
      <c r="E13" s="28">
        <v>-16</v>
      </c>
      <c r="F13" s="28">
        <v>19</v>
      </c>
      <c r="G13" s="28">
        <v>23</v>
      </c>
      <c r="H13" s="28">
        <v>-17</v>
      </c>
      <c r="I13" s="28">
        <v>5</v>
      </c>
      <c r="J13" s="28" t="s">
        <v>310</v>
      </c>
    </row>
    <row r="14" spans="1:10" x14ac:dyDescent="0.3">
      <c r="A14" s="28">
        <v>22</v>
      </c>
      <c r="B14" s="28">
        <v>-8</v>
      </c>
      <c r="C14" s="28">
        <v>4</v>
      </c>
      <c r="D14" s="28">
        <v>34</v>
      </c>
      <c r="E14" s="28">
        <v>-23</v>
      </c>
      <c r="F14" s="28">
        <v>14</v>
      </c>
      <c r="G14" s="28">
        <v>21</v>
      </c>
      <c r="H14" s="28">
        <v>-19</v>
      </c>
      <c r="I14" s="28">
        <v>0</v>
      </c>
      <c r="J14" s="28" t="s">
        <v>311</v>
      </c>
    </row>
    <row r="15" spans="1:10" x14ac:dyDescent="0.3">
      <c r="A15" s="28">
        <v>30</v>
      </c>
      <c r="B15" s="28">
        <v>-6</v>
      </c>
      <c r="C15" s="28">
        <v>3</v>
      </c>
      <c r="D15" s="28">
        <v>32</v>
      </c>
      <c r="E15" s="28">
        <v>-22</v>
      </c>
      <c r="F15" s="28">
        <v>21</v>
      </c>
      <c r="G15" s="28">
        <v>17</v>
      </c>
      <c r="H15" s="28">
        <v>-11</v>
      </c>
      <c r="I15" s="28">
        <v>4</v>
      </c>
      <c r="J15" s="28" t="s">
        <v>312</v>
      </c>
    </row>
    <row r="16" spans="1:10" x14ac:dyDescent="0.3">
      <c r="A16" s="28">
        <v>40</v>
      </c>
      <c r="B16" s="28">
        <v>-6</v>
      </c>
      <c r="C16" s="28">
        <v>0</v>
      </c>
      <c r="D16" s="28">
        <v>24</v>
      </c>
      <c r="E16" s="28">
        <v>-9</v>
      </c>
      <c r="F16" s="28">
        <v>19</v>
      </c>
      <c r="G16" s="28">
        <v>15</v>
      </c>
      <c r="H16" s="28">
        <v>-10</v>
      </c>
      <c r="I16" s="28">
        <v>2</v>
      </c>
      <c r="J16" s="28" t="s">
        <v>313</v>
      </c>
    </row>
    <row r="17" spans="1:10" x14ac:dyDescent="0.3">
      <c r="A17" s="28">
        <v>15</v>
      </c>
      <c r="B17" s="28">
        <v>-9</v>
      </c>
      <c r="C17" s="28">
        <v>4</v>
      </c>
      <c r="D17" s="28">
        <v>29</v>
      </c>
      <c r="E17" s="28">
        <v>-18</v>
      </c>
      <c r="F17" s="28">
        <v>7</v>
      </c>
      <c r="G17" s="28">
        <v>13</v>
      </c>
      <c r="H17" s="28">
        <v>-17</v>
      </c>
      <c r="I17" s="28">
        <v>8</v>
      </c>
      <c r="J17" s="28" t="s">
        <v>314</v>
      </c>
    </row>
    <row r="18" spans="1:10" x14ac:dyDescent="0.3">
      <c r="A18" s="28">
        <v>20</v>
      </c>
      <c r="B18" s="28">
        <v>-17</v>
      </c>
      <c r="C18" s="28">
        <v>9</v>
      </c>
      <c r="D18" s="28">
        <v>30</v>
      </c>
      <c r="E18" s="28">
        <v>-17</v>
      </c>
      <c r="F18" s="28">
        <v>12</v>
      </c>
      <c r="G18" s="28">
        <v>16</v>
      </c>
      <c r="H18" s="28">
        <v>-4</v>
      </c>
      <c r="I18" s="28">
        <v>10</v>
      </c>
      <c r="J18" s="28" t="s">
        <v>315</v>
      </c>
    </row>
    <row r="19" spans="1:10" x14ac:dyDescent="0.3">
      <c r="A19" s="28">
        <v>9</v>
      </c>
      <c r="B19" s="28">
        <v>-12</v>
      </c>
      <c r="C19" s="28">
        <v>-5</v>
      </c>
      <c r="D19" s="28">
        <v>24</v>
      </c>
      <c r="E19" s="28">
        <v>-15</v>
      </c>
      <c r="F19" s="28">
        <v>18</v>
      </c>
      <c r="G19" s="28">
        <v>17</v>
      </c>
      <c r="H19" s="28">
        <v>-4</v>
      </c>
      <c r="I19" s="28">
        <v>8</v>
      </c>
      <c r="J19" s="28" t="s">
        <v>316</v>
      </c>
    </row>
    <row r="20" spans="1:10" x14ac:dyDescent="0.3">
      <c r="A20" s="28">
        <v>14</v>
      </c>
      <c r="B20" s="28">
        <v>-11</v>
      </c>
      <c r="C20" s="28">
        <v>7</v>
      </c>
      <c r="D20" s="28">
        <v>34</v>
      </c>
      <c r="E20" s="28">
        <v>-14</v>
      </c>
      <c r="F20" s="28">
        <v>20</v>
      </c>
      <c r="G20" s="28">
        <v>19</v>
      </c>
      <c r="H20" s="28">
        <v>-1</v>
      </c>
      <c r="I20" s="28">
        <v>12</v>
      </c>
      <c r="J20" s="28" t="s">
        <v>317</v>
      </c>
    </row>
    <row r="21" spans="1:10" x14ac:dyDescent="0.3">
      <c r="A21" s="28">
        <v>15</v>
      </c>
      <c r="B21" s="28">
        <v>-6</v>
      </c>
      <c r="C21" s="28">
        <v>13</v>
      </c>
      <c r="D21" s="28">
        <v>23</v>
      </c>
      <c r="E21" s="28">
        <v>-15</v>
      </c>
      <c r="F21" s="28">
        <v>15</v>
      </c>
      <c r="G21" s="28">
        <v>29</v>
      </c>
      <c r="H21" s="28">
        <v>-1</v>
      </c>
      <c r="I21" s="28">
        <v>10</v>
      </c>
      <c r="J21" s="28" t="s">
        <v>318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E055-9E24-41F5-AC43-87F84A68206A}">
  <dimension ref="A1:J6"/>
  <sheetViews>
    <sheetView workbookViewId="0">
      <selection activeCell="H32" sqref="H32"/>
    </sheetView>
  </sheetViews>
  <sheetFormatPr defaultRowHeight="14.4" x14ac:dyDescent="0.3"/>
  <cols>
    <col min="1" max="8" width="8.88671875" style="22"/>
    <col min="9" max="9" width="18.33203125" style="22" bestFit="1" customWidth="1"/>
    <col min="10" max="10" width="17.21875" style="22" customWidth="1"/>
    <col min="11" max="16384" width="8.88671875" style="22"/>
  </cols>
  <sheetData>
    <row r="1" spans="1:10" x14ac:dyDescent="0.3">
      <c r="A1" s="22" t="s">
        <v>260</v>
      </c>
      <c r="B1" s="22" t="s">
        <v>261</v>
      </c>
      <c r="C1" s="22" t="s">
        <v>262</v>
      </c>
      <c r="D1" s="22" t="s">
        <v>263</v>
      </c>
      <c r="E1" s="22" t="s">
        <v>264</v>
      </c>
      <c r="F1" s="22" t="s">
        <v>265</v>
      </c>
      <c r="G1" s="22" t="s">
        <v>144</v>
      </c>
      <c r="H1" s="22" t="s">
        <v>266</v>
      </c>
      <c r="I1" s="22" t="s">
        <v>267</v>
      </c>
      <c r="J1" s="22" t="s">
        <v>268</v>
      </c>
    </row>
    <row r="2" spans="1:10" x14ac:dyDescent="0.3">
      <c r="A2" s="23">
        <v>43866</v>
      </c>
      <c r="B2" s="22">
        <v>6001</v>
      </c>
      <c r="C2" s="22">
        <v>10</v>
      </c>
      <c r="D2" s="22" t="s">
        <v>192</v>
      </c>
      <c r="E2" s="22">
        <v>1001</v>
      </c>
      <c r="F2" s="22">
        <v>2</v>
      </c>
      <c r="G2" s="22" t="s">
        <v>269</v>
      </c>
      <c r="H2" s="22" t="s">
        <v>152</v>
      </c>
      <c r="I2" s="22" t="str">
        <f>B2&amp;C2&amp;A2&amp;D2</f>
        <v>60011043866Mech</v>
      </c>
      <c r="J2" s="22" t="str">
        <f>A2&amp;B2&amp;C2</f>
        <v>43866600110</v>
      </c>
    </row>
    <row r="3" spans="1:10" x14ac:dyDescent="0.3">
      <c r="A3" s="23">
        <v>43866</v>
      </c>
      <c r="B3" s="22">
        <v>6001</v>
      </c>
      <c r="C3" s="22">
        <v>10</v>
      </c>
      <c r="D3" s="22" t="s">
        <v>192</v>
      </c>
      <c r="E3" s="22">
        <v>1034</v>
      </c>
      <c r="F3" s="22">
        <v>3</v>
      </c>
      <c r="G3" s="22" t="s">
        <v>269</v>
      </c>
      <c r="H3" s="22" t="s">
        <v>152</v>
      </c>
      <c r="I3" s="22" t="str">
        <f>B3&amp;C3&amp;A3&amp;D3</f>
        <v>60011043866Mech</v>
      </c>
      <c r="J3" s="22" t="str">
        <f t="shared" ref="J3:J6" si="0">A3&amp;B3&amp;C3</f>
        <v>43866600110</v>
      </c>
    </row>
    <row r="4" spans="1:10" x14ac:dyDescent="0.3">
      <c r="A4" s="23">
        <v>43866</v>
      </c>
      <c r="B4" s="22">
        <v>6001</v>
      </c>
      <c r="C4" s="22">
        <v>10</v>
      </c>
      <c r="D4" s="22" t="s">
        <v>270</v>
      </c>
      <c r="E4" s="22">
        <v>1004</v>
      </c>
      <c r="F4" s="22">
        <v>1</v>
      </c>
      <c r="G4" s="22" t="s">
        <v>269</v>
      </c>
      <c r="H4" s="22" t="s">
        <v>152</v>
      </c>
      <c r="I4" s="22" t="str">
        <f>B4&amp;C4&amp;A4&amp;D4</f>
        <v>60011043866Helper</v>
      </c>
      <c r="J4" s="22" t="str">
        <f t="shared" si="0"/>
        <v>43866600110</v>
      </c>
    </row>
    <row r="5" spans="1:10" x14ac:dyDescent="0.3">
      <c r="A5" s="23">
        <v>43866</v>
      </c>
      <c r="B5" s="22">
        <v>6001</v>
      </c>
      <c r="C5" s="22">
        <v>11</v>
      </c>
      <c r="D5" s="22" t="s">
        <v>193</v>
      </c>
      <c r="E5" s="22">
        <v>1008</v>
      </c>
      <c r="F5" s="22">
        <v>2</v>
      </c>
      <c r="G5" s="22" t="s">
        <v>269</v>
      </c>
      <c r="H5" s="22" t="s">
        <v>152</v>
      </c>
      <c r="I5" s="22" t="str">
        <f>B5&amp;C5&amp;A5&amp;D5</f>
        <v>60011143866Elect</v>
      </c>
      <c r="J5" s="22" t="str">
        <f t="shared" si="0"/>
        <v>43866600111</v>
      </c>
    </row>
    <row r="6" spans="1:10" x14ac:dyDescent="0.3">
      <c r="A6" s="23">
        <v>43866</v>
      </c>
      <c r="B6" s="22">
        <v>6003</v>
      </c>
      <c r="C6" s="22">
        <v>11</v>
      </c>
      <c r="D6" s="22" t="s">
        <v>257</v>
      </c>
      <c r="E6" s="22">
        <v>1019</v>
      </c>
      <c r="F6" s="22">
        <v>1</v>
      </c>
      <c r="G6" s="22" t="s">
        <v>269</v>
      </c>
      <c r="H6" s="22" t="s">
        <v>152</v>
      </c>
      <c r="I6" s="22" t="str">
        <f>B6&amp;C6&amp;A6&amp;D6</f>
        <v>60031143866Welder</v>
      </c>
      <c r="J6" s="22" t="str">
        <f t="shared" si="0"/>
        <v>43866600311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F2B49-88F1-4AEE-A061-0D845E5A144A}">
  <dimension ref="A1:N5"/>
  <sheetViews>
    <sheetView workbookViewId="0">
      <selection activeCell="K20" sqref="K20"/>
    </sheetView>
  </sheetViews>
  <sheetFormatPr defaultRowHeight="14.4" x14ac:dyDescent="0.3"/>
  <cols>
    <col min="1" max="1" width="10" style="22" bestFit="1" customWidth="1"/>
    <col min="2" max="6" width="8.88671875" style="22"/>
    <col min="7" max="7" width="11.5546875" style="22" bestFit="1" customWidth="1"/>
    <col min="8" max="8" width="10.109375" style="22" bestFit="1" customWidth="1"/>
    <col min="9" max="10" width="8.88671875" style="22"/>
    <col min="11" max="11" width="6.21875" style="22" bestFit="1" customWidth="1"/>
    <col min="12" max="12" width="8" style="22" bestFit="1" customWidth="1"/>
    <col min="13" max="13" width="18.88671875" style="22" bestFit="1" customWidth="1"/>
    <col min="14" max="14" width="12" style="22" bestFit="1" customWidth="1"/>
    <col min="15" max="16384" width="8.88671875" style="22"/>
  </cols>
  <sheetData>
    <row r="1" spans="1:14" x14ac:dyDescent="0.3">
      <c r="A1" s="22" t="s">
        <v>238</v>
      </c>
      <c r="B1" s="22" t="s">
        <v>239</v>
      </c>
      <c r="C1" s="22" t="s">
        <v>240</v>
      </c>
      <c r="D1" s="22" t="s">
        <v>241</v>
      </c>
      <c r="E1" s="22" t="s">
        <v>242</v>
      </c>
      <c r="F1" s="22" t="s">
        <v>243</v>
      </c>
      <c r="G1" s="22" t="s">
        <v>244</v>
      </c>
      <c r="H1" s="22" t="s">
        <v>245</v>
      </c>
      <c r="I1" s="22" t="s">
        <v>246</v>
      </c>
      <c r="J1" s="22" t="s">
        <v>247</v>
      </c>
      <c r="K1" s="22" t="s">
        <v>248</v>
      </c>
      <c r="L1" s="22" t="s">
        <v>249</v>
      </c>
      <c r="M1" s="22" t="s">
        <v>250</v>
      </c>
      <c r="N1" s="22" t="s">
        <v>251</v>
      </c>
    </row>
    <row r="2" spans="1:14" x14ac:dyDescent="0.3">
      <c r="A2" s="23">
        <v>43864</v>
      </c>
      <c r="B2" s="23">
        <v>43866</v>
      </c>
      <c r="C2" s="22">
        <v>6001</v>
      </c>
      <c r="D2" s="22">
        <v>10</v>
      </c>
      <c r="E2" s="22" t="s">
        <v>192</v>
      </c>
      <c r="F2" s="22">
        <v>2</v>
      </c>
      <c r="G2" s="22">
        <v>2</v>
      </c>
      <c r="H2" s="22">
        <v>2</v>
      </c>
      <c r="I2" s="22">
        <v>4</v>
      </c>
      <c r="J2" s="22" t="s">
        <v>152</v>
      </c>
      <c r="K2" s="22" t="s">
        <v>252</v>
      </c>
      <c r="L2" s="22" t="s">
        <v>253</v>
      </c>
      <c r="M2" s="22" t="str">
        <f>C2&amp;D2&amp;B2&amp;E2</f>
        <v>60011043866Mech</v>
      </c>
      <c r="N2" s="22" t="str">
        <f>B2&amp;C2&amp;D2</f>
        <v>43866600110</v>
      </c>
    </row>
    <row r="3" spans="1:14" x14ac:dyDescent="0.3">
      <c r="A3" s="23">
        <v>43864</v>
      </c>
      <c r="B3" s="23">
        <v>43866</v>
      </c>
      <c r="C3" s="22">
        <v>6001</v>
      </c>
      <c r="D3" s="22">
        <v>11</v>
      </c>
      <c r="E3" s="22" t="s">
        <v>193</v>
      </c>
      <c r="F3" s="22">
        <v>2</v>
      </c>
      <c r="G3" s="22">
        <v>2</v>
      </c>
      <c r="H3" s="22">
        <v>2</v>
      </c>
      <c r="I3" s="22">
        <v>4</v>
      </c>
      <c r="J3" s="22" t="s">
        <v>152</v>
      </c>
      <c r="K3" s="22" t="s">
        <v>254</v>
      </c>
      <c r="L3" s="22" t="s">
        <v>253</v>
      </c>
      <c r="M3" s="22" t="str">
        <f>C3&amp;D3&amp;B3&amp;E3</f>
        <v>60011143866Elect</v>
      </c>
      <c r="N3" s="22" t="str">
        <f t="shared" ref="N3:N5" si="0">B3&amp;C3&amp;D3</f>
        <v>43866600111</v>
      </c>
    </row>
    <row r="4" spans="1:14" x14ac:dyDescent="0.3">
      <c r="A4" s="23">
        <v>43864</v>
      </c>
      <c r="B4" s="23">
        <v>43866</v>
      </c>
      <c r="C4" s="22">
        <v>6001</v>
      </c>
      <c r="D4" s="22">
        <v>12</v>
      </c>
      <c r="E4" s="22" t="s">
        <v>255</v>
      </c>
      <c r="F4" s="22">
        <v>2</v>
      </c>
      <c r="G4" s="22">
        <v>1</v>
      </c>
      <c r="H4" s="22">
        <v>2</v>
      </c>
      <c r="I4" s="22">
        <v>2</v>
      </c>
      <c r="J4" s="22" t="s">
        <v>152</v>
      </c>
      <c r="K4" s="22" t="s">
        <v>256</v>
      </c>
      <c r="L4" s="22" t="s">
        <v>253</v>
      </c>
      <c r="M4" s="22" t="str">
        <f>C4&amp;D4&amp;B4&amp;E4</f>
        <v>60011243866Insulate</v>
      </c>
      <c r="N4" s="22" t="str">
        <f t="shared" si="0"/>
        <v>43866600112</v>
      </c>
    </row>
    <row r="5" spans="1:14" x14ac:dyDescent="0.3">
      <c r="A5" s="23">
        <v>43864</v>
      </c>
      <c r="B5" s="23">
        <v>43866</v>
      </c>
      <c r="C5" s="22">
        <v>6003</v>
      </c>
      <c r="D5" s="22">
        <v>11</v>
      </c>
      <c r="E5" s="22" t="s">
        <v>257</v>
      </c>
      <c r="F5" s="22">
        <v>0</v>
      </c>
      <c r="G5" s="22">
        <v>0</v>
      </c>
      <c r="H5" s="22">
        <v>0</v>
      </c>
      <c r="I5" s="22">
        <v>0</v>
      </c>
      <c r="J5" s="22" t="s">
        <v>258</v>
      </c>
      <c r="K5" s="22" t="s">
        <v>252</v>
      </c>
      <c r="L5" s="22" t="s">
        <v>259</v>
      </c>
      <c r="M5" s="22" t="str">
        <f>C5&amp;D5&amp;B5&amp;E5</f>
        <v>60031143866Welder</v>
      </c>
      <c r="N5" s="22" t="str">
        <f t="shared" si="0"/>
        <v>43866600311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E641-ADB5-481F-8423-8AF011982A66}">
  <dimension ref="A1:A129"/>
  <sheetViews>
    <sheetView workbookViewId="0">
      <selection activeCell="E34" sqref="E34"/>
    </sheetView>
  </sheetViews>
  <sheetFormatPr defaultRowHeight="14.4" x14ac:dyDescent="0.3"/>
  <cols>
    <col min="1" max="16384" width="8.88671875" style="21"/>
  </cols>
  <sheetData>
    <row r="1" spans="1:1" x14ac:dyDescent="0.3">
      <c r="A1" s="21" t="s">
        <v>116</v>
      </c>
    </row>
    <row r="2" spans="1:1" x14ac:dyDescent="0.3">
      <c r="A2" s="21">
        <v>6.7</v>
      </c>
    </row>
    <row r="3" spans="1:1" x14ac:dyDescent="0.3">
      <c r="A3" s="21">
        <v>6.7</v>
      </c>
    </row>
    <row r="4" spans="1:1" x14ac:dyDescent="0.3">
      <c r="A4" s="21">
        <v>6.4</v>
      </c>
    </row>
    <row r="5" spans="1:1" x14ac:dyDescent="0.3">
      <c r="A5" s="21">
        <v>5.9</v>
      </c>
    </row>
    <row r="6" spans="1:1" x14ac:dyDescent="0.3">
      <c r="A6" s="21">
        <v>5.2</v>
      </c>
    </row>
    <row r="7" spans="1:1" x14ac:dyDescent="0.3">
      <c r="A7" s="21">
        <v>4.8</v>
      </c>
    </row>
    <row r="8" spans="1:1" x14ac:dyDescent="0.3">
      <c r="A8" s="21">
        <v>4.8</v>
      </c>
    </row>
    <row r="9" spans="1:1" x14ac:dyDescent="0.3">
      <c r="A9" s="21">
        <v>4</v>
      </c>
    </row>
    <row r="10" spans="1:1" x14ac:dyDescent="0.3">
      <c r="A10" s="21">
        <v>4.2</v>
      </c>
    </row>
    <row r="11" spans="1:1" x14ac:dyDescent="0.3">
      <c r="A11" s="21">
        <v>4.4000000000000004</v>
      </c>
    </row>
    <row r="12" spans="1:1" x14ac:dyDescent="0.3">
      <c r="A12" s="21">
        <v>5</v>
      </c>
    </row>
    <row r="13" spans="1:1" x14ac:dyDescent="0.3">
      <c r="A13" s="21">
        <v>5</v>
      </c>
    </row>
    <row r="14" spans="1:1" x14ac:dyDescent="0.3">
      <c r="A14" s="21">
        <v>6.4</v>
      </c>
    </row>
    <row r="15" spans="1:1" x14ac:dyDescent="0.3">
      <c r="A15" s="21">
        <v>6.5</v>
      </c>
    </row>
    <row r="16" spans="1:1" x14ac:dyDescent="0.3">
      <c r="A16" s="21">
        <v>6.3</v>
      </c>
    </row>
    <row r="17" spans="1:1" x14ac:dyDescent="0.3">
      <c r="A17" s="21">
        <v>5.9</v>
      </c>
    </row>
    <row r="18" spans="1:1" x14ac:dyDescent="0.3">
      <c r="A18" s="21">
        <v>4.9000000000000004</v>
      </c>
    </row>
    <row r="19" spans="1:1" x14ac:dyDescent="0.3">
      <c r="A19" s="21">
        <v>4.8</v>
      </c>
    </row>
    <row r="20" spans="1:1" x14ac:dyDescent="0.3">
      <c r="A20" s="21">
        <v>4.5</v>
      </c>
    </row>
    <row r="21" spans="1:1" x14ac:dyDescent="0.3">
      <c r="A21" s="21">
        <v>4</v>
      </c>
    </row>
    <row r="22" spans="1:1" x14ac:dyDescent="0.3">
      <c r="A22" s="21">
        <v>4.0999999999999996</v>
      </c>
    </row>
    <row r="23" spans="1:1" x14ac:dyDescent="0.3">
      <c r="A23" s="21">
        <v>4.3</v>
      </c>
    </row>
    <row r="24" spans="1:1" x14ac:dyDescent="0.3">
      <c r="A24" s="21">
        <v>4.8</v>
      </c>
    </row>
    <row r="25" spans="1:1" x14ac:dyDescent="0.3">
      <c r="A25" s="21">
        <v>5</v>
      </c>
    </row>
    <row r="26" spans="1:1" x14ac:dyDescent="0.3">
      <c r="A26" s="21">
        <v>6.2</v>
      </c>
    </row>
    <row r="27" spans="1:1" x14ac:dyDescent="0.3">
      <c r="A27" s="21">
        <v>5.7</v>
      </c>
    </row>
    <row r="28" spans="1:1" x14ac:dyDescent="0.3">
      <c r="A28" s="21">
        <v>5.6</v>
      </c>
    </row>
    <row r="29" spans="1:1" x14ac:dyDescent="0.3">
      <c r="A29" s="21">
        <v>4.5999999999999996</v>
      </c>
    </row>
    <row r="30" spans="1:1" x14ac:dyDescent="0.3">
      <c r="A30" s="21">
        <v>4</v>
      </c>
    </row>
    <row r="31" spans="1:1" x14ac:dyDescent="0.3">
      <c r="A31" s="21">
        <v>4.2</v>
      </c>
    </row>
    <row r="32" spans="1:1" x14ac:dyDescent="0.3">
      <c r="A32" s="21">
        <v>4.0999999999999996</v>
      </c>
    </row>
    <row r="33" spans="1:1" x14ac:dyDescent="0.3">
      <c r="A33" s="21">
        <v>3.6</v>
      </c>
    </row>
    <row r="34" spans="1:1" x14ac:dyDescent="0.3">
      <c r="A34" s="21">
        <v>3.7</v>
      </c>
    </row>
    <row r="35" spans="1:1" x14ac:dyDescent="0.3">
      <c r="A35" s="21">
        <v>4.0999999999999996</v>
      </c>
    </row>
    <row r="36" spans="1:1" x14ac:dyDescent="0.3">
      <c r="A36" s="21">
        <v>4.3</v>
      </c>
    </row>
    <row r="37" spans="1:1" x14ac:dyDescent="0.3">
      <c r="A37" s="21">
        <v>4</v>
      </c>
    </row>
    <row r="38" spans="1:1" x14ac:dyDescent="0.3">
      <c r="A38" s="21">
        <v>4.9000000000000004</v>
      </c>
    </row>
    <row r="39" spans="1:1" x14ac:dyDescent="0.3">
      <c r="A39" s="21">
        <v>5</v>
      </c>
    </row>
    <row r="40" spans="1:1" x14ac:dyDescent="0.3">
      <c r="A40" s="21">
        <v>4.5999999999999996</v>
      </c>
    </row>
    <row r="41" spans="1:1" x14ac:dyDescent="0.3">
      <c r="A41" s="21">
        <v>4.3</v>
      </c>
    </row>
    <row r="42" spans="1:1" x14ac:dyDescent="0.3">
      <c r="A42" s="21">
        <v>3.9</v>
      </c>
    </row>
    <row r="43" spans="1:1" x14ac:dyDescent="0.3">
      <c r="A43" s="21">
        <v>4</v>
      </c>
    </row>
    <row r="44" spans="1:1" x14ac:dyDescent="0.3">
      <c r="A44" s="21">
        <v>3.6</v>
      </c>
    </row>
    <row r="45" spans="1:1" x14ac:dyDescent="0.3">
      <c r="A45" s="21">
        <v>3.3</v>
      </c>
    </row>
    <row r="46" spans="1:1" x14ac:dyDescent="0.3">
      <c r="A46" s="21">
        <v>3.1</v>
      </c>
    </row>
    <row r="47" spans="1:1" x14ac:dyDescent="0.3">
      <c r="A47" s="21">
        <v>3.3</v>
      </c>
    </row>
    <row r="48" spans="1:1" x14ac:dyDescent="0.3">
      <c r="A48" s="21">
        <v>3.7</v>
      </c>
    </row>
    <row r="49" spans="1:1" x14ac:dyDescent="0.3">
      <c r="A49" s="21">
        <v>3.7</v>
      </c>
    </row>
    <row r="50" spans="1:1" x14ac:dyDescent="0.3">
      <c r="A50" s="21">
        <v>4.4000000000000004</v>
      </c>
    </row>
    <row r="51" spans="1:1" x14ac:dyDescent="0.3">
      <c r="A51" s="21">
        <v>4.4000000000000004</v>
      </c>
    </row>
    <row r="52" spans="1:1" x14ac:dyDescent="0.3">
      <c r="A52" s="21">
        <v>4.0999999999999996</v>
      </c>
    </row>
    <row r="53" spans="1:1" x14ac:dyDescent="0.3">
      <c r="A53" s="21">
        <v>3.5</v>
      </c>
    </row>
    <row r="54" spans="1:1" x14ac:dyDescent="0.3">
      <c r="A54" s="21">
        <v>3.1</v>
      </c>
    </row>
    <row r="55" spans="1:1" x14ac:dyDescent="0.3">
      <c r="A55" s="21">
        <v>3</v>
      </c>
    </row>
    <row r="56" spans="1:1" x14ac:dyDescent="0.3">
      <c r="A56" s="21">
        <v>2.8</v>
      </c>
    </row>
    <row r="57" spans="1:1" x14ac:dyDescent="0.3">
      <c r="A57" s="21">
        <v>2.5</v>
      </c>
    </row>
    <row r="58" spans="1:1" x14ac:dyDescent="0.3">
      <c r="A58" s="21">
        <v>2.6</v>
      </c>
    </row>
    <row r="59" spans="1:1" x14ac:dyDescent="0.3">
      <c r="A59" s="21">
        <v>2.8</v>
      </c>
    </row>
    <row r="60" spans="1:1" x14ac:dyDescent="0.3">
      <c r="A60" s="21">
        <v>3.1</v>
      </c>
    </row>
    <row r="61" spans="1:1" x14ac:dyDescent="0.3">
      <c r="A61" s="21">
        <v>3</v>
      </c>
    </row>
    <row r="62" spans="1:1" x14ac:dyDescent="0.3">
      <c r="A62" s="21">
        <v>3.9</v>
      </c>
    </row>
    <row r="63" spans="1:1" x14ac:dyDescent="0.3">
      <c r="A63" s="21">
        <v>4.2</v>
      </c>
    </row>
    <row r="64" spans="1:1" x14ac:dyDescent="0.3">
      <c r="A64" s="21">
        <v>4</v>
      </c>
    </row>
    <row r="65" spans="1:1" x14ac:dyDescent="0.3">
      <c r="A65" s="21">
        <v>4.0999999999999996</v>
      </c>
    </row>
    <row r="66" spans="1:1" x14ac:dyDescent="0.3">
      <c r="A66" s="21">
        <v>3.5</v>
      </c>
    </row>
    <row r="67" spans="1:1" x14ac:dyDescent="0.3">
      <c r="A67" s="21">
        <v>3.5</v>
      </c>
    </row>
    <row r="68" spans="1:1" x14ac:dyDescent="0.3">
      <c r="A68" s="21">
        <v>3.4</v>
      </c>
    </row>
    <row r="69" spans="1:1" x14ac:dyDescent="0.3">
      <c r="A69" s="21">
        <v>3.1</v>
      </c>
    </row>
    <row r="70" spans="1:1" x14ac:dyDescent="0.3">
      <c r="A70" s="21">
        <v>3.4</v>
      </c>
    </row>
    <row r="71" spans="1:1" x14ac:dyDescent="0.3">
      <c r="A71" s="21">
        <v>3.7</v>
      </c>
    </row>
    <row r="72" spans="1:1" x14ac:dyDescent="0.3">
      <c r="A72" s="21">
        <v>4</v>
      </c>
    </row>
    <row r="73" spans="1:1" x14ac:dyDescent="0.3">
      <c r="A73" s="21">
        <v>4</v>
      </c>
    </row>
    <row r="74" spans="1:1" x14ac:dyDescent="0.3">
      <c r="A74" s="21">
        <v>5</v>
      </c>
    </row>
    <row r="75" spans="1:1" x14ac:dyDescent="0.3">
      <c r="A75" s="21">
        <v>4.9000000000000004</v>
      </c>
    </row>
    <row r="76" spans="1:1" x14ac:dyDescent="0.3">
      <c r="A76" s="21">
        <v>5</v>
      </c>
    </row>
    <row r="77" spans="1:1" x14ac:dyDescent="0.3">
      <c r="A77" s="21">
        <v>4.7</v>
      </c>
    </row>
    <row r="78" spans="1:1" x14ac:dyDescent="0.3">
      <c r="A78" s="21">
        <v>4</v>
      </c>
    </row>
    <row r="79" spans="1:1" x14ac:dyDescent="0.3">
      <c r="A79" s="21">
        <v>4.2</v>
      </c>
    </row>
    <row r="80" spans="1:1" x14ac:dyDescent="0.3">
      <c r="A80" s="21">
        <v>4</v>
      </c>
    </row>
    <row r="81" spans="1:1" x14ac:dyDescent="0.3">
      <c r="A81" s="21">
        <v>3.6</v>
      </c>
    </row>
    <row r="82" spans="1:1" x14ac:dyDescent="0.3">
      <c r="A82" s="21">
        <v>3.7</v>
      </c>
    </row>
    <row r="83" spans="1:1" x14ac:dyDescent="0.3">
      <c r="A83" s="21">
        <v>3.9</v>
      </c>
    </row>
    <row r="84" spans="1:1" x14ac:dyDescent="0.3">
      <c r="A84" s="21">
        <v>4.5</v>
      </c>
    </row>
    <row r="85" spans="1:1" x14ac:dyDescent="0.3">
      <c r="A85" s="21">
        <v>4.5999999999999996</v>
      </c>
    </row>
    <row r="86" spans="1:1" x14ac:dyDescent="0.3">
      <c r="A86" s="21">
        <v>5.6</v>
      </c>
    </row>
    <row r="87" spans="1:1" x14ac:dyDescent="0.3">
      <c r="A87" s="21">
        <v>5.8</v>
      </c>
    </row>
    <row r="88" spans="1:1" x14ac:dyDescent="0.3">
      <c r="A88" s="21">
        <v>5.6</v>
      </c>
    </row>
    <row r="89" spans="1:1" x14ac:dyDescent="0.3">
      <c r="A89" s="21">
        <v>5.5</v>
      </c>
    </row>
    <row r="90" spans="1:1" x14ac:dyDescent="0.3">
      <c r="A90" s="21">
        <v>4.8</v>
      </c>
    </row>
    <row r="91" spans="1:1" x14ac:dyDescent="0.3">
      <c r="A91" s="21">
        <v>4.9000000000000004</v>
      </c>
    </row>
    <row r="92" spans="1:1" x14ac:dyDescent="0.3">
      <c r="A92" s="21">
        <v>4.8</v>
      </c>
    </row>
    <row r="93" spans="1:1" x14ac:dyDescent="0.3">
      <c r="A93" s="21">
        <v>4.3</v>
      </c>
    </row>
    <row r="94" spans="1:1" x14ac:dyDescent="0.3">
      <c r="A94" s="21">
        <v>4.5</v>
      </c>
    </row>
    <row r="95" spans="1:1" x14ac:dyDescent="0.3">
      <c r="A95" s="21">
        <v>4.5999999999999996</v>
      </c>
    </row>
    <row r="96" spans="1:1" x14ac:dyDescent="0.3">
      <c r="A96" s="21">
        <v>4.8</v>
      </c>
    </row>
    <row r="97" spans="1:1" x14ac:dyDescent="0.3">
      <c r="A97" s="21">
        <v>4.7</v>
      </c>
    </row>
    <row r="98" spans="1:1" x14ac:dyDescent="0.3">
      <c r="A98" s="21">
        <v>5.6</v>
      </c>
    </row>
    <row r="99" spans="1:1" x14ac:dyDescent="0.3">
      <c r="A99" s="21">
        <v>5.6</v>
      </c>
    </row>
    <row r="100" spans="1:1" x14ac:dyDescent="0.3">
      <c r="A100" s="21">
        <v>5.5</v>
      </c>
    </row>
    <row r="101" spans="1:1" x14ac:dyDescent="0.3">
      <c r="A101" s="21">
        <v>4.8</v>
      </c>
    </row>
    <row r="102" spans="1:1" x14ac:dyDescent="0.3">
      <c r="A102" s="21">
        <v>4.2</v>
      </c>
    </row>
    <row r="103" spans="1:1" x14ac:dyDescent="0.3">
      <c r="A103" s="21">
        <v>4.3</v>
      </c>
    </row>
    <row r="104" spans="1:1" x14ac:dyDescent="0.3">
      <c r="A104" s="21">
        <v>4.2</v>
      </c>
    </row>
    <row r="105" spans="1:1" x14ac:dyDescent="0.3">
      <c r="A105" s="21">
        <v>3.8</v>
      </c>
    </row>
    <row r="106" spans="1:1" x14ac:dyDescent="0.3">
      <c r="A106" s="21">
        <v>4</v>
      </c>
    </row>
    <row r="107" spans="1:1" x14ac:dyDescent="0.3">
      <c r="A107" s="21">
        <v>4.2</v>
      </c>
    </row>
    <row r="108" spans="1:1" x14ac:dyDescent="0.3">
      <c r="A108" s="21">
        <v>4.5999999999999996</v>
      </c>
    </row>
    <row r="109" spans="1:1" x14ac:dyDescent="0.3">
      <c r="A109" s="21">
        <v>4.5999999999999996</v>
      </c>
    </row>
    <row r="110" spans="1:1" x14ac:dyDescent="0.3">
      <c r="A110" s="21">
        <v>5.5</v>
      </c>
    </row>
    <row r="111" spans="1:1" x14ac:dyDescent="0.3">
      <c r="A111" s="21">
        <v>5.8</v>
      </c>
    </row>
    <row r="112" spans="1:1" x14ac:dyDescent="0.3">
      <c r="A112" s="21">
        <v>5.5</v>
      </c>
    </row>
    <row r="113" spans="1:1" x14ac:dyDescent="0.3">
      <c r="A113" s="21">
        <v>5.2</v>
      </c>
    </row>
    <row r="114" spans="1:1" x14ac:dyDescent="0.3">
      <c r="A114" s="21">
        <v>4.7</v>
      </c>
    </row>
    <row r="115" spans="1:1" x14ac:dyDescent="0.3">
      <c r="A115" s="21">
        <v>4.5999999999999996</v>
      </c>
    </row>
    <row r="116" spans="1:1" x14ac:dyDescent="0.3">
      <c r="A116" s="21">
        <v>4.5</v>
      </c>
    </row>
    <row r="117" spans="1:1" x14ac:dyDescent="0.3">
      <c r="A117" s="21">
        <v>4.0999999999999996</v>
      </c>
    </row>
    <row r="118" spans="1:1" x14ac:dyDescent="0.3">
      <c r="A118" s="21">
        <v>4.4000000000000004</v>
      </c>
    </row>
    <row r="119" spans="1:1" x14ac:dyDescent="0.3">
      <c r="A119" s="21">
        <v>4.4000000000000004</v>
      </c>
    </row>
    <row r="120" spans="1:1" x14ac:dyDescent="0.3">
      <c r="A120" s="21">
        <v>4.8</v>
      </c>
    </row>
    <row r="121" spans="1:1" x14ac:dyDescent="0.3">
      <c r="A121" s="21">
        <v>4.5999999999999996</v>
      </c>
    </row>
    <row r="122" spans="1:1" x14ac:dyDescent="0.3">
      <c r="A122" s="21">
        <v>5.3</v>
      </c>
    </row>
    <row r="123" spans="1:1" x14ac:dyDescent="0.3">
      <c r="A123" s="21">
        <v>5.6</v>
      </c>
    </row>
    <row r="124" spans="1:1" x14ac:dyDescent="0.3">
      <c r="A124" s="21">
        <v>4.9000000000000004</v>
      </c>
    </row>
    <row r="125" spans="1:1" x14ac:dyDescent="0.3">
      <c r="A125" s="21">
        <v>4.5999999999999996</v>
      </c>
    </row>
    <row r="126" spans="1:1" x14ac:dyDescent="0.3">
      <c r="A126" s="21">
        <v>4.2</v>
      </c>
    </row>
    <row r="127" spans="1:1" x14ac:dyDescent="0.3">
      <c r="A127" s="21">
        <v>4.4000000000000004</v>
      </c>
    </row>
    <row r="128" spans="1:1" x14ac:dyDescent="0.3">
      <c r="A128" s="21">
        <v>4.4000000000000004</v>
      </c>
    </row>
    <row r="129" spans="1:1" x14ac:dyDescent="0.3">
      <c r="A129" s="21">
        <v>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7F87-0594-43A4-AB60-1662AA4CABDF}">
  <dimension ref="A1:A131"/>
  <sheetViews>
    <sheetView workbookViewId="0"/>
  </sheetViews>
  <sheetFormatPr defaultRowHeight="14.4" x14ac:dyDescent="0.3"/>
  <cols>
    <col min="1" max="16384" width="8.88671875" style="21"/>
  </cols>
  <sheetData>
    <row r="1" spans="1:1" x14ac:dyDescent="0.3">
      <c r="A1" s="21" t="s">
        <v>228</v>
      </c>
    </row>
    <row r="2" spans="1:1" x14ac:dyDescent="0.3">
      <c r="A2" s="21">
        <v>5.6</v>
      </c>
    </row>
    <row r="3" spans="1:1" x14ac:dyDescent="0.3">
      <c r="A3" s="21">
        <v>5.5</v>
      </c>
    </row>
    <row r="4" spans="1:1" x14ac:dyDescent="0.3">
      <c r="A4" s="21">
        <v>5.5</v>
      </c>
    </row>
    <row r="5" spans="1:1" x14ac:dyDescent="0.3">
      <c r="A5" s="21">
        <v>5.6</v>
      </c>
    </row>
    <row r="6" spans="1:1" x14ac:dyDescent="0.3">
      <c r="A6" s="21">
        <v>5.6</v>
      </c>
    </row>
    <row r="7" spans="1:1" x14ac:dyDescent="0.3">
      <c r="A7" s="21">
        <v>5.3</v>
      </c>
    </row>
    <row r="8" spans="1:1" x14ac:dyDescent="0.3">
      <c r="A8" s="21">
        <v>5.5</v>
      </c>
    </row>
    <row r="9" spans="1:1" x14ac:dyDescent="0.3">
      <c r="A9" s="21">
        <v>5.0999999999999996</v>
      </c>
    </row>
    <row r="10" spans="1:1" x14ac:dyDescent="0.3">
      <c r="A10" s="21">
        <v>5.2</v>
      </c>
    </row>
    <row r="11" spans="1:1" x14ac:dyDescent="0.3">
      <c r="A11" s="21">
        <v>5.2</v>
      </c>
    </row>
    <row r="12" spans="1:1" x14ac:dyDescent="0.3">
      <c r="A12" s="21">
        <v>5.4</v>
      </c>
    </row>
    <row r="13" spans="1:1" x14ac:dyDescent="0.3">
      <c r="A13" s="21">
        <v>5.4</v>
      </c>
    </row>
    <row r="14" spans="1:1" x14ac:dyDescent="0.3">
      <c r="A14" s="21">
        <v>5.3</v>
      </c>
    </row>
    <row r="15" spans="1:1" x14ac:dyDescent="0.3">
      <c r="A15" s="21">
        <v>5.2</v>
      </c>
    </row>
    <row r="16" spans="1:1" x14ac:dyDescent="0.3">
      <c r="A16" s="21">
        <v>5.2</v>
      </c>
    </row>
    <row r="17" spans="1:1" x14ac:dyDescent="0.3">
      <c r="A17" s="21">
        <v>5.0999999999999996</v>
      </c>
    </row>
    <row r="18" spans="1:1" x14ac:dyDescent="0.3">
      <c r="A18" s="21">
        <v>4.9000000000000004</v>
      </c>
    </row>
    <row r="19" spans="1:1" x14ac:dyDescent="0.3">
      <c r="A19" s="21">
        <v>5</v>
      </c>
    </row>
    <row r="20" spans="1:1" x14ac:dyDescent="0.3">
      <c r="A20" s="21">
        <v>4.9000000000000004</v>
      </c>
    </row>
    <row r="21" spans="1:1" x14ac:dyDescent="0.3">
      <c r="A21" s="21">
        <v>4.8</v>
      </c>
    </row>
    <row r="22" spans="1:1" x14ac:dyDescent="0.3">
      <c r="A22" s="21">
        <v>4.9000000000000004</v>
      </c>
    </row>
    <row r="23" spans="1:1" x14ac:dyDescent="0.3">
      <c r="A23" s="21">
        <v>4.7</v>
      </c>
    </row>
    <row r="24" spans="1:1" x14ac:dyDescent="0.3">
      <c r="A24" s="21">
        <v>4.5999999999999996</v>
      </c>
    </row>
    <row r="25" spans="1:1" x14ac:dyDescent="0.3">
      <c r="A25" s="21">
        <v>4.7</v>
      </c>
    </row>
    <row r="26" spans="1:1" x14ac:dyDescent="0.3">
      <c r="A26" s="21">
        <v>4.5999999999999996</v>
      </c>
    </row>
    <row r="27" spans="1:1" x14ac:dyDescent="0.3">
      <c r="A27" s="21">
        <v>4.5999999999999996</v>
      </c>
    </row>
    <row r="28" spans="1:1" x14ac:dyDescent="0.3">
      <c r="A28" s="21">
        <v>4.7</v>
      </c>
    </row>
    <row r="29" spans="1:1" x14ac:dyDescent="0.3">
      <c r="A29" s="21">
        <v>4.3</v>
      </c>
    </row>
    <row r="30" spans="1:1" x14ac:dyDescent="0.3">
      <c r="A30" s="21">
        <v>4.4000000000000004</v>
      </c>
    </row>
    <row r="31" spans="1:1" x14ac:dyDescent="0.3">
      <c r="A31" s="21">
        <v>4.5</v>
      </c>
    </row>
    <row r="32" spans="1:1" x14ac:dyDescent="0.3">
      <c r="A32" s="21">
        <v>4.5</v>
      </c>
    </row>
    <row r="33" spans="1:1" x14ac:dyDescent="0.3">
      <c r="A33" s="21">
        <v>4.5</v>
      </c>
    </row>
    <row r="34" spans="1:1" x14ac:dyDescent="0.3">
      <c r="A34" s="21">
        <v>4.5999999999999996</v>
      </c>
    </row>
    <row r="35" spans="1:1" x14ac:dyDescent="0.3">
      <c r="A35" s="21">
        <v>4.5</v>
      </c>
    </row>
    <row r="36" spans="1:1" x14ac:dyDescent="0.3">
      <c r="A36" s="21">
        <v>4.4000000000000004</v>
      </c>
    </row>
    <row r="37" spans="1:1" x14ac:dyDescent="0.3">
      <c r="A37" s="21">
        <v>4.4000000000000004</v>
      </c>
    </row>
    <row r="38" spans="1:1" x14ac:dyDescent="0.3">
      <c r="A38" s="21">
        <v>4.3</v>
      </c>
    </row>
    <row r="39" spans="1:1" x14ac:dyDescent="0.3">
      <c r="A39" s="21">
        <v>4.4000000000000004</v>
      </c>
    </row>
    <row r="40" spans="1:1" x14ac:dyDescent="0.3">
      <c r="A40" s="21">
        <v>4.2</v>
      </c>
    </row>
    <row r="41" spans="1:1" x14ac:dyDescent="0.3">
      <c r="A41" s="21">
        <v>4.3</v>
      </c>
    </row>
    <row r="42" spans="1:1" x14ac:dyDescent="0.3">
      <c r="A42" s="21">
        <v>4.2</v>
      </c>
    </row>
    <row r="43" spans="1:1" x14ac:dyDescent="0.3">
      <c r="A43" s="21">
        <v>4.3</v>
      </c>
    </row>
    <row r="44" spans="1:1" x14ac:dyDescent="0.3">
      <c r="A44" s="21">
        <v>4.3</v>
      </c>
    </row>
    <row r="45" spans="1:1" x14ac:dyDescent="0.3">
      <c r="A45" s="21">
        <v>4.2</v>
      </c>
    </row>
    <row r="46" spans="1:1" x14ac:dyDescent="0.3">
      <c r="A46" s="21">
        <v>4.2</v>
      </c>
    </row>
    <row r="47" spans="1:1" x14ac:dyDescent="0.3">
      <c r="A47" s="21">
        <v>4.0999999999999996</v>
      </c>
    </row>
    <row r="48" spans="1:1" x14ac:dyDescent="0.3">
      <c r="A48" s="21">
        <v>4.0999999999999996</v>
      </c>
    </row>
    <row r="49" spans="1:1" x14ac:dyDescent="0.3">
      <c r="A49" s="21">
        <v>4</v>
      </c>
    </row>
    <row r="50" spans="1:1" x14ac:dyDescent="0.3">
      <c r="A50" s="21">
        <v>4</v>
      </c>
    </row>
    <row r="51" spans="1:1" x14ac:dyDescent="0.3">
      <c r="A51" s="21">
        <v>4.0999999999999996</v>
      </c>
    </row>
    <row r="52" spans="1:1" x14ac:dyDescent="0.3">
      <c r="A52" s="21">
        <v>4</v>
      </c>
    </row>
    <row r="53" spans="1:1" x14ac:dyDescent="0.3">
      <c r="A53" s="21">
        <v>3.8</v>
      </c>
    </row>
    <row r="54" spans="1:1" x14ac:dyDescent="0.3">
      <c r="A54" s="21">
        <v>4</v>
      </c>
    </row>
    <row r="55" spans="1:1" x14ac:dyDescent="0.3">
      <c r="A55" s="21">
        <v>4</v>
      </c>
    </row>
    <row r="56" spans="1:1" x14ac:dyDescent="0.3">
      <c r="A56" s="21">
        <v>4</v>
      </c>
    </row>
    <row r="57" spans="1:1" x14ac:dyDescent="0.3">
      <c r="A57" s="21">
        <v>4.0999999999999996</v>
      </c>
    </row>
    <row r="58" spans="1:1" x14ac:dyDescent="0.3">
      <c r="A58" s="21">
        <v>3.9</v>
      </c>
    </row>
    <row r="59" spans="1:1" x14ac:dyDescent="0.3">
      <c r="A59" s="21">
        <v>3.9</v>
      </c>
    </row>
    <row r="60" spans="1:1" x14ac:dyDescent="0.3">
      <c r="A60" s="21">
        <v>3.9</v>
      </c>
    </row>
    <row r="61" spans="1:1" x14ac:dyDescent="0.3">
      <c r="A61" s="21">
        <v>3.9</v>
      </c>
    </row>
    <row r="62" spans="1:1" x14ac:dyDescent="0.3">
      <c r="A62" s="21">
        <v>4.2</v>
      </c>
    </row>
    <row r="63" spans="1:1" x14ac:dyDescent="0.3">
      <c r="A63" s="21">
        <v>4.2</v>
      </c>
    </row>
    <row r="64" spans="1:1" x14ac:dyDescent="0.3">
      <c r="A64" s="21">
        <v>4.3</v>
      </c>
    </row>
    <row r="65" spans="1:1" x14ac:dyDescent="0.3">
      <c r="A65" s="21">
        <v>4.4000000000000004</v>
      </c>
    </row>
    <row r="66" spans="1:1" x14ac:dyDescent="0.3">
      <c r="A66" s="21">
        <v>4.3</v>
      </c>
    </row>
    <row r="67" spans="1:1" x14ac:dyDescent="0.3">
      <c r="A67" s="21">
        <v>4.5</v>
      </c>
    </row>
    <row r="68" spans="1:1" x14ac:dyDescent="0.3">
      <c r="A68" s="21">
        <v>4.5999999999999996</v>
      </c>
    </row>
    <row r="69" spans="1:1" x14ac:dyDescent="0.3">
      <c r="A69" s="21">
        <v>4.9000000000000004</v>
      </c>
    </row>
    <row r="70" spans="1:1" x14ac:dyDescent="0.3">
      <c r="A70" s="21">
        <v>5</v>
      </c>
    </row>
    <row r="71" spans="1:1" x14ac:dyDescent="0.3">
      <c r="A71" s="21">
        <v>5.3</v>
      </c>
    </row>
    <row r="72" spans="1:1" x14ac:dyDescent="0.3">
      <c r="A72" s="21">
        <v>5.5</v>
      </c>
    </row>
    <row r="73" spans="1:1" x14ac:dyDescent="0.3">
      <c r="A73" s="21">
        <v>5.7</v>
      </c>
    </row>
    <row r="74" spans="1:1" x14ac:dyDescent="0.3">
      <c r="A74" s="21">
        <v>5.7</v>
      </c>
    </row>
    <row r="75" spans="1:1" x14ac:dyDescent="0.3">
      <c r="A75" s="21">
        <v>5.7</v>
      </c>
    </row>
    <row r="76" spans="1:1" x14ac:dyDescent="0.3">
      <c r="A76" s="21">
        <v>5.7</v>
      </c>
    </row>
    <row r="77" spans="1:1" x14ac:dyDescent="0.3">
      <c r="A77" s="21">
        <v>5.9</v>
      </c>
    </row>
    <row r="78" spans="1:1" x14ac:dyDescent="0.3">
      <c r="A78" s="21">
        <v>5.8</v>
      </c>
    </row>
    <row r="79" spans="1:1" x14ac:dyDescent="0.3">
      <c r="A79" s="21">
        <v>5.8</v>
      </c>
    </row>
    <row r="80" spans="1:1" x14ac:dyDescent="0.3">
      <c r="A80" s="21">
        <v>5.8</v>
      </c>
    </row>
    <row r="81" spans="1:1" x14ac:dyDescent="0.3">
      <c r="A81" s="21">
        <v>5.7</v>
      </c>
    </row>
    <row r="82" spans="1:1" x14ac:dyDescent="0.3">
      <c r="A82" s="21">
        <v>5.7</v>
      </c>
    </row>
    <row r="83" spans="1:1" x14ac:dyDescent="0.3">
      <c r="A83" s="21">
        <v>5.7</v>
      </c>
    </row>
    <row r="84" spans="1:1" x14ac:dyDescent="0.3">
      <c r="A84" s="21">
        <v>5.9</v>
      </c>
    </row>
    <row r="85" spans="1:1" x14ac:dyDescent="0.3">
      <c r="A85" s="21">
        <v>6</v>
      </c>
    </row>
    <row r="86" spans="1:1" x14ac:dyDescent="0.3">
      <c r="A86" s="21">
        <v>5.8</v>
      </c>
    </row>
    <row r="87" spans="1:1" x14ac:dyDescent="0.3">
      <c r="A87" s="21">
        <v>5.9</v>
      </c>
    </row>
    <row r="88" spans="1:1" x14ac:dyDescent="0.3">
      <c r="A88" s="21">
        <v>5.9</v>
      </c>
    </row>
    <row r="89" spans="1:1" x14ac:dyDescent="0.3">
      <c r="A89" s="21">
        <v>6</v>
      </c>
    </row>
    <row r="90" spans="1:1" x14ac:dyDescent="0.3">
      <c r="A90" s="21">
        <v>6.1</v>
      </c>
    </row>
    <row r="91" spans="1:1" x14ac:dyDescent="0.3">
      <c r="A91" s="21">
        <v>6.3</v>
      </c>
    </row>
    <row r="92" spans="1:1" x14ac:dyDescent="0.3">
      <c r="A92" s="21">
        <v>6.2</v>
      </c>
    </row>
    <row r="93" spans="1:1" x14ac:dyDescent="0.3">
      <c r="A93" s="21">
        <v>6.1</v>
      </c>
    </row>
    <row r="94" spans="1:1" x14ac:dyDescent="0.3">
      <c r="A94" s="21">
        <v>6.1</v>
      </c>
    </row>
    <row r="95" spans="1:1" x14ac:dyDescent="0.3">
      <c r="A95" s="21">
        <v>6</v>
      </c>
    </row>
    <row r="96" spans="1:1" x14ac:dyDescent="0.3">
      <c r="A96" s="21">
        <v>5.9</v>
      </c>
    </row>
    <row r="97" spans="1:1" x14ac:dyDescent="0.3">
      <c r="A97" s="21">
        <v>5.7</v>
      </c>
    </row>
    <row r="98" spans="1:1" x14ac:dyDescent="0.3">
      <c r="A98" s="21">
        <v>5.7</v>
      </c>
    </row>
    <row r="99" spans="1:1" x14ac:dyDescent="0.3">
      <c r="A99" s="21">
        <v>5.6</v>
      </c>
    </row>
    <row r="100" spans="1:1" x14ac:dyDescent="0.3">
      <c r="A100" s="21">
        <v>5.7</v>
      </c>
    </row>
    <row r="101" spans="1:1" x14ac:dyDescent="0.3">
      <c r="A101" s="21">
        <v>5.5</v>
      </c>
    </row>
    <row r="102" spans="1:1" x14ac:dyDescent="0.3">
      <c r="A102" s="21">
        <v>5.6</v>
      </c>
    </row>
    <row r="103" spans="1:1" x14ac:dyDescent="0.3">
      <c r="A103" s="21">
        <v>5.6</v>
      </c>
    </row>
    <row r="104" spans="1:1" x14ac:dyDescent="0.3">
      <c r="A104" s="21">
        <v>5.5</v>
      </c>
    </row>
    <row r="105" spans="1:1" x14ac:dyDescent="0.3">
      <c r="A105" s="21">
        <v>5.4</v>
      </c>
    </row>
    <row r="106" spans="1:1" x14ac:dyDescent="0.3">
      <c r="A106" s="21">
        <v>5.4</v>
      </c>
    </row>
    <row r="107" spans="1:1" x14ac:dyDescent="0.3">
      <c r="A107" s="21">
        <v>5.4</v>
      </c>
    </row>
    <row r="108" spans="1:1" x14ac:dyDescent="0.3">
      <c r="A108" s="21">
        <v>5.4</v>
      </c>
    </row>
    <row r="109" spans="1:1" x14ac:dyDescent="0.3">
      <c r="A109" s="21">
        <v>5.4</v>
      </c>
    </row>
    <row r="110" spans="1:1" x14ac:dyDescent="0.3">
      <c r="A110" s="21">
        <v>5.2</v>
      </c>
    </row>
    <row r="111" spans="1:1" x14ac:dyDescent="0.3">
      <c r="A111" s="21">
        <v>5.4</v>
      </c>
    </row>
    <row r="112" spans="1:1" x14ac:dyDescent="0.3">
      <c r="A112" s="21">
        <v>5.0999999999999996</v>
      </c>
    </row>
    <row r="113" spans="1:1" x14ac:dyDescent="0.3">
      <c r="A113" s="21">
        <v>5.0999999999999996</v>
      </c>
    </row>
    <row r="114" spans="1:1" x14ac:dyDescent="0.3">
      <c r="A114" s="21">
        <v>5.0999999999999996</v>
      </c>
    </row>
    <row r="115" spans="1:1" x14ac:dyDescent="0.3">
      <c r="A115" s="21">
        <v>5</v>
      </c>
    </row>
    <row r="116" spans="1:1" x14ac:dyDescent="0.3">
      <c r="A116" s="21">
        <v>5</v>
      </c>
    </row>
    <row r="117" spans="1:1" x14ac:dyDescent="0.3">
      <c r="A117" s="21">
        <v>4.9000000000000004</v>
      </c>
    </row>
    <row r="118" spans="1:1" x14ac:dyDescent="0.3">
      <c r="A118" s="21">
        <v>5.0999999999999996</v>
      </c>
    </row>
    <row r="119" spans="1:1" x14ac:dyDescent="0.3">
      <c r="A119" s="21">
        <v>4.9000000000000004</v>
      </c>
    </row>
    <row r="120" spans="1:1" x14ac:dyDescent="0.3">
      <c r="A120" s="21">
        <v>5</v>
      </c>
    </row>
    <row r="121" spans="1:1" x14ac:dyDescent="0.3">
      <c r="A121" s="21">
        <v>4.9000000000000004</v>
      </c>
    </row>
    <row r="122" spans="1:1" x14ac:dyDescent="0.3">
      <c r="A122" s="21">
        <v>4.7</v>
      </c>
    </row>
    <row r="123" spans="1:1" x14ac:dyDescent="0.3">
      <c r="A123" s="21">
        <v>4.8</v>
      </c>
    </row>
    <row r="124" spans="1:1" x14ac:dyDescent="0.3">
      <c r="A124" s="21">
        <v>4.7</v>
      </c>
    </row>
    <row r="125" spans="1:1" x14ac:dyDescent="0.3">
      <c r="A125" s="21">
        <v>4.7</v>
      </c>
    </row>
    <row r="126" spans="1:1" x14ac:dyDescent="0.3">
      <c r="A126" s="21">
        <v>4.5999999999999996</v>
      </c>
    </row>
    <row r="127" spans="1:1" x14ac:dyDescent="0.3">
      <c r="A127" s="21">
        <v>4.5999999999999996</v>
      </c>
    </row>
    <row r="128" spans="1:1" x14ac:dyDescent="0.3">
      <c r="A128" s="21">
        <v>4.8</v>
      </c>
    </row>
    <row r="129" spans="1:1" x14ac:dyDescent="0.3">
      <c r="A129" s="21">
        <v>4.7</v>
      </c>
    </row>
    <row r="130" spans="1:1" x14ac:dyDescent="0.3">
      <c r="A130" s="21">
        <v>4.5999999999999996</v>
      </c>
    </row>
    <row r="131" spans="1:1" x14ac:dyDescent="0.3">
      <c r="A131" s="21">
        <v>4.4000000000000004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905D-65D7-4313-BD5B-97EDAB91A424}">
  <dimension ref="A1:C397"/>
  <sheetViews>
    <sheetView workbookViewId="0">
      <selection activeCell="J31" sqref="J31"/>
    </sheetView>
  </sheetViews>
  <sheetFormatPr defaultRowHeight="14.4" x14ac:dyDescent="0.3"/>
  <cols>
    <col min="1" max="16384" width="8.88671875" style="21"/>
  </cols>
  <sheetData>
    <row r="1" spans="1:3" x14ac:dyDescent="0.3">
      <c r="A1" s="21" t="s">
        <v>229</v>
      </c>
      <c r="B1" s="21" t="s">
        <v>230</v>
      </c>
      <c r="C1" s="21" t="s">
        <v>231</v>
      </c>
    </row>
    <row r="2" spans="1:3" x14ac:dyDescent="0.3">
      <c r="A2" s="21">
        <v>1451</v>
      </c>
      <c r="B2" s="21">
        <v>96.3</v>
      </c>
      <c r="C2" s="21">
        <v>1497</v>
      </c>
    </row>
    <row r="3" spans="1:3" x14ac:dyDescent="0.3">
      <c r="A3" s="21">
        <v>2037</v>
      </c>
      <c r="B3" s="21">
        <v>84.4</v>
      </c>
      <c r="C3" s="21">
        <v>1463</v>
      </c>
    </row>
    <row r="4" spans="1:3" x14ac:dyDescent="0.3">
      <c r="A4" s="21">
        <v>2477</v>
      </c>
      <c r="B4" s="21">
        <v>91.2</v>
      </c>
      <c r="C4" s="21">
        <v>1648</v>
      </c>
    </row>
    <row r="5" spans="1:3" x14ac:dyDescent="0.3">
      <c r="A5" s="21">
        <v>2785</v>
      </c>
      <c r="B5" s="21">
        <v>81.900000000000006</v>
      </c>
      <c r="C5" s="21">
        <v>1595</v>
      </c>
    </row>
    <row r="6" spans="1:3" x14ac:dyDescent="0.3">
      <c r="A6" s="21">
        <v>2994</v>
      </c>
      <c r="B6" s="21">
        <v>80.5</v>
      </c>
      <c r="C6" s="21">
        <v>1777</v>
      </c>
    </row>
    <row r="7" spans="1:3" x14ac:dyDescent="0.3">
      <c r="A7" s="21">
        <v>2681</v>
      </c>
      <c r="B7" s="21">
        <v>70.400000000000006</v>
      </c>
      <c r="C7" s="21">
        <v>1824</v>
      </c>
    </row>
    <row r="8" spans="1:3" x14ac:dyDescent="0.3">
      <c r="A8" s="21">
        <v>3098</v>
      </c>
      <c r="B8" s="21">
        <v>74.8</v>
      </c>
      <c r="C8" s="21">
        <v>1994</v>
      </c>
    </row>
    <row r="9" spans="1:3" x14ac:dyDescent="0.3">
      <c r="A9" s="21">
        <v>2708</v>
      </c>
      <c r="B9" s="21">
        <v>75.900000000000006</v>
      </c>
      <c r="C9" s="21">
        <v>1835</v>
      </c>
    </row>
    <row r="10" spans="1:3" x14ac:dyDescent="0.3">
      <c r="A10" s="21">
        <v>2517</v>
      </c>
      <c r="B10" s="21">
        <v>86.3</v>
      </c>
      <c r="C10" s="21">
        <v>1787</v>
      </c>
    </row>
    <row r="11" spans="1:3" x14ac:dyDescent="0.3">
      <c r="A11" s="21">
        <v>2445</v>
      </c>
      <c r="B11" s="21">
        <v>98.7</v>
      </c>
      <c r="C11" s="21">
        <v>1699</v>
      </c>
    </row>
    <row r="12" spans="1:3" x14ac:dyDescent="0.3">
      <c r="A12" s="21">
        <v>2087</v>
      </c>
      <c r="B12" s="21">
        <v>100.9</v>
      </c>
      <c r="C12" s="21">
        <v>1633</v>
      </c>
    </row>
    <row r="13" spans="1:3" x14ac:dyDescent="0.3">
      <c r="A13" s="21">
        <v>1801</v>
      </c>
      <c r="B13" s="21">
        <v>113.8</v>
      </c>
      <c r="C13" s="21">
        <v>1645</v>
      </c>
    </row>
    <row r="14" spans="1:3" x14ac:dyDescent="0.3">
      <c r="A14" s="21">
        <v>1216</v>
      </c>
      <c r="B14" s="21">
        <v>89.8</v>
      </c>
      <c r="C14" s="21">
        <v>1597</v>
      </c>
    </row>
    <row r="15" spans="1:3" x14ac:dyDescent="0.3">
      <c r="A15" s="21">
        <v>2173</v>
      </c>
      <c r="B15" s="21">
        <v>84.4</v>
      </c>
      <c r="C15" s="21">
        <v>1577</v>
      </c>
    </row>
    <row r="16" spans="1:3" x14ac:dyDescent="0.3">
      <c r="A16" s="21">
        <v>2286</v>
      </c>
      <c r="B16" s="21">
        <v>87.2</v>
      </c>
      <c r="C16" s="21">
        <v>1709</v>
      </c>
    </row>
    <row r="17" spans="1:3" x14ac:dyDescent="0.3">
      <c r="A17" s="21">
        <v>3121</v>
      </c>
      <c r="B17" s="21">
        <v>85.6</v>
      </c>
      <c r="C17" s="21">
        <v>1756</v>
      </c>
    </row>
    <row r="18" spans="1:3" x14ac:dyDescent="0.3">
      <c r="A18" s="21">
        <v>3458</v>
      </c>
      <c r="B18" s="21">
        <v>72</v>
      </c>
      <c r="C18" s="21">
        <v>1936</v>
      </c>
    </row>
    <row r="19" spans="1:3" x14ac:dyDescent="0.3">
      <c r="A19" s="21">
        <v>3511</v>
      </c>
      <c r="B19" s="21">
        <v>69.2</v>
      </c>
      <c r="C19" s="21">
        <v>2052</v>
      </c>
    </row>
    <row r="20" spans="1:3" x14ac:dyDescent="0.3">
      <c r="A20" s="21">
        <v>3524</v>
      </c>
      <c r="B20" s="21">
        <v>77.5</v>
      </c>
      <c r="C20" s="21">
        <v>2105</v>
      </c>
    </row>
    <row r="21" spans="1:3" x14ac:dyDescent="0.3">
      <c r="A21" s="21">
        <v>2767</v>
      </c>
      <c r="B21" s="21">
        <v>78.099999999999994</v>
      </c>
      <c r="C21" s="21">
        <v>2016</v>
      </c>
    </row>
    <row r="22" spans="1:3" x14ac:dyDescent="0.3">
      <c r="A22" s="21">
        <v>2744</v>
      </c>
      <c r="B22" s="21">
        <v>94.3</v>
      </c>
      <c r="C22" s="21">
        <v>1914</v>
      </c>
    </row>
    <row r="23" spans="1:3" x14ac:dyDescent="0.3">
      <c r="A23" s="21">
        <v>2603</v>
      </c>
      <c r="B23" s="21">
        <v>97.7</v>
      </c>
      <c r="C23" s="21">
        <v>1925</v>
      </c>
    </row>
    <row r="24" spans="1:3" x14ac:dyDescent="0.3">
      <c r="A24" s="21">
        <v>2527</v>
      </c>
      <c r="B24" s="21">
        <v>100.2</v>
      </c>
      <c r="C24" s="21">
        <v>1824</v>
      </c>
    </row>
    <row r="25" spans="1:3" x14ac:dyDescent="0.3">
      <c r="A25" s="21">
        <v>1846</v>
      </c>
      <c r="B25" s="21">
        <v>116.4</v>
      </c>
      <c r="C25" s="21">
        <v>1765</v>
      </c>
    </row>
    <row r="26" spans="1:3" x14ac:dyDescent="0.3">
      <c r="A26" s="21">
        <v>1066</v>
      </c>
      <c r="B26" s="21">
        <v>97.1</v>
      </c>
      <c r="C26" s="21">
        <v>1721</v>
      </c>
    </row>
    <row r="27" spans="1:3" x14ac:dyDescent="0.3">
      <c r="A27" s="21">
        <v>2327</v>
      </c>
      <c r="B27" s="21">
        <v>93</v>
      </c>
      <c r="C27" s="21">
        <v>1752</v>
      </c>
    </row>
    <row r="28" spans="1:3" x14ac:dyDescent="0.3">
      <c r="A28" s="21">
        <v>3066</v>
      </c>
      <c r="B28" s="21">
        <v>96</v>
      </c>
      <c r="C28" s="21">
        <v>1914</v>
      </c>
    </row>
    <row r="29" spans="1:3" x14ac:dyDescent="0.3">
      <c r="A29" s="21">
        <v>3048</v>
      </c>
      <c r="B29" s="21">
        <v>80.5</v>
      </c>
      <c r="C29" s="21">
        <v>1857</v>
      </c>
    </row>
    <row r="30" spans="1:3" x14ac:dyDescent="0.3">
      <c r="A30" s="21">
        <v>3806</v>
      </c>
      <c r="B30" s="21">
        <v>76.099999999999994</v>
      </c>
      <c r="C30" s="21">
        <v>2159</v>
      </c>
    </row>
    <row r="31" spans="1:3" x14ac:dyDescent="0.3">
      <c r="A31" s="21">
        <v>4042</v>
      </c>
      <c r="B31" s="21">
        <v>69.900000000000006</v>
      </c>
      <c r="C31" s="21">
        <v>2195</v>
      </c>
    </row>
    <row r="32" spans="1:3" x14ac:dyDescent="0.3">
      <c r="A32" s="21">
        <v>3583</v>
      </c>
      <c r="B32" s="21">
        <v>73.599999999999994</v>
      </c>
      <c r="C32" s="21">
        <v>2287</v>
      </c>
    </row>
    <row r="33" spans="1:3" x14ac:dyDescent="0.3">
      <c r="A33" s="21">
        <v>3438</v>
      </c>
      <c r="B33" s="21">
        <v>92.6</v>
      </c>
      <c r="C33" s="21">
        <v>2276</v>
      </c>
    </row>
    <row r="34" spans="1:3" x14ac:dyDescent="0.3">
      <c r="A34" s="21">
        <v>2957</v>
      </c>
      <c r="B34" s="21">
        <v>94.2</v>
      </c>
      <c r="C34" s="21">
        <v>2096</v>
      </c>
    </row>
    <row r="35" spans="1:3" x14ac:dyDescent="0.3">
      <c r="A35" s="21">
        <v>2885</v>
      </c>
      <c r="B35" s="21">
        <v>93.5</v>
      </c>
      <c r="C35" s="21">
        <v>2055</v>
      </c>
    </row>
    <row r="36" spans="1:3" x14ac:dyDescent="0.3">
      <c r="A36" s="21">
        <v>2744</v>
      </c>
      <c r="B36" s="21">
        <v>108.5</v>
      </c>
      <c r="C36" s="21">
        <v>2004</v>
      </c>
    </row>
    <row r="37" spans="1:3" x14ac:dyDescent="0.3">
      <c r="A37" s="21">
        <v>1837</v>
      </c>
      <c r="B37" s="21">
        <v>109.4</v>
      </c>
      <c r="C37" s="21">
        <v>1924</v>
      </c>
    </row>
    <row r="38" spans="1:3" x14ac:dyDescent="0.3">
      <c r="A38" s="21">
        <v>1447</v>
      </c>
      <c r="B38" s="21">
        <v>105.1</v>
      </c>
      <c r="C38" s="21">
        <v>1851</v>
      </c>
    </row>
    <row r="39" spans="1:3" x14ac:dyDescent="0.3">
      <c r="A39" s="21">
        <v>2504</v>
      </c>
      <c r="B39" s="21">
        <v>92.5</v>
      </c>
      <c r="C39" s="21">
        <v>1839</v>
      </c>
    </row>
    <row r="40" spans="1:3" x14ac:dyDescent="0.3">
      <c r="A40" s="21">
        <v>3248</v>
      </c>
      <c r="B40" s="21">
        <v>97.1</v>
      </c>
      <c r="C40" s="21">
        <v>2019</v>
      </c>
    </row>
    <row r="41" spans="1:3" x14ac:dyDescent="0.3">
      <c r="A41" s="21">
        <v>3098</v>
      </c>
      <c r="B41" s="21">
        <v>81.400000000000006</v>
      </c>
      <c r="C41" s="21">
        <v>1937</v>
      </c>
    </row>
    <row r="42" spans="1:3" x14ac:dyDescent="0.3">
      <c r="A42" s="21">
        <v>4318</v>
      </c>
      <c r="B42" s="21">
        <v>79.099999999999994</v>
      </c>
      <c r="C42" s="21">
        <v>2270</v>
      </c>
    </row>
    <row r="43" spans="1:3" x14ac:dyDescent="0.3">
      <c r="A43" s="21">
        <v>3561</v>
      </c>
      <c r="B43" s="21">
        <v>72.099999999999994</v>
      </c>
      <c r="C43" s="21">
        <v>2251</v>
      </c>
    </row>
    <row r="44" spans="1:3" x14ac:dyDescent="0.3">
      <c r="A44" s="21">
        <v>3316</v>
      </c>
      <c r="B44" s="21">
        <v>78.7</v>
      </c>
      <c r="C44" s="21">
        <v>2382</v>
      </c>
    </row>
    <row r="45" spans="1:3" x14ac:dyDescent="0.3">
      <c r="A45" s="21">
        <v>3379</v>
      </c>
      <c r="B45" s="21">
        <v>87.1</v>
      </c>
      <c r="C45" s="21">
        <v>2364</v>
      </c>
    </row>
    <row r="46" spans="1:3" x14ac:dyDescent="0.3">
      <c r="A46" s="21">
        <v>2717</v>
      </c>
      <c r="B46" s="21">
        <v>91.4</v>
      </c>
      <c r="C46" s="21">
        <v>2129</v>
      </c>
    </row>
    <row r="47" spans="1:3" x14ac:dyDescent="0.3">
      <c r="A47" s="21">
        <v>2354</v>
      </c>
      <c r="B47" s="21">
        <v>109.9</v>
      </c>
      <c r="C47" s="21">
        <v>2110</v>
      </c>
    </row>
    <row r="48" spans="1:3" x14ac:dyDescent="0.3">
      <c r="A48" s="21">
        <v>2445</v>
      </c>
      <c r="B48" s="21">
        <v>116.3</v>
      </c>
      <c r="C48" s="21">
        <v>2072</v>
      </c>
    </row>
    <row r="49" spans="1:3" x14ac:dyDescent="0.3">
      <c r="A49" s="21">
        <v>1542</v>
      </c>
      <c r="B49" s="21">
        <v>113</v>
      </c>
      <c r="C49" s="21">
        <v>1980</v>
      </c>
    </row>
    <row r="50" spans="1:3" x14ac:dyDescent="0.3">
      <c r="A50" s="21">
        <v>1606</v>
      </c>
      <c r="B50" s="21">
        <v>100</v>
      </c>
      <c r="C50" s="21">
        <v>1995</v>
      </c>
    </row>
    <row r="51" spans="1:3" x14ac:dyDescent="0.3">
      <c r="A51" s="21">
        <v>2590</v>
      </c>
      <c r="B51" s="21">
        <v>84.8</v>
      </c>
      <c r="C51" s="21">
        <v>1932</v>
      </c>
    </row>
    <row r="52" spans="1:3" x14ac:dyDescent="0.3">
      <c r="A52" s="21">
        <v>3588</v>
      </c>
      <c r="B52" s="21">
        <v>94.3</v>
      </c>
      <c r="C52" s="21">
        <v>2171</v>
      </c>
    </row>
    <row r="53" spans="1:3" x14ac:dyDescent="0.3">
      <c r="A53" s="21">
        <v>3202</v>
      </c>
      <c r="B53" s="21">
        <v>87.1</v>
      </c>
      <c r="C53" s="21">
        <v>2162</v>
      </c>
    </row>
    <row r="54" spans="1:3" x14ac:dyDescent="0.3">
      <c r="A54" s="21">
        <v>4704</v>
      </c>
      <c r="B54" s="21">
        <v>90.3</v>
      </c>
      <c r="C54" s="21">
        <v>2489</v>
      </c>
    </row>
    <row r="55" spans="1:3" x14ac:dyDescent="0.3">
      <c r="A55" s="21">
        <v>4005</v>
      </c>
      <c r="B55" s="21">
        <v>72.400000000000006</v>
      </c>
      <c r="C55" s="21">
        <v>2424</v>
      </c>
    </row>
    <row r="56" spans="1:3" x14ac:dyDescent="0.3">
      <c r="A56" s="21">
        <v>3810</v>
      </c>
      <c r="B56" s="21">
        <v>84.9</v>
      </c>
      <c r="C56" s="21">
        <v>2641</v>
      </c>
    </row>
    <row r="57" spans="1:3" x14ac:dyDescent="0.3">
      <c r="A57" s="21">
        <v>3488</v>
      </c>
      <c r="B57" s="21">
        <v>92.7</v>
      </c>
      <c r="C57" s="21">
        <v>2630</v>
      </c>
    </row>
    <row r="58" spans="1:3" x14ac:dyDescent="0.3">
      <c r="A58" s="21">
        <v>2781</v>
      </c>
      <c r="B58" s="21">
        <v>92.2</v>
      </c>
      <c r="C58" s="21">
        <v>2324</v>
      </c>
    </row>
    <row r="59" spans="1:3" x14ac:dyDescent="0.3">
      <c r="A59" s="21">
        <v>2944</v>
      </c>
      <c r="B59" s="21">
        <v>114.9</v>
      </c>
      <c r="C59" s="21">
        <v>2412</v>
      </c>
    </row>
    <row r="60" spans="1:3" x14ac:dyDescent="0.3">
      <c r="A60" s="21">
        <v>2817</v>
      </c>
      <c r="B60" s="21">
        <v>112.5</v>
      </c>
      <c r="C60" s="21">
        <v>2284</v>
      </c>
    </row>
    <row r="61" spans="1:3" x14ac:dyDescent="0.3">
      <c r="A61" s="21">
        <v>1960</v>
      </c>
      <c r="B61" s="21">
        <v>118.3</v>
      </c>
      <c r="C61" s="21">
        <v>2186</v>
      </c>
    </row>
    <row r="62" spans="1:3" x14ac:dyDescent="0.3">
      <c r="A62" s="21">
        <v>1937</v>
      </c>
      <c r="B62" s="21">
        <v>106</v>
      </c>
      <c r="C62" s="21">
        <v>2184</v>
      </c>
    </row>
    <row r="63" spans="1:3" x14ac:dyDescent="0.3">
      <c r="A63" s="21">
        <v>2903</v>
      </c>
      <c r="B63" s="21">
        <v>91.2</v>
      </c>
      <c r="C63" s="21">
        <v>2144</v>
      </c>
    </row>
    <row r="64" spans="1:3" x14ac:dyDescent="0.3">
      <c r="A64" s="21">
        <v>3357</v>
      </c>
      <c r="B64" s="21">
        <v>96.6</v>
      </c>
      <c r="C64" s="21">
        <v>2379</v>
      </c>
    </row>
    <row r="65" spans="1:3" x14ac:dyDescent="0.3">
      <c r="A65" s="21">
        <v>3552</v>
      </c>
      <c r="B65" s="21">
        <v>96.3</v>
      </c>
      <c r="C65" s="21">
        <v>2383</v>
      </c>
    </row>
    <row r="66" spans="1:3" x14ac:dyDescent="0.3">
      <c r="A66" s="21">
        <v>4581</v>
      </c>
      <c r="B66" s="21">
        <v>88.2</v>
      </c>
      <c r="C66" s="21">
        <v>2717</v>
      </c>
    </row>
    <row r="67" spans="1:3" x14ac:dyDescent="0.3">
      <c r="A67" s="21">
        <v>3905</v>
      </c>
      <c r="B67" s="21">
        <v>70.2</v>
      </c>
      <c r="C67" s="21">
        <v>2774</v>
      </c>
    </row>
    <row r="68" spans="1:3" x14ac:dyDescent="0.3">
      <c r="A68" s="21">
        <v>4581</v>
      </c>
      <c r="B68" s="21">
        <v>86.5</v>
      </c>
      <c r="C68" s="21">
        <v>3051</v>
      </c>
    </row>
    <row r="69" spans="1:3" x14ac:dyDescent="0.3">
      <c r="A69" s="21">
        <v>4037</v>
      </c>
      <c r="B69" s="21">
        <v>88.2</v>
      </c>
      <c r="C69" s="21">
        <v>2891</v>
      </c>
    </row>
    <row r="70" spans="1:3" x14ac:dyDescent="0.3">
      <c r="A70" s="21">
        <v>3345</v>
      </c>
      <c r="B70" s="21">
        <v>102.8</v>
      </c>
      <c r="C70" s="21">
        <v>2613</v>
      </c>
    </row>
    <row r="71" spans="1:3" x14ac:dyDescent="0.3">
      <c r="A71" s="21">
        <v>3175</v>
      </c>
      <c r="B71" s="21">
        <v>119.1</v>
      </c>
      <c r="C71" s="21">
        <v>2600</v>
      </c>
    </row>
    <row r="72" spans="1:3" x14ac:dyDescent="0.3">
      <c r="A72" s="21">
        <v>2808</v>
      </c>
      <c r="B72" s="21">
        <v>119.2</v>
      </c>
      <c r="C72" s="21">
        <v>2493</v>
      </c>
    </row>
    <row r="73" spans="1:3" x14ac:dyDescent="0.3">
      <c r="A73" s="21">
        <v>2050</v>
      </c>
      <c r="B73" s="21">
        <v>125.1</v>
      </c>
      <c r="C73" s="21">
        <v>2410</v>
      </c>
    </row>
    <row r="74" spans="1:3" x14ac:dyDescent="0.3">
      <c r="A74" s="21">
        <v>1719</v>
      </c>
      <c r="B74" s="21">
        <v>106.1</v>
      </c>
      <c r="C74" s="21">
        <v>2390</v>
      </c>
    </row>
    <row r="75" spans="1:3" x14ac:dyDescent="0.3">
      <c r="A75" s="21">
        <v>3143</v>
      </c>
      <c r="B75" s="21">
        <v>102.1</v>
      </c>
      <c r="C75" s="21">
        <v>2463</v>
      </c>
    </row>
    <row r="76" spans="1:3" x14ac:dyDescent="0.3">
      <c r="A76" s="21">
        <v>3756</v>
      </c>
      <c r="B76" s="21">
        <v>105.2</v>
      </c>
      <c r="C76" s="21">
        <v>2616</v>
      </c>
    </row>
    <row r="77" spans="1:3" x14ac:dyDescent="0.3">
      <c r="A77" s="21">
        <v>4776</v>
      </c>
      <c r="B77" s="21">
        <v>101</v>
      </c>
      <c r="C77" s="21">
        <v>2734</v>
      </c>
    </row>
    <row r="78" spans="1:3" x14ac:dyDescent="0.3">
      <c r="A78" s="21">
        <v>4540</v>
      </c>
      <c r="B78" s="21">
        <v>84.3</v>
      </c>
      <c r="C78" s="21">
        <v>2970</v>
      </c>
    </row>
    <row r="79" spans="1:3" x14ac:dyDescent="0.3">
      <c r="A79" s="21">
        <v>4309</v>
      </c>
      <c r="B79" s="21">
        <v>87.5</v>
      </c>
      <c r="C79" s="21">
        <v>3125</v>
      </c>
    </row>
    <row r="80" spans="1:3" x14ac:dyDescent="0.3">
      <c r="A80" s="21">
        <v>4563</v>
      </c>
      <c r="B80" s="21">
        <v>92.7</v>
      </c>
      <c r="C80" s="21">
        <v>3342</v>
      </c>
    </row>
    <row r="81" spans="1:3" x14ac:dyDescent="0.3">
      <c r="A81" s="21">
        <v>3506</v>
      </c>
      <c r="B81" s="21">
        <v>94.4</v>
      </c>
      <c r="C81" s="21">
        <v>3207</v>
      </c>
    </row>
    <row r="82" spans="1:3" x14ac:dyDescent="0.3">
      <c r="A82" s="21">
        <v>3665</v>
      </c>
      <c r="B82" s="21">
        <v>113</v>
      </c>
      <c r="C82" s="21">
        <v>2964</v>
      </c>
    </row>
    <row r="83" spans="1:3" x14ac:dyDescent="0.3">
      <c r="A83" s="21">
        <v>3361</v>
      </c>
      <c r="B83" s="21">
        <v>113.9</v>
      </c>
      <c r="C83" s="21">
        <v>2919</v>
      </c>
    </row>
    <row r="84" spans="1:3" x14ac:dyDescent="0.3">
      <c r="A84" s="21">
        <v>3094</v>
      </c>
      <c r="B84" s="21">
        <v>122.9</v>
      </c>
      <c r="C84" s="21">
        <v>2764</v>
      </c>
    </row>
    <row r="85" spans="1:3" x14ac:dyDescent="0.3">
      <c r="A85" s="21">
        <v>2440</v>
      </c>
      <c r="B85" s="21">
        <v>132.69999999999999</v>
      </c>
      <c r="C85" s="21">
        <v>2732</v>
      </c>
    </row>
    <row r="86" spans="1:3" x14ac:dyDescent="0.3">
      <c r="A86" s="21">
        <v>1633</v>
      </c>
      <c r="B86" s="21">
        <v>106.9</v>
      </c>
      <c r="C86" s="21">
        <v>2622</v>
      </c>
    </row>
    <row r="87" spans="1:3" x14ac:dyDescent="0.3">
      <c r="A87" s="21">
        <v>2935</v>
      </c>
      <c r="B87" s="21">
        <v>96.6</v>
      </c>
      <c r="C87" s="21">
        <v>2698</v>
      </c>
    </row>
    <row r="88" spans="1:3" x14ac:dyDescent="0.3">
      <c r="A88" s="21">
        <v>4159</v>
      </c>
      <c r="B88" s="21">
        <v>127.3</v>
      </c>
      <c r="C88" s="21">
        <v>2950</v>
      </c>
    </row>
    <row r="89" spans="1:3" x14ac:dyDescent="0.3">
      <c r="A89" s="21">
        <v>4159</v>
      </c>
      <c r="B89" s="21">
        <v>98.2</v>
      </c>
      <c r="C89" s="21">
        <v>2895</v>
      </c>
    </row>
    <row r="90" spans="1:3" x14ac:dyDescent="0.3">
      <c r="A90" s="21">
        <v>4894</v>
      </c>
      <c r="B90" s="21">
        <v>100.2</v>
      </c>
      <c r="C90" s="21">
        <v>3200</v>
      </c>
    </row>
    <row r="91" spans="1:3" x14ac:dyDescent="0.3">
      <c r="A91" s="21">
        <v>4921</v>
      </c>
      <c r="B91" s="21">
        <v>89.4</v>
      </c>
      <c r="C91" s="21">
        <v>3408</v>
      </c>
    </row>
    <row r="92" spans="1:3" x14ac:dyDescent="0.3">
      <c r="A92" s="21">
        <v>4577</v>
      </c>
      <c r="B92" s="21">
        <v>95.3</v>
      </c>
      <c r="C92" s="21">
        <v>3679</v>
      </c>
    </row>
    <row r="93" spans="1:3" x14ac:dyDescent="0.3">
      <c r="A93" s="21">
        <v>4155</v>
      </c>
      <c r="B93" s="21">
        <v>104.2</v>
      </c>
      <c r="C93" s="21">
        <v>3473</v>
      </c>
    </row>
    <row r="94" spans="1:3" x14ac:dyDescent="0.3">
      <c r="A94" s="21">
        <v>3851</v>
      </c>
      <c r="B94" s="21">
        <v>106.4</v>
      </c>
      <c r="C94" s="21">
        <v>3154</v>
      </c>
    </row>
    <row r="95" spans="1:3" x14ac:dyDescent="0.3">
      <c r="A95" s="21">
        <v>3429</v>
      </c>
      <c r="B95" s="21">
        <v>116.2</v>
      </c>
      <c r="C95" s="21">
        <v>3107</v>
      </c>
    </row>
    <row r="96" spans="1:3" x14ac:dyDescent="0.3">
      <c r="A96" s="21">
        <v>3370</v>
      </c>
      <c r="B96" s="21">
        <v>135.9</v>
      </c>
      <c r="C96" s="21">
        <v>3052</v>
      </c>
    </row>
    <row r="97" spans="1:3" x14ac:dyDescent="0.3">
      <c r="A97" s="21">
        <v>2726</v>
      </c>
      <c r="B97" s="21">
        <v>134</v>
      </c>
      <c r="C97" s="21">
        <v>2918</v>
      </c>
    </row>
    <row r="98" spans="1:3" x14ac:dyDescent="0.3">
      <c r="A98" s="21">
        <v>1674</v>
      </c>
      <c r="B98" s="21">
        <v>104.6</v>
      </c>
      <c r="C98" s="21">
        <v>2786</v>
      </c>
    </row>
    <row r="99" spans="1:3" x14ac:dyDescent="0.3">
      <c r="A99" s="21">
        <v>3257</v>
      </c>
      <c r="B99" s="21">
        <v>107.1</v>
      </c>
      <c r="C99" s="21">
        <v>2739</v>
      </c>
    </row>
    <row r="100" spans="1:3" x14ac:dyDescent="0.3">
      <c r="A100" s="21">
        <v>4731</v>
      </c>
      <c r="B100" s="21">
        <v>123.5</v>
      </c>
      <c r="C100" s="21">
        <v>3125</v>
      </c>
    </row>
    <row r="101" spans="1:3" x14ac:dyDescent="0.3">
      <c r="A101" s="21">
        <v>4481</v>
      </c>
      <c r="B101" s="21">
        <v>98.8</v>
      </c>
      <c r="C101" s="21">
        <v>3033</v>
      </c>
    </row>
    <row r="102" spans="1:3" x14ac:dyDescent="0.3">
      <c r="A102" s="21">
        <v>5443</v>
      </c>
      <c r="B102" s="21">
        <v>98.6</v>
      </c>
      <c r="C102" s="21">
        <v>3486</v>
      </c>
    </row>
    <row r="103" spans="1:3" x14ac:dyDescent="0.3">
      <c r="A103" s="21">
        <v>5566</v>
      </c>
      <c r="B103" s="21">
        <v>90.6</v>
      </c>
      <c r="C103" s="21">
        <v>3661</v>
      </c>
    </row>
    <row r="104" spans="1:3" x14ac:dyDescent="0.3">
      <c r="A104" s="21">
        <v>5044</v>
      </c>
      <c r="B104" s="21">
        <v>89.1</v>
      </c>
      <c r="C104" s="21">
        <v>3927</v>
      </c>
    </row>
    <row r="105" spans="1:3" x14ac:dyDescent="0.3">
      <c r="A105" s="21">
        <v>4781</v>
      </c>
      <c r="B105" s="21">
        <v>105.2</v>
      </c>
      <c r="C105" s="21">
        <v>3851</v>
      </c>
    </row>
    <row r="106" spans="1:3" x14ac:dyDescent="0.3">
      <c r="A106" s="21">
        <v>4014</v>
      </c>
      <c r="B106" s="21">
        <v>114</v>
      </c>
      <c r="C106" s="21">
        <v>3456</v>
      </c>
    </row>
    <row r="107" spans="1:3" x14ac:dyDescent="0.3">
      <c r="A107" s="21">
        <v>3561</v>
      </c>
      <c r="B107" s="21">
        <v>122.1</v>
      </c>
      <c r="C107" s="21">
        <v>3390</v>
      </c>
    </row>
    <row r="108" spans="1:3" x14ac:dyDescent="0.3">
      <c r="A108" s="21">
        <v>3801</v>
      </c>
      <c r="B108" s="21">
        <v>138</v>
      </c>
      <c r="C108" s="21">
        <v>3280</v>
      </c>
    </row>
    <row r="109" spans="1:3" x14ac:dyDescent="0.3">
      <c r="A109" s="21">
        <v>2685</v>
      </c>
      <c r="B109" s="21">
        <v>142.19999999999999</v>
      </c>
      <c r="C109" s="21">
        <v>3166</v>
      </c>
    </row>
    <row r="110" spans="1:3" x14ac:dyDescent="0.3">
      <c r="A110" s="21">
        <v>1805</v>
      </c>
      <c r="B110" s="21">
        <v>116.4</v>
      </c>
      <c r="C110" s="21">
        <v>3080</v>
      </c>
    </row>
    <row r="111" spans="1:3" x14ac:dyDescent="0.3">
      <c r="A111" s="21">
        <v>3756</v>
      </c>
      <c r="B111" s="21">
        <v>112.6</v>
      </c>
      <c r="C111" s="21">
        <v>3069</v>
      </c>
    </row>
    <row r="112" spans="1:3" x14ac:dyDescent="0.3">
      <c r="A112" s="21">
        <v>4227</v>
      </c>
      <c r="B112" s="21">
        <v>123.8</v>
      </c>
      <c r="C112" s="21">
        <v>3340</v>
      </c>
    </row>
    <row r="113" spans="1:3" x14ac:dyDescent="0.3">
      <c r="A113" s="21">
        <v>4595</v>
      </c>
      <c r="B113" s="21">
        <v>103.6</v>
      </c>
      <c r="C113" s="21">
        <v>3310</v>
      </c>
    </row>
    <row r="114" spans="1:3" x14ac:dyDescent="0.3">
      <c r="A114" s="21">
        <v>5702</v>
      </c>
      <c r="B114" s="21">
        <v>113.9</v>
      </c>
      <c r="C114" s="21">
        <v>3798</v>
      </c>
    </row>
    <row r="115" spans="1:3" x14ac:dyDescent="0.3">
      <c r="A115" s="21">
        <v>4681</v>
      </c>
      <c r="B115" s="21">
        <v>98.6</v>
      </c>
      <c r="C115" s="21">
        <v>3883</v>
      </c>
    </row>
    <row r="116" spans="1:3" x14ac:dyDescent="0.3">
      <c r="A116" s="21">
        <v>4395</v>
      </c>
      <c r="B116" s="21">
        <v>95</v>
      </c>
      <c r="C116" s="21">
        <v>4191</v>
      </c>
    </row>
    <row r="117" spans="1:3" x14ac:dyDescent="0.3">
      <c r="A117" s="21">
        <v>4459</v>
      </c>
      <c r="B117" s="21">
        <v>116</v>
      </c>
      <c r="C117" s="21">
        <v>4213</v>
      </c>
    </row>
    <row r="118" spans="1:3" x14ac:dyDescent="0.3">
      <c r="A118" s="21">
        <v>4191</v>
      </c>
      <c r="B118" s="21">
        <v>113.9</v>
      </c>
      <c r="C118" s="21">
        <v>3766</v>
      </c>
    </row>
    <row r="119" spans="1:3" x14ac:dyDescent="0.3">
      <c r="A119" s="21">
        <v>3742</v>
      </c>
      <c r="B119" s="21">
        <v>127.5</v>
      </c>
      <c r="C119" s="21">
        <v>3628</v>
      </c>
    </row>
    <row r="120" spans="1:3" x14ac:dyDescent="0.3">
      <c r="A120" s="21">
        <v>3279</v>
      </c>
      <c r="B120" s="21">
        <v>131.4</v>
      </c>
      <c r="C120" s="21">
        <v>3520</v>
      </c>
    </row>
    <row r="121" spans="1:3" x14ac:dyDescent="0.3">
      <c r="A121" s="21">
        <v>2468</v>
      </c>
      <c r="B121" s="21">
        <v>145.9</v>
      </c>
      <c r="C121" s="21">
        <v>3322</v>
      </c>
    </row>
    <row r="122" spans="1:3" x14ac:dyDescent="0.3">
      <c r="A122" s="21">
        <v>1742</v>
      </c>
      <c r="B122" s="21">
        <v>131.5</v>
      </c>
      <c r="C122" s="21">
        <v>3250</v>
      </c>
    </row>
    <row r="123" spans="1:3" x14ac:dyDescent="0.3">
      <c r="A123" s="21">
        <v>3366</v>
      </c>
      <c r="B123" s="21">
        <v>131</v>
      </c>
      <c r="C123" s="21">
        <v>3287</v>
      </c>
    </row>
    <row r="124" spans="1:3" x14ac:dyDescent="0.3">
      <c r="A124" s="21">
        <v>3633</v>
      </c>
      <c r="B124" s="21">
        <v>130.5</v>
      </c>
      <c r="C124" s="21">
        <v>3552</v>
      </c>
    </row>
    <row r="125" spans="1:3" x14ac:dyDescent="0.3">
      <c r="A125" s="21">
        <v>3701</v>
      </c>
      <c r="B125" s="21">
        <v>118.9</v>
      </c>
      <c r="C125" s="21">
        <v>3440</v>
      </c>
    </row>
    <row r="126" spans="1:3" x14ac:dyDescent="0.3">
      <c r="A126" s="21">
        <v>4926</v>
      </c>
      <c r="B126" s="21">
        <v>114.3</v>
      </c>
      <c r="C126" s="21">
        <v>4153</v>
      </c>
    </row>
    <row r="127" spans="1:3" x14ac:dyDescent="0.3">
      <c r="A127" s="21">
        <v>4522</v>
      </c>
      <c r="B127" s="21">
        <v>85.7</v>
      </c>
      <c r="C127" s="21">
        <v>4265</v>
      </c>
    </row>
    <row r="128" spans="1:3" x14ac:dyDescent="0.3">
      <c r="A128" s="21">
        <v>5275</v>
      </c>
      <c r="B128" s="21">
        <v>104.6</v>
      </c>
      <c r="C128" s="21">
        <v>4655</v>
      </c>
    </row>
    <row r="129" spans="1:3" x14ac:dyDescent="0.3">
      <c r="A129" s="21">
        <v>4717</v>
      </c>
      <c r="B129" s="21">
        <v>105.1</v>
      </c>
      <c r="C129" s="21">
        <v>4492</v>
      </c>
    </row>
    <row r="130" spans="1:3" x14ac:dyDescent="0.3">
      <c r="A130" s="21">
        <v>4114</v>
      </c>
      <c r="B130" s="21">
        <v>117.3</v>
      </c>
      <c r="C130" s="21">
        <v>4051</v>
      </c>
    </row>
    <row r="131" spans="1:3" x14ac:dyDescent="0.3">
      <c r="A131" s="21">
        <v>3851</v>
      </c>
      <c r="B131" s="21">
        <v>142.5</v>
      </c>
      <c r="C131" s="21">
        <v>3967</v>
      </c>
    </row>
    <row r="132" spans="1:3" x14ac:dyDescent="0.3">
      <c r="A132" s="21">
        <v>3493</v>
      </c>
      <c r="B132" s="21">
        <v>140</v>
      </c>
      <c r="C132" s="21">
        <v>3807</v>
      </c>
    </row>
    <row r="133" spans="1:3" x14ac:dyDescent="0.3">
      <c r="A133" s="21">
        <v>2654</v>
      </c>
      <c r="B133" s="21">
        <v>159.80000000000001</v>
      </c>
      <c r="C133" s="21">
        <v>3639</v>
      </c>
    </row>
    <row r="134" spans="1:3" x14ac:dyDescent="0.3">
      <c r="A134" s="21">
        <v>2168</v>
      </c>
      <c r="B134" s="21">
        <v>131.19999999999999</v>
      </c>
      <c r="C134" s="21">
        <v>3647</v>
      </c>
    </row>
    <row r="135" spans="1:3" x14ac:dyDescent="0.3">
      <c r="A135" s="21">
        <v>3561</v>
      </c>
      <c r="B135" s="21">
        <v>125.4</v>
      </c>
      <c r="C135" s="21">
        <v>3560</v>
      </c>
    </row>
    <row r="136" spans="1:3" x14ac:dyDescent="0.3">
      <c r="A136" s="21">
        <v>4305</v>
      </c>
      <c r="B136" s="21">
        <v>126.5</v>
      </c>
      <c r="C136" s="21">
        <v>3929</v>
      </c>
    </row>
    <row r="137" spans="1:3" x14ac:dyDescent="0.3">
      <c r="A137" s="21">
        <v>4413</v>
      </c>
      <c r="B137" s="21">
        <v>119.4</v>
      </c>
      <c r="C137" s="21">
        <v>3858</v>
      </c>
    </row>
    <row r="138" spans="1:3" x14ac:dyDescent="0.3">
      <c r="A138" s="21">
        <v>5307</v>
      </c>
      <c r="B138" s="21">
        <v>113.5</v>
      </c>
      <c r="C138" s="21">
        <v>4485</v>
      </c>
    </row>
    <row r="139" spans="1:3" x14ac:dyDescent="0.3">
      <c r="A139" s="21">
        <v>5361</v>
      </c>
      <c r="B139" s="21">
        <v>98.7</v>
      </c>
      <c r="C139" s="21">
        <v>4697</v>
      </c>
    </row>
    <row r="140" spans="1:3" x14ac:dyDescent="0.3">
      <c r="A140" s="21">
        <v>4948</v>
      </c>
      <c r="B140" s="21">
        <v>114.5</v>
      </c>
      <c r="C140" s="21">
        <v>4977</v>
      </c>
    </row>
    <row r="141" spans="1:3" x14ac:dyDescent="0.3">
      <c r="A141" s="21">
        <v>4472</v>
      </c>
      <c r="B141" s="21">
        <v>113.8</v>
      </c>
      <c r="C141" s="21">
        <v>4675</v>
      </c>
    </row>
    <row r="142" spans="1:3" x14ac:dyDescent="0.3">
      <c r="A142" s="21">
        <v>3846</v>
      </c>
      <c r="B142" s="21">
        <v>133.1</v>
      </c>
      <c r="C142" s="21">
        <v>4596</v>
      </c>
    </row>
    <row r="143" spans="1:3" x14ac:dyDescent="0.3">
      <c r="A143" s="21">
        <v>3715</v>
      </c>
      <c r="B143" s="21">
        <v>143.4</v>
      </c>
      <c r="C143" s="21">
        <v>4491</v>
      </c>
    </row>
    <row r="144" spans="1:3" x14ac:dyDescent="0.3">
      <c r="A144" s="21">
        <v>3343</v>
      </c>
      <c r="B144" s="21">
        <v>137.30000000000001</v>
      </c>
      <c r="C144" s="21">
        <v>4127</v>
      </c>
    </row>
    <row r="145" spans="1:3" x14ac:dyDescent="0.3">
      <c r="A145" s="21">
        <v>2939</v>
      </c>
      <c r="B145" s="21">
        <v>165.2</v>
      </c>
      <c r="C145" s="21">
        <v>4144</v>
      </c>
    </row>
    <row r="146" spans="1:3" x14ac:dyDescent="0.3">
      <c r="A146" s="21">
        <v>1615</v>
      </c>
      <c r="B146" s="21">
        <v>126.9</v>
      </c>
      <c r="C146" s="21">
        <v>4014</v>
      </c>
    </row>
    <row r="147" spans="1:3" x14ac:dyDescent="0.3">
      <c r="A147" s="21">
        <v>3497</v>
      </c>
      <c r="B147" s="21">
        <v>124</v>
      </c>
      <c r="C147" s="21">
        <v>3994</v>
      </c>
    </row>
    <row r="148" spans="1:3" x14ac:dyDescent="0.3">
      <c r="A148" s="21">
        <v>3915</v>
      </c>
      <c r="B148" s="21">
        <v>135.69999999999999</v>
      </c>
      <c r="C148" s="21">
        <v>4320</v>
      </c>
    </row>
    <row r="149" spans="1:3" x14ac:dyDescent="0.3">
      <c r="A149" s="21">
        <v>4858</v>
      </c>
      <c r="B149" s="21">
        <v>130</v>
      </c>
      <c r="C149" s="21">
        <v>4400</v>
      </c>
    </row>
    <row r="150" spans="1:3" x14ac:dyDescent="0.3">
      <c r="A150" s="21">
        <v>4962</v>
      </c>
      <c r="B150" s="21">
        <v>109.4</v>
      </c>
      <c r="C150" s="21">
        <v>5002</v>
      </c>
    </row>
    <row r="151" spans="1:3" x14ac:dyDescent="0.3">
      <c r="A151" s="21">
        <v>4504</v>
      </c>
      <c r="B151" s="21">
        <v>117.8</v>
      </c>
      <c r="C151" s="21">
        <v>5091</v>
      </c>
    </row>
    <row r="152" spans="1:3" x14ac:dyDescent="0.3">
      <c r="A152" s="21">
        <v>4767</v>
      </c>
      <c r="B152" s="21">
        <v>120.3</v>
      </c>
      <c r="C152" s="21">
        <v>5471</v>
      </c>
    </row>
    <row r="153" spans="1:3" x14ac:dyDescent="0.3">
      <c r="A153" s="21">
        <v>4291</v>
      </c>
      <c r="B153" s="21">
        <v>121</v>
      </c>
      <c r="C153" s="21">
        <v>5193</v>
      </c>
    </row>
    <row r="154" spans="1:3" x14ac:dyDescent="0.3">
      <c r="A154" s="21">
        <v>4091</v>
      </c>
      <c r="B154" s="21">
        <v>132.30000000000001</v>
      </c>
      <c r="C154" s="21">
        <v>4997</v>
      </c>
    </row>
    <row r="155" spans="1:3" x14ac:dyDescent="0.3">
      <c r="A155" s="21">
        <v>4164</v>
      </c>
      <c r="B155" s="21">
        <v>142.9</v>
      </c>
      <c r="C155" s="21">
        <v>4737</v>
      </c>
    </row>
    <row r="156" spans="1:3" x14ac:dyDescent="0.3">
      <c r="A156" s="21">
        <v>3915</v>
      </c>
      <c r="B156" s="21">
        <v>147.4</v>
      </c>
      <c r="C156" s="21">
        <v>4546</v>
      </c>
    </row>
    <row r="157" spans="1:3" x14ac:dyDescent="0.3">
      <c r="A157" s="21">
        <v>3130</v>
      </c>
      <c r="B157" s="21">
        <v>175.9</v>
      </c>
      <c r="C157" s="21">
        <v>4498</v>
      </c>
    </row>
    <row r="158" spans="1:3" x14ac:dyDescent="0.3">
      <c r="A158" s="21">
        <v>1696</v>
      </c>
      <c r="B158" s="21">
        <v>132.6</v>
      </c>
      <c r="C158" s="21">
        <v>4350</v>
      </c>
    </row>
    <row r="159" spans="1:3" x14ac:dyDescent="0.3">
      <c r="A159" s="21">
        <v>3887</v>
      </c>
      <c r="B159" s="21">
        <v>123.7</v>
      </c>
      <c r="C159" s="21">
        <v>4206</v>
      </c>
    </row>
    <row r="160" spans="1:3" x14ac:dyDescent="0.3">
      <c r="A160" s="21">
        <v>4749</v>
      </c>
      <c r="B160" s="21">
        <v>153.30000000000001</v>
      </c>
      <c r="C160" s="21">
        <v>4743</v>
      </c>
    </row>
    <row r="161" spans="1:3" x14ac:dyDescent="0.3">
      <c r="A161" s="21">
        <v>4781</v>
      </c>
      <c r="B161" s="21">
        <v>134</v>
      </c>
      <c r="C161" s="21">
        <v>4582</v>
      </c>
    </row>
    <row r="162" spans="1:3" x14ac:dyDescent="0.3">
      <c r="A162" s="21">
        <v>5089</v>
      </c>
      <c r="B162" s="21">
        <v>119.6</v>
      </c>
      <c r="C162" s="21">
        <v>5191</v>
      </c>
    </row>
    <row r="163" spans="1:3" x14ac:dyDescent="0.3">
      <c r="A163" s="21">
        <v>5484</v>
      </c>
      <c r="B163" s="21">
        <v>116.2</v>
      </c>
      <c r="C163" s="21">
        <v>5457</v>
      </c>
    </row>
    <row r="164" spans="1:3" x14ac:dyDescent="0.3">
      <c r="A164" s="21">
        <v>5072</v>
      </c>
      <c r="B164" s="21">
        <v>118.6</v>
      </c>
      <c r="C164" s="21">
        <v>5891</v>
      </c>
    </row>
    <row r="165" spans="1:3" x14ac:dyDescent="0.3">
      <c r="A165" s="21">
        <v>4611</v>
      </c>
      <c r="B165" s="21">
        <v>130.69999999999999</v>
      </c>
      <c r="C165" s="21">
        <v>5618</v>
      </c>
    </row>
    <row r="166" spans="1:3" x14ac:dyDescent="0.3">
      <c r="A166" s="21">
        <v>4117</v>
      </c>
      <c r="B166" s="21">
        <v>129.30000000000001</v>
      </c>
      <c r="C166" s="21">
        <v>5158</v>
      </c>
    </row>
    <row r="167" spans="1:3" x14ac:dyDescent="0.3">
      <c r="A167" s="21">
        <v>3910</v>
      </c>
      <c r="B167" s="21">
        <v>144.4</v>
      </c>
      <c r="C167" s="21">
        <v>5030</v>
      </c>
    </row>
    <row r="168" spans="1:3" x14ac:dyDescent="0.3">
      <c r="A168" s="21">
        <v>4252</v>
      </c>
      <c r="B168" s="21">
        <v>163.19999999999999</v>
      </c>
      <c r="C168" s="21">
        <v>4800</v>
      </c>
    </row>
    <row r="169" spans="1:3" x14ac:dyDescent="0.3">
      <c r="A169" s="21">
        <v>3624</v>
      </c>
      <c r="B169" s="21">
        <v>179.4</v>
      </c>
      <c r="C169" s="21">
        <v>4654</v>
      </c>
    </row>
    <row r="170" spans="1:3" x14ac:dyDescent="0.3">
      <c r="A170" s="21">
        <v>1678</v>
      </c>
      <c r="B170" s="21">
        <v>128.1</v>
      </c>
      <c r="C170" s="21">
        <v>4453</v>
      </c>
    </row>
    <row r="171" spans="1:3" x14ac:dyDescent="0.3">
      <c r="A171" s="21">
        <v>3851</v>
      </c>
      <c r="B171" s="21">
        <v>138.4</v>
      </c>
      <c r="C171" s="21">
        <v>4440</v>
      </c>
    </row>
    <row r="172" spans="1:3" x14ac:dyDescent="0.3">
      <c r="A172" s="21">
        <v>5021</v>
      </c>
      <c r="B172" s="21">
        <v>152.69999999999999</v>
      </c>
      <c r="C172" s="21">
        <v>4945</v>
      </c>
    </row>
    <row r="173" spans="1:3" x14ac:dyDescent="0.3">
      <c r="A173" s="21">
        <v>4581</v>
      </c>
      <c r="B173" s="21">
        <v>120</v>
      </c>
      <c r="C173" s="21">
        <v>4788</v>
      </c>
    </row>
    <row r="174" spans="1:3" x14ac:dyDescent="0.3">
      <c r="A174" s="21">
        <v>6195</v>
      </c>
      <c r="B174" s="21">
        <v>140.5</v>
      </c>
      <c r="C174" s="21">
        <v>5425</v>
      </c>
    </row>
    <row r="175" spans="1:3" x14ac:dyDescent="0.3">
      <c r="A175" s="21">
        <v>5338</v>
      </c>
      <c r="B175" s="21">
        <v>116.2</v>
      </c>
      <c r="C175" s="21">
        <v>5706</v>
      </c>
    </row>
    <row r="176" spans="1:3" x14ac:dyDescent="0.3">
      <c r="A176" s="21">
        <v>4909</v>
      </c>
      <c r="B176" s="21">
        <v>121.4</v>
      </c>
      <c r="C176" s="21">
        <v>6061</v>
      </c>
    </row>
    <row r="177" spans="1:3" x14ac:dyDescent="0.3">
      <c r="A177" s="21">
        <v>4640</v>
      </c>
      <c r="B177" s="21">
        <v>127.8</v>
      </c>
      <c r="C177" s="21">
        <v>5846</v>
      </c>
    </row>
    <row r="178" spans="1:3" x14ac:dyDescent="0.3">
      <c r="A178" s="21">
        <v>3706</v>
      </c>
      <c r="B178" s="21">
        <v>143.6</v>
      </c>
      <c r="C178" s="21">
        <v>5242</v>
      </c>
    </row>
    <row r="179" spans="1:3" x14ac:dyDescent="0.3">
      <c r="A179" s="21">
        <v>4113</v>
      </c>
      <c r="B179" s="21">
        <v>157.6</v>
      </c>
      <c r="C179" s="21">
        <v>5408</v>
      </c>
    </row>
    <row r="180" spans="1:3" x14ac:dyDescent="0.3">
      <c r="A180" s="21">
        <v>3879</v>
      </c>
      <c r="B180" s="21">
        <v>166.2</v>
      </c>
      <c r="C180" s="21">
        <v>5114</v>
      </c>
    </row>
    <row r="181" spans="1:3" x14ac:dyDescent="0.3">
      <c r="A181" s="21">
        <v>3411</v>
      </c>
      <c r="B181" s="21">
        <v>182.3</v>
      </c>
      <c r="C181" s="21">
        <v>5042</v>
      </c>
    </row>
    <row r="182" spans="1:3" x14ac:dyDescent="0.3">
      <c r="A182" s="21">
        <v>2043</v>
      </c>
      <c r="B182" s="21">
        <v>153.1</v>
      </c>
      <c r="C182" s="21">
        <v>5008</v>
      </c>
    </row>
    <row r="183" spans="1:3" x14ac:dyDescent="0.3">
      <c r="A183" s="21">
        <v>3736</v>
      </c>
      <c r="B183" s="21">
        <v>147.6</v>
      </c>
      <c r="C183" s="21">
        <v>4657</v>
      </c>
    </row>
    <row r="184" spans="1:3" x14ac:dyDescent="0.3">
      <c r="A184" s="21">
        <v>4490</v>
      </c>
      <c r="B184" s="21">
        <v>157.69999999999999</v>
      </c>
      <c r="C184" s="21">
        <v>5359</v>
      </c>
    </row>
    <row r="185" spans="1:3" x14ac:dyDescent="0.3">
      <c r="A185" s="21">
        <v>3715</v>
      </c>
      <c r="B185" s="21">
        <v>137.19999999999999</v>
      </c>
      <c r="C185" s="21">
        <v>5193</v>
      </c>
    </row>
    <row r="186" spans="1:3" x14ac:dyDescent="0.3">
      <c r="A186" s="21">
        <v>5623</v>
      </c>
      <c r="B186" s="21">
        <v>151.5</v>
      </c>
      <c r="C186" s="21">
        <v>5891</v>
      </c>
    </row>
    <row r="187" spans="1:3" x14ac:dyDescent="0.3">
      <c r="A187" s="21">
        <v>4671</v>
      </c>
      <c r="B187" s="21">
        <v>98.7</v>
      </c>
      <c r="C187" s="21">
        <v>5980</v>
      </c>
    </row>
    <row r="188" spans="1:3" x14ac:dyDescent="0.3">
      <c r="A188" s="21">
        <v>5591</v>
      </c>
      <c r="B188" s="21">
        <v>145.80000000000001</v>
      </c>
      <c r="C188" s="21">
        <v>6390</v>
      </c>
    </row>
    <row r="189" spans="1:3" x14ac:dyDescent="0.3">
      <c r="A189" s="21">
        <v>5461</v>
      </c>
      <c r="B189" s="21">
        <v>151.69999999999999</v>
      </c>
      <c r="C189" s="21">
        <v>6366</v>
      </c>
    </row>
    <row r="190" spans="1:3" x14ac:dyDescent="0.3">
      <c r="A190" s="21">
        <v>4795</v>
      </c>
      <c r="B190" s="21">
        <v>129.4</v>
      </c>
      <c r="C190" s="21">
        <v>5756</v>
      </c>
    </row>
    <row r="191" spans="1:3" x14ac:dyDescent="0.3">
      <c r="A191" s="21">
        <v>4846</v>
      </c>
      <c r="B191" s="21">
        <v>174.1</v>
      </c>
      <c r="C191" s="21">
        <v>5640</v>
      </c>
    </row>
    <row r="192" spans="1:3" x14ac:dyDescent="0.3">
      <c r="A192" s="21">
        <v>4843</v>
      </c>
      <c r="B192" s="21">
        <v>197</v>
      </c>
      <c r="C192" s="21">
        <v>5429</v>
      </c>
    </row>
    <row r="193" spans="1:3" x14ac:dyDescent="0.3">
      <c r="A193" s="21">
        <v>3278</v>
      </c>
      <c r="B193" s="21">
        <v>193.9</v>
      </c>
      <c r="C193" s="21">
        <v>5398</v>
      </c>
    </row>
    <row r="194" spans="1:3" x14ac:dyDescent="0.3">
      <c r="A194" s="21">
        <v>2411</v>
      </c>
      <c r="B194" s="21">
        <v>164.1</v>
      </c>
      <c r="C194" s="21">
        <v>5413</v>
      </c>
    </row>
    <row r="195" spans="1:3" x14ac:dyDescent="0.3">
      <c r="A195" s="21">
        <v>4278</v>
      </c>
      <c r="B195" s="21">
        <v>142.80000000000001</v>
      </c>
      <c r="C195" s="21">
        <v>5141</v>
      </c>
    </row>
    <row r="196" spans="1:3" x14ac:dyDescent="0.3">
      <c r="A196" s="21">
        <v>4639</v>
      </c>
      <c r="B196" s="21">
        <v>157.9</v>
      </c>
      <c r="C196" s="21">
        <v>5695</v>
      </c>
    </row>
    <row r="197" spans="1:3" x14ac:dyDescent="0.3">
      <c r="A197" s="21">
        <v>4559</v>
      </c>
      <c r="B197" s="21">
        <v>159.19999999999999</v>
      </c>
      <c r="C197" s="21">
        <v>5554</v>
      </c>
    </row>
    <row r="198" spans="1:3" x14ac:dyDescent="0.3">
      <c r="A198" s="21">
        <v>6404</v>
      </c>
      <c r="B198" s="21">
        <v>162.19999999999999</v>
      </c>
      <c r="C198" s="21">
        <v>6369</v>
      </c>
    </row>
    <row r="199" spans="1:3" x14ac:dyDescent="0.3">
      <c r="A199" s="21">
        <v>4851</v>
      </c>
      <c r="B199" s="21">
        <v>123.1</v>
      </c>
      <c r="C199" s="21">
        <v>6592</v>
      </c>
    </row>
    <row r="200" spans="1:3" x14ac:dyDescent="0.3">
      <c r="A200" s="21">
        <v>6480</v>
      </c>
      <c r="B200" s="21">
        <v>130</v>
      </c>
      <c r="C200" s="21">
        <v>7107</v>
      </c>
    </row>
    <row r="201" spans="1:3" x14ac:dyDescent="0.3">
      <c r="A201" s="21">
        <v>6394</v>
      </c>
      <c r="B201" s="21">
        <v>150.1</v>
      </c>
      <c r="C201" s="21">
        <v>6917</v>
      </c>
    </row>
    <row r="202" spans="1:3" x14ac:dyDescent="0.3">
      <c r="A202" s="21">
        <v>5752</v>
      </c>
      <c r="B202" s="21">
        <v>169.4</v>
      </c>
      <c r="C202" s="21">
        <v>6353</v>
      </c>
    </row>
    <row r="203" spans="1:3" x14ac:dyDescent="0.3">
      <c r="A203" s="21">
        <v>4718</v>
      </c>
      <c r="B203" s="21">
        <v>179.7</v>
      </c>
      <c r="C203" s="21">
        <v>6205</v>
      </c>
    </row>
    <row r="204" spans="1:3" x14ac:dyDescent="0.3">
      <c r="A204" s="21">
        <v>4659</v>
      </c>
      <c r="B204" s="21">
        <v>182.1</v>
      </c>
      <c r="C204" s="21">
        <v>5830</v>
      </c>
    </row>
    <row r="205" spans="1:3" x14ac:dyDescent="0.3">
      <c r="A205" s="21">
        <v>3842</v>
      </c>
      <c r="B205" s="21">
        <v>194.3</v>
      </c>
      <c r="C205" s="21">
        <v>5646</v>
      </c>
    </row>
    <row r="206" spans="1:3" x14ac:dyDescent="0.3">
      <c r="A206" s="21">
        <v>2873</v>
      </c>
      <c r="B206" s="21">
        <v>161.4</v>
      </c>
      <c r="C206" s="21">
        <v>5379</v>
      </c>
    </row>
    <row r="207" spans="1:3" x14ac:dyDescent="0.3">
      <c r="A207" s="21">
        <v>5556</v>
      </c>
      <c r="B207" s="21">
        <v>169.4</v>
      </c>
      <c r="C207" s="21">
        <v>5489</v>
      </c>
    </row>
    <row r="208" spans="1:3" x14ac:dyDescent="0.3">
      <c r="A208" s="21">
        <v>5389</v>
      </c>
      <c r="B208" s="21">
        <v>168.8</v>
      </c>
      <c r="C208" s="21">
        <v>5824</v>
      </c>
    </row>
    <row r="209" spans="1:3" x14ac:dyDescent="0.3">
      <c r="A209" s="21">
        <v>6135</v>
      </c>
      <c r="B209" s="21">
        <v>158.1</v>
      </c>
      <c r="C209" s="21">
        <v>5907</v>
      </c>
    </row>
    <row r="210" spans="1:3" x14ac:dyDescent="0.3">
      <c r="A210" s="21">
        <v>6707</v>
      </c>
      <c r="B210" s="21">
        <v>158.5</v>
      </c>
      <c r="C210" s="21">
        <v>6482</v>
      </c>
    </row>
    <row r="211" spans="1:3" x14ac:dyDescent="0.3">
      <c r="A211" s="21">
        <v>5220</v>
      </c>
      <c r="B211" s="21">
        <v>135.30000000000001</v>
      </c>
      <c r="C211" s="21">
        <v>6795</v>
      </c>
    </row>
    <row r="212" spans="1:3" x14ac:dyDescent="0.3">
      <c r="A212" s="21">
        <v>6249</v>
      </c>
      <c r="B212" s="21">
        <v>149.30000000000001</v>
      </c>
      <c r="C212" s="21">
        <v>7028</v>
      </c>
    </row>
    <row r="213" spans="1:3" x14ac:dyDescent="0.3">
      <c r="A213" s="21">
        <v>5281</v>
      </c>
      <c r="B213" s="21">
        <v>143.4</v>
      </c>
      <c r="C213" s="21">
        <v>6776</v>
      </c>
    </row>
    <row r="214" spans="1:3" x14ac:dyDescent="0.3">
      <c r="A214" s="21">
        <v>4192</v>
      </c>
      <c r="B214" s="21">
        <v>142.19999999999999</v>
      </c>
      <c r="C214" s="21">
        <v>6274</v>
      </c>
    </row>
    <row r="215" spans="1:3" x14ac:dyDescent="0.3">
      <c r="A215" s="21">
        <v>4867</v>
      </c>
      <c r="B215" s="21">
        <v>188.4</v>
      </c>
      <c r="C215" s="21">
        <v>6362</v>
      </c>
    </row>
    <row r="216" spans="1:3" x14ac:dyDescent="0.3">
      <c r="A216" s="21">
        <v>3752</v>
      </c>
      <c r="B216" s="21">
        <v>166.2</v>
      </c>
      <c r="C216" s="21">
        <v>5940</v>
      </c>
    </row>
    <row r="217" spans="1:3" x14ac:dyDescent="0.3">
      <c r="A217" s="21">
        <v>3492</v>
      </c>
      <c r="B217" s="21">
        <v>199.2</v>
      </c>
      <c r="C217" s="21">
        <v>5958</v>
      </c>
    </row>
    <row r="218" spans="1:3" x14ac:dyDescent="0.3">
      <c r="A218" s="21">
        <v>1979</v>
      </c>
      <c r="B218" s="21">
        <v>182.7</v>
      </c>
      <c r="C218" s="21">
        <v>5769</v>
      </c>
    </row>
    <row r="219" spans="1:3" x14ac:dyDescent="0.3">
      <c r="A219" s="21">
        <v>4584</v>
      </c>
      <c r="B219" s="21">
        <v>145.19999999999999</v>
      </c>
      <c r="C219" s="21">
        <v>5887</v>
      </c>
    </row>
    <row r="220" spans="1:3" x14ac:dyDescent="0.3">
      <c r="A220" s="21">
        <v>5139</v>
      </c>
      <c r="B220" s="21">
        <v>182.1</v>
      </c>
      <c r="C220" s="21">
        <v>6367</v>
      </c>
    </row>
    <row r="221" spans="1:3" x14ac:dyDescent="0.3">
      <c r="A221" s="21">
        <v>5044</v>
      </c>
      <c r="B221" s="21">
        <v>158.69999999999999</v>
      </c>
      <c r="C221" s="21">
        <v>6165</v>
      </c>
    </row>
    <row r="222" spans="1:3" x14ac:dyDescent="0.3">
      <c r="A222" s="21">
        <v>5501</v>
      </c>
      <c r="B222" s="21">
        <v>141.6</v>
      </c>
      <c r="C222" s="21">
        <v>6868</v>
      </c>
    </row>
    <row r="223" spans="1:3" x14ac:dyDescent="0.3">
      <c r="A223" s="21">
        <v>5044</v>
      </c>
      <c r="B223" s="21">
        <v>132.6</v>
      </c>
      <c r="C223" s="21">
        <v>7201</v>
      </c>
    </row>
    <row r="224" spans="1:3" x14ac:dyDescent="0.3">
      <c r="A224" s="21">
        <v>5035</v>
      </c>
      <c r="B224" s="21">
        <v>139.6</v>
      </c>
      <c r="C224" s="21">
        <v>7601</v>
      </c>
    </row>
    <row r="225" spans="1:3" x14ac:dyDescent="0.3">
      <c r="A225" s="21">
        <v>5167</v>
      </c>
      <c r="B225" s="21">
        <v>147</v>
      </c>
      <c r="C225" s="21">
        <v>7581</v>
      </c>
    </row>
    <row r="226" spans="1:3" x14ac:dyDescent="0.3">
      <c r="A226" s="21">
        <v>4650</v>
      </c>
      <c r="B226" s="21">
        <v>166.6</v>
      </c>
      <c r="C226" s="21">
        <v>7090</v>
      </c>
    </row>
    <row r="227" spans="1:3" x14ac:dyDescent="0.3">
      <c r="A227" s="21">
        <v>5298</v>
      </c>
      <c r="B227" s="21">
        <v>157</v>
      </c>
      <c r="C227" s="21">
        <v>6841</v>
      </c>
    </row>
    <row r="228" spans="1:3" x14ac:dyDescent="0.3">
      <c r="A228" s="21">
        <v>4373</v>
      </c>
      <c r="B228" s="21">
        <v>180.4</v>
      </c>
      <c r="C228" s="21">
        <v>6408</v>
      </c>
    </row>
    <row r="229" spans="1:3" x14ac:dyDescent="0.3">
      <c r="A229" s="21">
        <v>3941</v>
      </c>
      <c r="B229" s="21">
        <v>210.2</v>
      </c>
      <c r="C229" s="21">
        <v>6435</v>
      </c>
    </row>
    <row r="230" spans="1:3" x14ac:dyDescent="0.3">
      <c r="A230" s="21">
        <v>2334</v>
      </c>
      <c r="B230" s="21">
        <v>159.80000000000001</v>
      </c>
      <c r="C230" s="21">
        <v>6176</v>
      </c>
    </row>
    <row r="231" spans="1:3" x14ac:dyDescent="0.3">
      <c r="A231" s="21">
        <v>4381</v>
      </c>
      <c r="B231" s="21">
        <v>157.80000000000001</v>
      </c>
      <c r="C231" s="21">
        <v>6138</v>
      </c>
    </row>
    <row r="232" spans="1:3" x14ac:dyDescent="0.3">
      <c r="A232" s="21">
        <v>5665</v>
      </c>
      <c r="B232" s="21">
        <v>168.2</v>
      </c>
      <c r="C232" s="21">
        <v>6717</v>
      </c>
    </row>
    <row r="233" spans="1:3" x14ac:dyDescent="0.3">
      <c r="A233" s="21">
        <v>4393</v>
      </c>
      <c r="B233" s="21">
        <v>158.4</v>
      </c>
      <c r="C233" s="21">
        <v>6470</v>
      </c>
    </row>
    <row r="234" spans="1:3" x14ac:dyDescent="0.3">
      <c r="A234" s="21">
        <v>5232</v>
      </c>
      <c r="B234" s="21">
        <v>152</v>
      </c>
      <c r="C234" s="21">
        <v>7312</v>
      </c>
    </row>
    <row r="235" spans="1:3" x14ac:dyDescent="0.3">
      <c r="A235" s="21">
        <v>5876</v>
      </c>
      <c r="B235" s="21">
        <v>142.19999999999999</v>
      </c>
      <c r="C235" s="21">
        <v>7763</v>
      </c>
    </row>
    <row r="236" spans="1:3" x14ac:dyDescent="0.3">
      <c r="A236" s="21">
        <v>5900</v>
      </c>
      <c r="B236" s="21">
        <v>137.19999999999999</v>
      </c>
      <c r="C236" s="21">
        <v>8171</v>
      </c>
    </row>
    <row r="237" spans="1:3" x14ac:dyDescent="0.3">
      <c r="A237" s="21">
        <v>5704</v>
      </c>
      <c r="B237" s="21">
        <v>152.6</v>
      </c>
      <c r="C237" s="21">
        <v>7788</v>
      </c>
    </row>
    <row r="238" spans="1:3" x14ac:dyDescent="0.3">
      <c r="A238" s="21">
        <v>4718</v>
      </c>
      <c r="B238" s="21">
        <v>166.8</v>
      </c>
      <c r="C238" s="21">
        <v>7311</v>
      </c>
    </row>
    <row r="239" spans="1:3" x14ac:dyDescent="0.3">
      <c r="A239" s="21">
        <v>4650</v>
      </c>
      <c r="B239" s="21">
        <v>165.6</v>
      </c>
      <c r="C239" s="21">
        <v>6679</v>
      </c>
    </row>
    <row r="240" spans="1:3" x14ac:dyDescent="0.3">
      <c r="A240" s="21">
        <v>4446</v>
      </c>
      <c r="B240" s="21">
        <v>198.6</v>
      </c>
      <c r="C240" s="21">
        <v>6704</v>
      </c>
    </row>
    <row r="241" spans="1:3" x14ac:dyDescent="0.3">
      <c r="A241" s="21">
        <v>3061</v>
      </c>
      <c r="B241" s="21">
        <v>201.5</v>
      </c>
      <c r="C241" s="21">
        <v>6724</v>
      </c>
    </row>
    <row r="242" spans="1:3" x14ac:dyDescent="0.3">
      <c r="A242" s="21">
        <v>2155</v>
      </c>
      <c r="B242" s="21">
        <v>170.7</v>
      </c>
      <c r="C242" s="21">
        <v>6552</v>
      </c>
    </row>
    <row r="243" spans="1:3" x14ac:dyDescent="0.3">
      <c r="A243" s="21">
        <v>4274</v>
      </c>
      <c r="B243" s="21">
        <v>164.4</v>
      </c>
      <c r="C243" s="21">
        <v>6427</v>
      </c>
    </row>
    <row r="244" spans="1:3" x14ac:dyDescent="0.3">
      <c r="A244" s="21">
        <v>4695</v>
      </c>
      <c r="B244" s="21">
        <v>179.7</v>
      </c>
      <c r="C244" s="21">
        <v>7105</v>
      </c>
    </row>
    <row r="245" spans="1:3" x14ac:dyDescent="0.3">
      <c r="A245" s="21">
        <v>4362</v>
      </c>
      <c r="B245" s="21">
        <v>157</v>
      </c>
      <c r="C245" s="21">
        <v>6869</v>
      </c>
    </row>
    <row r="246" spans="1:3" x14ac:dyDescent="0.3">
      <c r="A246" s="21">
        <v>4889</v>
      </c>
      <c r="B246" s="21">
        <v>168</v>
      </c>
      <c r="C246" s="21">
        <v>7683</v>
      </c>
    </row>
    <row r="247" spans="1:3" x14ac:dyDescent="0.3">
      <c r="A247" s="21">
        <v>5370</v>
      </c>
      <c r="B247" s="21">
        <v>139.30000000000001</v>
      </c>
      <c r="C247" s="21">
        <v>8082</v>
      </c>
    </row>
    <row r="248" spans="1:3" x14ac:dyDescent="0.3">
      <c r="A248" s="21">
        <v>5072</v>
      </c>
      <c r="B248" s="21">
        <v>138.6</v>
      </c>
      <c r="C248" s="21">
        <v>8555</v>
      </c>
    </row>
    <row r="249" spans="1:3" x14ac:dyDescent="0.3">
      <c r="A249" s="21">
        <v>4985</v>
      </c>
      <c r="B249" s="21">
        <v>153.4</v>
      </c>
      <c r="C249" s="21">
        <v>8386</v>
      </c>
    </row>
    <row r="250" spans="1:3" x14ac:dyDescent="0.3">
      <c r="A250" s="21">
        <v>3978</v>
      </c>
      <c r="B250" s="21">
        <v>138.9</v>
      </c>
      <c r="C250" s="21">
        <v>7553</v>
      </c>
    </row>
    <row r="251" spans="1:3" x14ac:dyDescent="0.3">
      <c r="A251" s="21">
        <v>4139</v>
      </c>
      <c r="B251" s="21">
        <v>172.1</v>
      </c>
      <c r="C251" s="21">
        <v>7398</v>
      </c>
    </row>
    <row r="252" spans="1:3" x14ac:dyDescent="0.3">
      <c r="A252" s="21">
        <v>3995</v>
      </c>
      <c r="B252" s="21">
        <v>198.4</v>
      </c>
      <c r="C252" s="21">
        <v>7112</v>
      </c>
    </row>
    <row r="253" spans="1:3" x14ac:dyDescent="0.3">
      <c r="A253" s="21">
        <v>3025</v>
      </c>
      <c r="B253" s="21">
        <v>217.8</v>
      </c>
      <c r="C253" s="21">
        <v>6886</v>
      </c>
    </row>
    <row r="254" spans="1:3" x14ac:dyDescent="0.3">
      <c r="A254" s="21">
        <v>1949</v>
      </c>
      <c r="B254" s="21">
        <v>173.7</v>
      </c>
      <c r="C254" s="21">
        <v>7077</v>
      </c>
    </row>
    <row r="255" spans="1:3" x14ac:dyDescent="0.3">
      <c r="A255" s="21">
        <v>4357</v>
      </c>
      <c r="B255" s="21">
        <v>153.80000000000001</v>
      </c>
      <c r="C255" s="21">
        <v>6820</v>
      </c>
    </row>
    <row r="256" spans="1:3" x14ac:dyDescent="0.3">
      <c r="A256" s="21">
        <v>4638</v>
      </c>
      <c r="B256" s="21">
        <v>175.6</v>
      </c>
      <c r="C256" s="21">
        <v>7426</v>
      </c>
    </row>
    <row r="257" spans="1:3" x14ac:dyDescent="0.3">
      <c r="A257" s="21">
        <v>3994</v>
      </c>
      <c r="B257" s="21">
        <v>147.1</v>
      </c>
      <c r="C257" s="21">
        <v>7143</v>
      </c>
    </row>
    <row r="258" spans="1:3" x14ac:dyDescent="0.3">
      <c r="A258" s="21">
        <v>6174</v>
      </c>
      <c r="B258" s="21">
        <v>160.30000000000001</v>
      </c>
      <c r="C258" s="21">
        <v>8261</v>
      </c>
    </row>
    <row r="259" spans="1:3" x14ac:dyDescent="0.3">
      <c r="A259" s="21">
        <v>5656</v>
      </c>
      <c r="B259" s="21">
        <v>135.19999999999999</v>
      </c>
      <c r="C259" s="21">
        <v>8240</v>
      </c>
    </row>
    <row r="260" spans="1:3" x14ac:dyDescent="0.3">
      <c r="A260" s="21">
        <v>4411</v>
      </c>
      <c r="B260" s="21">
        <v>148.80000000000001</v>
      </c>
      <c r="C260" s="21">
        <v>8977</v>
      </c>
    </row>
    <row r="261" spans="1:3" x14ac:dyDescent="0.3">
      <c r="A261" s="21">
        <v>5504</v>
      </c>
      <c r="B261" s="21">
        <v>151</v>
      </c>
      <c r="C261" s="21">
        <v>8991</v>
      </c>
    </row>
    <row r="262" spans="1:3" x14ac:dyDescent="0.3">
      <c r="A262" s="21">
        <v>4463</v>
      </c>
      <c r="B262" s="21">
        <v>148.19999999999999</v>
      </c>
      <c r="C262" s="21">
        <v>8026</v>
      </c>
    </row>
    <row r="263" spans="1:3" x14ac:dyDescent="0.3">
      <c r="A263" s="21">
        <v>4458</v>
      </c>
      <c r="B263" s="21">
        <v>182.2</v>
      </c>
      <c r="C263" s="21">
        <v>7911</v>
      </c>
    </row>
    <row r="264" spans="1:3" x14ac:dyDescent="0.3">
      <c r="A264" s="21">
        <v>4528</v>
      </c>
      <c r="B264" s="21">
        <v>189.2</v>
      </c>
      <c r="C264" s="21">
        <v>7510</v>
      </c>
    </row>
    <row r="265" spans="1:3" x14ac:dyDescent="0.3">
      <c r="A265" s="21">
        <v>2830</v>
      </c>
      <c r="B265" s="21">
        <v>183.1</v>
      </c>
      <c r="C265" s="21">
        <v>7381</v>
      </c>
    </row>
    <row r="266" spans="1:3" x14ac:dyDescent="0.3">
      <c r="A266" s="21">
        <v>1843</v>
      </c>
      <c r="B266" s="21">
        <v>170</v>
      </c>
      <c r="C266" s="21">
        <v>7366</v>
      </c>
    </row>
    <row r="267" spans="1:3" x14ac:dyDescent="0.3">
      <c r="A267" s="21">
        <v>5042</v>
      </c>
      <c r="B267" s="21">
        <v>158.4</v>
      </c>
      <c r="C267" s="21">
        <v>7414</v>
      </c>
    </row>
    <row r="268" spans="1:3" x14ac:dyDescent="0.3">
      <c r="A268" s="21">
        <v>5348</v>
      </c>
      <c r="B268" s="21">
        <v>176.1</v>
      </c>
      <c r="C268" s="21">
        <v>7824</v>
      </c>
    </row>
    <row r="269" spans="1:3" x14ac:dyDescent="0.3">
      <c r="A269" s="21">
        <v>5257</v>
      </c>
      <c r="B269" s="21">
        <v>156.19999999999999</v>
      </c>
      <c r="C269" s="21">
        <v>7524</v>
      </c>
    </row>
    <row r="270" spans="1:3" x14ac:dyDescent="0.3">
      <c r="A270" s="21">
        <v>6699</v>
      </c>
      <c r="B270" s="21">
        <v>153.19999999999999</v>
      </c>
      <c r="C270" s="21">
        <v>8279</v>
      </c>
    </row>
    <row r="271" spans="1:3" x14ac:dyDescent="0.3">
      <c r="A271" s="21">
        <v>5388</v>
      </c>
      <c r="B271" s="21">
        <v>117.9</v>
      </c>
      <c r="C271" s="21">
        <v>8707</v>
      </c>
    </row>
    <row r="272" spans="1:3" x14ac:dyDescent="0.3">
      <c r="A272" s="21">
        <v>6001</v>
      </c>
      <c r="B272" s="21">
        <v>149.80000000000001</v>
      </c>
      <c r="C272" s="21">
        <v>9486</v>
      </c>
    </row>
    <row r="273" spans="1:3" x14ac:dyDescent="0.3">
      <c r="A273" s="21">
        <v>5966</v>
      </c>
      <c r="B273" s="21">
        <v>156.6</v>
      </c>
      <c r="C273" s="21">
        <v>8973</v>
      </c>
    </row>
    <row r="274" spans="1:3" x14ac:dyDescent="0.3">
      <c r="A274" s="21">
        <v>4845</v>
      </c>
      <c r="B274" s="21">
        <v>166.7</v>
      </c>
      <c r="C274" s="21">
        <v>8231</v>
      </c>
    </row>
    <row r="275" spans="1:3" x14ac:dyDescent="0.3">
      <c r="A275" s="21">
        <v>4507</v>
      </c>
      <c r="B275" s="21">
        <v>156.80000000000001</v>
      </c>
      <c r="C275" s="21">
        <v>8206</v>
      </c>
    </row>
    <row r="276" spans="1:3" x14ac:dyDescent="0.3">
      <c r="A276" s="21">
        <v>4214</v>
      </c>
      <c r="B276" s="21">
        <v>158.6</v>
      </c>
      <c r="C276" s="21">
        <v>7927</v>
      </c>
    </row>
    <row r="277" spans="1:3" x14ac:dyDescent="0.3">
      <c r="A277" s="21">
        <v>3460</v>
      </c>
      <c r="B277" s="21">
        <v>210.8</v>
      </c>
      <c r="C277" s="21">
        <v>7999</v>
      </c>
    </row>
    <row r="278" spans="1:3" x14ac:dyDescent="0.3">
      <c r="A278" s="21">
        <v>1833</v>
      </c>
      <c r="B278" s="21">
        <v>203.6</v>
      </c>
      <c r="C278" s="21">
        <v>7834</v>
      </c>
    </row>
    <row r="279" spans="1:3" x14ac:dyDescent="0.3">
      <c r="A279" s="21">
        <v>4978</v>
      </c>
      <c r="B279" s="21">
        <v>175.2</v>
      </c>
      <c r="C279" s="21">
        <v>7521</v>
      </c>
    </row>
    <row r="280" spans="1:3" x14ac:dyDescent="0.3">
      <c r="A280" s="21">
        <v>6464</v>
      </c>
      <c r="B280" s="21">
        <v>168.7</v>
      </c>
      <c r="C280" s="21">
        <v>8284</v>
      </c>
    </row>
    <row r="281" spans="1:3" x14ac:dyDescent="0.3">
      <c r="A281" s="21">
        <v>5820</v>
      </c>
      <c r="B281" s="21">
        <v>155.9</v>
      </c>
      <c r="C281" s="21">
        <v>7999</v>
      </c>
    </row>
    <row r="282" spans="1:3" x14ac:dyDescent="0.3">
      <c r="A282" s="21">
        <v>6447</v>
      </c>
      <c r="B282" s="21">
        <v>147.30000000000001</v>
      </c>
      <c r="C282" s="21">
        <v>8940</v>
      </c>
    </row>
    <row r="283" spans="1:3" x14ac:dyDescent="0.3">
      <c r="A283" s="21">
        <v>6191</v>
      </c>
      <c r="B283" s="21">
        <v>137</v>
      </c>
      <c r="C283" s="21">
        <v>9381</v>
      </c>
    </row>
    <row r="284" spans="1:3" x14ac:dyDescent="0.3">
      <c r="A284" s="21">
        <v>6628</v>
      </c>
      <c r="B284" s="21">
        <v>141.1</v>
      </c>
      <c r="C284" s="21">
        <v>10078</v>
      </c>
    </row>
    <row r="285" spans="1:3" x14ac:dyDescent="0.3">
      <c r="A285" s="21">
        <v>5452</v>
      </c>
      <c r="B285" s="21">
        <v>167.4</v>
      </c>
      <c r="C285" s="21">
        <v>9796</v>
      </c>
    </row>
    <row r="286" spans="1:3" x14ac:dyDescent="0.3">
      <c r="A286" s="21">
        <v>5295</v>
      </c>
      <c r="B286" s="21">
        <v>160.19999999999999</v>
      </c>
      <c r="C286" s="21">
        <v>8471</v>
      </c>
    </row>
    <row r="287" spans="1:3" x14ac:dyDescent="0.3">
      <c r="A287" s="21">
        <v>5080</v>
      </c>
      <c r="B287" s="21">
        <v>191.9</v>
      </c>
      <c r="C287" s="21">
        <v>8572</v>
      </c>
    </row>
    <row r="288" spans="1:3" x14ac:dyDescent="0.3">
      <c r="A288" s="21">
        <v>5564</v>
      </c>
      <c r="B288" s="21">
        <v>174.4</v>
      </c>
      <c r="C288" s="21">
        <v>8150</v>
      </c>
    </row>
    <row r="289" spans="1:3" x14ac:dyDescent="0.3">
      <c r="A289" s="21">
        <v>3965</v>
      </c>
      <c r="B289" s="21">
        <v>208.2</v>
      </c>
      <c r="C289" s="21">
        <v>8168</v>
      </c>
    </row>
    <row r="290" spans="1:3" x14ac:dyDescent="0.3">
      <c r="A290" s="21">
        <v>2062</v>
      </c>
      <c r="B290" s="21">
        <v>159.4</v>
      </c>
      <c r="C290" s="21">
        <v>8166</v>
      </c>
    </row>
    <row r="291" spans="1:3" x14ac:dyDescent="0.3">
      <c r="A291" s="21">
        <v>5099</v>
      </c>
      <c r="B291" s="21">
        <v>161.1</v>
      </c>
      <c r="C291" s="21">
        <v>7903</v>
      </c>
    </row>
    <row r="292" spans="1:3" x14ac:dyDescent="0.3">
      <c r="A292" s="21">
        <v>6162</v>
      </c>
      <c r="B292" s="21">
        <v>172.1</v>
      </c>
      <c r="C292" s="21">
        <v>8606</v>
      </c>
    </row>
    <row r="293" spans="1:3" x14ac:dyDescent="0.3">
      <c r="A293" s="21">
        <v>5529</v>
      </c>
      <c r="B293" s="21">
        <v>158.4</v>
      </c>
      <c r="C293" s="21">
        <v>8071</v>
      </c>
    </row>
    <row r="294" spans="1:3" x14ac:dyDescent="0.3">
      <c r="A294" s="21">
        <v>6416</v>
      </c>
      <c r="B294" s="21">
        <v>114.6</v>
      </c>
      <c r="C294" s="21">
        <v>9178</v>
      </c>
    </row>
    <row r="295" spans="1:3" x14ac:dyDescent="0.3">
      <c r="A295" s="21">
        <v>6382</v>
      </c>
      <c r="B295" s="21">
        <v>159.6</v>
      </c>
      <c r="C295" s="21">
        <v>9873</v>
      </c>
    </row>
    <row r="296" spans="1:3" x14ac:dyDescent="0.3">
      <c r="A296" s="21">
        <v>5624</v>
      </c>
      <c r="B296" s="21">
        <v>159.69999999999999</v>
      </c>
      <c r="C296" s="21">
        <v>10476</v>
      </c>
    </row>
    <row r="297" spans="1:3" x14ac:dyDescent="0.3">
      <c r="A297" s="21">
        <v>5785</v>
      </c>
      <c r="B297" s="21">
        <v>159.4</v>
      </c>
      <c r="C297" s="21">
        <v>9296</v>
      </c>
    </row>
    <row r="298" spans="1:3" x14ac:dyDescent="0.3">
      <c r="A298" s="21">
        <v>4644</v>
      </c>
      <c r="B298" s="21">
        <v>160.69999999999999</v>
      </c>
      <c r="C298" s="21">
        <v>8818</v>
      </c>
    </row>
    <row r="299" spans="1:3" x14ac:dyDescent="0.3">
      <c r="A299" s="21">
        <v>5331</v>
      </c>
      <c r="B299" s="21">
        <v>165.5</v>
      </c>
      <c r="C299" s="21">
        <v>8697</v>
      </c>
    </row>
    <row r="300" spans="1:3" x14ac:dyDescent="0.3">
      <c r="A300" s="21">
        <v>5143</v>
      </c>
      <c r="B300" s="21">
        <v>205</v>
      </c>
      <c r="C300" s="21">
        <v>8381</v>
      </c>
    </row>
    <row r="301" spans="1:3" x14ac:dyDescent="0.3">
      <c r="A301" s="21">
        <v>4596</v>
      </c>
      <c r="B301" s="21">
        <v>205.2</v>
      </c>
      <c r="C301" s="21">
        <v>8293</v>
      </c>
    </row>
    <row r="302" spans="1:3" x14ac:dyDescent="0.3">
      <c r="A302" s="21">
        <v>2180</v>
      </c>
      <c r="B302" s="21">
        <v>141.6</v>
      </c>
      <c r="C302" s="21">
        <v>7942</v>
      </c>
    </row>
    <row r="303" spans="1:3" x14ac:dyDescent="0.3">
      <c r="A303" s="21">
        <v>5786</v>
      </c>
      <c r="B303" s="21">
        <v>148.1</v>
      </c>
      <c r="C303" s="21">
        <v>8001</v>
      </c>
    </row>
    <row r="304" spans="1:3" x14ac:dyDescent="0.3">
      <c r="A304" s="21">
        <v>5840</v>
      </c>
      <c r="B304" s="21">
        <v>184.9</v>
      </c>
      <c r="C304" s="21">
        <v>8744</v>
      </c>
    </row>
    <row r="305" spans="1:3" x14ac:dyDescent="0.3">
      <c r="A305" s="21">
        <v>5666</v>
      </c>
      <c r="B305" s="21">
        <v>132.5</v>
      </c>
      <c r="C305" s="21">
        <v>8397</v>
      </c>
    </row>
    <row r="306" spans="1:3" x14ac:dyDescent="0.3">
      <c r="A306" s="21">
        <v>6360</v>
      </c>
      <c r="B306" s="21">
        <v>137.30000000000001</v>
      </c>
      <c r="C306" s="21">
        <v>9115</v>
      </c>
    </row>
    <row r="307" spans="1:3" x14ac:dyDescent="0.3">
      <c r="A307" s="21">
        <v>6219</v>
      </c>
      <c r="B307" s="21">
        <v>135.5</v>
      </c>
      <c r="C307" s="21">
        <v>9773</v>
      </c>
    </row>
    <row r="308" spans="1:3" x14ac:dyDescent="0.3">
      <c r="A308" s="21">
        <v>6082</v>
      </c>
      <c r="B308" s="21">
        <v>121.7</v>
      </c>
      <c r="C308" s="21">
        <v>10358</v>
      </c>
    </row>
    <row r="309" spans="1:3" x14ac:dyDescent="0.3">
      <c r="A309" s="21">
        <v>5653</v>
      </c>
      <c r="B309" s="21">
        <v>166.1</v>
      </c>
      <c r="C309" s="21">
        <v>9849</v>
      </c>
    </row>
    <row r="310" spans="1:3" x14ac:dyDescent="0.3">
      <c r="A310" s="21">
        <v>5726</v>
      </c>
      <c r="B310" s="21">
        <v>146.80000000000001</v>
      </c>
      <c r="C310" s="21">
        <v>9083</v>
      </c>
    </row>
    <row r="311" spans="1:3" x14ac:dyDescent="0.3">
      <c r="A311" s="21">
        <v>5049</v>
      </c>
      <c r="B311" s="21">
        <v>162.80000000000001</v>
      </c>
      <c r="C311" s="21">
        <v>9143</v>
      </c>
    </row>
    <row r="312" spans="1:3" x14ac:dyDescent="0.3">
      <c r="A312" s="21">
        <v>5859</v>
      </c>
      <c r="B312" s="21">
        <v>186.8</v>
      </c>
      <c r="C312" s="21">
        <v>8800</v>
      </c>
    </row>
    <row r="313" spans="1:3" x14ac:dyDescent="0.3">
      <c r="A313" s="21">
        <v>4091</v>
      </c>
      <c r="B313" s="21">
        <v>185.5</v>
      </c>
      <c r="C313" s="21">
        <v>8741</v>
      </c>
    </row>
    <row r="314" spans="1:3" x14ac:dyDescent="0.3">
      <c r="A314" s="21">
        <v>2167</v>
      </c>
      <c r="B314" s="21">
        <v>151.5</v>
      </c>
      <c r="C314" s="21">
        <v>8492</v>
      </c>
    </row>
    <row r="315" spans="1:3" x14ac:dyDescent="0.3">
      <c r="A315" s="21">
        <v>6480</v>
      </c>
      <c r="B315" s="21">
        <v>158.1</v>
      </c>
      <c r="C315" s="21">
        <v>8795</v>
      </c>
    </row>
    <row r="316" spans="1:3" x14ac:dyDescent="0.3">
      <c r="A316" s="21">
        <v>7375</v>
      </c>
      <c r="B316" s="21">
        <v>143</v>
      </c>
      <c r="C316" s="21">
        <v>9354</v>
      </c>
    </row>
    <row r="317" spans="1:3" x14ac:dyDescent="0.3">
      <c r="A317" s="21">
        <v>6583</v>
      </c>
      <c r="B317" s="21">
        <v>151.19999999999999</v>
      </c>
      <c r="C317" s="21">
        <v>8796</v>
      </c>
    </row>
    <row r="318" spans="1:3" x14ac:dyDescent="0.3">
      <c r="A318" s="21">
        <v>7251</v>
      </c>
      <c r="B318" s="21">
        <v>147.6</v>
      </c>
      <c r="C318" s="21">
        <v>10072</v>
      </c>
    </row>
    <row r="319" spans="1:3" x14ac:dyDescent="0.3">
      <c r="A319" s="21">
        <v>6730</v>
      </c>
      <c r="B319" s="21">
        <v>130.69999999999999</v>
      </c>
      <c r="C319" s="21">
        <v>10174</v>
      </c>
    </row>
    <row r="320" spans="1:3" x14ac:dyDescent="0.3">
      <c r="A320" s="21">
        <v>6428</v>
      </c>
      <c r="B320" s="21">
        <v>137.5</v>
      </c>
      <c r="C320" s="21">
        <v>11326</v>
      </c>
    </row>
    <row r="321" spans="1:3" x14ac:dyDescent="0.3">
      <c r="A321" s="21">
        <v>5228</v>
      </c>
      <c r="B321" s="21">
        <v>146.1</v>
      </c>
      <c r="C321" s="21">
        <v>10744</v>
      </c>
    </row>
    <row r="322" spans="1:3" x14ac:dyDescent="0.3">
      <c r="A322" s="21">
        <v>4716</v>
      </c>
      <c r="B322" s="21">
        <v>133.6</v>
      </c>
      <c r="C322" s="21">
        <v>9806</v>
      </c>
    </row>
    <row r="323" spans="1:3" x14ac:dyDescent="0.3">
      <c r="A323" s="21">
        <v>6101</v>
      </c>
      <c r="B323" s="21">
        <v>167.9</v>
      </c>
      <c r="C323" s="21">
        <v>9740</v>
      </c>
    </row>
    <row r="324" spans="1:3" x14ac:dyDescent="0.3">
      <c r="A324" s="21">
        <v>5753</v>
      </c>
      <c r="B324" s="21">
        <v>181.9</v>
      </c>
      <c r="C324" s="21">
        <v>9373</v>
      </c>
    </row>
    <row r="325" spans="1:3" x14ac:dyDescent="0.3">
      <c r="A325" s="21">
        <v>4000</v>
      </c>
      <c r="B325" s="21">
        <v>202</v>
      </c>
      <c r="C325" s="21">
        <v>9244</v>
      </c>
    </row>
    <row r="326" spans="1:3" x14ac:dyDescent="0.3">
      <c r="A326" s="21">
        <v>2691</v>
      </c>
      <c r="B326" s="21">
        <v>166.5</v>
      </c>
      <c r="C326" s="21">
        <v>9407</v>
      </c>
    </row>
    <row r="327" spans="1:3" x14ac:dyDescent="0.3">
      <c r="A327" s="21">
        <v>5898</v>
      </c>
      <c r="B327" s="21">
        <v>151.30000000000001</v>
      </c>
      <c r="C327" s="21">
        <v>8827</v>
      </c>
    </row>
    <row r="328" spans="1:3" x14ac:dyDescent="0.3">
      <c r="A328" s="21">
        <v>6526</v>
      </c>
      <c r="B328" s="21">
        <v>146.19999999999999</v>
      </c>
      <c r="C328" s="21">
        <v>9880</v>
      </c>
    </row>
    <row r="329" spans="1:3" x14ac:dyDescent="0.3">
      <c r="A329" s="21">
        <v>5840</v>
      </c>
      <c r="B329" s="21">
        <v>148.30000000000001</v>
      </c>
      <c r="C329" s="21">
        <v>9364</v>
      </c>
    </row>
    <row r="330" spans="1:3" x14ac:dyDescent="0.3">
      <c r="A330" s="21">
        <v>6650</v>
      </c>
      <c r="B330" s="21">
        <v>144.69999999999999</v>
      </c>
      <c r="C330" s="21">
        <v>10580</v>
      </c>
    </row>
    <row r="331" spans="1:3" x14ac:dyDescent="0.3">
      <c r="A331" s="21">
        <v>5717</v>
      </c>
      <c r="B331" s="21">
        <v>123.6</v>
      </c>
      <c r="C331" s="21">
        <v>10899</v>
      </c>
    </row>
    <row r="332" spans="1:3" x14ac:dyDescent="0.3">
      <c r="A332" s="21">
        <v>7236</v>
      </c>
      <c r="B332" s="21">
        <v>151.6</v>
      </c>
      <c r="C332" s="21">
        <v>11687</v>
      </c>
    </row>
    <row r="333" spans="1:3" x14ac:dyDescent="0.3">
      <c r="A333" s="21">
        <v>6523</v>
      </c>
      <c r="B333" s="21">
        <v>133.9</v>
      </c>
      <c r="C333" s="21">
        <v>11280</v>
      </c>
    </row>
    <row r="334" spans="1:3" x14ac:dyDescent="0.3">
      <c r="A334" s="21">
        <v>5729</v>
      </c>
      <c r="B334" s="21">
        <v>137.4</v>
      </c>
      <c r="C334" s="21">
        <v>10208</v>
      </c>
    </row>
    <row r="335" spans="1:3" x14ac:dyDescent="0.3">
      <c r="A335" s="21">
        <v>6004</v>
      </c>
      <c r="B335" s="21">
        <v>181.6</v>
      </c>
      <c r="C335" s="21">
        <v>10212</v>
      </c>
    </row>
    <row r="336" spans="1:3" x14ac:dyDescent="0.3">
      <c r="A336" s="21">
        <v>5950</v>
      </c>
      <c r="B336" s="21">
        <v>182</v>
      </c>
      <c r="C336" s="21">
        <v>9725</v>
      </c>
    </row>
    <row r="337" spans="1:3" x14ac:dyDescent="0.3">
      <c r="A337" s="21">
        <v>4690</v>
      </c>
      <c r="B337" s="21">
        <v>190</v>
      </c>
      <c r="C337" s="21">
        <v>9721</v>
      </c>
    </row>
    <row r="338" spans="1:3" x14ac:dyDescent="0.3">
      <c r="A338" s="21">
        <v>3687</v>
      </c>
      <c r="B338" s="21">
        <v>161.19999999999999</v>
      </c>
      <c r="C338" s="21">
        <v>9846</v>
      </c>
    </row>
    <row r="339" spans="1:3" x14ac:dyDescent="0.3">
      <c r="A339" s="21">
        <v>7791</v>
      </c>
      <c r="B339" s="21">
        <v>155.5</v>
      </c>
      <c r="C339" s="21">
        <v>9407</v>
      </c>
    </row>
    <row r="340" spans="1:3" x14ac:dyDescent="0.3">
      <c r="A340" s="21">
        <v>7153</v>
      </c>
      <c r="B340" s="21">
        <v>141.9</v>
      </c>
      <c r="C340" s="21">
        <v>10265</v>
      </c>
    </row>
    <row r="341" spans="1:3" x14ac:dyDescent="0.3">
      <c r="A341" s="21">
        <v>6434</v>
      </c>
      <c r="B341" s="21">
        <v>164.6</v>
      </c>
      <c r="C341" s="21">
        <v>9970</v>
      </c>
    </row>
    <row r="342" spans="1:3" x14ac:dyDescent="0.3">
      <c r="A342" s="21">
        <v>7850</v>
      </c>
      <c r="B342" s="21">
        <v>136.19999999999999</v>
      </c>
      <c r="C342" s="21">
        <v>10801</v>
      </c>
    </row>
    <row r="343" spans="1:3" x14ac:dyDescent="0.3">
      <c r="A343" s="21">
        <v>6809</v>
      </c>
      <c r="B343" s="21">
        <v>126.8</v>
      </c>
      <c r="C343" s="21">
        <v>11246</v>
      </c>
    </row>
    <row r="344" spans="1:3" x14ac:dyDescent="0.3">
      <c r="A344" s="21">
        <v>8379</v>
      </c>
      <c r="B344" s="21">
        <v>152.5</v>
      </c>
      <c r="C344" s="21">
        <v>12167</v>
      </c>
    </row>
    <row r="345" spans="1:3" x14ac:dyDescent="0.3">
      <c r="A345" s="21">
        <v>6914</v>
      </c>
      <c r="B345" s="21">
        <v>126.6</v>
      </c>
      <c r="C345" s="21">
        <v>11578</v>
      </c>
    </row>
    <row r="346" spans="1:3" x14ac:dyDescent="0.3">
      <c r="A346" s="21">
        <v>6919</v>
      </c>
      <c r="B346" s="21">
        <v>150.1</v>
      </c>
      <c r="C346" s="21">
        <v>10645</v>
      </c>
    </row>
    <row r="347" spans="1:3" x14ac:dyDescent="0.3">
      <c r="A347" s="21">
        <v>7265</v>
      </c>
      <c r="B347" s="21">
        <v>186.3</v>
      </c>
      <c r="C347" s="21">
        <v>10613</v>
      </c>
    </row>
    <row r="348" spans="1:3" x14ac:dyDescent="0.3">
      <c r="A348" s="21">
        <v>6994</v>
      </c>
      <c r="B348" s="21">
        <v>147.5</v>
      </c>
      <c r="C348" s="21">
        <v>10104</v>
      </c>
    </row>
    <row r="349" spans="1:3" x14ac:dyDescent="0.3">
      <c r="A349" s="21">
        <v>5503</v>
      </c>
      <c r="B349" s="21">
        <v>200.4</v>
      </c>
      <c r="C349" s="21">
        <v>10348</v>
      </c>
    </row>
    <row r="350" spans="1:3" x14ac:dyDescent="0.3">
      <c r="A350" s="21">
        <v>3782</v>
      </c>
      <c r="B350" s="21">
        <v>177.2</v>
      </c>
      <c r="C350" s="21">
        <v>10263</v>
      </c>
    </row>
    <row r="351" spans="1:3" x14ac:dyDescent="0.3">
      <c r="A351" s="21">
        <v>7502</v>
      </c>
      <c r="B351" s="21">
        <v>127.4</v>
      </c>
      <c r="C351" s="21">
        <v>9973</v>
      </c>
    </row>
    <row r="352" spans="1:3" x14ac:dyDescent="0.3">
      <c r="A352" s="21">
        <v>8119</v>
      </c>
      <c r="B352" s="21">
        <v>177.1</v>
      </c>
      <c r="C352" s="21">
        <v>10803</v>
      </c>
    </row>
    <row r="353" spans="1:3" x14ac:dyDescent="0.3">
      <c r="A353" s="21">
        <v>7292</v>
      </c>
      <c r="B353" s="21">
        <v>154.4</v>
      </c>
      <c r="C353" s="21">
        <v>10409</v>
      </c>
    </row>
    <row r="354" spans="1:3" x14ac:dyDescent="0.3">
      <c r="A354" s="21">
        <v>6886</v>
      </c>
      <c r="B354" s="21">
        <v>135.19999999999999</v>
      </c>
      <c r="C354" s="21">
        <v>11458</v>
      </c>
    </row>
    <row r="355" spans="1:3" x14ac:dyDescent="0.3">
      <c r="A355" s="21">
        <v>7049</v>
      </c>
      <c r="B355" s="21">
        <v>126.4</v>
      </c>
      <c r="C355" s="21">
        <v>11845</v>
      </c>
    </row>
    <row r="356" spans="1:3" x14ac:dyDescent="0.3">
      <c r="A356" s="21">
        <v>7977</v>
      </c>
      <c r="B356" s="21">
        <v>147.30000000000001</v>
      </c>
      <c r="C356" s="21">
        <v>12559</v>
      </c>
    </row>
    <row r="357" spans="1:3" x14ac:dyDescent="0.3">
      <c r="A357" s="21">
        <v>8519</v>
      </c>
      <c r="B357" s="21">
        <v>140.6</v>
      </c>
      <c r="C357" s="21">
        <v>12070</v>
      </c>
    </row>
    <row r="358" spans="1:3" x14ac:dyDescent="0.3">
      <c r="A358" s="21">
        <v>6680</v>
      </c>
      <c r="B358" s="21">
        <v>152.30000000000001</v>
      </c>
      <c r="C358" s="21">
        <v>11221</v>
      </c>
    </row>
    <row r="359" spans="1:3" x14ac:dyDescent="0.3">
      <c r="A359" s="21">
        <v>7994</v>
      </c>
      <c r="B359" s="21">
        <v>151.19999999999999</v>
      </c>
      <c r="C359" s="21">
        <v>11338</v>
      </c>
    </row>
    <row r="360" spans="1:3" x14ac:dyDescent="0.3">
      <c r="A360" s="21">
        <v>7047</v>
      </c>
      <c r="B360" s="21">
        <v>172.2</v>
      </c>
      <c r="C360" s="21">
        <v>10761</v>
      </c>
    </row>
    <row r="361" spans="1:3" x14ac:dyDescent="0.3">
      <c r="A361" s="21">
        <v>5782</v>
      </c>
      <c r="B361" s="21">
        <v>215.3</v>
      </c>
      <c r="C361" s="21">
        <v>11012</v>
      </c>
    </row>
    <row r="362" spans="1:3" x14ac:dyDescent="0.3">
      <c r="A362" s="21">
        <v>3771</v>
      </c>
      <c r="B362" s="21">
        <v>154.1</v>
      </c>
      <c r="C362" s="21">
        <v>10923</v>
      </c>
    </row>
    <row r="363" spans="1:3" x14ac:dyDescent="0.3">
      <c r="A363" s="21">
        <v>7906</v>
      </c>
      <c r="B363" s="21">
        <v>159.30000000000001</v>
      </c>
      <c r="C363" s="21">
        <v>10790</v>
      </c>
    </row>
    <row r="364" spans="1:3" x14ac:dyDescent="0.3">
      <c r="A364" s="21">
        <v>8970</v>
      </c>
      <c r="B364" s="21">
        <v>160.4</v>
      </c>
      <c r="C364" s="21">
        <v>11427</v>
      </c>
    </row>
    <row r="365" spans="1:3" x14ac:dyDescent="0.3">
      <c r="A365" s="21">
        <v>6077</v>
      </c>
      <c r="B365" s="21">
        <v>151.9</v>
      </c>
      <c r="C365" s="21">
        <v>10788</v>
      </c>
    </row>
    <row r="366" spans="1:3" x14ac:dyDescent="0.3">
      <c r="A366" s="21">
        <v>7919</v>
      </c>
      <c r="B366" s="21">
        <v>148.4</v>
      </c>
      <c r="C366" s="21">
        <v>11772</v>
      </c>
    </row>
    <row r="367" spans="1:3" x14ac:dyDescent="0.3">
      <c r="A367" s="21">
        <v>7340</v>
      </c>
      <c r="B367" s="21">
        <v>139.6</v>
      </c>
      <c r="C367" s="21">
        <v>12104</v>
      </c>
    </row>
    <row r="368" spans="1:3" x14ac:dyDescent="0.3">
      <c r="A368" s="21">
        <v>7791</v>
      </c>
      <c r="B368" s="21">
        <v>148.19999999999999</v>
      </c>
      <c r="C368" s="21">
        <v>12634</v>
      </c>
    </row>
    <row r="369" spans="1:3" x14ac:dyDescent="0.3">
      <c r="A369" s="21">
        <v>7368</v>
      </c>
      <c r="B369" s="21">
        <v>153.5</v>
      </c>
      <c r="C369" s="21">
        <v>12772</v>
      </c>
    </row>
    <row r="370" spans="1:3" x14ac:dyDescent="0.3">
      <c r="A370" s="21">
        <v>8255</v>
      </c>
      <c r="B370" s="21">
        <v>145.1</v>
      </c>
      <c r="C370" s="21">
        <v>11764</v>
      </c>
    </row>
    <row r="371" spans="1:3" x14ac:dyDescent="0.3">
      <c r="A371" s="21">
        <v>7816</v>
      </c>
      <c r="B371" s="21">
        <v>183.7</v>
      </c>
      <c r="C371" s="21">
        <v>11956</v>
      </c>
    </row>
    <row r="372" spans="1:3" x14ac:dyDescent="0.3">
      <c r="A372" s="21">
        <v>7476</v>
      </c>
      <c r="B372" s="21">
        <v>210.5</v>
      </c>
      <c r="C372" s="21">
        <v>11646</v>
      </c>
    </row>
    <row r="373" spans="1:3" x14ac:dyDescent="0.3">
      <c r="A373" s="21">
        <v>6696</v>
      </c>
      <c r="B373" s="21">
        <v>203.3</v>
      </c>
      <c r="C373" s="21">
        <v>11750</v>
      </c>
    </row>
    <row r="374" spans="1:3" x14ac:dyDescent="0.3">
      <c r="A374" s="21">
        <v>4484</v>
      </c>
      <c r="B374" s="21">
        <v>153.30000000000001</v>
      </c>
      <c r="C374" s="21">
        <v>11485</v>
      </c>
    </row>
    <row r="375" spans="1:3" x14ac:dyDescent="0.3">
      <c r="A375" s="21">
        <v>8274</v>
      </c>
      <c r="B375" s="21">
        <v>144.30000000000001</v>
      </c>
      <c r="C375" s="21">
        <v>11198</v>
      </c>
    </row>
    <row r="376" spans="1:3" x14ac:dyDescent="0.3">
      <c r="A376" s="21">
        <v>8866</v>
      </c>
      <c r="B376" s="21">
        <v>169.6</v>
      </c>
      <c r="C376" s="21">
        <v>12265</v>
      </c>
    </row>
    <row r="377" spans="1:3" x14ac:dyDescent="0.3">
      <c r="A377" s="21">
        <v>8572</v>
      </c>
      <c r="B377" s="21">
        <v>143.69999999999999</v>
      </c>
      <c r="C377" s="21">
        <v>11704</v>
      </c>
    </row>
    <row r="378" spans="1:3" x14ac:dyDescent="0.3">
      <c r="A378" s="21">
        <v>9176</v>
      </c>
      <c r="B378" s="21">
        <v>160</v>
      </c>
      <c r="C378" s="21">
        <v>12419</v>
      </c>
    </row>
    <row r="379" spans="1:3" x14ac:dyDescent="0.3">
      <c r="A379" s="21">
        <v>8645</v>
      </c>
      <c r="B379" s="21">
        <v>135.5</v>
      </c>
      <c r="C379" s="21">
        <v>13259</v>
      </c>
    </row>
    <row r="380" spans="1:3" x14ac:dyDescent="0.3">
      <c r="A380" s="21">
        <v>8265</v>
      </c>
      <c r="B380" s="21">
        <v>141.69999999999999</v>
      </c>
      <c r="C380" s="21">
        <v>13945</v>
      </c>
    </row>
    <row r="381" spans="1:3" x14ac:dyDescent="0.3">
      <c r="A381" s="21">
        <v>9558</v>
      </c>
      <c r="B381" s="21">
        <v>159.9</v>
      </c>
      <c r="C381" s="21">
        <v>13839</v>
      </c>
    </row>
    <row r="382" spans="1:3" x14ac:dyDescent="0.3">
      <c r="A382" s="21">
        <v>7037</v>
      </c>
      <c r="B382" s="21">
        <v>145.6</v>
      </c>
      <c r="C382" s="21">
        <v>12387</v>
      </c>
    </row>
    <row r="383" spans="1:3" x14ac:dyDescent="0.3">
      <c r="A383" s="21">
        <v>9101</v>
      </c>
      <c r="B383" s="21">
        <v>183.4</v>
      </c>
      <c r="C383" s="21">
        <v>12546</v>
      </c>
    </row>
    <row r="384" spans="1:3" x14ac:dyDescent="0.3">
      <c r="A384" s="21">
        <v>8180</v>
      </c>
      <c r="B384" s="21">
        <v>198.1</v>
      </c>
      <c r="C384" s="21">
        <v>12038</v>
      </c>
    </row>
    <row r="385" spans="1:3" x14ac:dyDescent="0.3">
      <c r="A385" s="21">
        <v>7072</v>
      </c>
      <c r="B385" s="21">
        <v>186.7</v>
      </c>
      <c r="C385" s="21">
        <v>11977</v>
      </c>
    </row>
    <row r="386" spans="1:3" x14ac:dyDescent="0.3">
      <c r="A386" s="21">
        <v>3832</v>
      </c>
      <c r="B386" s="21">
        <v>171.9</v>
      </c>
      <c r="C386" s="21">
        <v>12336</v>
      </c>
    </row>
    <row r="387" spans="1:3" x14ac:dyDescent="0.3">
      <c r="A387" s="21">
        <v>7253</v>
      </c>
      <c r="B387" s="21">
        <v>150.5</v>
      </c>
      <c r="C387" s="21">
        <v>11793</v>
      </c>
    </row>
    <row r="388" spans="1:3" x14ac:dyDescent="0.3">
      <c r="A388" s="21">
        <v>8667</v>
      </c>
      <c r="B388" s="21">
        <v>163</v>
      </c>
      <c r="C388" s="21">
        <v>12877</v>
      </c>
    </row>
    <row r="389" spans="1:3" x14ac:dyDescent="0.3">
      <c r="A389" s="21">
        <v>7658</v>
      </c>
      <c r="B389" s="21">
        <v>153.6</v>
      </c>
      <c r="C389" s="21">
        <v>11923</v>
      </c>
    </row>
    <row r="390" spans="1:3" x14ac:dyDescent="0.3">
      <c r="A390" s="21">
        <v>8859</v>
      </c>
      <c r="B390" s="21">
        <v>152.80000000000001</v>
      </c>
      <c r="C390" s="21">
        <v>13306</v>
      </c>
    </row>
    <row r="391" spans="1:3" x14ac:dyDescent="0.3">
      <c r="A391" s="21">
        <v>7291</v>
      </c>
      <c r="B391" s="21">
        <v>135.4</v>
      </c>
      <c r="C391" s="21">
        <v>13988</v>
      </c>
    </row>
    <row r="392" spans="1:3" x14ac:dyDescent="0.3">
      <c r="A392" s="21">
        <v>7529</v>
      </c>
      <c r="B392" s="21">
        <v>148.30000000000001</v>
      </c>
      <c r="C392" s="21">
        <v>14002</v>
      </c>
    </row>
    <row r="393" spans="1:3" x14ac:dyDescent="0.3">
      <c r="A393" s="21">
        <v>8715</v>
      </c>
      <c r="B393" s="21">
        <v>148.30000000000001</v>
      </c>
      <c r="C393" s="21">
        <v>14338</v>
      </c>
    </row>
    <row r="394" spans="1:3" x14ac:dyDescent="0.3">
      <c r="A394" s="21">
        <v>8450</v>
      </c>
      <c r="B394" s="21">
        <v>133.5</v>
      </c>
      <c r="C394" s="21">
        <v>12867</v>
      </c>
    </row>
    <row r="395" spans="1:3" x14ac:dyDescent="0.3">
      <c r="A395" s="21">
        <v>9085</v>
      </c>
      <c r="B395" s="21">
        <v>193.8</v>
      </c>
      <c r="C395" s="21">
        <v>12761</v>
      </c>
    </row>
    <row r="396" spans="1:3" x14ac:dyDescent="0.3">
      <c r="A396" s="21">
        <v>8350</v>
      </c>
      <c r="B396" s="21">
        <v>208.4</v>
      </c>
      <c r="C396" s="21">
        <v>12449</v>
      </c>
    </row>
    <row r="397" spans="1:3" x14ac:dyDescent="0.3">
      <c r="A397" s="21">
        <v>7080</v>
      </c>
      <c r="B397" s="21">
        <v>197</v>
      </c>
      <c r="C397" s="21">
        <v>12658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1529-ACDD-427D-B88E-E230AF01D4D4}">
  <dimension ref="A1:B44"/>
  <sheetViews>
    <sheetView workbookViewId="0"/>
  </sheetViews>
  <sheetFormatPr defaultRowHeight="14.4" x14ac:dyDescent="0.3"/>
  <cols>
    <col min="1" max="16384" width="8.88671875" style="21"/>
  </cols>
  <sheetData>
    <row r="1" spans="1:2" x14ac:dyDescent="0.3">
      <c r="A1" s="21" t="s">
        <v>232</v>
      </c>
      <c r="B1" s="21" t="s">
        <v>233</v>
      </c>
    </row>
    <row r="2" spans="1:2" x14ac:dyDescent="0.3">
      <c r="A2" s="21">
        <v>9988</v>
      </c>
      <c r="B2" s="21">
        <v>5747</v>
      </c>
    </row>
    <row r="3" spans="1:2" x14ac:dyDescent="0.3">
      <c r="A3" s="21">
        <v>10320.299999999999</v>
      </c>
      <c r="B3" s="21">
        <v>6388.8</v>
      </c>
    </row>
    <row r="4" spans="1:2" x14ac:dyDescent="0.3">
      <c r="A4" s="21">
        <v>10682.3</v>
      </c>
      <c r="B4" s="21">
        <v>6715.6</v>
      </c>
    </row>
    <row r="5" spans="1:2" x14ac:dyDescent="0.3">
      <c r="A5" s="21">
        <v>11086.7</v>
      </c>
      <c r="B5" s="21">
        <v>7048.2</v>
      </c>
    </row>
    <row r="6" spans="1:2" x14ac:dyDescent="0.3">
      <c r="A6" s="21">
        <v>11604</v>
      </c>
      <c r="B6" s="21">
        <v>6600.4</v>
      </c>
    </row>
    <row r="7" spans="1:2" x14ac:dyDescent="0.3">
      <c r="A7" s="21">
        <v>11861</v>
      </c>
      <c r="B7" s="21">
        <v>6919.6</v>
      </c>
    </row>
    <row r="8" spans="1:2" x14ac:dyDescent="0.3">
      <c r="A8" s="21">
        <v>12418.7</v>
      </c>
      <c r="B8" s="21">
        <v>7255.6</v>
      </c>
    </row>
    <row r="9" spans="1:2" x14ac:dyDescent="0.3">
      <c r="A9" s="21">
        <v>12887</v>
      </c>
      <c r="B9" s="21">
        <v>7211.5</v>
      </c>
    </row>
    <row r="10" spans="1:2" x14ac:dyDescent="0.3">
      <c r="A10" s="21">
        <v>13212.3</v>
      </c>
      <c r="B10" s="21">
        <v>7724.6</v>
      </c>
    </row>
    <row r="11" spans="1:2" x14ac:dyDescent="0.3">
      <c r="A11" s="21">
        <v>13486</v>
      </c>
      <c r="B11" s="21">
        <v>7952.1</v>
      </c>
    </row>
    <row r="12" spans="1:2" x14ac:dyDescent="0.3">
      <c r="A12" s="21">
        <v>13098.3</v>
      </c>
      <c r="B12" s="21">
        <v>8045.3</v>
      </c>
    </row>
    <row r="13" spans="1:2" x14ac:dyDescent="0.3">
      <c r="A13" s="21">
        <v>12821</v>
      </c>
      <c r="B13" s="21">
        <v>8205.7999999999993</v>
      </c>
    </row>
    <row r="14" spans="1:2" x14ac:dyDescent="0.3">
      <c r="A14" s="21">
        <v>12825</v>
      </c>
      <c r="B14" s="21">
        <v>8208.5</v>
      </c>
    </row>
    <row r="15" spans="1:2" x14ac:dyDescent="0.3">
      <c r="A15" s="21">
        <v>13535</v>
      </c>
      <c r="B15" s="21">
        <v>8535.7000000000007</v>
      </c>
    </row>
    <row r="16" spans="1:2" x14ac:dyDescent="0.3">
      <c r="A16" s="21">
        <v>14654</v>
      </c>
      <c r="B16" s="21">
        <v>8683.7999999999993</v>
      </c>
    </row>
    <row r="17" spans="1:2" x14ac:dyDescent="0.3">
      <c r="A17" s="21">
        <v>15708.7</v>
      </c>
      <c r="B17" s="21">
        <v>8662.9</v>
      </c>
    </row>
    <row r="18" spans="1:2" x14ac:dyDescent="0.3">
      <c r="A18" s="21">
        <v>15546.7</v>
      </c>
      <c r="B18" s="21">
        <v>9085.2999999999993</v>
      </c>
    </row>
    <row r="19" spans="1:2" x14ac:dyDescent="0.3">
      <c r="A19" s="21">
        <v>12607</v>
      </c>
      <c r="B19" s="21">
        <v>10203.799999999999</v>
      </c>
    </row>
    <row r="20" spans="1:2" x14ac:dyDescent="0.3">
      <c r="A20" s="21">
        <v>9698.7000000000007</v>
      </c>
      <c r="B20" s="21">
        <v>8861.5</v>
      </c>
    </row>
    <row r="21" spans="1:2" x14ac:dyDescent="0.3">
      <c r="A21" s="21">
        <v>9489.2999999999993</v>
      </c>
      <c r="B21" s="21">
        <v>7177.1</v>
      </c>
    </row>
    <row r="22" spans="1:2" x14ac:dyDescent="0.3">
      <c r="A22" s="21">
        <v>10074.299999999999</v>
      </c>
      <c r="B22" s="21">
        <v>6618.4</v>
      </c>
    </row>
    <row r="23" spans="1:2" x14ac:dyDescent="0.3">
      <c r="A23" s="21">
        <v>11682</v>
      </c>
      <c r="B23" s="21">
        <v>7655</v>
      </c>
    </row>
    <row r="24" spans="1:2" x14ac:dyDescent="0.3">
      <c r="A24" s="21">
        <v>14049</v>
      </c>
      <c r="B24" s="21">
        <v>8218.1</v>
      </c>
    </row>
    <row r="25" spans="1:2" x14ac:dyDescent="0.3">
      <c r="A25" s="21">
        <v>14592.7</v>
      </c>
      <c r="B25" s="21">
        <v>8644.2000000000007</v>
      </c>
    </row>
    <row r="26" spans="1:2" x14ac:dyDescent="0.3">
      <c r="A26" s="21">
        <v>14213</v>
      </c>
      <c r="B26" s="21">
        <v>9220.4</v>
      </c>
    </row>
    <row r="27" spans="1:2" x14ac:dyDescent="0.3">
      <c r="A27" s="21">
        <v>14715.7</v>
      </c>
      <c r="B27" s="21">
        <v>10404.5</v>
      </c>
    </row>
    <row r="28" spans="1:2" x14ac:dyDescent="0.3">
      <c r="A28" s="21">
        <v>15277</v>
      </c>
      <c r="B28" s="21">
        <v>11109.3</v>
      </c>
    </row>
    <row r="29" spans="1:2" x14ac:dyDescent="0.3">
      <c r="A29" s="21">
        <v>14836.7</v>
      </c>
      <c r="B29" s="21">
        <v>11460.3</v>
      </c>
    </row>
    <row r="30" spans="1:2" x14ac:dyDescent="0.3">
      <c r="A30" s="21">
        <v>14116.7</v>
      </c>
      <c r="B30" s="21">
        <v>11617.4</v>
      </c>
    </row>
    <row r="31" spans="1:2" x14ac:dyDescent="0.3">
      <c r="A31" s="21">
        <v>14362</v>
      </c>
      <c r="B31" s="21">
        <v>11416.7</v>
      </c>
    </row>
    <row r="32" spans="1:2" x14ac:dyDescent="0.3">
      <c r="A32" s="21">
        <v>15284</v>
      </c>
      <c r="B32" s="21">
        <v>11340.2</v>
      </c>
    </row>
    <row r="33" spans="1:2" x14ac:dyDescent="0.3">
      <c r="A33" s="21">
        <v>15335.3</v>
      </c>
      <c r="B33" s="21">
        <v>11802.9</v>
      </c>
    </row>
    <row r="34" spans="1:2" x14ac:dyDescent="0.3">
      <c r="A34" s="21">
        <v>14736</v>
      </c>
      <c r="B34" s="21">
        <v>12119.4</v>
      </c>
    </row>
    <row r="35" spans="1:2" x14ac:dyDescent="0.3">
      <c r="A35" s="21">
        <v>14470</v>
      </c>
      <c r="B35" s="21">
        <v>12983.3</v>
      </c>
    </row>
    <row r="36" spans="1:2" x14ac:dyDescent="0.3">
      <c r="A36" s="21">
        <v>13490</v>
      </c>
      <c r="B36" s="21">
        <v>12702.1</v>
      </c>
    </row>
    <row r="37" spans="1:2" x14ac:dyDescent="0.3">
      <c r="A37" s="21">
        <v>12903</v>
      </c>
      <c r="B37" s="21">
        <v>12417.8</v>
      </c>
    </row>
    <row r="38" spans="1:2" x14ac:dyDescent="0.3">
      <c r="A38" s="21">
        <v>13105.7</v>
      </c>
      <c r="B38" s="21">
        <v>12269.6</v>
      </c>
    </row>
    <row r="39" spans="1:2" x14ac:dyDescent="0.3">
      <c r="A39" s="21">
        <v>13253</v>
      </c>
      <c r="B39" s="21">
        <v>13607.8</v>
      </c>
    </row>
    <row r="40" spans="1:2" x14ac:dyDescent="0.3">
      <c r="A40" s="21">
        <v>12747</v>
      </c>
      <c r="B40" s="21">
        <v>13906.4</v>
      </c>
    </row>
    <row r="41" spans="1:2" x14ac:dyDescent="0.3">
      <c r="A41" s="21">
        <v>12421</v>
      </c>
      <c r="B41" s="21">
        <v>13594.1</v>
      </c>
    </row>
    <row r="42" spans="1:2" x14ac:dyDescent="0.3">
      <c r="A42" s="21">
        <v>12330.7</v>
      </c>
      <c r="B42" s="21">
        <v>13163.7</v>
      </c>
    </row>
    <row r="43" spans="1:2" x14ac:dyDescent="0.3">
      <c r="A43" s="21">
        <v>12767.7</v>
      </c>
      <c r="B43" s="21">
        <v>14724.9</v>
      </c>
    </row>
    <row r="44" spans="1:2" x14ac:dyDescent="0.3">
      <c r="A44" s="21">
        <v>13020.7</v>
      </c>
      <c r="B44" s="21">
        <v>15087.1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611F-DBD7-45A1-81BA-BAAD31E4B7D6}">
  <dimension ref="A1:C22"/>
  <sheetViews>
    <sheetView workbookViewId="0">
      <selection activeCell="F34" sqref="F34"/>
    </sheetView>
  </sheetViews>
  <sheetFormatPr defaultRowHeight="14.4" x14ac:dyDescent="0.3"/>
  <cols>
    <col min="1" max="16384" width="8.88671875" style="21"/>
  </cols>
  <sheetData>
    <row r="1" spans="1:3" x14ac:dyDescent="0.3">
      <c r="A1" s="21" t="s">
        <v>234</v>
      </c>
      <c r="B1" s="21" t="s">
        <v>223</v>
      </c>
      <c r="C1" s="21" t="s">
        <v>235</v>
      </c>
    </row>
    <row r="2" spans="1:3" x14ac:dyDescent="0.3">
      <c r="A2" s="21">
        <v>1.2</v>
      </c>
      <c r="B2" s="21">
        <v>30</v>
      </c>
      <c r="C2" s="21">
        <f>A2*B2</f>
        <v>36</v>
      </c>
    </row>
    <row r="3" spans="1:3" x14ac:dyDescent="0.3">
      <c r="A3" s="21">
        <v>1.25</v>
      </c>
      <c r="B3" s="21">
        <v>30</v>
      </c>
      <c r="C3" s="21">
        <f t="shared" ref="C3:C22" si="0">A3*B3</f>
        <v>37.5</v>
      </c>
    </row>
    <row r="4" spans="1:3" x14ac:dyDescent="0.3">
      <c r="A4" s="21">
        <v>1.19</v>
      </c>
      <c r="B4" s="21">
        <v>30</v>
      </c>
      <c r="C4" s="21">
        <f t="shared" si="0"/>
        <v>35.699999999999996</v>
      </c>
    </row>
    <row r="5" spans="1:3" x14ac:dyDescent="0.3">
      <c r="A5" s="21">
        <v>1.1499999999999999</v>
      </c>
      <c r="B5" s="21">
        <v>30</v>
      </c>
      <c r="C5" s="21">
        <f t="shared" si="0"/>
        <v>34.5</v>
      </c>
    </row>
    <row r="6" spans="1:3" x14ac:dyDescent="0.3">
      <c r="A6" s="21">
        <v>1.01</v>
      </c>
      <c r="B6" s="21">
        <v>30</v>
      </c>
      <c r="C6" s="21">
        <f t="shared" si="0"/>
        <v>30.3</v>
      </c>
    </row>
    <row r="7" spans="1:3" x14ac:dyDescent="0.3">
      <c r="A7" s="21">
        <v>0.63</v>
      </c>
      <c r="B7" s="21">
        <v>30</v>
      </c>
      <c r="C7" s="21">
        <f t="shared" si="0"/>
        <v>18.899999999999999</v>
      </c>
    </row>
    <row r="8" spans="1:3" x14ac:dyDescent="0.3">
      <c r="A8" s="21">
        <v>0.1</v>
      </c>
      <c r="B8" s="21">
        <v>30</v>
      </c>
      <c r="C8" s="21">
        <f t="shared" si="0"/>
        <v>3</v>
      </c>
    </row>
    <row r="9" spans="1:3" x14ac:dyDescent="0.3">
      <c r="A9" s="21">
        <v>1.2</v>
      </c>
      <c r="B9" s="21">
        <v>28</v>
      </c>
      <c r="C9" s="21">
        <f t="shared" si="0"/>
        <v>33.6</v>
      </c>
    </row>
    <row r="10" spans="1:3" x14ac:dyDescent="0.3">
      <c r="A10" s="21">
        <v>1.25</v>
      </c>
      <c r="B10" s="21">
        <v>28</v>
      </c>
      <c r="C10" s="21">
        <f t="shared" si="0"/>
        <v>35</v>
      </c>
    </row>
    <row r="11" spans="1:3" x14ac:dyDescent="0.3">
      <c r="A11" s="21">
        <v>1.19</v>
      </c>
      <c r="B11" s="21">
        <v>28</v>
      </c>
      <c r="C11" s="21">
        <f t="shared" si="0"/>
        <v>33.32</v>
      </c>
    </row>
    <row r="12" spans="1:3" x14ac:dyDescent="0.3">
      <c r="A12" s="21">
        <v>1.1499999999999999</v>
      </c>
      <c r="B12" s="21">
        <v>28</v>
      </c>
      <c r="C12" s="21">
        <f t="shared" si="0"/>
        <v>32.199999999999996</v>
      </c>
    </row>
    <row r="13" spans="1:3" x14ac:dyDescent="0.3">
      <c r="A13" s="21">
        <v>1.01</v>
      </c>
      <c r="B13" s="21">
        <v>28</v>
      </c>
      <c r="C13" s="21">
        <f t="shared" si="0"/>
        <v>28.28</v>
      </c>
    </row>
    <row r="14" spans="1:3" x14ac:dyDescent="0.3">
      <c r="A14" s="21">
        <v>0.63</v>
      </c>
      <c r="B14" s="21">
        <v>28</v>
      </c>
      <c r="C14" s="21">
        <f t="shared" si="0"/>
        <v>17.64</v>
      </c>
    </row>
    <row r="15" spans="1:3" x14ac:dyDescent="0.3">
      <c r="A15" s="21">
        <v>0.1</v>
      </c>
      <c r="B15" s="21">
        <v>28</v>
      </c>
      <c r="C15" s="21">
        <f t="shared" si="0"/>
        <v>2.8000000000000003</v>
      </c>
    </row>
    <row r="16" spans="1:3" x14ac:dyDescent="0.3">
      <c r="A16" s="21">
        <v>1.2</v>
      </c>
      <c r="B16" s="21">
        <v>33</v>
      </c>
      <c r="C16" s="21">
        <f t="shared" si="0"/>
        <v>39.6</v>
      </c>
    </row>
    <row r="17" spans="1:3" x14ac:dyDescent="0.3">
      <c r="A17" s="21">
        <v>1.25</v>
      </c>
      <c r="B17" s="21">
        <v>33</v>
      </c>
      <c r="C17" s="21">
        <f t="shared" si="0"/>
        <v>41.25</v>
      </c>
    </row>
    <row r="18" spans="1:3" x14ac:dyDescent="0.3">
      <c r="A18" s="21">
        <v>1.19</v>
      </c>
      <c r="B18" s="21">
        <v>33</v>
      </c>
      <c r="C18" s="21">
        <f t="shared" si="0"/>
        <v>39.269999999999996</v>
      </c>
    </row>
    <row r="19" spans="1:3" x14ac:dyDescent="0.3">
      <c r="A19" s="21">
        <v>1.1499999999999999</v>
      </c>
      <c r="B19" s="21">
        <v>33</v>
      </c>
      <c r="C19" s="21">
        <f t="shared" si="0"/>
        <v>37.949999999999996</v>
      </c>
    </row>
    <row r="20" spans="1:3" x14ac:dyDescent="0.3">
      <c r="A20" s="21">
        <v>1.01</v>
      </c>
      <c r="B20" s="21">
        <v>33</v>
      </c>
      <c r="C20" s="21">
        <f t="shared" si="0"/>
        <v>33.33</v>
      </c>
    </row>
    <row r="21" spans="1:3" x14ac:dyDescent="0.3">
      <c r="A21" s="21">
        <v>0.63</v>
      </c>
      <c r="B21" s="21">
        <v>33</v>
      </c>
      <c r="C21" s="21">
        <f t="shared" si="0"/>
        <v>20.79</v>
      </c>
    </row>
    <row r="22" spans="1:3" x14ac:dyDescent="0.3">
      <c r="A22" s="21">
        <v>0.1</v>
      </c>
      <c r="B22" s="21">
        <v>33</v>
      </c>
      <c r="C22" s="21">
        <f t="shared" si="0"/>
        <v>3.3000000000000003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87CE-21D5-4314-89B0-CF68AF737DB9}">
  <dimension ref="A1:B145"/>
  <sheetViews>
    <sheetView workbookViewId="0">
      <selection activeCell="N31" sqref="N31"/>
    </sheetView>
  </sheetViews>
  <sheetFormatPr defaultRowHeight="14.4" x14ac:dyDescent="0.3"/>
  <cols>
    <col min="1" max="16384" width="8.88671875" style="21"/>
  </cols>
  <sheetData>
    <row r="1" spans="1:2" x14ac:dyDescent="0.3">
      <c r="A1" s="21" t="s">
        <v>236</v>
      </c>
      <c r="B1" s="21" t="s">
        <v>237</v>
      </c>
    </row>
    <row r="2" spans="1:2" x14ac:dyDescent="0.3">
      <c r="A2" s="21">
        <v>-0.62645381074233242</v>
      </c>
      <c r="B2" s="21">
        <v>-0.62645381074233242</v>
      </c>
    </row>
    <row r="3" spans="1:2" x14ac:dyDescent="0.3">
      <c r="A3" s="21">
        <v>0.18364332422208224</v>
      </c>
      <c r="B3" s="21">
        <v>-0.44281048652025018</v>
      </c>
    </row>
    <row r="4" spans="1:2" x14ac:dyDescent="0.3">
      <c r="A4" s="21">
        <v>-0.83562861241004716</v>
      </c>
      <c r="B4" s="21">
        <v>-1.2784390989302974</v>
      </c>
    </row>
    <row r="5" spans="1:2" x14ac:dyDescent="0.3">
      <c r="A5" s="21">
        <v>1.5952808021377916</v>
      </c>
      <c r="B5" s="21">
        <v>0.31684170320749416</v>
      </c>
    </row>
    <row r="6" spans="1:2" x14ac:dyDescent="0.3">
      <c r="A6" s="21">
        <v>0.32950777181536051</v>
      </c>
      <c r="B6" s="21">
        <v>0.64634947502285467</v>
      </c>
    </row>
    <row r="7" spans="1:2" x14ac:dyDescent="0.3">
      <c r="A7" s="21">
        <v>-0.82046838411801526</v>
      </c>
      <c r="B7" s="21">
        <v>-0.17411890909516059</v>
      </c>
    </row>
    <row r="8" spans="1:2" x14ac:dyDescent="0.3">
      <c r="A8" s="21">
        <v>0.48742905242848528</v>
      </c>
      <c r="B8" s="21">
        <v>0.31331014333332469</v>
      </c>
    </row>
    <row r="9" spans="1:2" x14ac:dyDescent="0.3">
      <c r="A9" s="21">
        <v>0.73832470512921733</v>
      </c>
      <c r="B9" s="21">
        <v>1.051634848462542</v>
      </c>
    </row>
    <row r="10" spans="1:2" x14ac:dyDescent="0.3">
      <c r="A10" s="21">
        <v>0.57578135165349231</v>
      </c>
      <c r="B10" s="21">
        <v>1.6274162001160342</v>
      </c>
    </row>
    <row r="11" spans="1:2" x14ac:dyDescent="0.3">
      <c r="A11" s="21">
        <v>-0.30538838715635602</v>
      </c>
      <c r="B11" s="21">
        <v>1.3220278129596781</v>
      </c>
    </row>
    <row r="12" spans="1:2" x14ac:dyDescent="0.3">
      <c r="A12" s="21">
        <v>1.511781168450848</v>
      </c>
      <c r="B12" s="21">
        <v>2.8338089814105261</v>
      </c>
    </row>
    <row r="13" spans="1:2" x14ac:dyDescent="0.3">
      <c r="A13" s="21">
        <v>0.38984323641143109</v>
      </c>
      <c r="B13" s="21">
        <v>3.2236522178219573</v>
      </c>
    </row>
    <row r="14" spans="1:2" x14ac:dyDescent="0.3">
      <c r="A14" s="21">
        <v>-0.62124058054180376</v>
      </c>
      <c r="B14" s="21">
        <v>2.6024116372801536</v>
      </c>
    </row>
    <row r="15" spans="1:2" x14ac:dyDescent="0.3">
      <c r="A15" s="21">
        <v>-2.2146998871774999</v>
      </c>
      <c r="B15" s="21">
        <v>0.38771175010265368</v>
      </c>
    </row>
    <row r="16" spans="1:2" x14ac:dyDescent="0.3">
      <c r="A16" s="21">
        <v>1.1249309181431082</v>
      </c>
      <c r="B16" s="21">
        <v>1.5126426682457619</v>
      </c>
    </row>
    <row r="17" spans="1:2" x14ac:dyDescent="0.3">
      <c r="A17" s="21">
        <v>-4.4933609015230851E-2</v>
      </c>
      <c r="B17" s="21">
        <v>1.4677090592305311</v>
      </c>
    </row>
    <row r="18" spans="1:2" x14ac:dyDescent="0.3">
      <c r="A18" s="21">
        <v>-1.6190263098946087E-2</v>
      </c>
      <c r="B18" s="21">
        <v>1.451518796131585</v>
      </c>
    </row>
    <row r="19" spans="1:2" x14ac:dyDescent="0.3">
      <c r="A19" s="21">
        <v>0.94383621068529922</v>
      </c>
      <c r="B19" s="21">
        <v>2.3953550068168843</v>
      </c>
    </row>
    <row r="20" spans="1:2" x14ac:dyDescent="0.3">
      <c r="A20" s="21">
        <v>0.82122119509808855</v>
      </c>
      <c r="B20" s="21">
        <v>3.2165762019149726</v>
      </c>
    </row>
    <row r="21" spans="1:2" x14ac:dyDescent="0.3">
      <c r="A21" s="21">
        <v>0.59390132121750883</v>
      </c>
      <c r="B21" s="21">
        <v>3.8104775231324814</v>
      </c>
    </row>
    <row r="22" spans="1:2" x14ac:dyDescent="0.3">
      <c r="A22" s="21">
        <v>0.91897737160821824</v>
      </c>
      <c r="B22" s="21">
        <v>4.7294548947406998</v>
      </c>
    </row>
    <row r="23" spans="1:2" x14ac:dyDescent="0.3">
      <c r="A23" s="21">
        <v>0.7821363007310671</v>
      </c>
      <c r="B23" s="21">
        <v>5.5115911954717669</v>
      </c>
    </row>
    <row r="24" spans="1:2" x14ac:dyDescent="0.3">
      <c r="A24" s="21">
        <v>7.4564983365190601E-2</v>
      </c>
      <c r="B24" s="21">
        <v>5.5861561788369576</v>
      </c>
    </row>
    <row r="25" spans="1:2" x14ac:dyDescent="0.3">
      <c r="A25" s="21">
        <v>-1.9893516958633728</v>
      </c>
      <c r="B25" s="21">
        <v>3.5968044829735848</v>
      </c>
    </row>
    <row r="26" spans="1:2" x14ac:dyDescent="0.3">
      <c r="A26" s="21">
        <v>0.61982574789471023</v>
      </c>
      <c r="B26" s="21">
        <v>4.2166302308682955</v>
      </c>
    </row>
    <row r="27" spans="1:2" x14ac:dyDescent="0.3">
      <c r="A27" s="21">
        <v>-5.6128739529000785E-2</v>
      </c>
      <c r="B27" s="21">
        <v>4.1605014913392946</v>
      </c>
    </row>
    <row r="28" spans="1:2" x14ac:dyDescent="0.3">
      <c r="A28" s="21">
        <v>-0.1557955067053293</v>
      </c>
      <c r="B28" s="21">
        <v>4.004705984633965</v>
      </c>
    </row>
    <row r="29" spans="1:2" x14ac:dyDescent="0.3">
      <c r="A29" s="21">
        <v>-1.4707523838992744</v>
      </c>
      <c r="B29" s="21">
        <v>2.5339536007346908</v>
      </c>
    </row>
    <row r="30" spans="1:2" x14ac:dyDescent="0.3">
      <c r="A30" s="21">
        <v>-0.47815005510862035</v>
      </c>
      <c r="B30" s="21">
        <v>2.0558035456260706</v>
      </c>
    </row>
    <row r="31" spans="1:2" x14ac:dyDescent="0.3">
      <c r="A31" s="21">
        <v>0.41794156019970241</v>
      </c>
      <c r="B31" s="21">
        <v>2.4737451058257731</v>
      </c>
    </row>
    <row r="32" spans="1:2" x14ac:dyDescent="0.3">
      <c r="A32" s="21">
        <v>1.358679551529044</v>
      </c>
      <c r="B32" s="21">
        <v>3.8324246573548173</v>
      </c>
    </row>
    <row r="33" spans="1:2" x14ac:dyDescent="0.3">
      <c r="A33" s="21">
        <v>-0.10278772734299552</v>
      </c>
      <c r="B33" s="21">
        <v>3.7296369300118219</v>
      </c>
    </row>
    <row r="34" spans="1:2" x14ac:dyDescent="0.3">
      <c r="A34" s="21">
        <v>0.38767161155936913</v>
      </c>
      <c r="B34" s="21">
        <v>4.117308541571191</v>
      </c>
    </row>
    <row r="35" spans="1:2" x14ac:dyDescent="0.3">
      <c r="A35" s="21">
        <v>-5.3805040582905118E-2</v>
      </c>
      <c r="B35" s="21">
        <v>4.0635035009882863</v>
      </c>
    </row>
    <row r="36" spans="1:2" x14ac:dyDescent="0.3">
      <c r="A36" s="21">
        <v>-1.3770595568286066</v>
      </c>
      <c r="B36" s="21">
        <v>2.6864439441596799</v>
      </c>
    </row>
    <row r="37" spans="1:2" x14ac:dyDescent="0.3">
      <c r="A37" s="21">
        <v>-0.41499456329967976</v>
      </c>
      <c r="B37" s="21">
        <v>2.27144938086</v>
      </c>
    </row>
    <row r="38" spans="1:2" x14ac:dyDescent="0.3">
      <c r="A38" s="21">
        <v>-0.39428995371034931</v>
      </c>
      <c r="B38" s="21">
        <v>1.8771594271496508</v>
      </c>
    </row>
    <row r="39" spans="1:2" x14ac:dyDescent="0.3">
      <c r="A39" s="21">
        <v>-5.9313396711185663E-2</v>
      </c>
      <c r="B39" s="21">
        <v>1.8178460304384652</v>
      </c>
    </row>
    <row r="40" spans="1:2" x14ac:dyDescent="0.3">
      <c r="A40" s="21">
        <v>1.1000253719838831</v>
      </c>
      <c r="B40" s="21">
        <v>2.9178714024223482</v>
      </c>
    </row>
    <row r="41" spans="1:2" x14ac:dyDescent="0.3">
      <c r="A41" s="21">
        <v>0.76317574845754421</v>
      </c>
      <c r="B41" s="21">
        <v>3.6810471508798925</v>
      </c>
    </row>
    <row r="42" spans="1:2" x14ac:dyDescent="0.3">
      <c r="A42" s="21">
        <v>-0.1645235962535869</v>
      </c>
      <c r="B42" s="21">
        <v>3.5165235546263056</v>
      </c>
    </row>
    <row r="43" spans="1:2" x14ac:dyDescent="0.3">
      <c r="A43" s="21">
        <v>-0.25336168013650756</v>
      </c>
      <c r="B43" s="21">
        <v>3.2631618744897981</v>
      </c>
    </row>
    <row r="44" spans="1:2" x14ac:dyDescent="0.3">
      <c r="A44" s="21">
        <v>0.69696337540473741</v>
      </c>
      <c r="B44" s="21">
        <v>3.9601252498945354</v>
      </c>
    </row>
    <row r="45" spans="1:2" x14ac:dyDescent="0.3">
      <c r="A45" s="21">
        <v>0.55666319867365732</v>
      </c>
      <c r="B45" s="21">
        <v>4.5167884485681924</v>
      </c>
    </row>
    <row r="46" spans="1:2" x14ac:dyDescent="0.3">
      <c r="A46" s="21">
        <v>-0.6887556945495199</v>
      </c>
      <c r="B46" s="21">
        <v>3.8280327540186727</v>
      </c>
    </row>
    <row r="47" spans="1:2" x14ac:dyDescent="0.3">
      <c r="A47" s="21">
        <v>-0.70749515696211962</v>
      </c>
      <c r="B47" s="21">
        <v>3.1205375970565532</v>
      </c>
    </row>
    <row r="48" spans="1:2" x14ac:dyDescent="0.3">
      <c r="A48" s="21">
        <v>0.36458196213683031</v>
      </c>
      <c r="B48" s="21">
        <v>3.4851195591933837</v>
      </c>
    </row>
    <row r="49" spans="1:2" x14ac:dyDescent="0.3">
      <c r="A49" s="21">
        <v>0.76853292451541577</v>
      </c>
      <c r="B49" s="21">
        <v>4.2536524837087999</v>
      </c>
    </row>
    <row r="50" spans="1:2" x14ac:dyDescent="0.3">
      <c r="A50" s="21">
        <v>-0.11234621215022805</v>
      </c>
      <c r="B50" s="21">
        <v>4.1413062715585722</v>
      </c>
    </row>
    <row r="51" spans="1:2" x14ac:dyDescent="0.3">
      <c r="A51" s="21">
        <v>0.88110772645421476</v>
      </c>
      <c r="B51" s="21">
        <v>5.0224139980127873</v>
      </c>
    </row>
    <row r="52" spans="1:2" x14ac:dyDescent="0.3">
      <c r="A52" s="21">
        <v>0.39810588036706807</v>
      </c>
      <c r="B52" s="21">
        <v>5.4205198783798556</v>
      </c>
    </row>
    <row r="53" spans="1:2" x14ac:dyDescent="0.3">
      <c r="A53" s="21">
        <v>-0.61202639325077124</v>
      </c>
      <c r="B53" s="21">
        <v>4.8084934851290839</v>
      </c>
    </row>
    <row r="54" spans="1:2" x14ac:dyDescent="0.3">
      <c r="A54" s="21">
        <v>0.34111969142442478</v>
      </c>
      <c r="B54" s="21">
        <v>5.1496131765535083</v>
      </c>
    </row>
    <row r="55" spans="1:2" x14ac:dyDescent="0.3">
      <c r="A55" s="21">
        <v>-1.1293630960807926</v>
      </c>
      <c r="B55" s="21">
        <v>4.0202500804727155</v>
      </c>
    </row>
    <row r="56" spans="1:2" x14ac:dyDescent="0.3">
      <c r="A56" s="21">
        <v>1.433023701701037</v>
      </c>
      <c r="B56" s="21">
        <v>5.4532737821737527</v>
      </c>
    </row>
    <row r="57" spans="1:2" x14ac:dyDescent="0.3">
      <c r="A57" s="21">
        <v>1.98039989850586</v>
      </c>
      <c r="B57" s="21">
        <v>7.4336736806796129</v>
      </c>
    </row>
    <row r="58" spans="1:2" x14ac:dyDescent="0.3">
      <c r="A58" s="21">
        <v>-0.36722147646650904</v>
      </c>
      <c r="B58" s="21">
        <v>7.0664522042131042</v>
      </c>
    </row>
    <row r="59" spans="1:2" x14ac:dyDescent="0.3">
      <c r="A59" s="21">
        <v>-1.0441346263165308</v>
      </c>
      <c r="B59" s="21">
        <v>6.0223175778965734</v>
      </c>
    </row>
    <row r="60" spans="1:2" x14ac:dyDescent="0.3">
      <c r="A60" s="21">
        <v>0.56971962744241289</v>
      </c>
      <c r="B60" s="21">
        <v>6.5920372053389862</v>
      </c>
    </row>
    <row r="61" spans="1:2" x14ac:dyDescent="0.3">
      <c r="A61" s="21">
        <v>-0.13505460388082435</v>
      </c>
      <c r="B61" s="21">
        <v>6.4569826014581615</v>
      </c>
    </row>
    <row r="62" spans="1:2" x14ac:dyDescent="0.3">
      <c r="A62" s="21">
        <v>2.4016177605047764</v>
      </c>
      <c r="B62" s="21">
        <v>8.8586003619629388</v>
      </c>
    </row>
    <row r="63" spans="1:2" x14ac:dyDescent="0.3">
      <c r="A63" s="21">
        <v>-3.9240002733169244E-2</v>
      </c>
      <c r="B63" s="21">
        <v>8.8193603592297691</v>
      </c>
    </row>
    <row r="64" spans="1:2" x14ac:dyDescent="0.3">
      <c r="A64" s="21">
        <v>0.68973936245077672</v>
      </c>
      <c r="B64" s="21">
        <v>9.5090997216805455</v>
      </c>
    </row>
    <row r="65" spans="1:2" x14ac:dyDescent="0.3">
      <c r="A65" s="21">
        <v>2.8002158780666062E-2</v>
      </c>
      <c r="B65" s="21">
        <v>9.5371018804612113</v>
      </c>
    </row>
    <row r="66" spans="1:2" x14ac:dyDescent="0.3">
      <c r="A66" s="21">
        <v>-0.74327320888240533</v>
      </c>
      <c r="B66" s="21">
        <v>8.7938286715788063</v>
      </c>
    </row>
    <row r="67" spans="1:2" x14ac:dyDescent="0.3">
      <c r="A67" s="21">
        <v>0.1887922995143429</v>
      </c>
      <c r="B67" s="21">
        <v>8.9826209710931497</v>
      </c>
    </row>
    <row r="68" spans="1:2" x14ac:dyDescent="0.3">
      <c r="A68" s="21">
        <v>-1.8049586288910378</v>
      </c>
      <c r="B68" s="21">
        <v>7.1776623422021117</v>
      </c>
    </row>
    <row r="69" spans="1:2" x14ac:dyDescent="0.3">
      <c r="A69" s="21">
        <v>1.4655548615628859</v>
      </c>
      <c r="B69" s="21">
        <v>8.6432172037649977</v>
      </c>
    </row>
    <row r="70" spans="1:2" x14ac:dyDescent="0.3">
      <c r="A70" s="21">
        <v>0.15325333821189771</v>
      </c>
      <c r="B70" s="21">
        <v>8.7964705419768947</v>
      </c>
    </row>
    <row r="71" spans="1:2" x14ac:dyDescent="0.3">
      <c r="A71" s="21">
        <v>2.1726116703621527</v>
      </c>
      <c r="B71" s="21">
        <v>10.969082212339048</v>
      </c>
    </row>
    <row r="72" spans="1:2" x14ac:dyDescent="0.3">
      <c r="A72" s="21">
        <v>0.47550952889966253</v>
      </c>
      <c r="B72" s="21">
        <v>11.44459174123871</v>
      </c>
    </row>
    <row r="73" spans="1:2" x14ac:dyDescent="0.3">
      <c r="A73" s="21">
        <v>-0.70994643092181453</v>
      </c>
      <c r="B73" s="21">
        <v>10.734645310316896</v>
      </c>
    </row>
    <row r="74" spans="1:2" x14ac:dyDescent="0.3">
      <c r="A74" s="21">
        <v>0.61072635348905491</v>
      </c>
      <c r="B74" s="21">
        <v>11.345371663805951</v>
      </c>
    </row>
    <row r="75" spans="1:2" x14ac:dyDescent="0.3">
      <c r="A75" s="21">
        <v>-0.93409763164425152</v>
      </c>
      <c r="B75" s="21">
        <v>10.4112740321617</v>
      </c>
    </row>
    <row r="76" spans="1:2" x14ac:dyDescent="0.3">
      <c r="A76" s="21">
        <v>-1.2536334002391021</v>
      </c>
      <c r="B76" s="21">
        <v>9.1576406319225967</v>
      </c>
    </row>
    <row r="77" spans="1:2" x14ac:dyDescent="0.3">
      <c r="A77" s="21">
        <v>0.29144623551746285</v>
      </c>
      <c r="B77" s="21">
        <v>9.4490868674400588</v>
      </c>
    </row>
    <row r="78" spans="1:2" x14ac:dyDescent="0.3">
      <c r="A78" s="21">
        <v>-0.443291873218433</v>
      </c>
      <c r="B78" s="21">
        <v>9.0057949942216258</v>
      </c>
    </row>
    <row r="79" spans="1:2" x14ac:dyDescent="0.3">
      <c r="A79" s="21">
        <v>1.1053516316241311E-3</v>
      </c>
      <c r="B79" s="21">
        <v>9.0069003458532499</v>
      </c>
    </row>
    <row r="80" spans="1:2" x14ac:dyDescent="0.3">
      <c r="A80" s="21">
        <v>7.4341324151664057E-2</v>
      </c>
      <c r="B80" s="21">
        <v>9.0812416700049141</v>
      </c>
    </row>
    <row r="81" spans="1:2" x14ac:dyDescent="0.3">
      <c r="A81" s="21">
        <v>-0.58952094618807194</v>
      </c>
      <c r="B81" s="21">
        <v>8.491720723816842</v>
      </c>
    </row>
    <row r="82" spans="1:2" x14ac:dyDescent="0.3">
      <c r="A82" s="21">
        <v>-0.56866873281850194</v>
      </c>
      <c r="B82" s="21">
        <v>7.9230519909983403</v>
      </c>
    </row>
    <row r="83" spans="1:2" x14ac:dyDescent="0.3">
      <c r="A83" s="21">
        <v>-0.13517861512383206</v>
      </c>
      <c r="B83" s="21">
        <v>7.7878733758745087</v>
      </c>
    </row>
    <row r="84" spans="1:2" x14ac:dyDescent="0.3">
      <c r="A84" s="21">
        <v>1.1780869965732044</v>
      </c>
      <c r="B84" s="21">
        <v>8.9659603724477126</v>
      </c>
    </row>
    <row r="85" spans="1:2" x14ac:dyDescent="0.3">
      <c r="A85" s="21">
        <v>-1.523566800429762</v>
      </c>
      <c r="B85" s="21">
        <v>7.4423935720179504</v>
      </c>
    </row>
    <row r="86" spans="1:2" x14ac:dyDescent="0.3">
      <c r="A86" s="21">
        <v>0.59394618762842155</v>
      </c>
      <c r="B86" s="21">
        <v>8.0363397596463724</v>
      </c>
    </row>
    <row r="87" spans="1:2" x14ac:dyDescent="0.3">
      <c r="A87" s="21">
        <v>0.33295037121351828</v>
      </c>
      <c r="B87" s="21">
        <v>8.3692901308598913</v>
      </c>
    </row>
    <row r="88" spans="1:2" x14ac:dyDescent="0.3">
      <c r="A88" s="21">
        <v>1.0630998372763627</v>
      </c>
      <c r="B88" s="21">
        <v>9.4323899681362544</v>
      </c>
    </row>
    <row r="89" spans="1:2" x14ac:dyDescent="0.3">
      <c r="A89" s="21">
        <v>-0.30418392363430063</v>
      </c>
      <c r="B89" s="21">
        <v>9.1282060445019546</v>
      </c>
    </row>
    <row r="90" spans="1:2" x14ac:dyDescent="0.3">
      <c r="A90" s="21">
        <v>0.37001880991628816</v>
      </c>
      <c r="B90" s="21">
        <v>9.4982248544182433</v>
      </c>
    </row>
    <row r="91" spans="1:2" x14ac:dyDescent="0.3">
      <c r="A91" s="21">
        <v>0.26709879077223103</v>
      </c>
      <c r="B91" s="21">
        <v>9.7653236451904739</v>
      </c>
    </row>
    <row r="92" spans="1:2" x14ac:dyDescent="0.3">
      <c r="A92" s="21">
        <v>-0.54252003099165036</v>
      </c>
      <c r="B92" s="21">
        <v>9.2228036141988241</v>
      </c>
    </row>
    <row r="93" spans="1:2" x14ac:dyDescent="0.3">
      <c r="A93" s="21">
        <v>1.2078678059831722</v>
      </c>
      <c r="B93" s="21">
        <v>10.430671420181996</v>
      </c>
    </row>
    <row r="94" spans="1:2" x14ac:dyDescent="0.3">
      <c r="A94" s="21">
        <v>1.1604026156949516</v>
      </c>
      <c r="B94" s="21">
        <v>11.591074035876948</v>
      </c>
    </row>
    <row r="95" spans="1:2" x14ac:dyDescent="0.3">
      <c r="A95" s="21">
        <v>0.7002136495149982</v>
      </c>
      <c r="B95" s="21">
        <v>12.291287685391946</v>
      </c>
    </row>
    <row r="96" spans="1:2" x14ac:dyDescent="0.3">
      <c r="A96" s="21">
        <v>1.5868334545408456</v>
      </c>
      <c r="B96" s="21">
        <v>13.878121139932793</v>
      </c>
    </row>
    <row r="97" spans="1:2" x14ac:dyDescent="0.3">
      <c r="A97" s="21">
        <v>0.55848642556530392</v>
      </c>
      <c r="B97" s="21">
        <v>14.436607565498097</v>
      </c>
    </row>
    <row r="98" spans="1:2" x14ac:dyDescent="0.3">
      <c r="A98" s="21">
        <v>-1.2765922084580366</v>
      </c>
      <c r="B98" s="21">
        <v>13.160015357040059</v>
      </c>
    </row>
    <row r="99" spans="1:2" x14ac:dyDescent="0.3">
      <c r="A99" s="21">
        <v>-0.57326541423688626</v>
      </c>
      <c r="B99" s="21">
        <v>12.586749942803173</v>
      </c>
    </row>
    <row r="100" spans="1:2" x14ac:dyDescent="0.3">
      <c r="A100" s="21">
        <v>-1.2246126148983558</v>
      </c>
      <c r="B100" s="21">
        <v>11.362137327904819</v>
      </c>
    </row>
    <row r="101" spans="1:2" x14ac:dyDescent="0.3">
      <c r="A101" s="21">
        <v>-0.47340063643931157</v>
      </c>
      <c r="B101" s="21">
        <v>10.888736691465507</v>
      </c>
    </row>
    <row r="102" spans="1:2" x14ac:dyDescent="0.3">
      <c r="A102" s="21">
        <v>-0.6203666772241242</v>
      </c>
      <c r="B102" s="21">
        <v>10.268370014241382</v>
      </c>
    </row>
    <row r="103" spans="1:2" x14ac:dyDescent="0.3">
      <c r="A103" s="21">
        <v>4.211587314423524E-2</v>
      </c>
      <c r="B103" s="21">
        <v>10.310485887385617</v>
      </c>
    </row>
    <row r="104" spans="1:2" x14ac:dyDescent="0.3">
      <c r="A104" s="21">
        <v>-0.91092164855244551</v>
      </c>
      <c r="B104" s="21">
        <v>9.3995642388331717</v>
      </c>
    </row>
    <row r="105" spans="1:2" x14ac:dyDescent="0.3">
      <c r="A105" s="21">
        <v>0.15802877240407498</v>
      </c>
      <c r="B105" s="21">
        <v>9.5575930112372465</v>
      </c>
    </row>
    <row r="106" spans="1:2" x14ac:dyDescent="0.3">
      <c r="A106" s="21">
        <v>-0.65458464391881777</v>
      </c>
      <c r="B106" s="21">
        <v>8.9030083673184279</v>
      </c>
    </row>
    <row r="107" spans="1:2" x14ac:dyDescent="0.3">
      <c r="A107" s="21">
        <v>1.767287269372646</v>
      </c>
      <c r="B107" s="21">
        <v>10.670295636691074</v>
      </c>
    </row>
    <row r="108" spans="1:2" x14ac:dyDescent="0.3">
      <c r="A108" s="21">
        <v>0.71670747601720575</v>
      </c>
      <c r="B108" s="21">
        <v>11.38700311270828</v>
      </c>
    </row>
    <row r="109" spans="1:2" x14ac:dyDescent="0.3">
      <c r="A109" s="21">
        <v>0.91017422949522719</v>
      </c>
      <c r="B109" s="21">
        <v>12.297177342203508</v>
      </c>
    </row>
    <row r="110" spans="1:2" x14ac:dyDescent="0.3">
      <c r="A110" s="21">
        <v>0.38418535782634461</v>
      </c>
      <c r="B110" s="21">
        <v>12.681362700029853</v>
      </c>
    </row>
    <row r="111" spans="1:2" x14ac:dyDescent="0.3">
      <c r="A111" s="21">
        <v>1.6821760805194184</v>
      </c>
      <c r="B111" s="21">
        <v>14.363538780549272</v>
      </c>
    </row>
    <row r="112" spans="1:2" x14ac:dyDescent="0.3">
      <c r="A112" s="21">
        <v>-0.63573645394897704</v>
      </c>
      <c r="B112" s="21">
        <v>13.727802326600294</v>
      </c>
    </row>
    <row r="113" spans="1:2" x14ac:dyDescent="0.3">
      <c r="A113" s="21">
        <v>-0.46164473036056602</v>
      </c>
      <c r="B113" s="21">
        <v>13.266157596239728</v>
      </c>
    </row>
    <row r="114" spans="1:2" x14ac:dyDescent="0.3">
      <c r="A114" s="21">
        <v>1.4322822385416629</v>
      </c>
      <c r="B114" s="21">
        <v>14.698439834781391</v>
      </c>
    </row>
    <row r="115" spans="1:2" x14ac:dyDescent="0.3">
      <c r="A115" s="21">
        <v>-0.65069635331036668</v>
      </c>
      <c r="B115" s="21">
        <v>14.047743481471024</v>
      </c>
    </row>
    <row r="116" spans="1:2" x14ac:dyDescent="0.3">
      <c r="A116" s="21">
        <v>-0.20738074360196543</v>
      </c>
      <c r="B116" s="21">
        <v>13.840362737869059</v>
      </c>
    </row>
    <row r="117" spans="1:2" x14ac:dyDescent="0.3">
      <c r="A117" s="21">
        <v>-0.39280792944198389</v>
      </c>
      <c r="B117" s="21">
        <v>13.447554808427075</v>
      </c>
    </row>
    <row r="118" spans="1:2" x14ac:dyDescent="0.3">
      <c r="A118" s="21">
        <v>-0.31999286854850684</v>
      </c>
      <c r="B118" s="21">
        <v>13.127561939878568</v>
      </c>
    </row>
    <row r="119" spans="1:2" x14ac:dyDescent="0.3">
      <c r="A119" s="21">
        <v>-0.27911330297655895</v>
      </c>
      <c r="B119" s="21">
        <v>12.84844863690201</v>
      </c>
    </row>
    <row r="120" spans="1:2" x14ac:dyDescent="0.3">
      <c r="A120" s="21">
        <v>0.49418833126782702</v>
      </c>
      <c r="B120" s="21">
        <v>13.342636968169836</v>
      </c>
    </row>
    <row r="121" spans="1:2" x14ac:dyDescent="0.3">
      <c r="A121" s="21">
        <v>-0.17733048226960638</v>
      </c>
      <c r="B121" s="21">
        <v>13.16530648590023</v>
      </c>
    </row>
    <row r="122" spans="1:2" x14ac:dyDescent="0.3">
      <c r="A122" s="21">
        <v>-0.50595746211425741</v>
      </c>
      <c r="B122" s="21">
        <v>12.659349023785973</v>
      </c>
    </row>
    <row r="123" spans="1:2" x14ac:dyDescent="0.3">
      <c r="A123" s="21">
        <v>1.3430388251704115</v>
      </c>
      <c r="B123" s="21">
        <v>14.002387848956385</v>
      </c>
    </row>
    <row r="124" spans="1:2" x14ac:dyDescent="0.3">
      <c r="A124" s="21">
        <v>-0.21457940854686872</v>
      </c>
      <c r="B124" s="21">
        <v>13.787808440409517</v>
      </c>
    </row>
    <row r="125" spans="1:2" x14ac:dyDescent="0.3">
      <c r="A125" s="21">
        <v>-0.17955653004338712</v>
      </c>
      <c r="B125" s="21">
        <v>13.60825191036613</v>
      </c>
    </row>
    <row r="126" spans="1:2" x14ac:dyDescent="0.3">
      <c r="A126" s="21">
        <v>-0.10019074121356196</v>
      </c>
      <c r="B126" s="21">
        <v>13.508061169152569</v>
      </c>
    </row>
    <row r="127" spans="1:2" x14ac:dyDescent="0.3">
      <c r="A127" s="21">
        <v>0.71266630705140532</v>
      </c>
      <c r="B127" s="21">
        <v>14.220727476203974</v>
      </c>
    </row>
    <row r="128" spans="1:2" x14ac:dyDescent="0.3">
      <c r="A128" s="21">
        <v>-7.3564404126326338E-2</v>
      </c>
      <c r="B128" s="21">
        <v>14.147163072077648</v>
      </c>
    </row>
    <row r="129" spans="1:2" x14ac:dyDescent="0.3">
      <c r="A129" s="21">
        <v>-3.7634171467047915E-2</v>
      </c>
      <c r="B129" s="21">
        <v>14.1095289006106</v>
      </c>
    </row>
    <row r="130" spans="1:2" x14ac:dyDescent="0.3">
      <c r="A130" s="21">
        <v>-0.68166047875565694</v>
      </c>
      <c r="B130" s="21">
        <v>13.427868421854944</v>
      </c>
    </row>
    <row r="131" spans="1:2" x14ac:dyDescent="0.3">
      <c r="A131" s="21">
        <v>-0.32427027224631905</v>
      </c>
      <c r="B131" s="21">
        <v>13.103598149608626</v>
      </c>
    </row>
    <row r="132" spans="1:2" x14ac:dyDescent="0.3">
      <c r="A132" s="21">
        <v>6.0160440434515162E-2</v>
      </c>
      <c r="B132" s="21">
        <v>13.163758590043141</v>
      </c>
    </row>
    <row r="133" spans="1:2" x14ac:dyDescent="0.3">
      <c r="A133" s="21">
        <v>-0.58889448625966379</v>
      </c>
      <c r="B133" s="21">
        <v>12.574864103783478</v>
      </c>
    </row>
    <row r="134" spans="1:2" x14ac:dyDescent="0.3">
      <c r="A134" s="21">
        <v>0.53149619263257242</v>
      </c>
      <c r="B134" s="21">
        <v>13.106360296416049</v>
      </c>
    </row>
    <row r="135" spans="1:2" x14ac:dyDescent="0.3">
      <c r="A135" s="21">
        <v>-1.5183940817867871</v>
      </c>
      <c r="B135" s="21">
        <v>11.587966214629262</v>
      </c>
    </row>
    <row r="136" spans="1:2" x14ac:dyDescent="0.3">
      <c r="A136" s="21">
        <v>0.3065578607897656</v>
      </c>
      <c r="B136" s="21">
        <v>11.894524075419028</v>
      </c>
    </row>
    <row r="137" spans="1:2" x14ac:dyDescent="0.3">
      <c r="A137" s="21">
        <v>-1.5364498235375861</v>
      </c>
      <c r="B137" s="21">
        <v>10.358074251881442</v>
      </c>
    </row>
    <row r="138" spans="1:2" x14ac:dyDescent="0.3">
      <c r="A138" s="21">
        <v>-0.30097612683661068</v>
      </c>
      <c r="B138" s="21">
        <v>10.057098125044831</v>
      </c>
    </row>
    <row r="139" spans="1:2" x14ac:dyDescent="0.3">
      <c r="A139" s="21">
        <v>-0.52827990444500617</v>
      </c>
      <c r="B139" s="21">
        <v>9.5288182205998258</v>
      </c>
    </row>
    <row r="140" spans="1:2" x14ac:dyDescent="0.3">
      <c r="A140" s="21">
        <v>-0.6520947806809988</v>
      </c>
      <c r="B140" s="21">
        <v>8.8767234399188268</v>
      </c>
    </row>
    <row r="141" spans="1:2" x14ac:dyDescent="0.3">
      <c r="A141" s="21">
        <v>-5.6896777847392548E-2</v>
      </c>
      <c r="B141" s="21">
        <v>8.819826662071435</v>
      </c>
    </row>
    <row r="142" spans="1:2" x14ac:dyDescent="0.3">
      <c r="A142" s="21">
        <v>-1.9143594256800118</v>
      </c>
      <c r="B142" s="21">
        <v>6.9054672363914236</v>
      </c>
    </row>
    <row r="143" spans="1:2" x14ac:dyDescent="0.3">
      <c r="A143" s="21">
        <v>1.1765833120185625</v>
      </c>
      <c r="B143" s="21">
        <v>8.0820505484099865</v>
      </c>
    </row>
    <row r="144" spans="1:2" x14ac:dyDescent="0.3">
      <c r="A144" s="21">
        <v>-1.6649724362120033</v>
      </c>
      <c r="B144" s="21">
        <v>6.4170781121979834</v>
      </c>
    </row>
    <row r="145" spans="1:2" x14ac:dyDescent="0.3">
      <c r="A145" s="21">
        <v>-0.46353040147238561</v>
      </c>
      <c r="B145" s="21">
        <v>5.9535477107255979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5BC4F-AC8B-4AFE-89BF-F8AB87552BFF}">
  <dimension ref="A1:D76"/>
  <sheetViews>
    <sheetView tabSelected="1" workbookViewId="0">
      <selection activeCell="K31" sqref="K31"/>
    </sheetView>
  </sheetViews>
  <sheetFormatPr defaultRowHeight="14.4" x14ac:dyDescent="0.3"/>
  <cols>
    <col min="1" max="16384" width="8.88671875" style="29"/>
  </cols>
  <sheetData>
    <row r="1" spans="1:4" x14ac:dyDescent="0.3">
      <c r="A1" s="29" t="s">
        <v>326</v>
      </c>
      <c r="B1" s="29" t="s">
        <v>327</v>
      </c>
      <c r="C1" s="29" t="s">
        <v>328</v>
      </c>
      <c r="D1" s="29" t="s">
        <v>329</v>
      </c>
    </row>
    <row r="2" spans="1:4" x14ac:dyDescent="0.3">
      <c r="A2" s="29">
        <v>18</v>
      </c>
      <c r="B2" s="29">
        <v>21</v>
      </c>
      <c r="C2" s="29">
        <v>56</v>
      </c>
      <c r="D2" s="29" t="s">
        <v>330</v>
      </c>
    </row>
    <row r="3" spans="1:4" x14ac:dyDescent="0.3">
      <c r="A3" s="29">
        <v>17</v>
      </c>
      <c r="B3" s="29">
        <v>32</v>
      </c>
      <c r="C3" s="29">
        <v>35</v>
      </c>
      <c r="D3" s="29" t="s">
        <v>330</v>
      </c>
    </row>
    <row r="4" spans="1:4" x14ac:dyDescent="0.3">
      <c r="A4" s="29">
        <v>16</v>
      </c>
      <c r="B4" s="29">
        <v>34</v>
      </c>
      <c r="C4" s="29">
        <v>35</v>
      </c>
      <c r="D4" s="29" t="s">
        <v>330</v>
      </c>
    </row>
    <row r="5" spans="1:4" x14ac:dyDescent="0.3">
      <c r="A5" s="29">
        <v>14</v>
      </c>
      <c r="B5" s="29">
        <v>40</v>
      </c>
      <c r="C5" s="29">
        <v>15</v>
      </c>
      <c r="D5" s="29" t="s">
        <v>330</v>
      </c>
    </row>
    <row r="6" spans="1:4" x14ac:dyDescent="0.3">
      <c r="A6" s="29">
        <v>5</v>
      </c>
      <c r="B6" s="29">
        <v>24</v>
      </c>
      <c r="C6" s="29">
        <v>47</v>
      </c>
      <c r="D6" s="29" t="s">
        <v>330</v>
      </c>
    </row>
    <row r="7" spans="1:4" x14ac:dyDescent="0.3">
      <c r="A7" s="29">
        <v>1</v>
      </c>
      <c r="B7" s="29">
        <v>15</v>
      </c>
      <c r="C7" s="29">
        <v>67</v>
      </c>
      <c r="D7" s="29" t="s">
        <v>330</v>
      </c>
    </row>
    <row r="8" spans="1:4" x14ac:dyDescent="0.3">
      <c r="A8" s="29">
        <v>4</v>
      </c>
      <c r="B8" s="29">
        <v>10</v>
      </c>
      <c r="C8" s="29">
        <v>75</v>
      </c>
      <c r="D8" s="29" t="s">
        <v>330</v>
      </c>
    </row>
    <row r="9" spans="1:4" x14ac:dyDescent="0.3">
      <c r="A9" s="29">
        <v>12</v>
      </c>
      <c r="B9" s="29">
        <v>19</v>
      </c>
      <c r="C9" s="29">
        <v>53</v>
      </c>
      <c r="D9" s="29" t="s">
        <v>330</v>
      </c>
    </row>
    <row r="10" spans="1:4" x14ac:dyDescent="0.3">
      <c r="A10" s="29">
        <v>11</v>
      </c>
      <c r="B10" s="29">
        <v>29</v>
      </c>
      <c r="C10" s="29">
        <v>35</v>
      </c>
      <c r="D10" s="29" t="s">
        <v>330</v>
      </c>
    </row>
    <row r="11" spans="1:4" x14ac:dyDescent="0.3">
      <c r="A11" s="29">
        <v>15</v>
      </c>
      <c r="B11" s="29">
        <v>14</v>
      </c>
      <c r="C11" s="29">
        <v>65</v>
      </c>
      <c r="D11" s="29" t="s">
        <v>330</v>
      </c>
    </row>
    <row r="12" spans="1:4" x14ac:dyDescent="0.3">
      <c r="A12" s="29">
        <v>23</v>
      </c>
      <c r="B12" s="29">
        <v>5</v>
      </c>
      <c r="C12" s="29">
        <v>85</v>
      </c>
      <c r="D12" s="29" t="s">
        <v>330</v>
      </c>
    </row>
    <row r="13" spans="1:4" x14ac:dyDescent="0.3">
      <c r="A13" s="29">
        <v>11</v>
      </c>
      <c r="B13" s="29">
        <v>6</v>
      </c>
      <c r="C13" s="29">
        <v>86</v>
      </c>
      <c r="D13" s="29" t="s">
        <v>330</v>
      </c>
    </row>
    <row r="14" spans="1:4" x14ac:dyDescent="0.3">
      <c r="A14" s="29">
        <v>14</v>
      </c>
      <c r="B14" s="29">
        <v>34</v>
      </c>
      <c r="C14" s="29">
        <v>23</v>
      </c>
      <c r="D14" s="29" t="s">
        <v>330</v>
      </c>
    </row>
    <row r="15" spans="1:4" x14ac:dyDescent="0.3">
      <c r="A15" s="29">
        <v>22</v>
      </c>
      <c r="B15" s="29">
        <v>27</v>
      </c>
      <c r="C15" s="29">
        <v>46</v>
      </c>
      <c r="D15" s="29" t="s">
        <v>330</v>
      </c>
    </row>
    <row r="16" spans="1:4" x14ac:dyDescent="0.3">
      <c r="A16" s="29">
        <v>12</v>
      </c>
      <c r="B16" s="29">
        <v>26</v>
      </c>
      <c r="C16" s="29">
        <v>46</v>
      </c>
      <c r="D16" s="29" t="s">
        <v>330</v>
      </c>
    </row>
    <row r="17" spans="1:4" x14ac:dyDescent="0.3">
      <c r="A17" s="29">
        <v>5</v>
      </c>
      <c r="B17" s="29">
        <v>16</v>
      </c>
      <c r="C17" s="29">
        <v>67</v>
      </c>
      <c r="D17" s="29" t="s">
        <v>330</v>
      </c>
    </row>
    <row r="18" spans="1:4" x14ac:dyDescent="0.3">
      <c r="A18" s="29">
        <v>6</v>
      </c>
      <c r="B18" s="29">
        <v>14</v>
      </c>
      <c r="C18" s="29">
        <v>67</v>
      </c>
      <c r="D18" s="29" t="s">
        <v>330</v>
      </c>
    </row>
    <row r="19" spans="1:4" x14ac:dyDescent="0.3">
      <c r="A19" s="29">
        <v>4</v>
      </c>
      <c r="B19" s="29">
        <v>5</v>
      </c>
      <c r="C19" s="29">
        <v>84</v>
      </c>
      <c r="D19" s="29" t="s">
        <v>330</v>
      </c>
    </row>
    <row r="20" spans="1:4" x14ac:dyDescent="0.3">
      <c r="A20" s="29">
        <v>7</v>
      </c>
      <c r="B20" s="29">
        <v>10</v>
      </c>
      <c r="C20" s="29">
        <v>74</v>
      </c>
      <c r="D20" s="29" t="s">
        <v>330</v>
      </c>
    </row>
    <row r="21" spans="1:4" x14ac:dyDescent="0.3">
      <c r="A21" s="29">
        <v>8</v>
      </c>
      <c r="B21" s="29">
        <v>13</v>
      </c>
      <c r="C21" s="29">
        <v>64</v>
      </c>
      <c r="D21" s="29" t="s">
        <v>330</v>
      </c>
    </row>
    <row r="22" spans="1:4" x14ac:dyDescent="0.3">
      <c r="A22" s="29">
        <v>12</v>
      </c>
      <c r="B22" s="29">
        <v>19</v>
      </c>
      <c r="C22" s="29">
        <v>55</v>
      </c>
      <c r="D22" s="29" t="s">
        <v>330</v>
      </c>
    </row>
    <row r="23" spans="1:4" x14ac:dyDescent="0.3">
      <c r="A23" s="29">
        <v>14</v>
      </c>
      <c r="B23" s="29">
        <v>26</v>
      </c>
      <c r="C23" s="29">
        <v>46</v>
      </c>
      <c r="D23" s="29" t="s">
        <v>330</v>
      </c>
    </row>
    <row r="24" spans="1:4" x14ac:dyDescent="0.3">
      <c r="A24" s="29">
        <v>13</v>
      </c>
      <c r="B24" s="29">
        <v>27</v>
      </c>
      <c r="C24" s="29">
        <v>43</v>
      </c>
      <c r="D24" s="29" t="s">
        <v>330</v>
      </c>
    </row>
    <row r="25" spans="1:4" x14ac:dyDescent="0.3">
      <c r="A25" s="29">
        <v>1</v>
      </c>
      <c r="B25" s="29">
        <v>29</v>
      </c>
      <c r="C25" s="29">
        <v>35</v>
      </c>
      <c r="D25" s="29" t="s">
        <v>330</v>
      </c>
    </row>
    <row r="26" spans="1:4" x14ac:dyDescent="0.3">
      <c r="A26" s="29">
        <v>7</v>
      </c>
      <c r="B26" s="29">
        <v>30</v>
      </c>
      <c r="C26" s="29">
        <v>35</v>
      </c>
      <c r="D26" s="29" t="s">
        <v>330</v>
      </c>
    </row>
    <row r="27" spans="1:4" x14ac:dyDescent="0.3">
      <c r="A27" s="29">
        <v>10</v>
      </c>
      <c r="B27" s="29">
        <v>31</v>
      </c>
      <c r="C27" s="29">
        <v>33</v>
      </c>
      <c r="D27" s="29" t="s">
        <v>330</v>
      </c>
    </row>
    <row r="28" spans="1:4" x14ac:dyDescent="0.3">
      <c r="A28" s="29">
        <v>15</v>
      </c>
      <c r="B28" s="29">
        <v>26</v>
      </c>
      <c r="C28" s="29">
        <v>45</v>
      </c>
      <c r="D28" s="29" t="s">
        <v>330</v>
      </c>
    </row>
    <row r="29" spans="1:4" x14ac:dyDescent="0.3">
      <c r="A29" s="29">
        <v>16</v>
      </c>
      <c r="B29" s="29">
        <v>28</v>
      </c>
      <c r="C29" s="29">
        <v>35</v>
      </c>
      <c r="D29" s="29" t="s">
        <v>330</v>
      </c>
    </row>
    <row r="30" spans="1:4" x14ac:dyDescent="0.3">
      <c r="A30" s="29">
        <v>18</v>
      </c>
      <c r="B30" s="29">
        <v>10</v>
      </c>
      <c r="C30" s="29">
        <v>74</v>
      </c>
      <c r="D30" s="29" t="s">
        <v>330</v>
      </c>
    </row>
    <row r="31" spans="1:4" x14ac:dyDescent="0.3">
      <c r="A31" s="29">
        <v>17</v>
      </c>
      <c r="B31" s="29">
        <v>8</v>
      </c>
      <c r="C31" s="29">
        <v>76</v>
      </c>
      <c r="D31" s="29" t="s">
        <v>330</v>
      </c>
    </row>
    <row r="32" spans="1:4" x14ac:dyDescent="0.3">
      <c r="A32" s="29">
        <v>14</v>
      </c>
      <c r="B32" s="29">
        <v>12</v>
      </c>
      <c r="C32" s="29">
        <v>75</v>
      </c>
      <c r="D32" s="29" t="s">
        <v>330</v>
      </c>
    </row>
    <row r="33" spans="1:4" x14ac:dyDescent="0.3">
      <c r="A33" s="29">
        <v>20</v>
      </c>
      <c r="B33" s="29">
        <v>24</v>
      </c>
      <c r="C33" s="29">
        <v>44</v>
      </c>
      <c r="D33" s="29" t="s">
        <v>330</v>
      </c>
    </row>
    <row r="34" spans="1:4" x14ac:dyDescent="0.3">
      <c r="A34" s="29">
        <v>18</v>
      </c>
      <c r="B34" s="29">
        <v>23</v>
      </c>
      <c r="C34" s="29">
        <v>47</v>
      </c>
      <c r="D34" s="29" t="s">
        <v>330</v>
      </c>
    </row>
    <row r="35" spans="1:4" x14ac:dyDescent="0.3">
      <c r="A35" s="29">
        <v>2</v>
      </c>
      <c r="B35" s="29">
        <v>16</v>
      </c>
      <c r="C35" s="29">
        <v>65</v>
      </c>
      <c r="D35" s="29" t="s">
        <v>330</v>
      </c>
    </row>
    <row r="36" spans="1:4" x14ac:dyDescent="0.3">
      <c r="A36" s="29">
        <v>6</v>
      </c>
      <c r="B36" s="29">
        <v>14</v>
      </c>
      <c r="C36" s="29">
        <v>66</v>
      </c>
      <c r="D36" s="29" t="s">
        <v>330</v>
      </c>
    </row>
    <row r="37" spans="1:4" x14ac:dyDescent="0.3">
      <c r="A37" s="29">
        <v>4</v>
      </c>
      <c r="B37" s="29">
        <v>19</v>
      </c>
      <c r="C37" s="29">
        <v>55</v>
      </c>
      <c r="D37" s="29" t="s">
        <v>330</v>
      </c>
    </row>
    <row r="38" spans="1:4" x14ac:dyDescent="0.3">
      <c r="A38" s="29">
        <v>4</v>
      </c>
      <c r="B38" s="29">
        <v>18</v>
      </c>
      <c r="C38" s="29">
        <v>56</v>
      </c>
      <c r="D38" s="29" t="s">
        <v>330</v>
      </c>
    </row>
    <row r="39" spans="1:4" x14ac:dyDescent="0.3">
      <c r="A39" s="29">
        <v>2</v>
      </c>
      <c r="B39" s="29">
        <v>17</v>
      </c>
      <c r="C39" s="29">
        <v>64</v>
      </c>
      <c r="D39" s="29" t="s">
        <v>330</v>
      </c>
    </row>
    <row r="40" spans="1:4" x14ac:dyDescent="0.3">
      <c r="A40" s="29">
        <v>4</v>
      </c>
      <c r="B40" s="29">
        <v>20</v>
      </c>
      <c r="C40" s="29">
        <v>53</v>
      </c>
      <c r="D40" s="29" t="s">
        <v>330</v>
      </c>
    </row>
    <row r="41" spans="1:4" x14ac:dyDescent="0.3">
      <c r="A41" s="29">
        <v>1</v>
      </c>
      <c r="B41" s="29">
        <v>23</v>
      </c>
      <c r="C41" s="29">
        <v>47</v>
      </c>
      <c r="D41" s="29" t="s">
        <v>330</v>
      </c>
    </row>
    <row r="42" spans="1:4" x14ac:dyDescent="0.3">
      <c r="A42" s="29">
        <v>20</v>
      </c>
      <c r="B42" s="29">
        <v>26</v>
      </c>
      <c r="C42" s="29">
        <v>45</v>
      </c>
      <c r="D42" s="29" t="s">
        <v>331</v>
      </c>
    </row>
    <row r="43" spans="1:4" x14ac:dyDescent="0.3">
      <c r="A43" s="29">
        <v>25</v>
      </c>
      <c r="B43" s="29">
        <v>29</v>
      </c>
      <c r="C43" s="29">
        <v>35</v>
      </c>
      <c r="D43" s="29" t="s">
        <v>331</v>
      </c>
    </row>
    <row r="44" spans="1:4" x14ac:dyDescent="0.3">
      <c r="A44" s="29">
        <v>16</v>
      </c>
      <c r="B44" s="29">
        <v>21</v>
      </c>
      <c r="C44" s="29">
        <v>55</v>
      </c>
      <c r="D44" s="29" t="s">
        <v>331</v>
      </c>
    </row>
    <row r="45" spans="1:4" x14ac:dyDescent="0.3">
      <c r="A45" s="29">
        <v>18</v>
      </c>
      <c r="B45" s="29">
        <v>34</v>
      </c>
      <c r="C45" s="29">
        <v>24</v>
      </c>
      <c r="D45" s="29" t="s">
        <v>331</v>
      </c>
    </row>
    <row r="46" spans="1:4" x14ac:dyDescent="0.3">
      <c r="A46" s="29">
        <v>17</v>
      </c>
      <c r="B46" s="29">
        <v>38</v>
      </c>
      <c r="C46" s="29">
        <v>15</v>
      </c>
      <c r="D46" s="29" t="s">
        <v>331</v>
      </c>
    </row>
    <row r="47" spans="1:4" x14ac:dyDescent="0.3">
      <c r="A47" s="29">
        <v>29</v>
      </c>
      <c r="B47" s="29">
        <v>39</v>
      </c>
      <c r="C47" s="29">
        <v>15</v>
      </c>
      <c r="D47" s="29" t="s">
        <v>331</v>
      </c>
    </row>
    <row r="48" spans="1:4" x14ac:dyDescent="0.3">
      <c r="A48" s="29">
        <v>24</v>
      </c>
      <c r="B48" s="29">
        <v>46</v>
      </c>
      <c r="C48" s="29">
        <v>4</v>
      </c>
      <c r="D48" s="29" t="s">
        <v>331</v>
      </c>
    </row>
    <row r="49" spans="1:4" x14ac:dyDescent="0.3">
      <c r="A49" s="29">
        <v>25</v>
      </c>
      <c r="B49" s="29">
        <v>49</v>
      </c>
      <c r="C49" s="29">
        <v>0</v>
      </c>
      <c r="D49" s="29" t="s">
        <v>331</v>
      </c>
    </row>
    <row r="50" spans="1:4" x14ac:dyDescent="0.3">
      <c r="A50" s="29">
        <v>22</v>
      </c>
      <c r="B50" s="29">
        <v>47</v>
      </c>
      <c r="C50" s="29">
        <v>0</v>
      </c>
      <c r="D50" s="29" t="s">
        <v>331</v>
      </c>
    </row>
    <row r="51" spans="1:4" x14ac:dyDescent="0.3">
      <c r="A51" s="29">
        <v>26</v>
      </c>
      <c r="B51" s="29">
        <v>42</v>
      </c>
      <c r="C51" s="29">
        <v>5</v>
      </c>
      <c r="D51" s="29" t="s">
        <v>331</v>
      </c>
    </row>
    <row r="52" spans="1:4" x14ac:dyDescent="0.3">
      <c r="A52" s="29">
        <v>23</v>
      </c>
      <c r="B52" s="29">
        <v>41</v>
      </c>
      <c r="C52" s="29">
        <v>16</v>
      </c>
      <c r="D52" s="29" t="s">
        <v>331</v>
      </c>
    </row>
    <row r="53" spans="1:4" x14ac:dyDescent="0.3">
      <c r="A53" s="29">
        <v>25</v>
      </c>
      <c r="B53" s="29">
        <v>40</v>
      </c>
      <c r="C53" s="29">
        <v>18</v>
      </c>
      <c r="D53" s="29" t="s">
        <v>331</v>
      </c>
    </row>
    <row r="54" spans="1:4" x14ac:dyDescent="0.3">
      <c r="A54" s="29">
        <v>28</v>
      </c>
      <c r="B54" s="29">
        <v>35</v>
      </c>
      <c r="C54" s="29">
        <v>24</v>
      </c>
      <c r="D54" s="29" t="s">
        <v>331</v>
      </c>
    </row>
    <row r="55" spans="1:4" x14ac:dyDescent="0.3">
      <c r="A55" s="29">
        <v>18</v>
      </c>
      <c r="B55" s="29">
        <v>36</v>
      </c>
      <c r="C55" s="29">
        <v>23</v>
      </c>
      <c r="D55" s="29" t="s">
        <v>331</v>
      </c>
    </row>
    <row r="56" spans="1:4" x14ac:dyDescent="0.3">
      <c r="A56" s="29">
        <v>17</v>
      </c>
      <c r="B56" s="29">
        <v>31</v>
      </c>
      <c r="C56" s="29">
        <v>34</v>
      </c>
      <c r="D56" s="29" t="s">
        <v>331</v>
      </c>
    </row>
    <row r="57" spans="1:4" x14ac:dyDescent="0.3">
      <c r="A57" s="29">
        <v>14</v>
      </c>
      <c r="B57" s="29">
        <v>35</v>
      </c>
      <c r="C57" s="29">
        <v>24</v>
      </c>
      <c r="D57" s="29" t="s">
        <v>331</v>
      </c>
    </row>
    <row r="58" spans="1:4" x14ac:dyDescent="0.3">
      <c r="A58" s="29">
        <v>15</v>
      </c>
      <c r="B58" s="29">
        <v>42</v>
      </c>
      <c r="C58" s="29">
        <v>16</v>
      </c>
      <c r="D58" s="29" t="s">
        <v>331</v>
      </c>
    </row>
    <row r="59" spans="1:4" x14ac:dyDescent="0.3">
      <c r="A59" s="29">
        <v>11</v>
      </c>
      <c r="B59" s="29">
        <v>20</v>
      </c>
      <c r="C59" s="29">
        <v>56</v>
      </c>
      <c r="D59" s="29" t="s">
        <v>331</v>
      </c>
    </row>
    <row r="60" spans="1:4" x14ac:dyDescent="0.3">
      <c r="A60" s="29">
        <v>10</v>
      </c>
      <c r="B60" s="29">
        <v>24</v>
      </c>
      <c r="C60" s="29">
        <v>42</v>
      </c>
      <c r="D60" s="29" t="s">
        <v>331</v>
      </c>
    </row>
    <row r="61" spans="1:4" x14ac:dyDescent="0.3">
      <c r="A61" s="29">
        <v>15</v>
      </c>
      <c r="B61" s="29">
        <v>19</v>
      </c>
      <c r="C61" s="29">
        <v>56</v>
      </c>
      <c r="D61" s="29" t="s">
        <v>331</v>
      </c>
    </row>
    <row r="62" spans="1:4" x14ac:dyDescent="0.3">
      <c r="A62" s="29">
        <v>14</v>
      </c>
      <c r="B62" s="29">
        <v>18</v>
      </c>
      <c r="C62" s="29">
        <v>56</v>
      </c>
      <c r="D62" s="29" t="s">
        <v>331</v>
      </c>
    </row>
    <row r="63" spans="1:4" x14ac:dyDescent="0.3">
      <c r="A63" s="29">
        <v>16</v>
      </c>
      <c r="B63" s="29">
        <v>34</v>
      </c>
      <c r="C63" s="29">
        <v>24</v>
      </c>
      <c r="D63" s="29" t="s">
        <v>331</v>
      </c>
    </row>
    <row r="64" spans="1:4" x14ac:dyDescent="0.3">
      <c r="A64" s="29">
        <v>17</v>
      </c>
      <c r="B64" s="29">
        <v>35</v>
      </c>
      <c r="C64" s="29">
        <v>24</v>
      </c>
      <c r="D64" s="29" t="s">
        <v>331</v>
      </c>
    </row>
    <row r="65" spans="1:4" x14ac:dyDescent="0.3">
      <c r="A65" s="29">
        <v>25</v>
      </c>
      <c r="B65" s="29">
        <v>36</v>
      </c>
      <c r="C65" s="29">
        <v>26</v>
      </c>
      <c r="D65" s="29" t="s">
        <v>331</v>
      </c>
    </row>
    <row r="66" spans="1:4" x14ac:dyDescent="0.3">
      <c r="A66" s="29">
        <v>24</v>
      </c>
      <c r="B66" s="29">
        <v>32</v>
      </c>
      <c r="C66" s="29">
        <v>33</v>
      </c>
      <c r="D66" s="29" t="s">
        <v>331</v>
      </c>
    </row>
    <row r="67" spans="1:4" x14ac:dyDescent="0.3">
      <c r="A67" s="29">
        <v>17</v>
      </c>
      <c r="B67" s="29">
        <v>35</v>
      </c>
      <c r="C67" s="29">
        <v>24</v>
      </c>
      <c r="D67" s="29" t="s">
        <v>331</v>
      </c>
    </row>
    <row r="68" spans="1:4" x14ac:dyDescent="0.3">
      <c r="A68" s="29">
        <v>27</v>
      </c>
      <c r="B68" s="29">
        <v>39</v>
      </c>
      <c r="C68" s="29">
        <v>16</v>
      </c>
      <c r="D68" s="29" t="s">
        <v>331</v>
      </c>
    </row>
    <row r="69" spans="1:4" x14ac:dyDescent="0.3">
      <c r="A69" s="29">
        <v>28</v>
      </c>
      <c r="B69" s="29">
        <v>38</v>
      </c>
      <c r="C69" s="29">
        <v>15</v>
      </c>
      <c r="D69" s="29" t="s">
        <v>331</v>
      </c>
    </row>
    <row r="70" spans="1:4" x14ac:dyDescent="0.3">
      <c r="A70" s="29">
        <v>27</v>
      </c>
      <c r="B70" s="29">
        <v>41</v>
      </c>
      <c r="C70" s="29">
        <v>14</v>
      </c>
      <c r="D70" s="29" t="s">
        <v>331</v>
      </c>
    </row>
    <row r="71" spans="1:4" x14ac:dyDescent="0.3">
      <c r="A71" s="29">
        <v>25</v>
      </c>
      <c r="B71" s="29">
        <v>42</v>
      </c>
      <c r="C71" s="29">
        <v>14</v>
      </c>
      <c r="D71" s="29" t="s">
        <v>331</v>
      </c>
    </row>
    <row r="72" spans="1:4" x14ac:dyDescent="0.3">
      <c r="A72" s="29">
        <v>26</v>
      </c>
      <c r="B72" s="29">
        <v>45</v>
      </c>
      <c r="C72" s="29">
        <v>8</v>
      </c>
      <c r="D72" s="29" t="s">
        <v>331</v>
      </c>
    </row>
    <row r="73" spans="1:4" x14ac:dyDescent="0.3">
      <c r="A73" s="29">
        <v>22</v>
      </c>
      <c r="B73" s="29">
        <v>48</v>
      </c>
      <c r="C73" s="29">
        <v>0</v>
      </c>
      <c r="D73" s="29" t="s">
        <v>331</v>
      </c>
    </row>
    <row r="74" spans="1:4" x14ac:dyDescent="0.3">
      <c r="A74" s="29">
        <v>28</v>
      </c>
      <c r="B74" s="29">
        <v>49</v>
      </c>
      <c r="C74" s="29">
        <v>0</v>
      </c>
      <c r="D74" s="29" t="s">
        <v>331</v>
      </c>
    </row>
    <row r="75" spans="1:4" x14ac:dyDescent="0.3">
      <c r="A75" s="29">
        <v>28</v>
      </c>
      <c r="B75" s="29">
        <v>46</v>
      </c>
      <c r="C75" s="29">
        <v>4</v>
      </c>
      <c r="D75" s="29" t="s">
        <v>331</v>
      </c>
    </row>
    <row r="76" spans="1:4" x14ac:dyDescent="0.3">
      <c r="A76" s="29">
        <v>24</v>
      </c>
      <c r="B76" s="29">
        <v>26</v>
      </c>
      <c r="C76" s="29">
        <v>45</v>
      </c>
      <c r="D76" s="29" t="s">
        <v>331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D0A5E-6275-49C8-B516-A269700E7EA5}">
  <dimension ref="A1:I961"/>
  <sheetViews>
    <sheetView workbookViewId="0">
      <selection activeCell="K2" sqref="K2"/>
    </sheetView>
  </sheetViews>
  <sheetFormatPr defaultRowHeight="14.4" x14ac:dyDescent="0.3"/>
  <cols>
    <col min="1" max="1" width="12.77734375" style="6" bestFit="1" customWidth="1"/>
    <col min="2" max="2" width="15.44140625" style="7" bestFit="1" customWidth="1"/>
    <col min="3" max="3" width="18" style="7" bestFit="1" customWidth="1"/>
    <col min="4" max="4" width="10.6640625" style="7" bestFit="1" customWidth="1"/>
    <col min="5" max="5" width="11.77734375" style="6" bestFit="1" customWidth="1"/>
    <col min="6" max="6" width="11.5546875" style="6" bestFit="1" customWidth="1"/>
    <col min="7" max="7" width="8.21875" style="6" bestFit="1" customWidth="1"/>
    <col min="8" max="8" width="11" style="6" bestFit="1" customWidth="1"/>
    <col min="9" max="9" width="19.44140625" style="6" customWidth="1"/>
    <col min="10" max="16384" width="8.88671875" style="6"/>
  </cols>
  <sheetData>
    <row r="1" spans="1:9" x14ac:dyDescent="0.3">
      <c r="A1" s="6" t="s">
        <v>183</v>
      </c>
      <c r="B1" s="7" t="s">
        <v>184</v>
      </c>
      <c r="C1" s="7" t="s">
        <v>185</v>
      </c>
      <c r="D1" s="7" t="s">
        <v>186</v>
      </c>
      <c r="E1" s="6" t="s">
        <v>187</v>
      </c>
      <c r="F1" s="6" t="s">
        <v>188</v>
      </c>
      <c r="G1" s="6" t="s">
        <v>4</v>
      </c>
      <c r="H1" s="6" t="s">
        <v>189</v>
      </c>
      <c r="I1" s="6" t="s">
        <v>190</v>
      </c>
    </row>
    <row r="2" spans="1:9" x14ac:dyDescent="0.3">
      <c r="A2" s="6">
        <v>7001</v>
      </c>
      <c r="B2" s="7">
        <v>43466</v>
      </c>
      <c r="C2" s="7" t="str">
        <f>TEXT(Table14[[#This Row],[DayDateNawa]],"yyyy/mm")</f>
        <v>2019/01</v>
      </c>
      <c r="D2" s="6">
        <v>600339</v>
      </c>
      <c r="E2" s="6" t="s">
        <v>191</v>
      </c>
      <c r="F2" s="6" t="s">
        <v>192</v>
      </c>
      <c r="G2" s="6">
        <v>2</v>
      </c>
      <c r="H2" s="6">
        <v>1</v>
      </c>
      <c r="I2" s="8" t="str">
        <f>Table14[[#This Row],[CostCenter]]&amp;Table14[[#This Row],[MntcType]]&amp;Table14[[#This Row],[CraftType]]</f>
        <v>7001CondBasedMech</v>
      </c>
    </row>
    <row r="3" spans="1:9" x14ac:dyDescent="0.3">
      <c r="A3" s="6">
        <v>7001</v>
      </c>
      <c r="B3" s="7">
        <v>43466</v>
      </c>
      <c r="C3" s="7" t="str">
        <f>TEXT(Table14[[#This Row],[DayDateNawa]],"yyyy/mm")</f>
        <v>2019/01</v>
      </c>
      <c r="D3" s="6">
        <v>600340</v>
      </c>
      <c r="E3" s="6" t="s">
        <v>191</v>
      </c>
      <c r="F3" s="6" t="s">
        <v>192</v>
      </c>
      <c r="G3" s="6">
        <v>2</v>
      </c>
      <c r="H3" s="6">
        <v>1</v>
      </c>
      <c r="I3" s="8" t="str">
        <f>Table14[[#This Row],[CostCenter]]&amp;Table14[[#This Row],[MntcType]]&amp;Table14[[#This Row],[CraftType]]</f>
        <v>7001CondBasedMech</v>
      </c>
    </row>
    <row r="4" spans="1:9" x14ac:dyDescent="0.3">
      <c r="A4" s="6">
        <v>7002</v>
      </c>
      <c r="B4" s="7">
        <v>43466</v>
      </c>
      <c r="C4" s="7" t="str">
        <f>TEXT(Table14[[#This Row],[DayDateNawa]],"yyyy/mm")</f>
        <v>2019/01</v>
      </c>
      <c r="D4" s="6">
        <v>600341</v>
      </c>
      <c r="E4" s="6" t="s">
        <v>191</v>
      </c>
      <c r="F4" s="6" t="s">
        <v>193</v>
      </c>
      <c r="G4" s="6">
        <v>1</v>
      </c>
      <c r="H4" s="6">
        <v>1</v>
      </c>
      <c r="I4" s="8" t="str">
        <f>Table14[[#This Row],[CostCenter]]&amp;Table14[[#This Row],[MntcType]]&amp;Table14[[#This Row],[CraftType]]</f>
        <v>7002CondBasedElect</v>
      </c>
    </row>
    <row r="5" spans="1:9" x14ac:dyDescent="0.3">
      <c r="A5" s="6">
        <v>7002</v>
      </c>
      <c r="B5" s="7">
        <v>43466</v>
      </c>
      <c r="C5" s="7" t="str">
        <f>TEXT(Table14[[#This Row],[DayDateNawa]],"yyyy/mm")</f>
        <v>2019/01</v>
      </c>
      <c r="D5" s="6">
        <v>600342</v>
      </c>
      <c r="E5" s="6" t="s">
        <v>191</v>
      </c>
      <c r="F5" s="6" t="s">
        <v>193</v>
      </c>
      <c r="G5" s="6">
        <v>3</v>
      </c>
      <c r="H5" s="6">
        <v>1</v>
      </c>
      <c r="I5" s="8" t="str">
        <f>Table14[[#This Row],[CostCenter]]&amp;Table14[[#This Row],[MntcType]]&amp;Table14[[#This Row],[CraftType]]</f>
        <v>7002CondBasedElect</v>
      </c>
    </row>
    <row r="6" spans="1:9" x14ac:dyDescent="0.3">
      <c r="A6" s="6">
        <v>7001</v>
      </c>
      <c r="B6" s="7">
        <v>43467</v>
      </c>
      <c r="C6" s="7" t="str">
        <f>TEXT(Table14[[#This Row],[DayDateNawa]],"yyyy/mm")</f>
        <v>2019/01</v>
      </c>
      <c r="D6" s="6">
        <v>600343</v>
      </c>
      <c r="E6" s="6" t="s">
        <v>194</v>
      </c>
      <c r="F6" s="6" t="s">
        <v>193</v>
      </c>
      <c r="G6" s="6">
        <v>9</v>
      </c>
      <c r="H6" s="6">
        <v>1</v>
      </c>
      <c r="I6" s="8" t="str">
        <f>Table14[[#This Row],[CostCenter]]&amp;Table14[[#This Row],[MntcType]]&amp;Table14[[#This Row],[CraftType]]</f>
        <v>7001CorrectiveElect</v>
      </c>
    </row>
    <row r="7" spans="1:9" x14ac:dyDescent="0.3">
      <c r="A7" s="6">
        <v>7001</v>
      </c>
      <c r="B7" s="7">
        <v>43467</v>
      </c>
      <c r="C7" s="7" t="str">
        <f>TEXT(Table14[[#This Row],[DayDateNawa]],"yyyy/mm")</f>
        <v>2019/01</v>
      </c>
      <c r="D7" s="6">
        <v>600344</v>
      </c>
      <c r="E7" s="6" t="s">
        <v>191</v>
      </c>
      <c r="F7" s="6" t="s">
        <v>192</v>
      </c>
      <c r="G7" s="6">
        <v>3</v>
      </c>
      <c r="H7" s="6">
        <v>1</v>
      </c>
      <c r="I7" s="8" t="str">
        <f>Table14[[#This Row],[CostCenter]]&amp;Table14[[#This Row],[MntcType]]&amp;Table14[[#This Row],[CraftType]]</f>
        <v>7001CondBasedMech</v>
      </c>
    </row>
    <row r="8" spans="1:9" x14ac:dyDescent="0.3">
      <c r="A8" s="6">
        <v>7001</v>
      </c>
      <c r="B8" s="7">
        <v>43468</v>
      </c>
      <c r="C8" s="7" t="str">
        <f>TEXT(Table14[[#This Row],[DayDateNawa]],"yyyy/mm")</f>
        <v>2019/01</v>
      </c>
      <c r="D8" s="6">
        <v>600345</v>
      </c>
      <c r="E8" s="6" t="s">
        <v>194</v>
      </c>
      <c r="F8" s="6" t="s">
        <v>193</v>
      </c>
      <c r="G8" s="6">
        <v>9</v>
      </c>
      <c r="H8" s="6">
        <v>1</v>
      </c>
      <c r="I8" s="8" t="str">
        <f>Table14[[#This Row],[CostCenter]]&amp;Table14[[#This Row],[MntcType]]&amp;Table14[[#This Row],[CraftType]]</f>
        <v>7001CorrectiveElect</v>
      </c>
    </row>
    <row r="9" spans="1:9" x14ac:dyDescent="0.3">
      <c r="A9" s="6">
        <v>7001</v>
      </c>
      <c r="B9" s="7">
        <v>43468</v>
      </c>
      <c r="C9" s="7" t="str">
        <f>TEXT(Table14[[#This Row],[DayDateNawa]],"yyyy/mm")</f>
        <v>2019/01</v>
      </c>
      <c r="D9" s="6">
        <v>600346</v>
      </c>
      <c r="E9" s="6" t="s">
        <v>191</v>
      </c>
      <c r="F9" s="6" t="s">
        <v>192</v>
      </c>
      <c r="G9" s="6">
        <v>3</v>
      </c>
      <c r="H9" s="6">
        <v>1</v>
      </c>
      <c r="I9" s="8" t="str">
        <f>Table14[[#This Row],[CostCenter]]&amp;Table14[[#This Row],[MntcType]]&amp;Table14[[#This Row],[CraftType]]</f>
        <v>7001CondBasedMech</v>
      </c>
    </row>
    <row r="10" spans="1:9" x14ac:dyDescent="0.3">
      <c r="A10" s="6">
        <v>7002</v>
      </c>
      <c r="B10" s="7">
        <v>43468</v>
      </c>
      <c r="C10" s="7" t="str">
        <f>TEXT(Table14[[#This Row],[DayDateNawa]],"yyyy/mm")</f>
        <v>2019/01</v>
      </c>
      <c r="D10" s="6">
        <v>600347</v>
      </c>
      <c r="E10" s="6" t="s">
        <v>194</v>
      </c>
      <c r="F10" s="6" t="s">
        <v>192</v>
      </c>
      <c r="G10" s="6">
        <v>10</v>
      </c>
      <c r="H10" s="6">
        <v>1</v>
      </c>
      <c r="I10" s="8" t="str">
        <f>Table14[[#This Row],[CostCenter]]&amp;Table14[[#This Row],[MntcType]]&amp;Table14[[#This Row],[CraftType]]</f>
        <v>7002CorrectiveMech</v>
      </c>
    </row>
    <row r="11" spans="1:9" x14ac:dyDescent="0.3">
      <c r="A11" s="6">
        <v>7002</v>
      </c>
      <c r="B11" s="7">
        <v>43468</v>
      </c>
      <c r="C11" s="7" t="str">
        <f>TEXT(Table14[[#This Row],[DayDateNawa]],"yyyy/mm")</f>
        <v>2019/01</v>
      </c>
      <c r="D11" s="6">
        <v>600348</v>
      </c>
      <c r="E11" s="6" t="s">
        <v>191</v>
      </c>
      <c r="F11" s="6" t="s">
        <v>193</v>
      </c>
      <c r="G11" s="6">
        <v>2</v>
      </c>
      <c r="H11" s="6">
        <v>1</v>
      </c>
      <c r="I11" s="8" t="str">
        <f>Table14[[#This Row],[CostCenter]]&amp;Table14[[#This Row],[MntcType]]&amp;Table14[[#This Row],[CraftType]]</f>
        <v>7002CondBasedElect</v>
      </c>
    </row>
    <row r="12" spans="1:9" x14ac:dyDescent="0.3">
      <c r="A12" s="6">
        <v>7002</v>
      </c>
      <c r="B12" s="7">
        <v>43469</v>
      </c>
      <c r="C12" s="7" t="str">
        <f>TEXT(Table14[[#This Row],[DayDateNawa]],"yyyy/mm")</f>
        <v>2019/01</v>
      </c>
      <c r="D12" s="6">
        <v>600349</v>
      </c>
      <c r="E12" s="6" t="s">
        <v>194</v>
      </c>
      <c r="F12" s="6" t="s">
        <v>193</v>
      </c>
      <c r="G12" s="6">
        <v>1</v>
      </c>
      <c r="H12" s="6">
        <v>1</v>
      </c>
      <c r="I12" s="8" t="str">
        <f>Table14[[#This Row],[CostCenter]]&amp;Table14[[#This Row],[MntcType]]&amp;Table14[[#This Row],[CraftType]]</f>
        <v>7002CorrectiveElect</v>
      </c>
    </row>
    <row r="13" spans="1:9" x14ac:dyDescent="0.3">
      <c r="A13" s="6">
        <v>7002</v>
      </c>
      <c r="B13" s="7">
        <v>43469</v>
      </c>
      <c r="C13" s="7" t="str">
        <f>TEXT(Table14[[#This Row],[DayDateNawa]],"yyyy/mm")</f>
        <v>2019/01</v>
      </c>
      <c r="D13" s="6">
        <v>600350</v>
      </c>
      <c r="E13" s="6" t="s">
        <v>191</v>
      </c>
      <c r="F13" s="6" t="s">
        <v>193</v>
      </c>
      <c r="G13" s="6">
        <v>2</v>
      </c>
      <c r="H13" s="6">
        <v>1</v>
      </c>
      <c r="I13" s="8" t="str">
        <f>Table14[[#This Row],[CostCenter]]&amp;Table14[[#This Row],[MntcType]]&amp;Table14[[#This Row],[CraftType]]</f>
        <v>7002CondBasedElect</v>
      </c>
    </row>
    <row r="14" spans="1:9" x14ac:dyDescent="0.3">
      <c r="A14" s="6">
        <v>7001</v>
      </c>
      <c r="B14" s="7">
        <v>43470</v>
      </c>
      <c r="C14" s="7" t="str">
        <f>TEXT(Table14[[#This Row],[DayDateNawa]],"yyyy/mm")</f>
        <v>2019/01</v>
      </c>
      <c r="D14" s="6">
        <v>600351</v>
      </c>
      <c r="E14" s="6" t="s">
        <v>194</v>
      </c>
      <c r="F14" s="6" t="s">
        <v>192</v>
      </c>
      <c r="G14" s="6">
        <v>15</v>
      </c>
      <c r="H14" s="6">
        <v>1</v>
      </c>
      <c r="I14" s="8" t="str">
        <f>Table14[[#This Row],[CostCenter]]&amp;Table14[[#This Row],[MntcType]]&amp;Table14[[#This Row],[CraftType]]</f>
        <v>7001CorrectiveMech</v>
      </c>
    </row>
    <row r="15" spans="1:9" x14ac:dyDescent="0.3">
      <c r="A15" s="6">
        <v>7002</v>
      </c>
      <c r="B15" s="7">
        <v>43470</v>
      </c>
      <c r="C15" s="7" t="str">
        <f>TEXT(Table14[[#This Row],[DayDateNawa]],"yyyy/mm")</f>
        <v>2019/01</v>
      </c>
      <c r="D15" s="6">
        <v>600352</v>
      </c>
      <c r="E15" s="6" t="s">
        <v>191</v>
      </c>
      <c r="F15" s="6" t="s">
        <v>193</v>
      </c>
      <c r="G15" s="6">
        <v>1</v>
      </c>
      <c r="H15" s="6">
        <v>1</v>
      </c>
      <c r="I15" s="8" t="str">
        <f>Table14[[#This Row],[CostCenter]]&amp;Table14[[#This Row],[MntcType]]&amp;Table14[[#This Row],[CraftType]]</f>
        <v>7002CondBasedElect</v>
      </c>
    </row>
    <row r="16" spans="1:9" x14ac:dyDescent="0.3">
      <c r="A16" s="6">
        <v>7001</v>
      </c>
      <c r="B16" s="7">
        <v>43471</v>
      </c>
      <c r="C16" s="7" t="str">
        <f>TEXT(Table14[[#This Row],[DayDateNawa]],"yyyy/mm")</f>
        <v>2019/01</v>
      </c>
      <c r="D16" s="6">
        <v>600353</v>
      </c>
      <c r="E16" s="6" t="s">
        <v>194</v>
      </c>
      <c r="F16" s="6" t="s">
        <v>192</v>
      </c>
      <c r="G16" s="6">
        <v>17</v>
      </c>
      <c r="H16" s="6">
        <v>1</v>
      </c>
      <c r="I16" s="8" t="str">
        <f>Table14[[#This Row],[CostCenter]]&amp;Table14[[#This Row],[MntcType]]&amp;Table14[[#This Row],[CraftType]]</f>
        <v>7001CorrectiveMech</v>
      </c>
    </row>
    <row r="17" spans="1:9" x14ac:dyDescent="0.3">
      <c r="A17" s="6">
        <v>7001</v>
      </c>
      <c r="B17" s="7">
        <v>43472</v>
      </c>
      <c r="C17" s="7" t="str">
        <f>TEXT(Table14[[#This Row],[DayDateNawa]],"yyyy/mm")</f>
        <v>2019/01</v>
      </c>
      <c r="D17" s="6">
        <v>600354</v>
      </c>
      <c r="E17" s="6" t="s">
        <v>191</v>
      </c>
      <c r="F17" s="6" t="s">
        <v>192</v>
      </c>
      <c r="G17" s="6">
        <v>1</v>
      </c>
      <c r="H17" s="6">
        <v>1</v>
      </c>
      <c r="I17" s="8" t="str">
        <f>Table14[[#This Row],[CostCenter]]&amp;Table14[[#This Row],[MntcType]]&amp;Table14[[#This Row],[CraftType]]</f>
        <v>7001CondBasedMech</v>
      </c>
    </row>
    <row r="18" spans="1:9" x14ac:dyDescent="0.3">
      <c r="A18" s="6">
        <v>7001</v>
      </c>
      <c r="B18" s="7">
        <v>43472</v>
      </c>
      <c r="C18" s="7" t="str">
        <f>TEXT(Table14[[#This Row],[DayDateNawa]],"yyyy/mm")</f>
        <v>2019/01</v>
      </c>
      <c r="D18" s="6">
        <v>600355</v>
      </c>
      <c r="E18" s="6" t="s">
        <v>191</v>
      </c>
      <c r="F18" s="6" t="s">
        <v>192</v>
      </c>
      <c r="G18" s="6">
        <v>3</v>
      </c>
      <c r="H18" s="6">
        <v>1</v>
      </c>
      <c r="I18" s="8" t="str">
        <f>Table14[[#This Row],[CostCenter]]&amp;Table14[[#This Row],[MntcType]]&amp;Table14[[#This Row],[CraftType]]</f>
        <v>7001CondBasedMech</v>
      </c>
    </row>
    <row r="19" spans="1:9" x14ac:dyDescent="0.3">
      <c r="A19" s="6">
        <v>7001</v>
      </c>
      <c r="B19" s="7">
        <v>43472</v>
      </c>
      <c r="C19" s="7" t="str">
        <f>TEXT(Table14[[#This Row],[DayDateNawa]],"yyyy/mm")</f>
        <v>2019/01</v>
      </c>
      <c r="D19" s="6">
        <v>600356</v>
      </c>
      <c r="E19" s="6" t="s">
        <v>191</v>
      </c>
      <c r="F19" s="6" t="s">
        <v>192</v>
      </c>
      <c r="G19" s="6">
        <v>2</v>
      </c>
      <c r="H19" s="6">
        <v>1</v>
      </c>
      <c r="I19" s="8" t="str">
        <f>Table14[[#This Row],[CostCenter]]&amp;Table14[[#This Row],[MntcType]]&amp;Table14[[#This Row],[CraftType]]</f>
        <v>7001CondBasedMech</v>
      </c>
    </row>
    <row r="20" spans="1:9" x14ac:dyDescent="0.3">
      <c r="A20" s="6">
        <v>7001</v>
      </c>
      <c r="B20" s="7">
        <v>43472</v>
      </c>
      <c r="C20" s="7" t="str">
        <f>TEXT(Table14[[#This Row],[DayDateNawa]],"yyyy/mm")</f>
        <v>2019/01</v>
      </c>
      <c r="D20" s="6">
        <v>600357</v>
      </c>
      <c r="E20" s="6" t="s">
        <v>191</v>
      </c>
      <c r="F20" s="6" t="s">
        <v>193</v>
      </c>
      <c r="G20" s="6">
        <v>2</v>
      </c>
      <c r="H20" s="6">
        <v>1</v>
      </c>
      <c r="I20" s="8" t="str">
        <f>Table14[[#This Row],[CostCenter]]&amp;Table14[[#This Row],[MntcType]]&amp;Table14[[#This Row],[CraftType]]</f>
        <v>7001CondBasedElect</v>
      </c>
    </row>
    <row r="21" spans="1:9" x14ac:dyDescent="0.3">
      <c r="A21" s="6">
        <v>7002</v>
      </c>
      <c r="B21" s="7">
        <v>43472</v>
      </c>
      <c r="C21" s="7" t="str">
        <f>TEXT(Table14[[#This Row],[DayDateNawa]],"yyyy/mm")</f>
        <v>2019/01</v>
      </c>
      <c r="D21" s="6">
        <v>600358</v>
      </c>
      <c r="E21" s="6" t="s">
        <v>191</v>
      </c>
      <c r="F21" s="6" t="s">
        <v>192</v>
      </c>
      <c r="G21" s="6">
        <v>1</v>
      </c>
      <c r="H21" s="6">
        <v>1</v>
      </c>
      <c r="I21" s="8" t="str">
        <f>Table14[[#This Row],[CostCenter]]&amp;Table14[[#This Row],[MntcType]]&amp;Table14[[#This Row],[CraftType]]</f>
        <v>7002CondBasedMech</v>
      </c>
    </row>
    <row r="22" spans="1:9" x14ac:dyDescent="0.3">
      <c r="A22" s="6">
        <v>7001</v>
      </c>
      <c r="B22" s="7">
        <v>43473</v>
      </c>
      <c r="C22" s="7" t="str">
        <f>TEXT(Table14[[#This Row],[DayDateNawa]],"yyyy/mm")</f>
        <v>2019/01</v>
      </c>
      <c r="D22" s="6">
        <v>600359</v>
      </c>
      <c r="E22" s="6" t="s">
        <v>191</v>
      </c>
      <c r="F22" s="6" t="s">
        <v>192</v>
      </c>
      <c r="G22" s="6">
        <v>3</v>
      </c>
      <c r="H22" s="6">
        <v>1</v>
      </c>
      <c r="I22" s="8" t="str">
        <f>Table14[[#This Row],[CostCenter]]&amp;Table14[[#This Row],[MntcType]]&amp;Table14[[#This Row],[CraftType]]</f>
        <v>7001CondBasedMech</v>
      </c>
    </row>
    <row r="23" spans="1:9" x14ac:dyDescent="0.3">
      <c r="A23" s="6">
        <v>7001</v>
      </c>
      <c r="B23" s="7">
        <v>43473</v>
      </c>
      <c r="C23" s="7" t="str">
        <f>TEXT(Table14[[#This Row],[DayDateNawa]],"yyyy/mm")</f>
        <v>2019/01</v>
      </c>
      <c r="D23" s="6">
        <v>600360</v>
      </c>
      <c r="E23" s="6" t="s">
        <v>191</v>
      </c>
      <c r="F23" s="6" t="s">
        <v>192</v>
      </c>
      <c r="G23" s="6">
        <v>2</v>
      </c>
      <c r="H23" s="6">
        <v>1</v>
      </c>
      <c r="I23" s="8" t="str">
        <f>Table14[[#This Row],[CostCenter]]&amp;Table14[[#This Row],[MntcType]]&amp;Table14[[#This Row],[CraftType]]</f>
        <v>7001CondBasedMech</v>
      </c>
    </row>
    <row r="24" spans="1:9" x14ac:dyDescent="0.3">
      <c r="A24" s="6">
        <v>7002</v>
      </c>
      <c r="B24" s="7">
        <v>43473</v>
      </c>
      <c r="C24" s="7" t="str">
        <f>TEXT(Table14[[#This Row],[DayDateNawa]],"yyyy/mm")</f>
        <v>2019/01</v>
      </c>
      <c r="D24" s="6">
        <v>600361</v>
      </c>
      <c r="E24" s="6" t="s">
        <v>191</v>
      </c>
      <c r="F24" s="6" t="s">
        <v>192</v>
      </c>
      <c r="G24" s="6">
        <v>3</v>
      </c>
      <c r="H24" s="6">
        <v>1</v>
      </c>
      <c r="I24" s="8" t="str">
        <f>Table14[[#This Row],[CostCenter]]&amp;Table14[[#This Row],[MntcType]]&amp;Table14[[#This Row],[CraftType]]</f>
        <v>7002CondBasedMech</v>
      </c>
    </row>
    <row r="25" spans="1:9" x14ac:dyDescent="0.3">
      <c r="A25" s="6">
        <v>7002</v>
      </c>
      <c r="B25" s="7">
        <v>43473</v>
      </c>
      <c r="C25" s="7" t="str">
        <f>TEXT(Table14[[#This Row],[DayDateNawa]],"yyyy/mm")</f>
        <v>2019/01</v>
      </c>
      <c r="D25" s="6">
        <v>600362</v>
      </c>
      <c r="E25" s="6" t="s">
        <v>191</v>
      </c>
      <c r="F25" s="6" t="s">
        <v>192</v>
      </c>
      <c r="G25" s="6">
        <v>1</v>
      </c>
      <c r="H25" s="6">
        <v>1</v>
      </c>
      <c r="I25" s="8" t="str">
        <f>Table14[[#This Row],[CostCenter]]&amp;Table14[[#This Row],[MntcType]]&amp;Table14[[#This Row],[CraftType]]</f>
        <v>7002CondBasedMech</v>
      </c>
    </row>
    <row r="26" spans="1:9" x14ac:dyDescent="0.3">
      <c r="A26" s="6">
        <v>7001</v>
      </c>
      <c r="B26" s="7">
        <v>43474</v>
      </c>
      <c r="C26" s="7" t="str">
        <f>TEXT(Table14[[#This Row],[DayDateNawa]],"yyyy/mm")</f>
        <v>2019/01</v>
      </c>
      <c r="D26" s="6">
        <v>600363</v>
      </c>
      <c r="E26" s="6" t="s">
        <v>194</v>
      </c>
      <c r="F26" s="6" t="s">
        <v>192</v>
      </c>
      <c r="G26" s="6">
        <v>3</v>
      </c>
      <c r="H26" s="6">
        <v>1</v>
      </c>
      <c r="I26" s="8" t="str">
        <f>Table14[[#This Row],[CostCenter]]&amp;Table14[[#This Row],[MntcType]]&amp;Table14[[#This Row],[CraftType]]</f>
        <v>7001CorrectiveMech</v>
      </c>
    </row>
    <row r="27" spans="1:9" x14ac:dyDescent="0.3">
      <c r="A27" s="6">
        <v>7001</v>
      </c>
      <c r="B27" s="7">
        <v>43474</v>
      </c>
      <c r="C27" s="7" t="str">
        <f>TEXT(Table14[[#This Row],[DayDateNawa]],"yyyy/mm")</f>
        <v>2019/01</v>
      </c>
      <c r="D27" s="6">
        <v>600364</v>
      </c>
      <c r="E27" s="6" t="s">
        <v>191</v>
      </c>
      <c r="F27" s="6" t="s">
        <v>192</v>
      </c>
      <c r="G27" s="6">
        <v>2</v>
      </c>
      <c r="H27" s="6">
        <v>1</v>
      </c>
      <c r="I27" s="8" t="str">
        <f>Table14[[#This Row],[CostCenter]]&amp;Table14[[#This Row],[MntcType]]&amp;Table14[[#This Row],[CraftType]]</f>
        <v>7001CondBasedMech</v>
      </c>
    </row>
    <row r="28" spans="1:9" x14ac:dyDescent="0.3">
      <c r="A28" s="6">
        <v>7002</v>
      </c>
      <c r="B28" s="7">
        <v>43474</v>
      </c>
      <c r="C28" s="7" t="str">
        <f>TEXT(Table14[[#This Row],[DayDateNawa]],"yyyy/mm")</f>
        <v>2019/01</v>
      </c>
      <c r="D28" s="6">
        <v>600365</v>
      </c>
      <c r="E28" s="6" t="s">
        <v>191</v>
      </c>
      <c r="F28" s="6" t="s">
        <v>193</v>
      </c>
      <c r="G28" s="6">
        <v>1</v>
      </c>
      <c r="H28" s="6">
        <v>1</v>
      </c>
      <c r="I28" s="8" t="str">
        <f>Table14[[#This Row],[CostCenter]]&amp;Table14[[#This Row],[MntcType]]&amp;Table14[[#This Row],[CraftType]]</f>
        <v>7002CondBasedElect</v>
      </c>
    </row>
    <row r="29" spans="1:9" x14ac:dyDescent="0.3">
      <c r="A29" s="6">
        <v>7002</v>
      </c>
      <c r="B29" s="7">
        <v>43474</v>
      </c>
      <c r="C29" s="7" t="str">
        <f>TEXT(Table14[[#This Row],[DayDateNawa]],"yyyy/mm")</f>
        <v>2019/01</v>
      </c>
      <c r="D29" s="6">
        <v>600366</v>
      </c>
      <c r="E29" s="6" t="s">
        <v>191</v>
      </c>
      <c r="F29" s="6" t="s">
        <v>193</v>
      </c>
      <c r="G29" s="6">
        <v>2</v>
      </c>
      <c r="H29" s="6">
        <v>1</v>
      </c>
      <c r="I29" s="8" t="str">
        <f>Table14[[#This Row],[CostCenter]]&amp;Table14[[#This Row],[MntcType]]&amp;Table14[[#This Row],[CraftType]]</f>
        <v>7002CondBasedElect</v>
      </c>
    </row>
    <row r="30" spans="1:9" x14ac:dyDescent="0.3">
      <c r="A30" s="6">
        <v>7001</v>
      </c>
      <c r="B30" s="7">
        <v>43475</v>
      </c>
      <c r="C30" s="7" t="str">
        <f>TEXT(Table14[[#This Row],[DayDateNawa]],"yyyy/mm")</f>
        <v>2019/01</v>
      </c>
      <c r="D30" s="6">
        <v>600367</v>
      </c>
      <c r="E30" s="6" t="s">
        <v>194</v>
      </c>
      <c r="F30" s="6" t="s">
        <v>192</v>
      </c>
      <c r="G30" s="6">
        <v>6</v>
      </c>
      <c r="H30" s="6">
        <v>1</v>
      </c>
      <c r="I30" s="8" t="str">
        <f>Table14[[#This Row],[CostCenter]]&amp;Table14[[#This Row],[MntcType]]&amp;Table14[[#This Row],[CraftType]]</f>
        <v>7001CorrectiveMech</v>
      </c>
    </row>
    <row r="31" spans="1:9" x14ac:dyDescent="0.3">
      <c r="A31" s="6">
        <v>7001</v>
      </c>
      <c r="B31" s="7">
        <v>43475</v>
      </c>
      <c r="C31" s="7" t="str">
        <f>TEXT(Table14[[#This Row],[DayDateNawa]],"yyyy/mm")</f>
        <v>2019/01</v>
      </c>
      <c r="D31" s="6">
        <v>600368</v>
      </c>
      <c r="E31" s="6" t="s">
        <v>194</v>
      </c>
      <c r="F31" s="6" t="s">
        <v>193</v>
      </c>
      <c r="G31" s="6">
        <v>6</v>
      </c>
      <c r="H31" s="6">
        <v>1</v>
      </c>
      <c r="I31" s="8" t="str">
        <f>Table14[[#This Row],[CostCenter]]&amp;Table14[[#This Row],[MntcType]]&amp;Table14[[#This Row],[CraftType]]</f>
        <v>7001CorrectiveElect</v>
      </c>
    </row>
    <row r="32" spans="1:9" x14ac:dyDescent="0.3">
      <c r="A32" s="6">
        <v>7001</v>
      </c>
      <c r="B32" s="7">
        <v>43476</v>
      </c>
      <c r="C32" s="7" t="str">
        <f>TEXT(Table14[[#This Row],[DayDateNawa]],"yyyy/mm")</f>
        <v>2019/01</v>
      </c>
      <c r="D32" s="6">
        <v>600369</v>
      </c>
      <c r="E32" s="6" t="s">
        <v>194</v>
      </c>
      <c r="F32" s="6" t="s">
        <v>193</v>
      </c>
      <c r="G32" s="6">
        <v>4</v>
      </c>
      <c r="H32" s="6">
        <v>1</v>
      </c>
      <c r="I32" s="8" t="str">
        <f>Table14[[#This Row],[CostCenter]]&amp;Table14[[#This Row],[MntcType]]&amp;Table14[[#This Row],[CraftType]]</f>
        <v>7001CorrectiveElect</v>
      </c>
    </row>
    <row r="33" spans="1:9" x14ac:dyDescent="0.3">
      <c r="A33" s="6">
        <v>7001</v>
      </c>
      <c r="B33" s="7">
        <v>43477</v>
      </c>
      <c r="C33" s="7" t="str">
        <f>TEXT(Table14[[#This Row],[DayDateNawa]],"yyyy/mm")</f>
        <v>2019/01</v>
      </c>
      <c r="D33" s="6">
        <v>600370</v>
      </c>
      <c r="E33" s="6" t="s">
        <v>191</v>
      </c>
      <c r="F33" s="6" t="s">
        <v>193</v>
      </c>
      <c r="G33" s="6">
        <v>2</v>
      </c>
      <c r="H33" s="6">
        <v>1</v>
      </c>
      <c r="I33" s="8" t="str">
        <f>Table14[[#This Row],[CostCenter]]&amp;Table14[[#This Row],[MntcType]]&amp;Table14[[#This Row],[CraftType]]</f>
        <v>7001CondBasedElect</v>
      </c>
    </row>
    <row r="34" spans="1:9" x14ac:dyDescent="0.3">
      <c r="A34" s="6">
        <v>7001</v>
      </c>
      <c r="B34" s="7">
        <v>43478</v>
      </c>
      <c r="C34" s="7" t="str">
        <f>TEXT(Table14[[#This Row],[DayDateNawa]],"yyyy/mm")</f>
        <v>2019/01</v>
      </c>
      <c r="D34" s="6">
        <v>600371</v>
      </c>
      <c r="E34" s="6" t="s">
        <v>191</v>
      </c>
      <c r="F34" s="6" t="s">
        <v>192</v>
      </c>
      <c r="G34" s="6">
        <v>3</v>
      </c>
      <c r="H34" s="6">
        <v>1</v>
      </c>
      <c r="I34" s="8" t="str">
        <f>Table14[[#This Row],[CostCenter]]&amp;Table14[[#This Row],[MntcType]]&amp;Table14[[#This Row],[CraftType]]</f>
        <v>7001CondBasedMech</v>
      </c>
    </row>
    <row r="35" spans="1:9" x14ac:dyDescent="0.3">
      <c r="A35" s="6">
        <v>7001</v>
      </c>
      <c r="B35" s="7">
        <v>43479</v>
      </c>
      <c r="C35" s="7" t="str">
        <f>TEXT(Table14[[#This Row],[DayDateNawa]],"yyyy/mm")</f>
        <v>2019/01</v>
      </c>
      <c r="D35" s="6">
        <v>600372</v>
      </c>
      <c r="E35" s="6" t="s">
        <v>191</v>
      </c>
      <c r="F35" s="6" t="s">
        <v>192</v>
      </c>
      <c r="G35" s="6">
        <v>1</v>
      </c>
      <c r="H35" s="6">
        <v>1</v>
      </c>
      <c r="I35" s="8" t="str">
        <f>Table14[[#This Row],[CostCenter]]&amp;Table14[[#This Row],[MntcType]]&amp;Table14[[#This Row],[CraftType]]</f>
        <v>7001CondBasedMech</v>
      </c>
    </row>
    <row r="36" spans="1:9" x14ac:dyDescent="0.3">
      <c r="A36" s="6">
        <v>7001</v>
      </c>
      <c r="B36" s="7">
        <v>43479</v>
      </c>
      <c r="C36" s="7" t="str">
        <f>TEXT(Table14[[#This Row],[DayDateNawa]],"yyyy/mm")</f>
        <v>2019/01</v>
      </c>
      <c r="D36" s="6">
        <v>600373</v>
      </c>
      <c r="E36" s="6" t="s">
        <v>191</v>
      </c>
      <c r="F36" s="6" t="s">
        <v>192</v>
      </c>
      <c r="G36" s="6">
        <v>2</v>
      </c>
      <c r="H36" s="6">
        <v>1</v>
      </c>
      <c r="I36" s="8" t="str">
        <f>Table14[[#This Row],[CostCenter]]&amp;Table14[[#This Row],[MntcType]]&amp;Table14[[#This Row],[CraftType]]</f>
        <v>7001CondBasedMech</v>
      </c>
    </row>
    <row r="37" spans="1:9" x14ac:dyDescent="0.3">
      <c r="A37" s="6">
        <v>7001</v>
      </c>
      <c r="B37" s="7">
        <v>43479</v>
      </c>
      <c r="C37" s="7" t="str">
        <f>TEXT(Table14[[#This Row],[DayDateNawa]],"yyyy/mm")</f>
        <v>2019/01</v>
      </c>
      <c r="D37" s="6">
        <v>600374</v>
      </c>
      <c r="E37" s="6" t="s">
        <v>191</v>
      </c>
      <c r="F37" s="6" t="s">
        <v>192</v>
      </c>
      <c r="G37" s="6">
        <v>1</v>
      </c>
      <c r="H37" s="6">
        <v>1</v>
      </c>
      <c r="I37" s="8" t="str">
        <f>Table14[[#This Row],[CostCenter]]&amp;Table14[[#This Row],[MntcType]]&amp;Table14[[#This Row],[CraftType]]</f>
        <v>7001CondBasedMech</v>
      </c>
    </row>
    <row r="38" spans="1:9" x14ac:dyDescent="0.3">
      <c r="A38" s="6">
        <v>7002</v>
      </c>
      <c r="B38" s="7">
        <v>43479</v>
      </c>
      <c r="C38" s="7" t="str">
        <f>TEXT(Table14[[#This Row],[DayDateNawa]],"yyyy/mm")</f>
        <v>2019/01</v>
      </c>
      <c r="D38" s="6">
        <v>600375</v>
      </c>
      <c r="E38" s="6" t="s">
        <v>191</v>
      </c>
      <c r="F38" s="6" t="s">
        <v>193</v>
      </c>
      <c r="G38" s="6">
        <v>2</v>
      </c>
      <c r="H38" s="6">
        <v>1</v>
      </c>
      <c r="I38" s="8" t="str">
        <f>Table14[[#This Row],[CostCenter]]&amp;Table14[[#This Row],[MntcType]]&amp;Table14[[#This Row],[CraftType]]</f>
        <v>7002CondBasedElect</v>
      </c>
    </row>
    <row r="39" spans="1:9" x14ac:dyDescent="0.3">
      <c r="A39" s="6">
        <v>7001</v>
      </c>
      <c r="B39" s="7">
        <v>43480</v>
      </c>
      <c r="C39" s="7" t="str">
        <f>TEXT(Table14[[#This Row],[DayDateNawa]],"yyyy/mm")</f>
        <v>2019/01</v>
      </c>
      <c r="D39" s="6">
        <v>600376</v>
      </c>
      <c r="E39" s="6" t="s">
        <v>191</v>
      </c>
      <c r="F39" s="6" t="s">
        <v>193</v>
      </c>
      <c r="G39" s="6">
        <v>1</v>
      </c>
      <c r="H39" s="6">
        <v>1</v>
      </c>
      <c r="I39" s="8" t="str">
        <f>Table14[[#This Row],[CostCenter]]&amp;Table14[[#This Row],[MntcType]]&amp;Table14[[#This Row],[CraftType]]</f>
        <v>7001CondBasedElect</v>
      </c>
    </row>
    <row r="40" spans="1:9" x14ac:dyDescent="0.3">
      <c r="A40" s="6">
        <v>7002</v>
      </c>
      <c r="B40" s="7">
        <v>43480</v>
      </c>
      <c r="C40" s="7" t="str">
        <f>TEXT(Table14[[#This Row],[DayDateNawa]],"yyyy/mm")</f>
        <v>2019/01</v>
      </c>
      <c r="D40" s="6">
        <v>600377</v>
      </c>
      <c r="E40" s="6" t="s">
        <v>191</v>
      </c>
      <c r="F40" s="6" t="s">
        <v>193</v>
      </c>
      <c r="G40" s="6">
        <v>2</v>
      </c>
      <c r="H40" s="6">
        <v>1</v>
      </c>
      <c r="I40" s="8" t="str">
        <f>Table14[[#This Row],[CostCenter]]&amp;Table14[[#This Row],[MntcType]]&amp;Table14[[#This Row],[CraftType]]</f>
        <v>7002CondBasedElect</v>
      </c>
    </row>
    <row r="41" spans="1:9" x14ac:dyDescent="0.3">
      <c r="A41" s="6">
        <v>7002</v>
      </c>
      <c r="B41" s="7">
        <v>43480</v>
      </c>
      <c r="C41" s="7" t="str">
        <f>TEXT(Table14[[#This Row],[DayDateNawa]],"yyyy/mm")</f>
        <v>2019/01</v>
      </c>
      <c r="D41" s="6">
        <v>600378</v>
      </c>
      <c r="E41" s="6" t="s">
        <v>191</v>
      </c>
      <c r="F41" s="6" t="s">
        <v>193</v>
      </c>
      <c r="G41" s="6">
        <v>1</v>
      </c>
      <c r="H41" s="6">
        <v>1</v>
      </c>
      <c r="I41" s="8" t="str">
        <f>Table14[[#This Row],[CostCenter]]&amp;Table14[[#This Row],[MntcType]]&amp;Table14[[#This Row],[CraftType]]</f>
        <v>7002CondBasedElect</v>
      </c>
    </row>
    <row r="42" spans="1:9" x14ac:dyDescent="0.3">
      <c r="A42" s="6">
        <v>7001</v>
      </c>
      <c r="B42" s="7">
        <v>43481</v>
      </c>
      <c r="C42" s="7" t="str">
        <f>TEXT(Table14[[#This Row],[DayDateNawa]],"yyyy/mm")</f>
        <v>2019/01</v>
      </c>
      <c r="D42" s="6">
        <v>600379</v>
      </c>
      <c r="E42" s="6" t="s">
        <v>194</v>
      </c>
      <c r="F42" s="6" t="s">
        <v>192</v>
      </c>
      <c r="G42" s="6">
        <v>4</v>
      </c>
      <c r="H42" s="6">
        <v>1</v>
      </c>
      <c r="I42" s="8" t="str">
        <f>Table14[[#This Row],[CostCenter]]&amp;Table14[[#This Row],[MntcType]]&amp;Table14[[#This Row],[CraftType]]</f>
        <v>7001CorrectiveMech</v>
      </c>
    </row>
    <row r="43" spans="1:9" x14ac:dyDescent="0.3">
      <c r="A43" s="6">
        <v>7001</v>
      </c>
      <c r="B43" s="7">
        <v>43481</v>
      </c>
      <c r="C43" s="7" t="str">
        <f>TEXT(Table14[[#This Row],[DayDateNawa]],"yyyy/mm")</f>
        <v>2019/01</v>
      </c>
      <c r="D43" s="6">
        <v>600380</v>
      </c>
      <c r="E43" s="6" t="s">
        <v>191</v>
      </c>
      <c r="F43" s="6" t="s">
        <v>192</v>
      </c>
      <c r="G43" s="6">
        <v>2</v>
      </c>
      <c r="H43" s="6">
        <v>1</v>
      </c>
      <c r="I43" s="8" t="str">
        <f>Table14[[#This Row],[CostCenter]]&amp;Table14[[#This Row],[MntcType]]&amp;Table14[[#This Row],[CraftType]]</f>
        <v>7001CondBasedMech</v>
      </c>
    </row>
    <row r="44" spans="1:9" x14ac:dyDescent="0.3">
      <c r="A44" s="6">
        <v>7001</v>
      </c>
      <c r="B44" s="7">
        <v>43481</v>
      </c>
      <c r="C44" s="7" t="str">
        <f>TEXT(Table14[[#This Row],[DayDateNawa]],"yyyy/mm")</f>
        <v>2019/01</v>
      </c>
      <c r="D44" s="6">
        <v>600381</v>
      </c>
      <c r="E44" s="6" t="s">
        <v>191</v>
      </c>
      <c r="F44" s="6" t="s">
        <v>192</v>
      </c>
      <c r="G44" s="6">
        <v>2</v>
      </c>
      <c r="H44" s="6">
        <v>1</v>
      </c>
      <c r="I44" s="8" t="str">
        <f>Table14[[#This Row],[CostCenter]]&amp;Table14[[#This Row],[MntcType]]&amp;Table14[[#This Row],[CraftType]]</f>
        <v>7001CondBasedMech</v>
      </c>
    </row>
    <row r="45" spans="1:9" x14ac:dyDescent="0.3">
      <c r="A45" s="6">
        <v>7002</v>
      </c>
      <c r="B45" s="7">
        <v>43481</v>
      </c>
      <c r="C45" s="7" t="str">
        <f>TEXT(Table14[[#This Row],[DayDateNawa]],"yyyy/mm")</f>
        <v>2019/01</v>
      </c>
      <c r="D45" s="6">
        <v>600382</v>
      </c>
      <c r="E45" s="6" t="s">
        <v>191</v>
      </c>
      <c r="F45" s="6" t="s">
        <v>193</v>
      </c>
      <c r="G45" s="6">
        <v>2</v>
      </c>
      <c r="H45" s="6">
        <v>1</v>
      </c>
      <c r="I45" s="8" t="str">
        <f>Table14[[#This Row],[CostCenter]]&amp;Table14[[#This Row],[MntcType]]&amp;Table14[[#This Row],[CraftType]]</f>
        <v>7002CondBasedElect</v>
      </c>
    </row>
    <row r="46" spans="1:9" x14ac:dyDescent="0.3">
      <c r="A46" s="6">
        <v>7001</v>
      </c>
      <c r="B46" s="7">
        <v>43482</v>
      </c>
      <c r="C46" s="7" t="str">
        <f>TEXT(Table14[[#This Row],[DayDateNawa]],"yyyy/mm")</f>
        <v>2019/01</v>
      </c>
      <c r="D46" s="6">
        <v>600383</v>
      </c>
      <c r="E46" s="6" t="s">
        <v>191</v>
      </c>
      <c r="F46" s="6" t="s">
        <v>192</v>
      </c>
      <c r="G46" s="6">
        <v>1</v>
      </c>
      <c r="H46" s="6">
        <v>1</v>
      </c>
      <c r="I46" s="8" t="str">
        <f>Table14[[#This Row],[CostCenter]]&amp;Table14[[#This Row],[MntcType]]&amp;Table14[[#This Row],[CraftType]]</f>
        <v>7001CondBasedMech</v>
      </c>
    </row>
    <row r="47" spans="1:9" x14ac:dyDescent="0.3">
      <c r="A47" s="6">
        <v>7001</v>
      </c>
      <c r="B47" s="7">
        <v>43483</v>
      </c>
      <c r="C47" s="7" t="str">
        <f>TEXT(Table14[[#This Row],[DayDateNawa]],"yyyy/mm")</f>
        <v>2019/01</v>
      </c>
      <c r="D47" s="6">
        <v>600384</v>
      </c>
      <c r="E47" s="6" t="s">
        <v>194</v>
      </c>
      <c r="F47" s="6" t="s">
        <v>192</v>
      </c>
      <c r="G47" s="6">
        <v>10</v>
      </c>
      <c r="H47" s="6">
        <v>1</v>
      </c>
      <c r="I47" s="8" t="str">
        <f>Table14[[#This Row],[CostCenter]]&amp;Table14[[#This Row],[MntcType]]&amp;Table14[[#This Row],[CraftType]]</f>
        <v>7001CorrectiveMech</v>
      </c>
    </row>
    <row r="48" spans="1:9" x14ac:dyDescent="0.3">
      <c r="A48" s="6">
        <v>7001</v>
      </c>
      <c r="B48" s="7">
        <v>43483</v>
      </c>
      <c r="C48" s="7" t="str">
        <f>TEXT(Table14[[#This Row],[DayDateNawa]],"yyyy/mm")</f>
        <v>2019/01</v>
      </c>
      <c r="D48" s="6">
        <v>600385</v>
      </c>
      <c r="E48" s="6" t="s">
        <v>194</v>
      </c>
      <c r="F48" s="6" t="s">
        <v>193</v>
      </c>
      <c r="G48" s="6">
        <v>4</v>
      </c>
      <c r="H48" s="6">
        <v>1</v>
      </c>
      <c r="I48" s="8" t="str">
        <f>Table14[[#This Row],[CostCenter]]&amp;Table14[[#This Row],[MntcType]]&amp;Table14[[#This Row],[CraftType]]</f>
        <v>7001CorrectiveElect</v>
      </c>
    </row>
    <row r="49" spans="1:9" x14ac:dyDescent="0.3">
      <c r="A49" s="6">
        <v>7001</v>
      </c>
      <c r="B49" s="7">
        <v>43483</v>
      </c>
      <c r="C49" s="7" t="str">
        <f>TEXT(Table14[[#This Row],[DayDateNawa]],"yyyy/mm")</f>
        <v>2019/01</v>
      </c>
      <c r="D49" s="6">
        <v>600386</v>
      </c>
      <c r="E49" s="6" t="s">
        <v>191</v>
      </c>
      <c r="F49" s="6" t="s">
        <v>192</v>
      </c>
      <c r="G49" s="6">
        <v>1</v>
      </c>
      <c r="H49" s="6">
        <v>1</v>
      </c>
      <c r="I49" s="8" t="str">
        <f>Table14[[#This Row],[CostCenter]]&amp;Table14[[#This Row],[MntcType]]&amp;Table14[[#This Row],[CraftType]]</f>
        <v>7001CondBasedMech</v>
      </c>
    </row>
    <row r="50" spans="1:9" x14ac:dyDescent="0.3">
      <c r="A50" s="6">
        <v>7002</v>
      </c>
      <c r="B50" s="7">
        <v>43483</v>
      </c>
      <c r="C50" s="7" t="str">
        <f>TEXT(Table14[[#This Row],[DayDateNawa]],"yyyy/mm")</f>
        <v>2019/01</v>
      </c>
      <c r="D50" s="6">
        <v>600387</v>
      </c>
      <c r="E50" s="6" t="s">
        <v>194</v>
      </c>
      <c r="F50" s="6" t="s">
        <v>193</v>
      </c>
      <c r="G50" s="6">
        <v>4</v>
      </c>
      <c r="H50" s="6">
        <v>1</v>
      </c>
      <c r="I50" s="8" t="str">
        <f>Table14[[#This Row],[CostCenter]]&amp;Table14[[#This Row],[MntcType]]&amp;Table14[[#This Row],[CraftType]]</f>
        <v>7002CorrectiveElect</v>
      </c>
    </row>
    <row r="51" spans="1:9" x14ac:dyDescent="0.3">
      <c r="A51" s="6">
        <v>7001</v>
      </c>
      <c r="B51" s="7">
        <v>43484</v>
      </c>
      <c r="C51" s="7" t="str">
        <f>TEXT(Table14[[#This Row],[DayDateNawa]],"yyyy/mm")</f>
        <v>2019/01</v>
      </c>
      <c r="D51" s="6">
        <v>600388</v>
      </c>
      <c r="E51" s="6" t="s">
        <v>194</v>
      </c>
      <c r="F51" s="6" t="s">
        <v>192</v>
      </c>
      <c r="G51" s="6">
        <v>11</v>
      </c>
      <c r="H51" s="6">
        <v>1</v>
      </c>
      <c r="I51" s="8" t="str">
        <f>Table14[[#This Row],[CostCenter]]&amp;Table14[[#This Row],[MntcType]]&amp;Table14[[#This Row],[CraftType]]</f>
        <v>7001CorrectiveMech</v>
      </c>
    </row>
    <row r="52" spans="1:9" x14ac:dyDescent="0.3">
      <c r="A52" s="6">
        <v>7001</v>
      </c>
      <c r="B52" s="7">
        <v>43484</v>
      </c>
      <c r="C52" s="7" t="str">
        <f>TEXT(Table14[[#This Row],[DayDateNawa]],"yyyy/mm")</f>
        <v>2019/01</v>
      </c>
      <c r="D52" s="6">
        <v>600389</v>
      </c>
      <c r="E52" s="6" t="s">
        <v>191</v>
      </c>
      <c r="F52" s="6" t="s">
        <v>192</v>
      </c>
      <c r="G52" s="6">
        <v>2</v>
      </c>
      <c r="H52" s="6">
        <v>1</v>
      </c>
      <c r="I52" s="8" t="str">
        <f>Table14[[#This Row],[CostCenter]]&amp;Table14[[#This Row],[MntcType]]&amp;Table14[[#This Row],[CraftType]]</f>
        <v>7001CondBasedMech</v>
      </c>
    </row>
    <row r="53" spans="1:9" x14ac:dyDescent="0.3">
      <c r="A53" s="6">
        <v>7001</v>
      </c>
      <c r="B53" s="7">
        <v>43484</v>
      </c>
      <c r="C53" s="7" t="str">
        <f>TEXT(Table14[[#This Row],[DayDateNawa]],"yyyy/mm")</f>
        <v>2019/01</v>
      </c>
      <c r="D53" s="6">
        <v>600390</v>
      </c>
      <c r="E53" s="6" t="s">
        <v>191</v>
      </c>
      <c r="F53" s="6" t="s">
        <v>193</v>
      </c>
      <c r="G53" s="6">
        <v>1</v>
      </c>
      <c r="H53" s="6">
        <v>1</v>
      </c>
      <c r="I53" s="8" t="str">
        <f>Table14[[#This Row],[CostCenter]]&amp;Table14[[#This Row],[MntcType]]&amp;Table14[[#This Row],[CraftType]]</f>
        <v>7001CondBasedElect</v>
      </c>
    </row>
    <row r="54" spans="1:9" x14ac:dyDescent="0.3">
      <c r="A54" s="6">
        <v>7001</v>
      </c>
      <c r="B54" s="7">
        <v>43485</v>
      </c>
      <c r="C54" s="7" t="str">
        <f>TEXT(Table14[[#This Row],[DayDateNawa]],"yyyy/mm")</f>
        <v>2019/01</v>
      </c>
      <c r="D54" s="6">
        <v>600391</v>
      </c>
      <c r="E54" s="6" t="s">
        <v>194</v>
      </c>
      <c r="F54" s="6" t="s">
        <v>192</v>
      </c>
      <c r="G54" s="6">
        <v>18</v>
      </c>
      <c r="H54" s="6">
        <v>1</v>
      </c>
      <c r="I54" s="8" t="str">
        <f>Table14[[#This Row],[CostCenter]]&amp;Table14[[#This Row],[MntcType]]&amp;Table14[[#This Row],[CraftType]]</f>
        <v>7001CorrectiveMech</v>
      </c>
    </row>
    <row r="55" spans="1:9" x14ac:dyDescent="0.3">
      <c r="A55" s="6">
        <v>7001</v>
      </c>
      <c r="B55" s="7">
        <v>43485</v>
      </c>
      <c r="C55" s="7" t="str">
        <f>TEXT(Table14[[#This Row],[DayDateNawa]],"yyyy/mm")</f>
        <v>2019/01</v>
      </c>
      <c r="D55" s="6">
        <v>600392</v>
      </c>
      <c r="E55" s="6" t="s">
        <v>191</v>
      </c>
      <c r="F55" s="6" t="s">
        <v>192</v>
      </c>
      <c r="G55" s="6">
        <v>4</v>
      </c>
      <c r="H55" s="6">
        <v>1</v>
      </c>
      <c r="I55" s="8" t="str">
        <f>Table14[[#This Row],[CostCenter]]&amp;Table14[[#This Row],[MntcType]]&amp;Table14[[#This Row],[CraftType]]</f>
        <v>7001CondBasedMech</v>
      </c>
    </row>
    <row r="56" spans="1:9" x14ac:dyDescent="0.3">
      <c r="A56" s="6">
        <v>7001</v>
      </c>
      <c r="B56" s="7">
        <v>43485</v>
      </c>
      <c r="C56" s="7" t="str">
        <f>TEXT(Table14[[#This Row],[DayDateNawa]],"yyyy/mm")</f>
        <v>2019/01</v>
      </c>
      <c r="D56" s="6">
        <v>600393</v>
      </c>
      <c r="E56" s="6" t="s">
        <v>191</v>
      </c>
      <c r="F56" s="6" t="s">
        <v>193</v>
      </c>
      <c r="G56" s="6">
        <v>3</v>
      </c>
      <c r="H56" s="6">
        <v>1</v>
      </c>
      <c r="I56" s="8" t="str">
        <f>Table14[[#This Row],[CostCenter]]&amp;Table14[[#This Row],[MntcType]]&amp;Table14[[#This Row],[CraftType]]</f>
        <v>7001CondBasedElect</v>
      </c>
    </row>
    <row r="57" spans="1:9" x14ac:dyDescent="0.3">
      <c r="A57" s="6">
        <v>7002</v>
      </c>
      <c r="B57" s="7">
        <v>43485</v>
      </c>
      <c r="C57" s="7" t="str">
        <f>TEXT(Table14[[#This Row],[DayDateNawa]],"yyyy/mm")</f>
        <v>2019/01</v>
      </c>
      <c r="D57" s="6">
        <v>600394</v>
      </c>
      <c r="E57" s="6" t="s">
        <v>194</v>
      </c>
      <c r="F57" s="6" t="s">
        <v>192</v>
      </c>
      <c r="G57" s="6">
        <v>22</v>
      </c>
      <c r="H57" s="6">
        <v>1</v>
      </c>
      <c r="I57" s="8" t="str">
        <f>Table14[[#This Row],[CostCenter]]&amp;Table14[[#This Row],[MntcType]]&amp;Table14[[#This Row],[CraftType]]</f>
        <v>7002CorrectiveMech</v>
      </c>
    </row>
    <row r="58" spans="1:9" x14ac:dyDescent="0.3">
      <c r="A58" s="6">
        <v>7002</v>
      </c>
      <c r="B58" s="7">
        <v>43485</v>
      </c>
      <c r="C58" s="7" t="str">
        <f>TEXT(Table14[[#This Row],[DayDateNawa]],"yyyy/mm")</f>
        <v>2019/01</v>
      </c>
      <c r="D58" s="6">
        <v>600395</v>
      </c>
      <c r="E58" s="6" t="s">
        <v>194</v>
      </c>
      <c r="F58" s="6" t="s">
        <v>193</v>
      </c>
      <c r="G58" s="6">
        <v>6</v>
      </c>
      <c r="H58" s="6">
        <v>1</v>
      </c>
      <c r="I58" s="8" t="str">
        <f>Table14[[#This Row],[CostCenter]]&amp;Table14[[#This Row],[MntcType]]&amp;Table14[[#This Row],[CraftType]]</f>
        <v>7002CorrectiveElect</v>
      </c>
    </row>
    <row r="59" spans="1:9" x14ac:dyDescent="0.3">
      <c r="A59" s="6">
        <v>7002</v>
      </c>
      <c r="B59" s="7">
        <v>43485</v>
      </c>
      <c r="C59" s="7" t="str">
        <f>TEXT(Table14[[#This Row],[DayDateNawa]],"yyyy/mm")</f>
        <v>2019/01</v>
      </c>
      <c r="D59" s="6">
        <v>600396</v>
      </c>
      <c r="E59" s="6" t="s">
        <v>191</v>
      </c>
      <c r="F59" s="6" t="s">
        <v>192</v>
      </c>
      <c r="G59" s="6">
        <v>2</v>
      </c>
      <c r="H59" s="6">
        <v>1</v>
      </c>
      <c r="I59" s="8" t="str">
        <f>Table14[[#This Row],[CostCenter]]&amp;Table14[[#This Row],[MntcType]]&amp;Table14[[#This Row],[CraftType]]</f>
        <v>7002CondBasedMech</v>
      </c>
    </row>
    <row r="60" spans="1:9" x14ac:dyDescent="0.3">
      <c r="A60" s="6">
        <v>7001</v>
      </c>
      <c r="B60" s="7">
        <v>43486</v>
      </c>
      <c r="C60" s="7" t="str">
        <f>TEXT(Table14[[#This Row],[DayDateNawa]],"yyyy/mm")</f>
        <v>2019/01</v>
      </c>
      <c r="D60" s="6">
        <v>600397</v>
      </c>
      <c r="E60" s="6" t="s">
        <v>194</v>
      </c>
      <c r="F60" s="6" t="s">
        <v>193</v>
      </c>
      <c r="G60" s="6">
        <v>6</v>
      </c>
      <c r="H60" s="6">
        <v>1</v>
      </c>
      <c r="I60" s="8" t="str">
        <f>Table14[[#This Row],[CostCenter]]&amp;Table14[[#This Row],[MntcType]]&amp;Table14[[#This Row],[CraftType]]</f>
        <v>7001CorrectiveElect</v>
      </c>
    </row>
    <row r="61" spans="1:9" x14ac:dyDescent="0.3">
      <c r="A61" s="6">
        <v>7002</v>
      </c>
      <c r="B61" s="7">
        <v>43486</v>
      </c>
      <c r="C61" s="7" t="str">
        <f>TEXT(Table14[[#This Row],[DayDateNawa]],"yyyy/mm")</f>
        <v>2019/01</v>
      </c>
      <c r="D61" s="6">
        <v>600398</v>
      </c>
      <c r="E61" s="6" t="s">
        <v>194</v>
      </c>
      <c r="F61" s="6" t="s">
        <v>192</v>
      </c>
      <c r="G61" s="6">
        <v>11</v>
      </c>
      <c r="H61" s="6">
        <v>1</v>
      </c>
      <c r="I61" s="8" t="str">
        <f>Table14[[#This Row],[CostCenter]]&amp;Table14[[#This Row],[MntcType]]&amp;Table14[[#This Row],[CraftType]]</f>
        <v>7002CorrectiveMech</v>
      </c>
    </row>
    <row r="62" spans="1:9" x14ac:dyDescent="0.3">
      <c r="A62" s="6">
        <v>7002</v>
      </c>
      <c r="B62" s="7">
        <v>43486</v>
      </c>
      <c r="C62" s="7" t="str">
        <f>TEXT(Table14[[#This Row],[DayDateNawa]],"yyyy/mm")</f>
        <v>2019/01</v>
      </c>
      <c r="D62" s="6">
        <v>600399</v>
      </c>
      <c r="E62" s="6" t="s">
        <v>191</v>
      </c>
      <c r="F62" s="6" t="s">
        <v>193</v>
      </c>
      <c r="G62" s="6">
        <v>1</v>
      </c>
      <c r="H62" s="6">
        <v>1</v>
      </c>
      <c r="I62" s="8" t="str">
        <f>Table14[[#This Row],[CostCenter]]&amp;Table14[[#This Row],[MntcType]]&amp;Table14[[#This Row],[CraftType]]</f>
        <v>7002CondBasedElect</v>
      </c>
    </row>
    <row r="63" spans="1:9" x14ac:dyDescent="0.3">
      <c r="A63" s="6">
        <v>7002</v>
      </c>
      <c r="B63" s="7">
        <v>43486</v>
      </c>
      <c r="C63" s="7" t="str">
        <f>TEXT(Table14[[#This Row],[DayDateNawa]],"yyyy/mm")</f>
        <v>2019/01</v>
      </c>
      <c r="D63" s="6">
        <v>600400</v>
      </c>
      <c r="E63" s="6" t="s">
        <v>191</v>
      </c>
      <c r="F63" s="6" t="s">
        <v>193</v>
      </c>
      <c r="G63" s="6">
        <v>1</v>
      </c>
      <c r="H63" s="6">
        <v>1</v>
      </c>
      <c r="I63" s="8" t="str">
        <f>Table14[[#This Row],[CostCenter]]&amp;Table14[[#This Row],[MntcType]]&amp;Table14[[#This Row],[CraftType]]</f>
        <v>7002CondBasedElect</v>
      </c>
    </row>
    <row r="64" spans="1:9" x14ac:dyDescent="0.3">
      <c r="A64" s="6">
        <v>7001</v>
      </c>
      <c r="B64" s="7">
        <v>43487</v>
      </c>
      <c r="C64" s="7" t="str">
        <f>TEXT(Table14[[#This Row],[DayDateNawa]],"yyyy/mm")</f>
        <v>2019/01</v>
      </c>
      <c r="D64" s="6">
        <v>600401</v>
      </c>
      <c r="E64" s="6" t="s">
        <v>191</v>
      </c>
      <c r="F64" s="6" t="s">
        <v>192</v>
      </c>
      <c r="G64" s="6">
        <v>1</v>
      </c>
      <c r="H64" s="6">
        <v>1</v>
      </c>
      <c r="I64" s="8" t="str">
        <f>Table14[[#This Row],[CostCenter]]&amp;Table14[[#This Row],[MntcType]]&amp;Table14[[#This Row],[CraftType]]</f>
        <v>7001CondBasedMech</v>
      </c>
    </row>
    <row r="65" spans="1:9" x14ac:dyDescent="0.3">
      <c r="A65" s="6">
        <v>7002</v>
      </c>
      <c r="B65" s="7">
        <v>43487</v>
      </c>
      <c r="C65" s="7" t="str">
        <f>TEXT(Table14[[#This Row],[DayDateNawa]],"yyyy/mm")</f>
        <v>2019/01</v>
      </c>
      <c r="D65" s="6">
        <v>600402</v>
      </c>
      <c r="E65" s="6" t="s">
        <v>194</v>
      </c>
      <c r="F65" s="6" t="s">
        <v>192</v>
      </c>
      <c r="G65" s="6">
        <v>21</v>
      </c>
      <c r="H65" s="6">
        <v>1</v>
      </c>
      <c r="I65" s="8" t="str">
        <f>Table14[[#This Row],[CostCenter]]&amp;Table14[[#This Row],[MntcType]]&amp;Table14[[#This Row],[CraftType]]</f>
        <v>7002CorrectiveMech</v>
      </c>
    </row>
    <row r="66" spans="1:9" x14ac:dyDescent="0.3">
      <c r="A66" s="6">
        <v>7002</v>
      </c>
      <c r="B66" s="7">
        <v>43487</v>
      </c>
      <c r="C66" s="7" t="str">
        <f>TEXT(Table14[[#This Row],[DayDateNawa]],"yyyy/mm")</f>
        <v>2019/01</v>
      </c>
      <c r="D66" s="6">
        <v>600403</v>
      </c>
      <c r="E66" s="6" t="s">
        <v>191</v>
      </c>
      <c r="F66" s="6" t="s">
        <v>193</v>
      </c>
      <c r="G66" s="6">
        <v>2</v>
      </c>
      <c r="H66" s="6">
        <v>1</v>
      </c>
      <c r="I66" s="8" t="str">
        <f>Table14[[#This Row],[CostCenter]]&amp;Table14[[#This Row],[MntcType]]&amp;Table14[[#This Row],[CraftType]]</f>
        <v>7002CondBasedElect</v>
      </c>
    </row>
    <row r="67" spans="1:9" x14ac:dyDescent="0.3">
      <c r="A67" s="6">
        <v>7001</v>
      </c>
      <c r="B67" s="7">
        <v>43488</v>
      </c>
      <c r="C67" s="7" t="str">
        <f>TEXT(Table14[[#This Row],[DayDateNawa]],"yyyy/mm")</f>
        <v>2019/01</v>
      </c>
      <c r="D67" s="6">
        <v>600404</v>
      </c>
      <c r="E67" s="6" t="s">
        <v>191</v>
      </c>
      <c r="F67" s="6" t="s">
        <v>192</v>
      </c>
      <c r="G67" s="6">
        <v>2</v>
      </c>
      <c r="H67" s="6">
        <v>1</v>
      </c>
      <c r="I67" s="8" t="str">
        <f>Table14[[#This Row],[CostCenter]]&amp;Table14[[#This Row],[MntcType]]&amp;Table14[[#This Row],[CraftType]]</f>
        <v>7001CondBasedMech</v>
      </c>
    </row>
    <row r="68" spans="1:9" x14ac:dyDescent="0.3">
      <c r="A68" s="6">
        <v>7001</v>
      </c>
      <c r="B68" s="7">
        <v>43488</v>
      </c>
      <c r="C68" s="7" t="str">
        <f>TEXT(Table14[[#This Row],[DayDateNawa]],"yyyy/mm")</f>
        <v>2019/01</v>
      </c>
      <c r="D68" s="6">
        <v>600405</v>
      </c>
      <c r="E68" s="6" t="s">
        <v>191</v>
      </c>
      <c r="F68" s="6" t="s">
        <v>192</v>
      </c>
      <c r="G68" s="6">
        <v>3</v>
      </c>
      <c r="H68" s="6">
        <v>1</v>
      </c>
      <c r="I68" s="8" t="str">
        <f>Table14[[#This Row],[CostCenter]]&amp;Table14[[#This Row],[MntcType]]&amp;Table14[[#This Row],[CraftType]]</f>
        <v>7001CondBasedMech</v>
      </c>
    </row>
    <row r="69" spans="1:9" x14ac:dyDescent="0.3">
      <c r="A69" s="6">
        <v>7001</v>
      </c>
      <c r="B69" s="7">
        <v>43488</v>
      </c>
      <c r="C69" s="7" t="str">
        <f>TEXT(Table14[[#This Row],[DayDateNawa]],"yyyy/mm")</f>
        <v>2019/01</v>
      </c>
      <c r="D69" s="6">
        <v>600406</v>
      </c>
      <c r="E69" s="6" t="s">
        <v>191</v>
      </c>
      <c r="F69" s="6" t="s">
        <v>192</v>
      </c>
      <c r="G69" s="6">
        <v>3</v>
      </c>
      <c r="H69" s="6">
        <v>1</v>
      </c>
      <c r="I69" s="8" t="str">
        <f>Table14[[#This Row],[CostCenter]]&amp;Table14[[#This Row],[MntcType]]&amp;Table14[[#This Row],[CraftType]]</f>
        <v>7001CondBasedMech</v>
      </c>
    </row>
    <row r="70" spans="1:9" x14ac:dyDescent="0.3">
      <c r="A70" s="6">
        <v>7001</v>
      </c>
      <c r="B70" s="7">
        <v>43488</v>
      </c>
      <c r="C70" s="7" t="str">
        <f>TEXT(Table14[[#This Row],[DayDateNawa]],"yyyy/mm")</f>
        <v>2019/01</v>
      </c>
      <c r="D70" s="6">
        <v>600407</v>
      </c>
      <c r="E70" s="6" t="s">
        <v>191</v>
      </c>
      <c r="F70" s="6" t="s">
        <v>193</v>
      </c>
      <c r="G70" s="6">
        <v>3</v>
      </c>
      <c r="H70" s="6">
        <v>1</v>
      </c>
      <c r="I70" s="8" t="str">
        <f>Table14[[#This Row],[CostCenter]]&amp;Table14[[#This Row],[MntcType]]&amp;Table14[[#This Row],[CraftType]]</f>
        <v>7001CondBasedElect</v>
      </c>
    </row>
    <row r="71" spans="1:9" x14ac:dyDescent="0.3">
      <c r="A71" s="6">
        <v>7002</v>
      </c>
      <c r="B71" s="7">
        <v>43488</v>
      </c>
      <c r="C71" s="7" t="str">
        <f>TEXT(Table14[[#This Row],[DayDateNawa]],"yyyy/mm")</f>
        <v>2019/01</v>
      </c>
      <c r="D71" s="6">
        <v>600408</v>
      </c>
      <c r="E71" s="6" t="s">
        <v>191</v>
      </c>
      <c r="F71" s="6" t="s">
        <v>193</v>
      </c>
      <c r="G71" s="6">
        <v>1</v>
      </c>
      <c r="H71" s="6">
        <v>1</v>
      </c>
      <c r="I71" s="8" t="str">
        <f>Table14[[#This Row],[CostCenter]]&amp;Table14[[#This Row],[MntcType]]&amp;Table14[[#This Row],[CraftType]]</f>
        <v>7002CondBasedElect</v>
      </c>
    </row>
    <row r="72" spans="1:9" x14ac:dyDescent="0.3">
      <c r="A72" s="6">
        <v>7001</v>
      </c>
      <c r="B72" s="7">
        <v>43489</v>
      </c>
      <c r="C72" s="7" t="str">
        <f>TEXT(Table14[[#This Row],[DayDateNawa]],"yyyy/mm")</f>
        <v>2019/01</v>
      </c>
      <c r="D72" s="6">
        <v>600409</v>
      </c>
      <c r="E72" s="6" t="s">
        <v>194</v>
      </c>
      <c r="F72" s="6" t="s">
        <v>193</v>
      </c>
      <c r="G72" s="6">
        <v>5</v>
      </c>
      <c r="H72" s="6">
        <v>1</v>
      </c>
      <c r="I72" s="8" t="str">
        <f>Table14[[#This Row],[CostCenter]]&amp;Table14[[#This Row],[MntcType]]&amp;Table14[[#This Row],[CraftType]]</f>
        <v>7001CorrectiveElect</v>
      </c>
    </row>
    <row r="73" spans="1:9" x14ac:dyDescent="0.3">
      <c r="A73" s="6">
        <v>7001</v>
      </c>
      <c r="B73" s="7">
        <v>43489</v>
      </c>
      <c r="C73" s="7" t="str">
        <f>TEXT(Table14[[#This Row],[DayDateNawa]],"yyyy/mm")</f>
        <v>2019/01</v>
      </c>
      <c r="D73" s="6">
        <v>600410</v>
      </c>
      <c r="E73" s="6" t="s">
        <v>191</v>
      </c>
      <c r="F73" s="6" t="s">
        <v>192</v>
      </c>
      <c r="G73" s="6">
        <v>1</v>
      </c>
      <c r="H73" s="6">
        <v>1</v>
      </c>
      <c r="I73" s="8" t="str">
        <f>Table14[[#This Row],[CostCenter]]&amp;Table14[[#This Row],[MntcType]]&amp;Table14[[#This Row],[CraftType]]</f>
        <v>7001CondBasedMech</v>
      </c>
    </row>
    <row r="74" spans="1:9" x14ac:dyDescent="0.3">
      <c r="A74" s="6">
        <v>7001</v>
      </c>
      <c r="B74" s="7">
        <v>43489</v>
      </c>
      <c r="C74" s="7" t="str">
        <f>TEXT(Table14[[#This Row],[DayDateNawa]],"yyyy/mm")</f>
        <v>2019/01</v>
      </c>
      <c r="D74" s="6">
        <v>600411</v>
      </c>
      <c r="E74" s="6" t="s">
        <v>191</v>
      </c>
      <c r="F74" s="6" t="s">
        <v>192</v>
      </c>
      <c r="G74" s="6">
        <v>3</v>
      </c>
      <c r="H74" s="6">
        <v>1</v>
      </c>
      <c r="I74" s="8" t="str">
        <f>Table14[[#This Row],[CostCenter]]&amp;Table14[[#This Row],[MntcType]]&amp;Table14[[#This Row],[CraftType]]</f>
        <v>7001CondBasedMech</v>
      </c>
    </row>
    <row r="75" spans="1:9" x14ac:dyDescent="0.3">
      <c r="A75" s="6">
        <v>7001</v>
      </c>
      <c r="B75" s="7">
        <v>43490</v>
      </c>
      <c r="C75" s="7" t="str">
        <f>TEXT(Table14[[#This Row],[DayDateNawa]],"yyyy/mm")</f>
        <v>2019/01</v>
      </c>
      <c r="D75" s="6">
        <v>600412</v>
      </c>
      <c r="E75" s="6" t="s">
        <v>194</v>
      </c>
      <c r="F75" s="6" t="s">
        <v>192</v>
      </c>
      <c r="G75" s="6">
        <v>13</v>
      </c>
      <c r="H75" s="6">
        <v>1</v>
      </c>
      <c r="I75" s="8" t="str">
        <f>Table14[[#This Row],[CostCenter]]&amp;Table14[[#This Row],[MntcType]]&amp;Table14[[#This Row],[CraftType]]</f>
        <v>7001CorrectiveMech</v>
      </c>
    </row>
    <row r="76" spans="1:9" x14ac:dyDescent="0.3">
      <c r="A76" s="6">
        <v>7002</v>
      </c>
      <c r="B76" s="7">
        <v>43490</v>
      </c>
      <c r="C76" s="7" t="str">
        <f>TEXT(Table14[[#This Row],[DayDateNawa]],"yyyy/mm")</f>
        <v>2019/01</v>
      </c>
      <c r="D76" s="6">
        <v>600413</v>
      </c>
      <c r="E76" s="6" t="s">
        <v>191</v>
      </c>
      <c r="F76" s="6" t="s">
        <v>193</v>
      </c>
      <c r="G76" s="6">
        <v>1</v>
      </c>
      <c r="H76" s="6">
        <v>1</v>
      </c>
      <c r="I76" s="8" t="str">
        <f>Table14[[#This Row],[CostCenter]]&amp;Table14[[#This Row],[MntcType]]&amp;Table14[[#This Row],[CraftType]]</f>
        <v>7002CondBasedElect</v>
      </c>
    </row>
    <row r="77" spans="1:9" x14ac:dyDescent="0.3">
      <c r="A77" s="6">
        <v>7001</v>
      </c>
      <c r="B77" s="7">
        <v>43491</v>
      </c>
      <c r="C77" s="7" t="str">
        <f>TEXT(Table14[[#This Row],[DayDateNawa]],"yyyy/mm")</f>
        <v>2019/01</v>
      </c>
      <c r="D77" s="6">
        <v>600414</v>
      </c>
      <c r="E77" s="6" t="s">
        <v>191</v>
      </c>
      <c r="F77" s="6" t="s">
        <v>193</v>
      </c>
      <c r="G77" s="6">
        <v>2</v>
      </c>
      <c r="H77" s="6">
        <v>1</v>
      </c>
      <c r="I77" s="8" t="str">
        <f>Table14[[#This Row],[CostCenter]]&amp;Table14[[#This Row],[MntcType]]&amp;Table14[[#This Row],[CraftType]]</f>
        <v>7001CondBasedElect</v>
      </c>
    </row>
    <row r="78" spans="1:9" x14ac:dyDescent="0.3">
      <c r="A78" s="6">
        <v>7001</v>
      </c>
      <c r="B78" s="7">
        <v>43491</v>
      </c>
      <c r="C78" s="7" t="str">
        <f>TEXT(Table14[[#This Row],[DayDateNawa]],"yyyy/mm")</f>
        <v>2019/01</v>
      </c>
      <c r="D78" s="6">
        <v>600415</v>
      </c>
      <c r="E78" s="6" t="s">
        <v>191</v>
      </c>
      <c r="F78" s="6" t="s">
        <v>193</v>
      </c>
      <c r="G78" s="6">
        <v>2</v>
      </c>
      <c r="H78" s="6">
        <v>1</v>
      </c>
      <c r="I78" s="8" t="str">
        <f>Table14[[#This Row],[CostCenter]]&amp;Table14[[#This Row],[MntcType]]&amp;Table14[[#This Row],[CraftType]]</f>
        <v>7001CondBasedElect</v>
      </c>
    </row>
    <row r="79" spans="1:9" x14ac:dyDescent="0.3">
      <c r="A79" s="6">
        <v>7002</v>
      </c>
      <c r="B79" s="7">
        <v>43491</v>
      </c>
      <c r="C79" s="7" t="str">
        <f>TEXT(Table14[[#This Row],[DayDateNawa]],"yyyy/mm")</f>
        <v>2019/01</v>
      </c>
      <c r="D79" s="6">
        <v>600416</v>
      </c>
      <c r="E79" s="6" t="s">
        <v>191</v>
      </c>
      <c r="F79" s="6" t="s">
        <v>193</v>
      </c>
      <c r="G79" s="6">
        <v>1</v>
      </c>
      <c r="H79" s="6">
        <v>1</v>
      </c>
      <c r="I79" s="8" t="str">
        <f>Table14[[#This Row],[CostCenter]]&amp;Table14[[#This Row],[MntcType]]&amp;Table14[[#This Row],[CraftType]]</f>
        <v>7002CondBasedElect</v>
      </c>
    </row>
    <row r="80" spans="1:9" x14ac:dyDescent="0.3">
      <c r="A80" s="6">
        <v>7001</v>
      </c>
      <c r="B80" s="7">
        <v>43492</v>
      </c>
      <c r="C80" s="7" t="str">
        <f>TEXT(Table14[[#This Row],[DayDateNawa]],"yyyy/mm")</f>
        <v>2019/01</v>
      </c>
      <c r="D80" s="6">
        <v>600417</v>
      </c>
      <c r="E80" s="6" t="s">
        <v>194</v>
      </c>
      <c r="F80" s="6" t="s">
        <v>193</v>
      </c>
      <c r="G80" s="6">
        <v>6</v>
      </c>
      <c r="H80" s="6">
        <v>1</v>
      </c>
      <c r="I80" s="8" t="str">
        <f>Table14[[#This Row],[CostCenter]]&amp;Table14[[#This Row],[MntcType]]&amp;Table14[[#This Row],[CraftType]]</f>
        <v>7001CorrectiveElect</v>
      </c>
    </row>
    <row r="81" spans="1:9" x14ac:dyDescent="0.3">
      <c r="A81" s="6">
        <v>7001</v>
      </c>
      <c r="B81" s="7">
        <v>43492</v>
      </c>
      <c r="C81" s="7" t="str">
        <f>TEXT(Table14[[#This Row],[DayDateNawa]],"yyyy/mm")</f>
        <v>2019/01</v>
      </c>
      <c r="D81" s="6">
        <v>600418</v>
      </c>
      <c r="E81" s="6" t="s">
        <v>191</v>
      </c>
      <c r="F81" s="6" t="s">
        <v>192</v>
      </c>
      <c r="G81" s="6">
        <v>2</v>
      </c>
      <c r="H81" s="6">
        <v>1</v>
      </c>
      <c r="I81" s="8" t="str">
        <f>Table14[[#This Row],[CostCenter]]&amp;Table14[[#This Row],[MntcType]]&amp;Table14[[#This Row],[CraftType]]</f>
        <v>7001CondBasedMech</v>
      </c>
    </row>
    <row r="82" spans="1:9" x14ac:dyDescent="0.3">
      <c r="A82" s="6">
        <v>7001</v>
      </c>
      <c r="B82" s="7">
        <v>43494</v>
      </c>
      <c r="C82" s="7" t="str">
        <f>TEXT(Table14[[#This Row],[DayDateNawa]],"yyyy/mm")</f>
        <v>2019/01</v>
      </c>
      <c r="D82" s="6">
        <v>600419</v>
      </c>
      <c r="E82" s="6" t="s">
        <v>191</v>
      </c>
      <c r="F82" s="6" t="s">
        <v>192</v>
      </c>
      <c r="G82" s="6">
        <v>4</v>
      </c>
      <c r="H82" s="6">
        <v>1</v>
      </c>
      <c r="I82" s="8" t="str">
        <f>Table14[[#This Row],[CostCenter]]&amp;Table14[[#This Row],[MntcType]]&amp;Table14[[#This Row],[CraftType]]</f>
        <v>7001CondBasedMech</v>
      </c>
    </row>
    <row r="83" spans="1:9" x14ac:dyDescent="0.3">
      <c r="A83" s="6">
        <v>7001</v>
      </c>
      <c r="B83" s="7">
        <v>43494</v>
      </c>
      <c r="C83" s="7" t="str">
        <f>TEXT(Table14[[#This Row],[DayDateNawa]],"yyyy/mm")</f>
        <v>2019/01</v>
      </c>
      <c r="D83" s="6">
        <v>600420</v>
      </c>
      <c r="E83" s="6" t="s">
        <v>191</v>
      </c>
      <c r="F83" s="6" t="s">
        <v>192</v>
      </c>
      <c r="G83" s="6">
        <v>1</v>
      </c>
      <c r="H83" s="6">
        <v>1</v>
      </c>
      <c r="I83" s="8" t="str">
        <f>Table14[[#This Row],[CostCenter]]&amp;Table14[[#This Row],[MntcType]]&amp;Table14[[#This Row],[CraftType]]</f>
        <v>7001CondBasedMech</v>
      </c>
    </row>
    <row r="84" spans="1:9" x14ac:dyDescent="0.3">
      <c r="A84" s="6">
        <v>7002</v>
      </c>
      <c r="B84" s="7">
        <v>43494</v>
      </c>
      <c r="C84" s="7" t="str">
        <f>TEXT(Table14[[#This Row],[DayDateNawa]],"yyyy/mm")</f>
        <v>2019/01</v>
      </c>
      <c r="D84" s="6">
        <v>600421</v>
      </c>
      <c r="E84" s="6" t="s">
        <v>194</v>
      </c>
      <c r="F84" s="6" t="s">
        <v>192</v>
      </c>
      <c r="G84" s="6">
        <v>15</v>
      </c>
      <c r="H84" s="6">
        <v>1</v>
      </c>
      <c r="I84" s="8" t="str">
        <f>Table14[[#This Row],[CostCenter]]&amp;Table14[[#This Row],[MntcType]]&amp;Table14[[#This Row],[CraftType]]</f>
        <v>7002CorrectiveMech</v>
      </c>
    </row>
    <row r="85" spans="1:9" x14ac:dyDescent="0.3">
      <c r="A85" s="6">
        <v>7002</v>
      </c>
      <c r="B85" s="7">
        <v>43494</v>
      </c>
      <c r="C85" s="7" t="str">
        <f>TEXT(Table14[[#This Row],[DayDateNawa]],"yyyy/mm")</f>
        <v>2019/01</v>
      </c>
      <c r="D85" s="6">
        <v>600422</v>
      </c>
      <c r="E85" s="6" t="s">
        <v>194</v>
      </c>
      <c r="F85" s="6" t="s">
        <v>192</v>
      </c>
      <c r="G85" s="6">
        <v>14</v>
      </c>
      <c r="H85" s="6">
        <v>1</v>
      </c>
      <c r="I85" s="8" t="str">
        <f>Table14[[#This Row],[CostCenter]]&amp;Table14[[#This Row],[MntcType]]&amp;Table14[[#This Row],[CraftType]]</f>
        <v>7002CorrectiveMech</v>
      </c>
    </row>
    <row r="86" spans="1:9" x14ac:dyDescent="0.3">
      <c r="A86" s="6">
        <v>7002</v>
      </c>
      <c r="B86" s="7">
        <v>43494</v>
      </c>
      <c r="C86" s="7" t="str">
        <f>TEXT(Table14[[#This Row],[DayDateNawa]],"yyyy/mm")</f>
        <v>2019/01</v>
      </c>
      <c r="D86" s="6">
        <v>600423</v>
      </c>
      <c r="E86" s="6" t="s">
        <v>191</v>
      </c>
      <c r="F86" s="6" t="s">
        <v>193</v>
      </c>
      <c r="G86" s="6">
        <v>3</v>
      </c>
      <c r="H86" s="6">
        <v>1</v>
      </c>
      <c r="I86" s="8" t="str">
        <f>Table14[[#This Row],[CostCenter]]&amp;Table14[[#This Row],[MntcType]]&amp;Table14[[#This Row],[CraftType]]</f>
        <v>7002CondBasedElect</v>
      </c>
    </row>
    <row r="87" spans="1:9" x14ac:dyDescent="0.3">
      <c r="A87" s="6">
        <v>7001</v>
      </c>
      <c r="B87" s="7">
        <v>43495</v>
      </c>
      <c r="C87" s="7" t="str">
        <f>TEXT(Table14[[#This Row],[DayDateNawa]],"yyyy/mm")</f>
        <v>2019/01</v>
      </c>
      <c r="D87" s="6">
        <v>600424</v>
      </c>
      <c r="E87" s="6" t="s">
        <v>191</v>
      </c>
      <c r="F87" s="6" t="s">
        <v>192</v>
      </c>
      <c r="G87" s="6">
        <v>3</v>
      </c>
      <c r="H87" s="6">
        <v>1</v>
      </c>
      <c r="I87" s="8" t="str">
        <f>Table14[[#This Row],[CostCenter]]&amp;Table14[[#This Row],[MntcType]]&amp;Table14[[#This Row],[CraftType]]</f>
        <v>7001CondBasedMech</v>
      </c>
    </row>
    <row r="88" spans="1:9" x14ac:dyDescent="0.3">
      <c r="A88" s="6">
        <v>7001</v>
      </c>
      <c r="B88" s="7">
        <v>43496</v>
      </c>
      <c r="C88" s="7" t="str">
        <f>TEXT(Table14[[#This Row],[DayDateNawa]],"yyyy/mm")</f>
        <v>2019/01</v>
      </c>
      <c r="D88" s="6">
        <v>600425</v>
      </c>
      <c r="E88" s="6" t="s">
        <v>191</v>
      </c>
      <c r="F88" s="6" t="s">
        <v>192</v>
      </c>
      <c r="G88" s="6">
        <v>1</v>
      </c>
      <c r="H88" s="6">
        <v>1</v>
      </c>
      <c r="I88" s="8" t="str">
        <f>Table14[[#This Row],[CostCenter]]&amp;Table14[[#This Row],[MntcType]]&amp;Table14[[#This Row],[CraftType]]</f>
        <v>7001CondBasedMech</v>
      </c>
    </row>
    <row r="89" spans="1:9" x14ac:dyDescent="0.3">
      <c r="A89" s="6">
        <v>7002</v>
      </c>
      <c r="B89" s="7">
        <v>43496</v>
      </c>
      <c r="C89" s="7" t="str">
        <f>TEXT(Table14[[#This Row],[DayDateNawa]],"yyyy/mm")</f>
        <v>2019/01</v>
      </c>
      <c r="D89" s="6">
        <v>600426</v>
      </c>
      <c r="E89" s="6" t="s">
        <v>191</v>
      </c>
      <c r="F89" s="6" t="s">
        <v>193</v>
      </c>
      <c r="G89" s="6">
        <v>3</v>
      </c>
      <c r="H89" s="6">
        <v>1</v>
      </c>
      <c r="I89" s="8" t="str">
        <f>Table14[[#This Row],[CostCenter]]&amp;Table14[[#This Row],[MntcType]]&amp;Table14[[#This Row],[CraftType]]</f>
        <v>7002CondBasedElect</v>
      </c>
    </row>
    <row r="90" spans="1:9" x14ac:dyDescent="0.3">
      <c r="A90" s="6">
        <v>7002</v>
      </c>
      <c r="B90" s="7">
        <v>43496</v>
      </c>
      <c r="C90" s="7" t="str">
        <f>TEXT(Table14[[#This Row],[DayDateNawa]],"yyyy/mm")</f>
        <v>2019/01</v>
      </c>
      <c r="D90" s="6">
        <v>600427</v>
      </c>
      <c r="E90" s="6" t="s">
        <v>191</v>
      </c>
      <c r="F90" s="6" t="s">
        <v>193</v>
      </c>
      <c r="G90" s="6">
        <v>1</v>
      </c>
      <c r="H90" s="6">
        <v>1</v>
      </c>
      <c r="I90" s="8" t="str">
        <f>Table14[[#This Row],[CostCenter]]&amp;Table14[[#This Row],[MntcType]]&amp;Table14[[#This Row],[CraftType]]</f>
        <v>7002CondBasedElect</v>
      </c>
    </row>
    <row r="91" spans="1:9" x14ac:dyDescent="0.3">
      <c r="A91" s="6">
        <v>7001</v>
      </c>
      <c r="B91" s="7">
        <v>43497</v>
      </c>
      <c r="C91" s="7" t="str">
        <f>TEXT(Table14[[#This Row],[DayDateNawa]],"yyyy/mm")</f>
        <v>2019/02</v>
      </c>
      <c r="D91" s="6">
        <v>600428</v>
      </c>
      <c r="E91" s="6" t="s">
        <v>194</v>
      </c>
      <c r="F91" s="6" t="s">
        <v>192</v>
      </c>
      <c r="G91" s="6">
        <v>14</v>
      </c>
      <c r="H91" s="6">
        <v>1</v>
      </c>
      <c r="I91" s="8" t="str">
        <f>Table14[[#This Row],[CostCenter]]&amp;Table14[[#This Row],[MntcType]]&amp;Table14[[#This Row],[CraftType]]</f>
        <v>7001CorrectiveMech</v>
      </c>
    </row>
    <row r="92" spans="1:9" x14ac:dyDescent="0.3">
      <c r="A92" s="6">
        <v>7001</v>
      </c>
      <c r="B92" s="7">
        <v>43498</v>
      </c>
      <c r="C92" s="7" t="str">
        <f>TEXT(Table14[[#This Row],[DayDateNawa]],"yyyy/mm")</f>
        <v>2019/02</v>
      </c>
      <c r="D92" s="6">
        <v>600429</v>
      </c>
      <c r="E92" s="6" t="s">
        <v>194</v>
      </c>
      <c r="F92" s="6" t="s">
        <v>192</v>
      </c>
      <c r="G92" s="6">
        <v>16</v>
      </c>
      <c r="H92" s="6">
        <v>1</v>
      </c>
      <c r="I92" s="8" t="str">
        <f>Table14[[#This Row],[CostCenter]]&amp;Table14[[#This Row],[MntcType]]&amp;Table14[[#This Row],[CraftType]]</f>
        <v>7001CorrectiveMech</v>
      </c>
    </row>
    <row r="93" spans="1:9" x14ac:dyDescent="0.3">
      <c r="A93" s="6">
        <v>7001</v>
      </c>
      <c r="B93" s="7">
        <v>43498</v>
      </c>
      <c r="C93" s="7" t="str">
        <f>TEXT(Table14[[#This Row],[DayDateNawa]],"yyyy/mm")</f>
        <v>2019/02</v>
      </c>
      <c r="D93" s="6">
        <v>600430</v>
      </c>
      <c r="E93" s="6" t="s">
        <v>191</v>
      </c>
      <c r="F93" s="6" t="s">
        <v>193</v>
      </c>
      <c r="G93" s="6">
        <v>3</v>
      </c>
      <c r="H93" s="6">
        <v>1</v>
      </c>
      <c r="I93" s="8" t="str">
        <f>Table14[[#This Row],[CostCenter]]&amp;Table14[[#This Row],[MntcType]]&amp;Table14[[#This Row],[CraftType]]</f>
        <v>7001CondBasedElect</v>
      </c>
    </row>
    <row r="94" spans="1:9" x14ac:dyDescent="0.3">
      <c r="A94" s="6">
        <v>7001</v>
      </c>
      <c r="B94" s="7">
        <v>43499</v>
      </c>
      <c r="C94" s="7" t="str">
        <f>TEXT(Table14[[#This Row],[DayDateNawa]],"yyyy/mm")</f>
        <v>2019/02</v>
      </c>
      <c r="D94" s="6">
        <v>600431</v>
      </c>
      <c r="E94" s="6" t="s">
        <v>191</v>
      </c>
      <c r="F94" s="6" t="s">
        <v>192</v>
      </c>
      <c r="G94" s="6">
        <v>3</v>
      </c>
      <c r="H94" s="6">
        <v>1</v>
      </c>
      <c r="I94" s="8" t="str">
        <f>Table14[[#This Row],[CostCenter]]&amp;Table14[[#This Row],[MntcType]]&amp;Table14[[#This Row],[CraftType]]</f>
        <v>7001CondBasedMech</v>
      </c>
    </row>
    <row r="95" spans="1:9" x14ac:dyDescent="0.3">
      <c r="A95" s="6">
        <v>7001</v>
      </c>
      <c r="B95" s="7">
        <v>43500</v>
      </c>
      <c r="C95" s="7" t="str">
        <f>TEXT(Table14[[#This Row],[DayDateNawa]],"yyyy/mm")</f>
        <v>2019/02</v>
      </c>
      <c r="D95" s="6">
        <v>600432</v>
      </c>
      <c r="E95" s="6" t="s">
        <v>194</v>
      </c>
      <c r="F95" s="6" t="s">
        <v>192</v>
      </c>
      <c r="G95" s="6">
        <v>7</v>
      </c>
      <c r="H95" s="6">
        <v>1</v>
      </c>
      <c r="I95" s="8" t="str">
        <f>Table14[[#This Row],[CostCenter]]&amp;Table14[[#This Row],[MntcType]]&amp;Table14[[#This Row],[CraftType]]</f>
        <v>7001CorrectiveMech</v>
      </c>
    </row>
    <row r="96" spans="1:9" x14ac:dyDescent="0.3">
      <c r="A96" s="6">
        <v>7001</v>
      </c>
      <c r="B96" s="7">
        <v>43501</v>
      </c>
      <c r="C96" s="7" t="str">
        <f>TEXT(Table14[[#This Row],[DayDateNawa]],"yyyy/mm")</f>
        <v>2019/02</v>
      </c>
      <c r="D96" s="6">
        <v>600433</v>
      </c>
      <c r="E96" s="6" t="s">
        <v>194</v>
      </c>
      <c r="F96" s="6" t="s">
        <v>192</v>
      </c>
      <c r="G96" s="6">
        <v>12</v>
      </c>
      <c r="H96" s="6">
        <v>1</v>
      </c>
      <c r="I96" s="8" t="str">
        <f>Table14[[#This Row],[CostCenter]]&amp;Table14[[#This Row],[MntcType]]&amp;Table14[[#This Row],[CraftType]]</f>
        <v>7001CorrectiveMech</v>
      </c>
    </row>
    <row r="97" spans="1:9" x14ac:dyDescent="0.3">
      <c r="A97" s="6">
        <v>7001</v>
      </c>
      <c r="B97" s="7">
        <v>43502</v>
      </c>
      <c r="C97" s="7" t="str">
        <f>TEXT(Table14[[#This Row],[DayDateNawa]],"yyyy/mm")</f>
        <v>2019/02</v>
      </c>
      <c r="D97" s="6">
        <v>600434</v>
      </c>
      <c r="E97" s="6" t="s">
        <v>191</v>
      </c>
      <c r="F97" s="6" t="s">
        <v>192</v>
      </c>
      <c r="G97" s="6">
        <v>1</v>
      </c>
      <c r="H97" s="6">
        <v>1</v>
      </c>
      <c r="I97" s="8" t="str">
        <f>Table14[[#This Row],[CostCenter]]&amp;Table14[[#This Row],[MntcType]]&amp;Table14[[#This Row],[CraftType]]</f>
        <v>7001CondBasedMech</v>
      </c>
    </row>
    <row r="98" spans="1:9" x14ac:dyDescent="0.3">
      <c r="A98" s="6">
        <v>7002</v>
      </c>
      <c r="B98" s="7">
        <v>43502</v>
      </c>
      <c r="C98" s="7" t="str">
        <f>TEXT(Table14[[#This Row],[DayDateNawa]],"yyyy/mm")</f>
        <v>2019/02</v>
      </c>
      <c r="D98" s="6">
        <v>600435</v>
      </c>
      <c r="E98" s="6" t="s">
        <v>191</v>
      </c>
      <c r="F98" s="6" t="s">
        <v>192</v>
      </c>
      <c r="G98" s="6">
        <v>3</v>
      </c>
      <c r="H98" s="6">
        <v>1</v>
      </c>
      <c r="I98" s="8" t="str">
        <f>Table14[[#This Row],[CostCenter]]&amp;Table14[[#This Row],[MntcType]]&amp;Table14[[#This Row],[CraftType]]</f>
        <v>7002CondBasedMech</v>
      </c>
    </row>
    <row r="99" spans="1:9" x14ac:dyDescent="0.3">
      <c r="A99" s="6">
        <v>7001</v>
      </c>
      <c r="B99" s="7">
        <v>43503</v>
      </c>
      <c r="C99" s="7" t="str">
        <f>TEXT(Table14[[#This Row],[DayDateNawa]],"yyyy/mm")</f>
        <v>2019/02</v>
      </c>
      <c r="D99" s="6">
        <v>600436</v>
      </c>
      <c r="E99" s="6" t="s">
        <v>194</v>
      </c>
      <c r="F99" s="6" t="s">
        <v>192</v>
      </c>
      <c r="G99" s="6">
        <v>15</v>
      </c>
      <c r="H99" s="6">
        <v>1</v>
      </c>
      <c r="I99" s="8" t="str">
        <f>Table14[[#This Row],[CostCenter]]&amp;Table14[[#This Row],[MntcType]]&amp;Table14[[#This Row],[CraftType]]</f>
        <v>7001CorrectiveMech</v>
      </c>
    </row>
    <row r="100" spans="1:9" x14ac:dyDescent="0.3">
      <c r="A100" s="6">
        <v>7001</v>
      </c>
      <c r="B100" s="7">
        <v>43503</v>
      </c>
      <c r="C100" s="7" t="str">
        <f>TEXT(Table14[[#This Row],[DayDateNawa]],"yyyy/mm")</f>
        <v>2019/02</v>
      </c>
      <c r="D100" s="6">
        <v>600437</v>
      </c>
      <c r="E100" s="6" t="s">
        <v>194</v>
      </c>
      <c r="F100" s="6" t="s">
        <v>193</v>
      </c>
      <c r="G100" s="6">
        <v>9</v>
      </c>
      <c r="H100" s="6">
        <v>1</v>
      </c>
      <c r="I100" s="8" t="str">
        <f>Table14[[#This Row],[CostCenter]]&amp;Table14[[#This Row],[MntcType]]&amp;Table14[[#This Row],[CraftType]]</f>
        <v>7001CorrectiveElect</v>
      </c>
    </row>
    <row r="101" spans="1:9" x14ac:dyDescent="0.3">
      <c r="A101" s="6">
        <v>7002</v>
      </c>
      <c r="B101" s="7">
        <v>43503</v>
      </c>
      <c r="C101" s="7" t="str">
        <f>TEXT(Table14[[#This Row],[DayDateNawa]],"yyyy/mm")</f>
        <v>2019/02</v>
      </c>
      <c r="D101" s="6">
        <v>600438</v>
      </c>
      <c r="E101" s="6" t="s">
        <v>194</v>
      </c>
      <c r="F101" s="6" t="s">
        <v>192</v>
      </c>
      <c r="G101" s="6">
        <v>26</v>
      </c>
      <c r="H101" s="6">
        <v>1</v>
      </c>
      <c r="I101" s="8" t="str">
        <f>Table14[[#This Row],[CostCenter]]&amp;Table14[[#This Row],[MntcType]]&amp;Table14[[#This Row],[CraftType]]</f>
        <v>7002CorrectiveMech</v>
      </c>
    </row>
    <row r="102" spans="1:9" x14ac:dyDescent="0.3">
      <c r="A102" s="6">
        <v>7002</v>
      </c>
      <c r="B102" s="7">
        <v>43503</v>
      </c>
      <c r="C102" s="7" t="str">
        <f>TEXT(Table14[[#This Row],[DayDateNawa]],"yyyy/mm")</f>
        <v>2019/02</v>
      </c>
      <c r="D102" s="6">
        <v>600439</v>
      </c>
      <c r="E102" s="6" t="s">
        <v>191</v>
      </c>
      <c r="F102" s="6" t="s">
        <v>193</v>
      </c>
      <c r="G102" s="6">
        <v>3</v>
      </c>
      <c r="H102" s="6">
        <v>1</v>
      </c>
      <c r="I102" s="8" t="str">
        <f>Table14[[#This Row],[CostCenter]]&amp;Table14[[#This Row],[MntcType]]&amp;Table14[[#This Row],[CraftType]]</f>
        <v>7002CondBasedElect</v>
      </c>
    </row>
    <row r="103" spans="1:9" x14ac:dyDescent="0.3">
      <c r="A103" s="6">
        <v>7001</v>
      </c>
      <c r="B103" s="7">
        <v>43504</v>
      </c>
      <c r="C103" s="7" t="str">
        <f>TEXT(Table14[[#This Row],[DayDateNawa]],"yyyy/mm")</f>
        <v>2019/02</v>
      </c>
      <c r="D103" s="6">
        <v>600440</v>
      </c>
      <c r="E103" s="6" t="s">
        <v>194</v>
      </c>
      <c r="F103" s="6" t="s">
        <v>192</v>
      </c>
      <c r="G103" s="6">
        <v>15</v>
      </c>
      <c r="H103" s="6">
        <v>1</v>
      </c>
      <c r="I103" s="8" t="str">
        <f>Table14[[#This Row],[CostCenter]]&amp;Table14[[#This Row],[MntcType]]&amp;Table14[[#This Row],[CraftType]]</f>
        <v>7001CorrectiveMech</v>
      </c>
    </row>
    <row r="104" spans="1:9" x14ac:dyDescent="0.3">
      <c r="A104" s="6">
        <v>7002</v>
      </c>
      <c r="B104" s="7">
        <v>43504</v>
      </c>
      <c r="C104" s="7" t="str">
        <f>TEXT(Table14[[#This Row],[DayDateNawa]],"yyyy/mm")</f>
        <v>2019/02</v>
      </c>
      <c r="D104" s="6">
        <v>600441</v>
      </c>
      <c r="E104" s="6" t="s">
        <v>191</v>
      </c>
      <c r="F104" s="6" t="s">
        <v>192</v>
      </c>
      <c r="G104" s="6">
        <v>3</v>
      </c>
      <c r="H104" s="6">
        <v>1</v>
      </c>
      <c r="I104" s="8" t="str">
        <f>Table14[[#This Row],[CostCenter]]&amp;Table14[[#This Row],[MntcType]]&amp;Table14[[#This Row],[CraftType]]</f>
        <v>7002CondBasedMech</v>
      </c>
    </row>
    <row r="105" spans="1:9" x14ac:dyDescent="0.3">
      <c r="A105" s="6">
        <v>7002</v>
      </c>
      <c r="B105" s="7">
        <v>43504</v>
      </c>
      <c r="C105" s="7" t="str">
        <f>TEXT(Table14[[#This Row],[DayDateNawa]],"yyyy/mm")</f>
        <v>2019/02</v>
      </c>
      <c r="D105" s="6">
        <v>600442</v>
      </c>
      <c r="E105" s="6" t="s">
        <v>191</v>
      </c>
      <c r="F105" s="6" t="s">
        <v>193</v>
      </c>
      <c r="G105" s="6">
        <v>1</v>
      </c>
      <c r="H105" s="6">
        <v>1</v>
      </c>
      <c r="I105" s="8" t="str">
        <f>Table14[[#This Row],[CostCenter]]&amp;Table14[[#This Row],[MntcType]]&amp;Table14[[#This Row],[CraftType]]</f>
        <v>7002CondBasedElect</v>
      </c>
    </row>
    <row r="106" spans="1:9" x14ac:dyDescent="0.3">
      <c r="A106" s="6">
        <v>7002</v>
      </c>
      <c r="B106" s="7">
        <v>43504</v>
      </c>
      <c r="C106" s="7" t="str">
        <f>TEXT(Table14[[#This Row],[DayDateNawa]],"yyyy/mm")</f>
        <v>2019/02</v>
      </c>
      <c r="D106" s="6">
        <v>600443</v>
      </c>
      <c r="E106" s="6" t="s">
        <v>191</v>
      </c>
      <c r="F106" s="6" t="s">
        <v>193</v>
      </c>
      <c r="G106" s="6">
        <v>2</v>
      </c>
      <c r="H106" s="6">
        <v>1</v>
      </c>
      <c r="I106" s="8" t="str">
        <f>Table14[[#This Row],[CostCenter]]&amp;Table14[[#This Row],[MntcType]]&amp;Table14[[#This Row],[CraftType]]</f>
        <v>7002CondBasedElect</v>
      </c>
    </row>
    <row r="107" spans="1:9" x14ac:dyDescent="0.3">
      <c r="A107" s="6">
        <v>7001</v>
      </c>
      <c r="B107" s="7">
        <v>43505</v>
      </c>
      <c r="C107" s="7" t="str">
        <f>TEXT(Table14[[#This Row],[DayDateNawa]],"yyyy/mm")</f>
        <v>2019/02</v>
      </c>
      <c r="D107" s="6">
        <v>600444</v>
      </c>
      <c r="E107" s="6" t="s">
        <v>191</v>
      </c>
      <c r="F107" s="6" t="s">
        <v>193</v>
      </c>
      <c r="G107" s="6">
        <v>2</v>
      </c>
      <c r="H107" s="6">
        <v>1</v>
      </c>
      <c r="I107" s="8" t="str">
        <f>Table14[[#This Row],[CostCenter]]&amp;Table14[[#This Row],[MntcType]]&amp;Table14[[#This Row],[CraftType]]</f>
        <v>7001CondBasedElect</v>
      </c>
    </row>
    <row r="108" spans="1:9" x14ac:dyDescent="0.3">
      <c r="A108" s="6">
        <v>7002</v>
      </c>
      <c r="B108" s="7">
        <v>43505</v>
      </c>
      <c r="C108" s="7" t="str">
        <f>TEXT(Table14[[#This Row],[DayDateNawa]],"yyyy/mm")</f>
        <v>2019/02</v>
      </c>
      <c r="D108" s="6">
        <v>600445</v>
      </c>
      <c r="E108" s="6" t="s">
        <v>191</v>
      </c>
      <c r="F108" s="6" t="s">
        <v>193</v>
      </c>
      <c r="G108" s="6">
        <v>3</v>
      </c>
      <c r="H108" s="6">
        <v>1</v>
      </c>
      <c r="I108" s="8" t="str">
        <f>Table14[[#This Row],[CostCenter]]&amp;Table14[[#This Row],[MntcType]]&amp;Table14[[#This Row],[CraftType]]</f>
        <v>7002CondBasedElect</v>
      </c>
    </row>
    <row r="109" spans="1:9" x14ac:dyDescent="0.3">
      <c r="A109" s="6">
        <v>7002</v>
      </c>
      <c r="B109" s="7">
        <v>43505</v>
      </c>
      <c r="C109" s="7" t="str">
        <f>TEXT(Table14[[#This Row],[DayDateNawa]],"yyyy/mm")</f>
        <v>2019/02</v>
      </c>
      <c r="D109" s="6">
        <v>600446</v>
      </c>
      <c r="E109" s="6" t="s">
        <v>191</v>
      </c>
      <c r="F109" s="6" t="s">
        <v>193</v>
      </c>
      <c r="G109" s="6">
        <v>1</v>
      </c>
      <c r="H109" s="6">
        <v>1</v>
      </c>
      <c r="I109" s="8" t="str">
        <f>Table14[[#This Row],[CostCenter]]&amp;Table14[[#This Row],[MntcType]]&amp;Table14[[#This Row],[CraftType]]</f>
        <v>7002CondBasedElect</v>
      </c>
    </row>
    <row r="110" spans="1:9" x14ac:dyDescent="0.3">
      <c r="A110" s="6">
        <v>7001</v>
      </c>
      <c r="B110" s="7">
        <v>43506</v>
      </c>
      <c r="C110" s="7" t="str">
        <f>TEXT(Table14[[#This Row],[DayDateNawa]],"yyyy/mm")</f>
        <v>2019/02</v>
      </c>
      <c r="D110" s="6">
        <v>600447</v>
      </c>
      <c r="E110" s="6" t="s">
        <v>191</v>
      </c>
      <c r="F110" s="6" t="s">
        <v>192</v>
      </c>
      <c r="G110" s="6">
        <v>1</v>
      </c>
      <c r="H110" s="6">
        <v>1</v>
      </c>
      <c r="I110" s="8" t="str">
        <f>Table14[[#This Row],[CostCenter]]&amp;Table14[[#This Row],[MntcType]]&amp;Table14[[#This Row],[CraftType]]</f>
        <v>7001CondBasedMech</v>
      </c>
    </row>
    <row r="111" spans="1:9" x14ac:dyDescent="0.3">
      <c r="A111" s="6">
        <v>7001</v>
      </c>
      <c r="B111" s="7">
        <v>43506</v>
      </c>
      <c r="C111" s="7" t="str">
        <f>TEXT(Table14[[#This Row],[DayDateNawa]],"yyyy/mm")</f>
        <v>2019/02</v>
      </c>
      <c r="D111" s="6">
        <v>600448</v>
      </c>
      <c r="E111" s="6" t="s">
        <v>191</v>
      </c>
      <c r="F111" s="6" t="s">
        <v>192</v>
      </c>
      <c r="G111" s="6">
        <v>1</v>
      </c>
      <c r="H111" s="6">
        <v>1</v>
      </c>
      <c r="I111" s="8" t="str">
        <f>Table14[[#This Row],[CostCenter]]&amp;Table14[[#This Row],[MntcType]]&amp;Table14[[#This Row],[CraftType]]</f>
        <v>7001CondBasedMech</v>
      </c>
    </row>
    <row r="112" spans="1:9" x14ac:dyDescent="0.3">
      <c r="A112" s="6">
        <v>7002</v>
      </c>
      <c r="B112" s="7">
        <v>43506</v>
      </c>
      <c r="C112" s="7" t="str">
        <f>TEXT(Table14[[#This Row],[DayDateNawa]],"yyyy/mm")</f>
        <v>2019/02</v>
      </c>
      <c r="D112" s="6">
        <v>600449</v>
      </c>
      <c r="E112" s="6" t="s">
        <v>194</v>
      </c>
      <c r="F112" s="6" t="s">
        <v>192</v>
      </c>
      <c r="G112" s="6">
        <v>19</v>
      </c>
      <c r="H112" s="6">
        <v>1</v>
      </c>
      <c r="I112" s="8" t="str">
        <f>Table14[[#This Row],[CostCenter]]&amp;Table14[[#This Row],[MntcType]]&amp;Table14[[#This Row],[CraftType]]</f>
        <v>7002CorrectiveMech</v>
      </c>
    </row>
    <row r="113" spans="1:9" x14ac:dyDescent="0.3">
      <c r="A113" s="6">
        <v>7001</v>
      </c>
      <c r="B113" s="7">
        <v>43507</v>
      </c>
      <c r="C113" s="7" t="str">
        <f>TEXT(Table14[[#This Row],[DayDateNawa]],"yyyy/mm")</f>
        <v>2019/02</v>
      </c>
      <c r="D113" s="6">
        <v>600450</v>
      </c>
      <c r="E113" s="6" t="s">
        <v>191</v>
      </c>
      <c r="F113" s="6" t="s">
        <v>193</v>
      </c>
      <c r="G113" s="6">
        <v>3</v>
      </c>
      <c r="H113" s="6">
        <v>1</v>
      </c>
      <c r="I113" s="8" t="str">
        <f>Table14[[#This Row],[CostCenter]]&amp;Table14[[#This Row],[MntcType]]&amp;Table14[[#This Row],[CraftType]]</f>
        <v>7001CondBasedElect</v>
      </c>
    </row>
    <row r="114" spans="1:9" x14ac:dyDescent="0.3">
      <c r="A114" s="6">
        <v>7001</v>
      </c>
      <c r="B114" s="7">
        <v>43508</v>
      </c>
      <c r="C114" s="7" t="str">
        <f>TEXT(Table14[[#This Row],[DayDateNawa]],"yyyy/mm")</f>
        <v>2019/02</v>
      </c>
      <c r="D114" s="6">
        <v>600451</v>
      </c>
      <c r="E114" s="6" t="s">
        <v>194</v>
      </c>
      <c r="F114" s="6" t="s">
        <v>192</v>
      </c>
      <c r="G114" s="6">
        <v>9</v>
      </c>
      <c r="H114" s="6">
        <v>1</v>
      </c>
      <c r="I114" s="8" t="str">
        <f>Table14[[#This Row],[CostCenter]]&amp;Table14[[#This Row],[MntcType]]&amp;Table14[[#This Row],[CraftType]]</f>
        <v>7001CorrectiveMech</v>
      </c>
    </row>
    <row r="115" spans="1:9" x14ac:dyDescent="0.3">
      <c r="A115" s="6">
        <v>7001</v>
      </c>
      <c r="B115" s="7">
        <v>43508</v>
      </c>
      <c r="C115" s="7" t="str">
        <f>TEXT(Table14[[#This Row],[DayDateNawa]],"yyyy/mm")</f>
        <v>2019/02</v>
      </c>
      <c r="D115" s="6">
        <v>600452</v>
      </c>
      <c r="E115" s="6" t="s">
        <v>191</v>
      </c>
      <c r="F115" s="6" t="s">
        <v>192</v>
      </c>
      <c r="G115" s="6">
        <v>4</v>
      </c>
      <c r="H115" s="6">
        <v>1</v>
      </c>
      <c r="I115" s="8" t="str">
        <f>Table14[[#This Row],[CostCenter]]&amp;Table14[[#This Row],[MntcType]]&amp;Table14[[#This Row],[CraftType]]</f>
        <v>7001CondBasedMech</v>
      </c>
    </row>
    <row r="116" spans="1:9" x14ac:dyDescent="0.3">
      <c r="A116" s="6">
        <v>7002</v>
      </c>
      <c r="B116" s="7">
        <v>43508</v>
      </c>
      <c r="C116" s="7" t="str">
        <f>TEXT(Table14[[#This Row],[DayDateNawa]],"yyyy/mm")</f>
        <v>2019/02</v>
      </c>
      <c r="D116" s="6">
        <v>600453</v>
      </c>
      <c r="E116" s="6" t="s">
        <v>191</v>
      </c>
      <c r="F116" s="6" t="s">
        <v>193</v>
      </c>
      <c r="G116" s="6">
        <v>2</v>
      </c>
      <c r="H116" s="6">
        <v>1</v>
      </c>
      <c r="I116" s="8" t="str">
        <f>Table14[[#This Row],[CostCenter]]&amp;Table14[[#This Row],[MntcType]]&amp;Table14[[#This Row],[CraftType]]</f>
        <v>7002CondBasedElect</v>
      </c>
    </row>
    <row r="117" spans="1:9" x14ac:dyDescent="0.3">
      <c r="A117" s="6">
        <v>7001</v>
      </c>
      <c r="B117" s="7">
        <v>43509</v>
      </c>
      <c r="C117" s="7" t="str">
        <f>TEXT(Table14[[#This Row],[DayDateNawa]],"yyyy/mm")</f>
        <v>2019/02</v>
      </c>
      <c r="D117" s="6">
        <v>600454</v>
      </c>
      <c r="E117" s="6" t="s">
        <v>194</v>
      </c>
      <c r="F117" s="6" t="s">
        <v>192</v>
      </c>
      <c r="G117" s="6">
        <v>10</v>
      </c>
      <c r="H117" s="6">
        <v>1</v>
      </c>
      <c r="I117" s="8" t="str">
        <f>Table14[[#This Row],[CostCenter]]&amp;Table14[[#This Row],[MntcType]]&amp;Table14[[#This Row],[CraftType]]</f>
        <v>7001CorrectiveMech</v>
      </c>
    </row>
    <row r="118" spans="1:9" x14ac:dyDescent="0.3">
      <c r="A118" s="6">
        <v>7002</v>
      </c>
      <c r="B118" s="7">
        <v>43510</v>
      </c>
      <c r="C118" s="7" t="str">
        <f>TEXT(Table14[[#This Row],[DayDateNawa]],"yyyy/mm")</f>
        <v>2019/02</v>
      </c>
      <c r="D118" s="6">
        <v>600455</v>
      </c>
      <c r="E118" s="6" t="s">
        <v>191</v>
      </c>
      <c r="F118" s="6" t="s">
        <v>193</v>
      </c>
      <c r="G118" s="6">
        <v>1</v>
      </c>
      <c r="H118" s="6">
        <v>1</v>
      </c>
      <c r="I118" s="8" t="str">
        <f>Table14[[#This Row],[CostCenter]]&amp;Table14[[#This Row],[MntcType]]&amp;Table14[[#This Row],[CraftType]]</f>
        <v>7002CondBasedElect</v>
      </c>
    </row>
    <row r="119" spans="1:9" x14ac:dyDescent="0.3">
      <c r="A119" s="6">
        <v>7001</v>
      </c>
      <c r="B119" s="7">
        <v>43511</v>
      </c>
      <c r="C119" s="7" t="str">
        <f>TEXT(Table14[[#This Row],[DayDateNawa]],"yyyy/mm")</f>
        <v>2019/02</v>
      </c>
      <c r="D119" s="6">
        <v>600456</v>
      </c>
      <c r="E119" s="6" t="s">
        <v>191</v>
      </c>
      <c r="F119" s="6" t="s">
        <v>193</v>
      </c>
      <c r="G119" s="6">
        <v>3</v>
      </c>
      <c r="H119" s="6">
        <v>1</v>
      </c>
      <c r="I119" s="8" t="str">
        <f>Table14[[#This Row],[CostCenter]]&amp;Table14[[#This Row],[MntcType]]&amp;Table14[[#This Row],[CraftType]]</f>
        <v>7001CondBasedElect</v>
      </c>
    </row>
    <row r="120" spans="1:9" x14ac:dyDescent="0.3">
      <c r="A120" s="6">
        <v>7002</v>
      </c>
      <c r="B120" s="7">
        <v>43512</v>
      </c>
      <c r="C120" s="7" t="str">
        <f>TEXT(Table14[[#This Row],[DayDateNawa]],"yyyy/mm")</f>
        <v>2019/02</v>
      </c>
      <c r="D120" s="6">
        <v>600457</v>
      </c>
      <c r="E120" s="6" t="s">
        <v>194</v>
      </c>
      <c r="F120" s="6" t="s">
        <v>192</v>
      </c>
      <c r="G120" s="6">
        <v>16</v>
      </c>
      <c r="H120" s="6">
        <v>1</v>
      </c>
      <c r="I120" s="8" t="str">
        <f>Table14[[#This Row],[CostCenter]]&amp;Table14[[#This Row],[MntcType]]&amp;Table14[[#This Row],[CraftType]]</f>
        <v>7002CorrectiveMech</v>
      </c>
    </row>
    <row r="121" spans="1:9" x14ac:dyDescent="0.3">
      <c r="A121" s="6">
        <v>7002</v>
      </c>
      <c r="B121" s="7">
        <v>43512</v>
      </c>
      <c r="C121" s="7" t="str">
        <f>TEXT(Table14[[#This Row],[DayDateNawa]],"yyyy/mm")</f>
        <v>2019/02</v>
      </c>
      <c r="D121" s="6">
        <v>600458</v>
      </c>
      <c r="E121" s="6" t="s">
        <v>191</v>
      </c>
      <c r="F121" s="6" t="s">
        <v>193</v>
      </c>
      <c r="G121" s="6">
        <v>1</v>
      </c>
      <c r="H121" s="6">
        <v>1</v>
      </c>
      <c r="I121" s="8" t="str">
        <f>Table14[[#This Row],[CostCenter]]&amp;Table14[[#This Row],[MntcType]]&amp;Table14[[#This Row],[CraftType]]</f>
        <v>7002CondBasedElect</v>
      </c>
    </row>
    <row r="122" spans="1:9" x14ac:dyDescent="0.3">
      <c r="A122" s="6">
        <v>7001</v>
      </c>
      <c r="B122" s="7">
        <v>43513</v>
      </c>
      <c r="C122" s="7" t="str">
        <f>TEXT(Table14[[#This Row],[DayDateNawa]],"yyyy/mm")</f>
        <v>2019/02</v>
      </c>
      <c r="D122" s="6">
        <v>600459</v>
      </c>
      <c r="E122" s="6" t="s">
        <v>194</v>
      </c>
      <c r="F122" s="6" t="s">
        <v>192</v>
      </c>
      <c r="G122" s="6">
        <v>15</v>
      </c>
      <c r="H122" s="6">
        <v>1</v>
      </c>
      <c r="I122" s="8" t="str">
        <f>Table14[[#This Row],[CostCenter]]&amp;Table14[[#This Row],[MntcType]]&amp;Table14[[#This Row],[CraftType]]</f>
        <v>7001CorrectiveMech</v>
      </c>
    </row>
    <row r="123" spans="1:9" x14ac:dyDescent="0.3">
      <c r="A123" s="6">
        <v>7001</v>
      </c>
      <c r="B123" s="7">
        <v>43513</v>
      </c>
      <c r="C123" s="7" t="str">
        <f>TEXT(Table14[[#This Row],[DayDateNawa]],"yyyy/mm")</f>
        <v>2019/02</v>
      </c>
      <c r="D123" s="6">
        <v>600460</v>
      </c>
      <c r="E123" s="6" t="s">
        <v>194</v>
      </c>
      <c r="F123" s="6" t="s">
        <v>192</v>
      </c>
      <c r="G123" s="6">
        <v>10</v>
      </c>
      <c r="H123" s="6">
        <v>1</v>
      </c>
      <c r="I123" s="8" t="str">
        <f>Table14[[#This Row],[CostCenter]]&amp;Table14[[#This Row],[MntcType]]&amp;Table14[[#This Row],[CraftType]]</f>
        <v>7001CorrectiveMech</v>
      </c>
    </row>
    <row r="124" spans="1:9" x14ac:dyDescent="0.3">
      <c r="A124" s="6">
        <v>7001</v>
      </c>
      <c r="B124" s="7">
        <v>43513</v>
      </c>
      <c r="C124" s="7" t="str">
        <f>TEXT(Table14[[#This Row],[DayDateNawa]],"yyyy/mm")</f>
        <v>2019/02</v>
      </c>
      <c r="D124" s="6">
        <v>600461</v>
      </c>
      <c r="E124" s="6" t="s">
        <v>191</v>
      </c>
      <c r="F124" s="6" t="s">
        <v>192</v>
      </c>
      <c r="G124" s="6">
        <v>2</v>
      </c>
      <c r="H124" s="6">
        <v>1</v>
      </c>
      <c r="I124" s="8" t="str">
        <f>Table14[[#This Row],[CostCenter]]&amp;Table14[[#This Row],[MntcType]]&amp;Table14[[#This Row],[CraftType]]</f>
        <v>7001CondBasedMech</v>
      </c>
    </row>
    <row r="125" spans="1:9" x14ac:dyDescent="0.3">
      <c r="A125" s="6">
        <v>7001</v>
      </c>
      <c r="B125" s="7">
        <v>43514</v>
      </c>
      <c r="C125" s="7" t="str">
        <f>TEXT(Table14[[#This Row],[DayDateNawa]],"yyyy/mm")</f>
        <v>2019/02</v>
      </c>
      <c r="D125" s="6">
        <v>600462</v>
      </c>
      <c r="E125" s="6" t="s">
        <v>194</v>
      </c>
      <c r="F125" s="6" t="s">
        <v>192</v>
      </c>
      <c r="G125" s="6">
        <v>12</v>
      </c>
      <c r="H125" s="6">
        <v>1</v>
      </c>
      <c r="I125" s="8" t="str">
        <f>Table14[[#This Row],[CostCenter]]&amp;Table14[[#This Row],[MntcType]]&amp;Table14[[#This Row],[CraftType]]</f>
        <v>7001CorrectiveMech</v>
      </c>
    </row>
    <row r="126" spans="1:9" x14ac:dyDescent="0.3">
      <c r="A126" s="6">
        <v>7001</v>
      </c>
      <c r="B126" s="7">
        <v>43514</v>
      </c>
      <c r="C126" s="7" t="str">
        <f>TEXT(Table14[[#This Row],[DayDateNawa]],"yyyy/mm")</f>
        <v>2019/02</v>
      </c>
      <c r="D126" s="6">
        <v>600463</v>
      </c>
      <c r="E126" s="6" t="s">
        <v>191</v>
      </c>
      <c r="F126" s="6" t="s">
        <v>192</v>
      </c>
      <c r="G126" s="6">
        <v>1</v>
      </c>
      <c r="H126" s="6">
        <v>1</v>
      </c>
      <c r="I126" s="8" t="str">
        <f>Table14[[#This Row],[CostCenter]]&amp;Table14[[#This Row],[MntcType]]&amp;Table14[[#This Row],[CraftType]]</f>
        <v>7001CondBasedMech</v>
      </c>
    </row>
    <row r="127" spans="1:9" x14ac:dyDescent="0.3">
      <c r="A127" s="6">
        <v>7002</v>
      </c>
      <c r="B127" s="7">
        <v>43514</v>
      </c>
      <c r="C127" s="7" t="str">
        <f>TEXT(Table14[[#This Row],[DayDateNawa]],"yyyy/mm")</f>
        <v>2019/02</v>
      </c>
      <c r="D127" s="6">
        <v>600464</v>
      </c>
      <c r="E127" s="6" t="s">
        <v>191</v>
      </c>
      <c r="F127" s="6" t="s">
        <v>193</v>
      </c>
      <c r="G127" s="6">
        <v>3</v>
      </c>
      <c r="H127" s="6">
        <v>1</v>
      </c>
      <c r="I127" s="8" t="str">
        <f>Table14[[#This Row],[CostCenter]]&amp;Table14[[#This Row],[MntcType]]&amp;Table14[[#This Row],[CraftType]]</f>
        <v>7002CondBasedElect</v>
      </c>
    </row>
    <row r="128" spans="1:9" x14ac:dyDescent="0.3">
      <c r="A128" s="6">
        <v>7001</v>
      </c>
      <c r="B128" s="7">
        <v>43515</v>
      </c>
      <c r="C128" s="7" t="str">
        <f>TEXT(Table14[[#This Row],[DayDateNawa]],"yyyy/mm")</f>
        <v>2019/02</v>
      </c>
      <c r="D128" s="6">
        <v>600465</v>
      </c>
      <c r="E128" s="6" t="s">
        <v>191</v>
      </c>
      <c r="F128" s="6" t="s">
        <v>192</v>
      </c>
      <c r="G128" s="6">
        <v>2</v>
      </c>
      <c r="H128" s="6">
        <v>1</v>
      </c>
      <c r="I128" s="8" t="str">
        <f>Table14[[#This Row],[CostCenter]]&amp;Table14[[#This Row],[MntcType]]&amp;Table14[[#This Row],[CraftType]]</f>
        <v>7001CondBasedMech</v>
      </c>
    </row>
    <row r="129" spans="1:9" x14ac:dyDescent="0.3">
      <c r="A129" s="6">
        <v>7002</v>
      </c>
      <c r="B129" s="7">
        <v>43515</v>
      </c>
      <c r="C129" s="7" t="str">
        <f>TEXT(Table14[[#This Row],[DayDateNawa]],"yyyy/mm")</f>
        <v>2019/02</v>
      </c>
      <c r="D129" s="6">
        <v>600466</v>
      </c>
      <c r="E129" s="6" t="s">
        <v>194</v>
      </c>
      <c r="F129" s="6" t="s">
        <v>193</v>
      </c>
      <c r="G129" s="6">
        <v>3</v>
      </c>
      <c r="H129" s="6">
        <v>1</v>
      </c>
      <c r="I129" s="8" t="str">
        <f>Table14[[#This Row],[CostCenter]]&amp;Table14[[#This Row],[MntcType]]&amp;Table14[[#This Row],[CraftType]]</f>
        <v>7002CorrectiveElect</v>
      </c>
    </row>
    <row r="130" spans="1:9" x14ac:dyDescent="0.3">
      <c r="A130" s="6">
        <v>7002</v>
      </c>
      <c r="B130" s="7">
        <v>43515</v>
      </c>
      <c r="C130" s="7" t="str">
        <f>TEXT(Table14[[#This Row],[DayDateNawa]],"yyyy/mm")</f>
        <v>2019/02</v>
      </c>
      <c r="D130" s="6">
        <v>600467</v>
      </c>
      <c r="E130" s="6" t="s">
        <v>191</v>
      </c>
      <c r="F130" s="6" t="s">
        <v>193</v>
      </c>
      <c r="G130" s="6">
        <v>3</v>
      </c>
      <c r="H130" s="6">
        <v>1</v>
      </c>
      <c r="I130" s="8" t="str">
        <f>Table14[[#This Row],[CostCenter]]&amp;Table14[[#This Row],[MntcType]]&amp;Table14[[#This Row],[CraftType]]</f>
        <v>7002CondBasedElect</v>
      </c>
    </row>
    <row r="131" spans="1:9" x14ac:dyDescent="0.3">
      <c r="A131" s="6">
        <v>7002</v>
      </c>
      <c r="B131" s="7">
        <v>43515</v>
      </c>
      <c r="C131" s="7" t="str">
        <f>TEXT(Table14[[#This Row],[DayDateNawa]],"yyyy/mm")</f>
        <v>2019/02</v>
      </c>
      <c r="D131" s="6">
        <v>600468</v>
      </c>
      <c r="E131" s="6" t="s">
        <v>191</v>
      </c>
      <c r="F131" s="6" t="s">
        <v>193</v>
      </c>
      <c r="G131" s="6">
        <v>2</v>
      </c>
      <c r="H131" s="6">
        <v>1</v>
      </c>
      <c r="I131" s="8" t="str">
        <f>Table14[[#This Row],[CostCenter]]&amp;Table14[[#This Row],[MntcType]]&amp;Table14[[#This Row],[CraftType]]</f>
        <v>7002CondBasedElect</v>
      </c>
    </row>
    <row r="132" spans="1:9" x14ac:dyDescent="0.3">
      <c r="A132" s="6">
        <v>7001</v>
      </c>
      <c r="B132" s="7">
        <v>43516</v>
      </c>
      <c r="C132" s="7" t="str">
        <f>TEXT(Table14[[#This Row],[DayDateNawa]],"yyyy/mm")</f>
        <v>2019/02</v>
      </c>
      <c r="D132" s="6">
        <v>600469</v>
      </c>
      <c r="E132" s="6" t="s">
        <v>194</v>
      </c>
      <c r="F132" s="6" t="s">
        <v>192</v>
      </c>
      <c r="G132" s="6">
        <v>13</v>
      </c>
      <c r="H132" s="6">
        <v>1</v>
      </c>
      <c r="I132" s="8" t="str">
        <f>Table14[[#This Row],[CostCenter]]&amp;Table14[[#This Row],[MntcType]]&amp;Table14[[#This Row],[CraftType]]</f>
        <v>7001CorrectiveMech</v>
      </c>
    </row>
    <row r="133" spans="1:9" x14ac:dyDescent="0.3">
      <c r="A133" s="6">
        <v>7001</v>
      </c>
      <c r="B133" s="7">
        <v>43517</v>
      </c>
      <c r="C133" s="7" t="str">
        <f>TEXT(Table14[[#This Row],[DayDateNawa]],"yyyy/mm")</f>
        <v>2019/02</v>
      </c>
      <c r="D133" s="6">
        <v>600470</v>
      </c>
      <c r="E133" s="6" t="s">
        <v>194</v>
      </c>
      <c r="F133" s="6" t="s">
        <v>192</v>
      </c>
      <c r="G133" s="6">
        <v>16</v>
      </c>
      <c r="H133" s="6">
        <v>1</v>
      </c>
      <c r="I133" s="8" t="str">
        <f>Table14[[#This Row],[CostCenter]]&amp;Table14[[#This Row],[MntcType]]&amp;Table14[[#This Row],[CraftType]]</f>
        <v>7001CorrectiveMech</v>
      </c>
    </row>
    <row r="134" spans="1:9" x14ac:dyDescent="0.3">
      <c r="A134" s="6">
        <v>7001</v>
      </c>
      <c r="B134" s="7">
        <v>43517</v>
      </c>
      <c r="C134" s="7" t="str">
        <f>TEXT(Table14[[#This Row],[DayDateNawa]],"yyyy/mm")</f>
        <v>2019/02</v>
      </c>
      <c r="D134" s="6">
        <v>600471</v>
      </c>
      <c r="E134" s="6" t="s">
        <v>194</v>
      </c>
      <c r="F134" s="6" t="s">
        <v>192</v>
      </c>
      <c r="G134" s="6">
        <v>10</v>
      </c>
      <c r="H134" s="6">
        <v>1</v>
      </c>
      <c r="I134" s="8" t="str">
        <f>Table14[[#This Row],[CostCenter]]&amp;Table14[[#This Row],[MntcType]]&amp;Table14[[#This Row],[CraftType]]</f>
        <v>7001CorrectiveMech</v>
      </c>
    </row>
    <row r="135" spans="1:9" x14ac:dyDescent="0.3">
      <c r="A135" s="6">
        <v>7001</v>
      </c>
      <c r="B135" s="7">
        <v>43518</v>
      </c>
      <c r="C135" s="7" t="str">
        <f>TEXT(Table14[[#This Row],[DayDateNawa]],"yyyy/mm")</f>
        <v>2019/02</v>
      </c>
      <c r="D135" s="6">
        <v>600472</v>
      </c>
      <c r="E135" s="6" t="s">
        <v>191</v>
      </c>
      <c r="F135" s="6" t="s">
        <v>193</v>
      </c>
      <c r="G135" s="6">
        <v>1</v>
      </c>
      <c r="H135" s="6">
        <v>1</v>
      </c>
      <c r="I135" s="8" t="str">
        <f>Table14[[#This Row],[CostCenter]]&amp;Table14[[#This Row],[MntcType]]&amp;Table14[[#This Row],[CraftType]]</f>
        <v>7001CondBasedElect</v>
      </c>
    </row>
    <row r="136" spans="1:9" x14ac:dyDescent="0.3">
      <c r="A136" s="6">
        <v>7001</v>
      </c>
      <c r="B136" s="7">
        <v>43518</v>
      </c>
      <c r="C136" s="7" t="str">
        <f>TEXT(Table14[[#This Row],[DayDateNawa]],"yyyy/mm")</f>
        <v>2019/02</v>
      </c>
      <c r="D136" s="6">
        <v>600473</v>
      </c>
      <c r="E136" s="6" t="s">
        <v>191</v>
      </c>
      <c r="F136" s="6" t="s">
        <v>193</v>
      </c>
      <c r="G136" s="6">
        <v>2</v>
      </c>
      <c r="H136" s="6">
        <v>1</v>
      </c>
      <c r="I136" s="8" t="str">
        <f>Table14[[#This Row],[CostCenter]]&amp;Table14[[#This Row],[MntcType]]&amp;Table14[[#This Row],[CraftType]]</f>
        <v>7001CondBasedElect</v>
      </c>
    </row>
    <row r="137" spans="1:9" x14ac:dyDescent="0.3">
      <c r="A137" s="6">
        <v>7002</v>
      </c>
      <c r="B137" s="7">
        <v>43519</v>
      </c>
      <c r="C137" s="7" t="str">
        <f>TEXT(Table14[[#This Row],[DayDateNawa]],"yyyy/mm")</f>
        <v>2019/02</v>
      </c>
      <c r="D137" s="6">
        <v>600474</v>
      </c>
      <c r="E137" s="6" t="s">
        <v>194</v>
      </c>
      <c r="F137" s="6" t="s">
        <v>193</v>
      </c>
      <c r="G137" s="6">
        <v>4</v>
      </c>
      <c r="H137" s="6">
        <v>1</v>
      </c>
      <c r="I137" s="8" t="str">
        <f>Table14[[#This Row],[CostCenter]]&amp;Table14[[#This Row],[MntcType]]&amp;Table14[[#This Row],[CraftType]]</f>
        <v>7002CorrectiveElect</v>
      </c>
    </row>
    <row r="138" spans="1:9" x14ac:dyDescent="0.3">
      <c r="A138" s="6">
        <v>7002</v>
      </c>
      <c r="B138" s="7">
        <v>43519</v>
      </c>
      <c r="C138" s="7" t="str">
        <f>TEXT(Table14[[#This Row],[DayDateNawa]],"yyyy/mm")</f>
        <v>2019/02</v>
      </c>
      <c r="D138" s="6">
        <v>600475</v>
      </c>
      <c r="E138" s="6" t="s">
        <v>191</v>
      </c>
      <c r="F138" s="6" t="s">
        <v>193</v>
      </c>
      <c r="G138" s="6">
        <v>2</v>
      </c>
      <c r="H138" s="6">
        <v>1</v>
      </c>
      <c r="I138" s="8" t="str">
        <f>Table14[[#This Row],[CostCenter]]&amp;Table14[[#This Row],[MntcType]]&amp;Table14[[#This Row],[CraftType]]</f>
        <v>7002CondBasedElect</v>
      </c>
    </row>
    <row r="139" spans="1:9" x14ac:dyDescent="0.3">
      <c r="A139" s="6">
        <v>7001</v>
      </c>
      <c r="B139" s="7">
        <v>43520</v>
      </c>
      <c r="C139" s="7" t="str">
        <f>TEXT(Table14[[#This Row],[DayDateNawa]],"yyyy/mm")</f>
        <v>2019/02</v>
      </c>
      <c r="D139" s="6">
        <v>600476</v>
      </c>
      <c r="E139" s="6" t="s">
        <v>191</v>
      </c>
      <c r="F139" s="6" t="s">
        <v>192</v>
      </c>
      <c r="G139" s="6">
        <v>1</v>
      </c>
      <c r="H139" s="6">
        <v>1</v>
      </c>
      <c r="I139" s="8" t="str">
        <f>Table14[[#This Row],[CostCenter]]&amp;Table14[[#This Row],[MntcType]]&amp;Table14[[#This Row],[CraftType]]</f>
        <v>7001CondBasedMech</v>
      </c>
    </row>
    <row r="140" spans="1:9" x14ac:dyDescent="0.3">
      <c r="A140" s="6">
        <v>7001</v>
      </c>
      <c r="B140" s="7">
        <v>43520</v>
      </c>
      <c r="C140" s="7" t="str">
        <f>TEXT(Table14[[#This Row],[DayDateNawa]],"yyyy/mm")</f>
        <v>2019/02</v>
      </c>
      <c r="D140" s="6">
        <v>600477</v>
      </c>
      <c r="E140" s="6" t="s">
        <v>191</v>
      </c>
      <c r="F140" s="6" t="s">
        <v>193</v>
      </c>
      <c r="G140" s="6">
        <v>3</v>
      </c>
      <c r="H140" s="6">
        <v>1</v>
      </c>
      <c r="I140" s="8" t="str">
        <f>Table14[[#This Row],[CostCenter]]&amp;Table14[[#This Row],[MntcType]]&amp;Table14[[#This Row],[CraftType]]</f>
        <v>7001CondBasedElect</v>
      </c>
    </row>
    <row r="141" spans="1:9" x14ac:dyDescent="0.3">
      <c r="A141" s="6">
        <v>7002</v>
      </c>
      <c r="B141" s="7">
        <v>43520</v>
      </c>
      <c r="C141" s="7" t="str">
        <f>TEXT(Table14[[#This Row],[DayDateNawa]],"yyyy/mm")</f>
        <v>2019/02</v>
      </c>
      <c r="D141" s="6">
        <v>600478</v>
      </c>
      <c r="E141" s="6" t="s">
        <v>191</v>
      </c>
      <c r="F141" s="6" t="s">
        <v>192</v>
      </c>
      <c r="G141" s="6">
        <v>2</v>
      </c>
      <c r="H141" s="6">
        <v>1</v>
      </c>
      <c r="I141" s="8" t="str">
        <f>Table14[[#This Row],[CostCenter]]&amp;Table14[[#This Row],[MntcType]]&amp;Table14[[#This Row],[CraftType]]</f>
        <v>7002CondBasedMech</v>
      </c>
    </row>
    <row r="142" spans="1:9" x14ac:dyDescent="0.3">
      <c r="A142" s="6">
        <v>7002</v>
      </c>
      <c r="B142" s="7">
        <v>43520</v>
      </c>
      <c r="C142" s="7" t="str">
        <f>TEXT(Table14[[#This Row],[DayDateNawa]],"yyyy/mm")</f>
        <v>2019/02</v>
      </c>
      <c r="D142" s="6">
        <v>600479</v>
      </c>
      <c r="E142" s="6" t="s">
        <v>191</v>
      </c>
      <c r="F142" s="6" t="s">
        <v>193</v>
      </c>
      <c r="G142" s="6">
        <v>2</v>
      </c>
      <c r="H142" s="6">
        <v>1</v>
      </c>
      <c r="I142" s="8" t="str">
        <f>Table14[[#This Row],[CostCenter]]&amp;Table14[[#This Row],[MntcType]]&amp;Table14[[#This Row],[CraftType]]</f>
        <v>7002CondBasedElect</v>
      </c>
    </row>
    <row r="143" spans="1:9" x14ac:dyDescent="0.3">
      <c r="A143" s="6">
        <v>7002</v>
      </c>
      <c r="B143" s="7">
        <v>43520</v>
      </c>
      <c r="C143" s="7" t="str">
        <f>TEXT(Table14[[#This Row],[DayDateNawa]],"yyyy/mm")</f>
        <v>2019/02</v>
      </c>
      <c r="D143" s="6">
        <v>600480</v>
      </c>
      <c r="E143" s="6" t="s">
        <v>191</v>
      </c>
      <c r="F143" s="6" t="s">
        <v>193</v>
      </c>
      <c r="G143" s="6">
        <v>1</v>
      </c>
      <c r="H143" s="6">
        <v>1</v>
      </c>
      <c r="I143" s="8" t="str">
        <f>Table14[[#This Row],[CostCenter]]&amp;Table14[[#This Row],[MntcType]]&amp;Table14[[#This Row],[CraftType]]</f>
        <v>7002CondBasedElect</v>
      </c>
    </row>
    <row r="144" spans="1:9" x14ac:dyDescent="0.3">
      <c r="A144" s="6">
        <v>7002</v>
      </c>
      <c r="B144" s="7">
        <v>43520</v>
      </c>
      <c r="C144" s="7" t="str">
        <f>TEXT(Table14[[#This Row],[DayDateNawa]],"yyyy/mm")</f>
        <v>2019/02</v>
      </c>
      <c r="D144" s="6">
        <v>600481</v>
      </c>
      <c r="E144" s="6" t="s">
        <v>191</v>
      </c>
      <c r="F144" s="6" t="s">
        <v>193</v>
      </c>
      <c r="G144" s="6">
        <v>2</v>
      </c>
      <c r="H144" s="6">
        <v>1</v>
      </c>
      <c r="I144" s="8" t="str">
        <f>Table14[[#This Row],[CostCenter]]&amp;Table14[[#This Row],[MntcType]]&amp;Table14[[#This Row],[CraftType]]</f>
        <v>7002CondBasedElect</v>
      </c>
    </row>
    <row r="145" spans="1:9" x14ac:dyDescent="0.3">
      <c r="A145" s="6">
        <v>7001</v>
      </c>
      <c r="B145" s="7">
        <v>43521</v>
      </c>
      <c r="C145" s="7" t="str">
        <f>TEXT(Table14[[#This Row],[DayDateNawa]],"yyyy/mm")</f>
        <v>2019/02</v>
      </c>
      <c r="D145" s="6">
        <v>600482</v>
      </c>
      <c r="E145" s="6" t="s">
        <v>191</v>
      </c>
      <c r="F145" s="6" t="s">
        <v>193</v>
      </c>
      <c r="G145" s="6">
        <v>2</v>
      </c>
      <c r="H145" s="6">
        <v>1</v>
      </c>
      <c r="I145" s="8" t="str">
        <f>Table14[[#This Row],[CostCenter]]&amp;Table14[[#This Row],[MntcType]]&amp;Table14[[#This Row],[CraftType]]</f>
        <v>7001CondBasedElect</v>
      </c>
    </row>
    <row r="146" spans="1:9" x14ac:dyDescent="0.3">
      <c r="A146" s="6">
        <v>7001</v>
      </c>
      <c r="B146" s="7">
        <v>43522</v>
      </c>
      <c r="C146" s="7" t="str">
        <f>TEXT(Table14[[#This Row],[DayDateNawa]],"yyyy/mm")</f>
        <v>2019/02</v>
      </c>
      <c r="D146" s="6">
        <v>600483</v>
      </c>
      <c r="E146" s="6" t="s">
        <v>191</v>
      </c>
      <c r="F146" s="6" t="s">
        <v>192</v>
      </c>
      <c r="G146" s="6">
        <v>2</v>
      </c>
      <c r="H146" s="6">
        <v>1</v>
      </c>
      <c r="I146" s="8" t="str">
        <f>Table14[[#This Row],[CostCenter]]&amp;Table14[[#This Row],[MntcType]]&amp;Table14[[#This Row],[CraftType]]</f>
        <v>7001CondBasedMech</v>
      </c>
    </row>
    <row r="147" spans="1:9" x14ac:dyDescent="0.3">
      <c r="A147" s="6">
        <v>7001</v>
      </c>
      <c r="B147" s="7">
        <v>43522</v>
      </c>
      <c r="C147" s="7" t="str">
        <f>TEXT(Table14[[#This Row],[DayDateNawa]],"yyyy/mm")</f>
        <v>2019/02</v>
      </c>
      <c r="D147" s="6">
        <v>600484</v>
      </c>
      <c r="E147" s="6" t="s">
        <v>191</v>
      </c>
      <c r="F147" s="6" t="s">
        <v>192</v>
      </c>
      <c r="G147" s="6">
        <v>3</v>
      </c>
      <c r="H147" s="6">
        <v>1</v>
      </c>
      <c r="I147" s="8" t="str">
        <f>Table14[[#This Row],[CostCenter]]&amp;Table14[[#This Row],[MntcType]]&amp;Table14[[#This Row],[CraftType]]</f>
        <v>7001CondBasedMech</v>
      </c>
    </row>
    <row r="148" spans="1:9" x14ac:dyDescent="0.3">
      <c r="A148" s="6">
        <v>7002</v>
      </c>
      <c r="B148" s="7">
        <v>43522</v>
      </c>
      <c r="C148" s="7" t="str">
        <f>TEXT(Table14[[#This Row],[DayDateNawa]],"yyyy/mm")</f>
        <v>2019/02</v>
      </c>
      <c r="D148" s="6">
        <v>600485</v>
      </c>
      <c r="E148" s="6" t="s">
        <v>191</v>
      </c>
      <c r="F148" s="6" t="s">
        <v>193</v>
      </c>
      <c r="G148" s="6">
        <v>1</v>
      </c>
      <c r="H148" s="6">
        <v>1</v>
      </c>
      <c r="I148" s="8" t="str">
        <f>Table14[[#This Row],[CostCenter]]&amp;Table14[[#This Row],[MntcType]]&amp;Table14[[#This Row],[CraftType]]</f>
        <v>7002CondBasedElect</v>
      </c>
    </row>
    <row r="149" spans="1:9" x14ac:dyDescent="0.3">
      <c r="A149" s="6">
        <v>7001</v>
      </c>
      <c r="B149" s="7">
        <v>43523</v>
      </c>
      <c r="C149" s="7" t="str">
        <f>TEXT(Table14[[#This Row],[DayDateNawa]],"yyyy/mm")</f>
        <v>2019/02</v>
      </c>
      <c r="D149" s="6">
        <v>600486</v>
      </c>
      <c r="E149" s="6" t="s">
        <v>194</v>
      </c>
      <c r="F149" s="6" t="s">
        <v>192</v>
      </c>
      <c r="G149" s="6">
        <v>11</v>
      </c>
      <c r="H149" s="6">
        <v>1</v>
      </c>
      <c r="I149" s="8" t="str">
        <f>Table14[[#This Row],[CostCenter]]&amp;Table14[[#This Row],[MntcType]]&amp;Table14[[#This Row],[CraftType]]</f>
        <v>7001CorrectiveMech</v>
      </c>
    </row>
    <row r="150" spans="1:9" x14ac:dyDescent="0.3">
      <c r="A150" s="6">
        <v>7002</v>
      </c>
      <c r="B150" s="7">
        <v>43523</v>
      </c>
      <c r="C150" s="7" t="str">
        <f>TEXT(Table14[[#This Row],[DayDateNawa]],"yyyy/mm")</f>
        <v>2019/02</v>
      </c>
      <c r="D150" s="6">
        <v>600487</v>
      </c>
      <c r="E150" s="6" t="s">
        <v>191</v>
      </c>
      <c r="F150" s="6" t="s">
        <v>193</v>
      </c>
      <c r="G150" s="6">
        <v>1</v>
      </c>
      <c r="H150" s="6">
        <v>1</v>
      </c>
      <c r="I150" s="8" t="str">
        <f>Table14[[#This Row],[CostCenter]]&amp;Table14[[#This Row],[MntcType]]&amp;Table14[[#This Row],[CraftType]]</f>
        <v>7002CondBasedElect</v>
      </c>
    </row>
    <row r="151" spans="1:9" x14ac:dyDescent="0.3">
      <c r="A151" s="6">
        <v>7001</v>
      </c>
      <c r="B151" s="7">
        <v>43524</v>
      </c>
      <c r="C151" s="7" t="str">
        <f>TEXT(Table14[[#This Row],[DayDateNawa]],"yyyy/mm")</f>
        <v>2019/02</v>
      </c>
      <c r="D151" s="6">
        <v>600488</v>
      </c>
      <c r="E151" s="6" t="s">
        <v>191</v>
      </c>
      <c r="F151" s="6" t="s">
        <v>192</v>
      </c>
      <c r="G151" s="6">
        <v>3</v>
      </c>
      <c r="H151" s="6">
        <v>1</v>
      </c>
      <c r="I151" s="8" t="str">
        <f>Table14[[#This Row],[CostCenter]]&amp;Table14[[#This Row],[MntcType]]&amp;Table14[[#This Row],[CraftType]]</f>
        <v>7001CondBasedMech</v>
      </c>
    </row>
    <row r="152" spans="1:9" x14ac:dyDescent="0.3">
      <c r="A152" s="6">
        <v>7001</v>
      </c>
      <c r="B152" s="7">
        <v>43524</v>
      </c>
      <c r="C152" s="7" t="str">
        <f>TEXT(Table14[[#This Row],[DayDateNawa]],"yyyy/mm")</f>
        <v>2019/02</v>
      </c>
      <c r="D152" s="6">
        <v>600489</v>
      </c>
      <c r="E152" s="6" t="s">
        <v>191</v>
      </c>
      <c r="F152" s="6" t="s">
        <v>193</v>
      </c>
      <c r="G152" s="6">
        <v>1</v>
      </c>
      <c r="H152" s="6">
        <v>1</v>
      </c>
      <c r="I152" s="8" t="str">
        <f>Table14[[#This Row],[CostCenter]]&amp;Table14[[#This Row],[MntcType]]&amp;Table14[[#This Row],[CraftType]]</f>
        <v>7001CondBasedElect</v>
      </c>
    </row>
    <row r="153" spans="1:9" x14ac:dyDescent="0.3">
      <c r="A153" s="6">
        <v>7002</v>
      </c>
      <c r="B153" s="7">
        <v>43524</v>
      </c>
      <c r="C153" s="7" t="str">
        <f>TEXT(Table14[[#This Row],[DayDateNawa]],"yyyy/mm")</f>
        <v>2019/02</v>
      </c>
      <c r="D153" s="6">
        <v>600490</v>
      </c>
      <c r="E153" s="6" t="s">
        <v>191</v>
      </c>
      <c r="F153" s="6" t="s">
        <v>193</v>
      </c>
      <c r="G153" s="6">
        <v>2</v>
      </c>
      <c r="H153" s="6">
        <v>1</v>
      </c>
      <c r="I153" s="8" t="str">
        <f>Table14[[#This Row],[CostCenter]]&amp;Table14[[#This Row],[MntcType]]&amp;Table14[[#This Row],[CraftType]]</f>
        <v>7002CondBasedElect</v>
      </c>
    </row>
    <row r="154" spans="1:9" x14ac:dyDescent="0.3">
      <c r="A154" s="6">
        <v>7001</v>
      </c>
      <c r="B154" s="7">
        <v>43525</v>
      </c>
      <c r="C154" s="7" t="str">
        <f>TEXT(Table14[[#This Row],[DayDateNawa]],"yyyy/mm")</f>
        <v>2019/03</v>
      </c>
      <c r="D154" s="6">
        <v>600491</v>
      </c>
      <c r="E154" s="6" t="s">
        <v>194</v>
      </c>
      <c r="F154" s="6" t="s">
        <v>193</v>
      </c>
      <c r="G154" s="6">
        <v>4</v>
      </c>
      <c r="H154" s="6">
        <v>1</v>
      </c>
      <c r="I154" s="8" t="str">
        <f>Table14[[#This Row],[CostCenter]]&amp;Table14[[#This Row],[MntcType]]&amp;Table14[[#This Row],[CraftType]]</f>
        <v>7001CorrectiveElect</v>
      </c>
    </row>
    <row r="155" spans="1:9" x14ac:dyDescent="0.3">
      <c r="A155" s="6">
        <v>7001</v>
      </c>
      <c r="B155" s="7">
        <v>43525</v>
      </c>
      <c r="C155" s="7" t="str">
        <f>TEXT(Table14[[#This Row],[DayDateNawa]],"yyyy/mm")</f>
        <v>2019/03</v>
      </c>
      <c r="D155" s="6">
        <v>600492</v>
      </c>
      <c r="E155" s="6" t="s">
        <v>191</v>
      </c>
      <c r="F155" s="6" t="s">
        <v>193</v>
      </c>
      <c r="G155" s="6">
        <v>2</v>
      </c>
      <c r="H155" s="6">
        <v>1</v>
      </c>
      <c r="I155" s="8" t="str">
        <f>Table14[[#This Row],[CostCenter]]&amp;Table14[[#This Row],[MntcType]]&amp;Table14[[#This Row],[CraftType]]</f>
        <v>7001CondBasedElect</v>
      </c>
    </row>
    <row r="156" spans="1:9" x14ac:dyDescent="0.3">
      <c r="A156" s="6">
        <v>7002</v>
      </c>
      <c r="B156" s="7">
        <v>43525</v>
      </c>
      <c r="C156" s="7" t="str">
        <f>TEXT(Table14[[#This Row],[DayDateNawa]],"yyyy/mm")</f>
        <v>2019/03</v>
      </c>
      <c r="D156" s="6">
        <v>600493</v>
      </c>
      <c r="E156" s="6" t="s">
        <v>191</v>
      </c>
      <c r="F156" s="6" t="s">
        <v>193</v>
      </c>
      <c r="G156" s="6">
        <v>1</v>
      </c>
      <c r="H156" s="6">
        <v>1</v>
      </c>
      <c r="I156" s="8" t="str">
        <f>Table14[[#This Row],[CostCenter]]&amp;Table14[[#This Row],[MntcType]]&amp;Table14[[#This Row],[CraftType]]</f>
        <v>7002CondBasedElect</v>
      </c>
    </row>
    <row r="157" spans="1:9" x14ac:dyDescent="0.3">
      <c r="A157" s="6">
        <v>7001</v>
      </c>
      <c r="B157" s="7">
        <v>43526</v>
      </c>
      <c r="C157" s="7" t="str">
        <f>TEXT(Table14[[#This Row],[DayDateNawa]],"yyyy/mm")</f>
        <v>2019/03</v>
      </c>
      <c r="D157" s="6">
        <v>600494</v>
      </c>
      <c r="E157" s="6" t="s">
        <v>191</v>
      </c>
      <c r="F157" s="6" t="s">
        <v>193</v>
      </c>
      <c r="G157" s="6">
        <v>2</v>
      </c>
      <c r="H157" s="6">
        <v>1</v>
      </c>
      <c r="I157" s="8" t="str">
        <f>Table14[[#This Row],[CostCenter]]&amp;Table14[[#This Row],[MntcType]]&amp;Table14[[#This Row],[CraftType]]</f>
        <v>7001CondBasedElect</v>
      </c>
    </row>
    <row r="158" spans="1:9" x14ac:dyDescent="0.3">
      <c r="A158" s="6">
        <v>7001</v>
      </c>
      <c r="B158" s="7">
        <v>43527</v>
      </c>
      <c r="C158" s="7" t="str">
        <f>TEXT(Table14[[#This Row],[DayDateNawa]],"yyyy/mm")</f>
        <v>2019/03</v>
      </c>
      <c r="D158" s="6">
        <v>600495</v>
      </c>
      <c r="E158" s="6" t="s">
        <v>191</v>
      </c>
      <c r="F158" s="6" t="s">
        <v>192</v>
      </c>
      <c r="G158" s="6">
        <v>1</v>
      </c>
      <c r="H158" s="6">
        <v>1</v>
      </c>
      <c r="I158" s="8" t="str">
        <f>Table14[[#This Row],[CostCenter]]&amp;Table14[[#This Row],[MntcType]]&amp;Table14[[#This Row],[CraftType]]</f>
        <v>7001CondBasedMech</v>
      </c>
    </row>
    <row r="159" spans="1:9" x14ac:dyDescent="0.3">
      <c r="A159" s="6">
        <v>7001</v>
      </c>
      <c r="B159" s="7">
        <v>43527</v>
      </c>
      <c r="C159" s="7" t="str">
        <f>TEXT(Table14[[#This Row],[DayDateNawa]],"yyyy/mm")</f>
        <v>2019/03</v>
      </c>
      <c r="D159" s="6">
        <v>600496</v>
      </c>
      <c r="E159" s="6" t="s">
        <v>191</v>
      </c>
      <c r="F159" s="6" t="s">
        <v>192</v>
      </c>
      <c r="G159" s="6">
        <v>1</v>
      </c>
      <c r="H159" s="6">
        <v>1</v>
      </c>
      <c r="I159" s="8" t="str">
        <f>Table14[[#This Row],[CostCenter]]&amp;Table14[[#This Row],[MntcType]]&amp;Table14[[#This Row],[CraftType]]</f>
        <v>7001CondBasedMech</v>
      </c>
    </row>
    <row r="160" spans="1:9" x14ac:dyDescent="0.3">
      <c r="A160" s="6">
        <v>7002</v>
      </c>
      <c r="B160" s="7">
        <v>43527</v>
      </c>
      <c r="C160" s="7" t="str">
        <f>TEXT(Table14[[#This Row],[DayDateNawa]],"yyyy/mm")</f>
        <v>2019/03</v>
      </c>
      <c r="D160" s="6">
        <v>600497</v>
      </c>
      <c r="E160" s="6" t="s">
        <v>194</v>
      </c>
      <c r="F160" s="6" t="s">
        <v>193</v>
      </c>
      <c r="G160" s="6">
        <v>11</v>
      </c>
      <c r="H160" s="6">
        <v>1</v>
      </c>
      <c r="I160" s="8" t="str">
        <f>Table14[[#This Row],[CostCenter]]&amp;Table14[[#This Row],[MntcType]]&amp;Table14[[#This Row],[CraftType]]</f>
        <v>7002CorrectiveElect</v>
      </c>
    </row>
    <row r="161" spans="1:9" x14ac:dyDescent="0.3">
      <c r="A161" s="6">
        <v>7002</v>
      </c>
      <c r="B161" s="7">
        <v>43527</v>
      </c>
      <c r="C161" s="7" t="str">
        <f>TEXT(Table14[[#This Row],[DayDateNawa]],"yyyy/mm")</f>
        <v>2019/03</v>
      </c>
      <c r="D161" s="6">
        <v>600498</v>
      </c>
      <c r="E161" s="6" t="s">
        <v>191</v>
      </c>
      <c r="F161" s="6" t="s">
        <v>192</v>
      </c>
      <c r="G161" s="6">
        <v>2</v>
      </c>
      <c r="H161" s="6">
        <v>1</v>
      </c>
      <c r="I161" s="8" t="str">
        <f>Table14[[#This Row],[CostCenter]]&amp;Table14[[#This Row],[MntcType]]&amp;Table14[[#This Row],[CraftType]]</f>
        <v>7002CondBasedMech</v>
      </c>
    </row>
    <row r="162" spans="1:9" x14ac:dyDescent="0.3">
      <c r="A162" s="6">
        <v>7001</v>
      </c>
      <c r="B162" s="7">
        <v>43528</v>
      </c>
      <c r="C162" s="7" t="str">
        <f>TEXT(Table14[[#This Row],[DayDateNawa]],"yyyy/mm")</f>
        <v>2019/03</v>
      </c>
      <c r="D162" s="6">
        <v>600499</v>
      </c>
      <c r="E162" s="6" t="s">
        <v>194</v>
      </c>
      <c r="F162" s="6" t="s">
        <v>192</v>
      </c>
      <c r="G162" s="6">
        <v>11</v>
      </c>
      <c r="H162" s="6">
        <v>1</v>
      </c>
      <c r="I162" s="8" t="str">
        <f>Table14[[#This Row],[CostCenter]]&amp;Table14[[#This Row],[MntcType]]&amp;Table14[[#This Row],[CraftType]]</f>
        <v>7001CorrectiveMech</v>
      </c>
    </row>
    <row r="163" spans="1:9" x14ac:dyDescent="0.3">
      <c r="A163" s="6">
        <v>7001</v>
      </c>
      <c r="B163" s="7">
        <v>43529</v>
      </c>
      <c r="C163" s="7" t="str">
        <f>TEXT(Table14[[#This Row],[DayDateNawa]],"yyyy/mm")</f>
        <v>2019/03</v>
      </c>
      <c r="D163" s="6">
        <v>600500</v>
      </c>
      <c r="E163" s="6" t="s">
        <v>194</v>
      </c>
      <c r="F163" s="6" t="s">
        <v>192</v>
      </c>
      <c r="G163" s="6">
        <v>19</v>
      </c>
      <c r="H163" s="6">
        <v>1</v>
      </c>
      <c r="I163" s="8" t="str">
        <f>Table14[[#This Row],[CostCenter]]&amp;Table14[[#This Row],[MntcType]]&amp;Table14[[#This Row],[CraftType]]</f>
        <v>7001CorrectiveMech</v>
      </c>
    </row>
    <row r="164" spans="1:9" x14ac:dyDescent="0.3">
      <c r="A164" s="6">
        <v>7001</v>
      </c>
      <c r="B164" s="7">
        <v>43529</v>
      </c>
      <c r="C164" s="7" t="str">
        <f>TEXT(Table14[[#This Row],[DayDateNawa]],"yyyy/mm")</f>
        <v>2019/03</v>
      </c>
      <c r="D164" s="6">
        <v>600501</v>
      </c>
      <c r="E164" s="6" t="s">
        <v>194</v>
      </c>
      <c r="F164" s="6" t="s">
        <v>193</v>
      </c>
      <c r="G164" s="6">
        <v>4</v>
      </c>
      <c r="H164" s="6">
        <v>1</v>
      </c>
      <c r="I164" s="8" t="str">
        <f>Table14[[#This Row],[CostCenter]]&amp;Table14[[#This Row],[MntcType]]&amp;Table14[[#This Row],[CraftType]]</f>
        <v>7001CorrectiveElect</v>
      </c>
    </row>
    <row r="165" spans="1:9" x14ac:dyDescent="0.3">
      <c r="A165" s="6">
        <v>7001</v>
      </c>
      <c r="B165" s="7">
        <v>43529</v>
      </c>
      <c r="C165" s="7" t="str">
        <f>TEXT(Table14[[#This Row],[DayDateNawa]],"yyyy/mm")</f>
        <v>2019/03</v>
      </c>
      <c r="D165" s="6">
        <v>600502</v>
      </c>
      <c r="E165" s="6" t="s">
        <v>191</v>
      </c>
      <c r="F165" s="6" t="s">
        <v>192</v>
      </c>
      <c r="G165" s="6">
        <v>1</v>
      </c>
      <c r="H165" s="6">
        <v>1</v>
      </c>
      <c r="I165" s="8" t="str">
        <f>Table14[[#This Row],[CostCenter]]&amp;Table14[[#This Row],[MntcType]]&amp;Table14[[#This Row],[CraftType]]</f>
        <v>7001CondBasedMech</v>
      </c>
    </row>
    <row r="166" spans="1:9" x14ac:dyDescent="0.3">
      <c r="A166" s="6">
        <v>7001</v>
      </c>
      <c r="B166" s="7">
        <v>43529</v>
      </c>
      <c r="C166" s="7" t="str">
        <f>TEXT(Table14[[#This Row],[DayDateNawa]],"yyyy/mm")</f>
        <v>2019/03</v>
      </c>
      <c r="D166" s="6">
        <v>600503</v>
      </c>
      <c r="E166" s="6" t="s">
        <v>191</v>
      </c>
      <c r="F166" s="6" t="s">
        <v>192</v>
      </c>
      <c r="G166" s="6">
        <v>2</v>
      </c>
      <c r="H166" s="6">
        <v>1</v>
      </c>
      <c r="I166" s="8" t="str">
        <f>Table14[[#This Row],[CostCenter]]&amp;Table14[[#This Row],[MntcType]]&amp;Table14[[#This Row],[CraftType]]</f>
        <v>7001CondBasedMech</v>
      </c>
    </row>
    <row r="167" spans="1:9" x14ac:dyDescent="0.3">
      <c r="A167" s="6">
        <v>7001</v>
      </c>
      <c r="B167" s="7">
        <v>43529</v>
      </c>
      <c r="C167" s="7" t="str">
        <f>TEXT(Table14[[#This Row],[DayDateNawa]],"yyyy/mm")</f>
        <v>2019/03</v>
      </c>
      <c r="D167" s="6">
        <v>600504</v>
      </c>
      <c r="E167" s="6" t="s">
        <v>191</v>
      </c>
      <c r="F167" s="6" t="s">
        <v>192</v>
      </c>
      <c r="G167" s="6">
        <v>2</v>
      </c>
      <c r="H167" s="6">
        <v>1</v>
      </c>
      <c r="I167" s="8" t="str">
        <f>Table14[[#This Row],[CostCenter]]&amp;Table14[[#This Row],[MntcType]]&amp;Table14[[#This Row],[CraftType]]</f>
        <v>7001CondBasedMech</v>
      </c>
    </row>
    <row r="168" spans="1:9" x14ac:dyDescent="0.3">
      <c r="A168" s="6">
        <v>7001</v>
      </c>
      <c r="B168" s="7">
        <v>43529</v>
      </c>
      <c r="C168" s="7" t="str">
        <f>TEXT(Table14[[#This Row],[DayDateNawa]],"yyyy/mm")</f>
        <v>2019/03</v>
      </c>
      <c r="D168" s="6">
        <v>600505</v>
      </c>
      <c r="E168" s="6" t="s">
        <v>191</v>
      </c>
      <c r="F168" s="6" t="s">
        <v>193</v>
      </c>
      <c r="G168" s="6">
        <v>3</v>
      </c>
      <c r="H168" s="6">
        <v>1</v>
      </c>
      <c r="I168" s="8" t="str">
        <f>Table14[[#This Row],[CostCenter]]&amp;Table14[[#This Row],[MntcType]]&amp;Table14[[#This Row],[CraftType]]</f>
        <v>7001CondBasedElect</v>
      </c>
    </row>
    <row r="169" spans="1:9" x14ac:dyDescent="0.3">
      <c r="A169" s="6">
        <v>7001</v>
      </c>
      <c r="B169" s="7">
        <v>43530</v>
      </c>
      <c r="C169" s="7" t="str">
        <f>TEXT(Table14[[#This Row],[DayDateNawa]],"yyyy/mm")</f>
        <v>2019/03</v>
      </c>
      <c r="D169" s="6">
        <v>600506</v>
      </c>
      <c r="E169" s="6" t="s">
        <v>194</v>
      </c>
      <c r="F169" s="6" t="s">
        <v>192</v>
      </c>
      <c r="G169" s="6">
        <v>15</v>
      </c>
      <c r="H169" s="6">
        <v>1</v>
      </c>
      <c r="I169" s="8" t="str">
        <f>Table14[[#This Row],[CostCenter]]&amp;Table14[[#This Row],[MntcType]]&amp;Table14[[#This Row],[CraftType]]</f>
        <v>7001CorrectiveMech</v>
      </c>
    </row>
    <row r="170" spans="1:9" x14ac:dyDescent="0.3">
      <c r="A170" s="6">
        <v>7001</v>
      </c>
      <c r="B170" s="7">
        <v>43530</v>
      </c>
      <c r="C170" s="7" t="str">
        <f>TEXT(Table14[[#This Row],[DayDateNawa]],"yyyy/mm")</f>
        <v>2019/03</v>
      </c>
      <c r="D170" s="6">
        <v>600507</v>
      </c>
      <c r="E170" s="6" t="s">
        <v>194</v>
      </c>
      <c r="F170" s="6" t="s">
        <v>192</v>
      </c>
      <c r="G170" s="6">
        <v>13</v>
      </c>
      <c r="H170" s="6">
        <v>1</v>
      </c>
      <c r="I170" s="8" t="str">
        <f>Table14[[#This Row],[CostCenter]]&amp;Table14[[#This Row],[MntcType]]&amp;Table14[[#This Row],[CraftType]]</f>
        <v>7001CorrectiveMech</v>
      </c>
    </row>
    <row r="171" spans="1:9" x14ac:dyDescent="0.3">
      <c r="A171" s="6">
        <v>7001</v>
      </c>
      <c r="B171" s="7">
        <v>43530</v>
      </c>
      <c r="C171" s="7" t="str">
        <f>TEXT(Table14[[#This Row],[DayDateNawa]],"yyyy/mm")</f>
        <v>2019/03</v>
      </c>
      <c r="D171" s="6">
        <v>600508</v>
      </c>
      <c r="E171" s="6" t="s">
        <v>194</v>
      </c>
      <c r="F171" s="6" t="s">
        <v>193</v>
      </c>
      <c r="G171" s="6">
        <v>7</v>
      </c>
      <c r="H171" s="6">
        <v>1</v>
      </c>
      <c r="I171" s="8" t="str">
        <f>Table14[[#This Row],[CostCenter]]&amp;Table14[[#This Row],[MntcType]]&amp;Table14[[#This Row],[CraftType]]</f>
        <v>7001CorrectiveElect</v>
      </c>
    </row>
    <row r="172" spans="1:9" x14ac:dyDescent="0.3">
      <c r="A172" s="6">
        <v>7001</v>
      </c>
      <c r="B172" s="7">
        <v>43530</v>
      </c>
      <c r="C172" s="7" t="str">
        <f>TEXT(Table14[[#This Row],[DayDateNawa]],"yyyy/mm")</f>
        <v>2019/03</v>
      </c>
      <c r="D172" s="6">
        <v>600509</v>
      </c>
      <c r="E172" s="6" t="s">
        <v>191</v>
      </c>
      <c r="F172" s="6" t="s">
        <v>192</v>
      </c>
      <c r="G172" s="6">
        <v>4</v>
      </c>
      <c r="H172" s="6">
        <v>1</v>
      </c>
      <c r="I172" s="8" t="str">
        <f>Table14[[#This Row],[CostCenter]]&amp;Table14[[#This Row],[MntcType]]&amp;Table14[[#This Row],[CraftType]]</f>
        <v>7001CondBasedMech</v>
      </c>
    </row>
    <row r="173" spans="1:9" x14ac:dyDescent="0.3">
      <c r="A173" s="6">
        <v>7001</v>
      </c>
      <c r="B173" s="7">
        <v>43530</v>
      </c>
      <c r="C173" s="7" t="str">
        <f>TEXT(Table14[[#This Row],[DayDateNawa]],"yyyy/mm")</f>
        <v>2019/03</v>
      </c>
      <c r="D173" s="6">
        <v>600510</v>
      </c>
      <c r="E173" s="6" t="s">
        <v>191</v>
      </c>
      <c r="F173" s="6" t="s">
        <v>192</v>
      </c>
      <c r="G173" s="6">
        <v>4</v>
      </c>
      <c r="H173" s="6">
        <v>1</v>
      </c>
      <c r="I173" s="8" t="str">
        <f>Table14[[#This Row],[CostCenter]]&amp;Table14[[#This Row],[MntcType]]&amp;Table14[[#This Row],[CraftType]]</f>
        <v>7001CondBasedMech</v>
      </c>
    </row>
    <row r="174" spans="1:9" x14ac:dyDescent="0.3">
      <c r="A174" s="6">
        <v>7001</v>
      </c>
      <c r="B174" s="7">
        <v>43531</v>
      </c>
      <c r="C174" s="7" t="str">
        <f>TEXT(Table14[[#This Row],[DayDateNawa]],"yyyy/mm")</f>
        <v>2019/03</v>
      </c>
      <c r="D174" s="6">
        <v>600511</v>
      </c>
      <c r="E174" s="6" t="s">
        <v>191</v>
      </c>
      <c r="F174" s="6" t="s">
        <v>192</v>
      </c>
      <c r="G174" s="6">
        <v>1</v>
      </c>
      <c r="H174" s="6">
        <v>1</v>
      </c>
      <c r="I174" s="8" t="str">
        <f>Table14[[#This Row],[CostCenter]]&amp;Table14[[#This Row],[MntcType]]&amp;Table14[[#This Row],[CraftType]]</f>
        <v>7001CondBasedMech</v>
      </c>
    </row>
    <row r="175" spans="1:9" x14ac:dyDescent="0.3">
      <c r="A175" s="6">
        <v>7001</v>
      </c>
      <c r="B175" s="7">
        <v>43531</v>
      </c>
      <c r="C175" s="7" t="str">
        <f>TEXT(Table14[[#This Row],[DayDateNawa]],"yyyy/mm")</f>
        <v>2019/03</v>
      </c>
      <c r="D175" s="6">
        <v>600512</v>
      </c>
      <c r="E175" s="6" t="s">
        <v>191</v>
      </c>
      <c r="F175" s="6" t="s">
        <v>192</v>
      </c>
      <c r="G175" s="6">
        <v>2</v>
      </c>
      <c r="H175" s="6">
        <v>1</v>
      </c>
      <c r="I175" s="8" t="str">
        <f>Table14[[#This Row],[CostCenter]]&amp;Table14[[#This Row],[MntcType]]&amp;Table14[[#This Row],[CraftType]]</f>
        <v>7001CondBasedMech</v>
      </c>
    </row>
    <row r="176" spans="1:9" x14ac:dyDescent="0.3">
      <c r="A176" s="6">
        <v>7001</v>
      </c>
      <c r="B176" s="7">
        <v>43531</v>
      </c>
      <c r="C176" s="7" t="str">
        <f>TEXT(Table14[[#This Row],[DayDateNawa]],"yyyy/mm")</f>
        <v>2019/03</v>
      </c>
      <c r="D176" s="6">
        <v>600513</v>
      </c>
      <c r="E176" s="6" t="s">
        <v>191</v>
      </c>
      <c r="F176" s="6" t="s">
        <v>192</v>
      </c>
      <c r="G176" s="6">
        <v>2</v>
      </c>
      <c r="H176" s="6">
        <v>1</v>
      </c>
      <c r="I176" s="8" t="str">
        <f>Table14[[#This Row],[CostCenter]]&amp;Table14[[#This Row],[MntcType]]&amp;Table14[[#This Row],[CraftType]]</f>
        <v>7001CondBasedMech</v>
      </c>
    </row>
    <row r="177" spans="1:9" x14ac:dyDescent="0.3">
      <c r="A177" s="6">
        <v>7001</v>
      </c>
      <c r="B177" s="7">
        <v>43532</v>
      </c>
      <c r="C177" s="7" t="str">
        <f>TEXT(Table14[[#This Row],[DayDateNawa]],"yyyy/mm")</f>
        <v>2019/03</v>
      </c>
      <c r="D177" s="6">
        <v>600514</v>
      </c>
      <c r="E177" s="6" t="s">
        <v>191</v>
      </c>
      <c r="F177" s="6" t="s">
        <v>193</v>
      </c>
      <c r="G177" s="6">
        <v>2</v>
      </c>
      <c r="H177" s="6">
        <v>1</v>
      </c>
      <c r="I177" s="8" t="str">
        <f>Table14[[#This Row],[CostCenter]]&amp;Table14[[#This Row],[MntcType]]&amp;Table14[[#This Row],[CraftType]]</f>
        <v>7001CondBasedElect</v>
      </c>
    </row>
    <row r="178" spans="1:9" x14ac:dyDescent="0.3">
      <c r="A178" s="6">
        <v>7002</v>
      </c>
      <c r="B178" s="7">
        <v>43532</v>
      </c>
      <c r="C178" s="7" t="str">
        <f>TEXT(Table14[[#This Row],[DayDateNawa]],"yyyy/mm")</f>
        <v>2019/03</v>
      </c>
      <c r="D178" s="6">
        <v>600515</v>
      </c>
      <c r="E178" s="6" t="s">
        <v>191</v>
      </c>
      <c r="F178" s="6" t="s">
        <v>192</v>
      </c>
      <c r="G178" s="6">
        <v>3</v>
      </c>
      <c r="H178" s="6">
        <v>1</v>
      </c>
      <c r="I178" s="8" t="str">
        <f>Table14[[#This Row],[CostCenter]]&amp;Table14[[#This Row],[MntcType]]&amp;Table14[[#This Row],[CraftType]]</f>
        <v>7002CondBasedMech</v>
      </c>
    </row>
    <row r="179" spans="1:9" x14ac:dyDescent="0.3">
      <c r="A179" s="6">
        <v>7002</v>
      </c>
      <c r="B179" s="7">
        <v>43532</v>
      </c>
      <c r="C179" s="7" t="str">
        <f>TEXT(Table14[[#This Row],[DayDateNawa]],"yyyy/mm")</f>
        <v>2019/03</v>
      </c>
      <c r="D179" s="6">
        <v>600516</v>
      </c>
      <c r="E179" s="6" t="s">
        <v>191</v>
      </c>
      <c r="F179" s="6" t="s">
        <v>193</v>
      </c>
      <c r="G179" s="6">
        <v>3</v>
      </c>
      <c r="H179" s="6">
        <v>1</v>
      </c>
      <c r="I179" s="8" t="str">
        <f>Table14[[#This Row],[CostCenter]]&amp;Table14[[#This Row],[MntcType]]&amp;Table14[[#This Row],[CraftType]]</f>
        <v>7002CondBasedElect</v>
      </c>
    </row>
    <row r="180" spans="1:9" x14ac:dyDescent="0.3">
      <c r="A180" s="6">
        <v>7001</v>
      </c>
      <c r="B180" s="7">
        <v>43533</v>
      </c>
      <c r="C180" s="7" t="str">
        <f>TEXT(Table14[[#This Row],[DayDateNawa]],"yyyy/mm")</f>
        <v>2019/03</v>
      </c>
      <c r="D180" s="6">
        <v>600517</v>
      </c>
      <c r="E180" s="6" t="s">
        <v>194</v>
      </c>
      <c r="F180" s="6" t="s">
        <v>192</v>
      </c>
      <c r="G180" s="6">
        <v>6</v>
      </c>
      <c r="H180" s="6">
        <v>1</v>
      </c>
      <c r="I180" s="8" t="str">
        <f>Table14[[#This Row],[CostCenter]]&amp;Table14[[#This Row],[MntcType]]&amp;Table14[[#This Row],[CraftType]]</f>
        <v>7001CorrectiveMech</v>
      </c>
    </row>
    <row r="181" spans="1:9" x14ac:dyDescent="0.3">
      <c r="A181" s="6">
        <v>7002</v>
      </c>
      <c r="B181" s="7">
        <v>43534</v>
      </c>
      <c r="C181" s="7" t="str">
        <f>TEXT(Table14[[#This Row],[DayDateNawa]],"yyyy/mm")</f>
        <v>2019/03</v>
      </c>
      <c r="D181" s="6">
        <v>600518</v>
      </c>
      <c r="E181" s="6" t="s">
        <v>191</v>
      </c>
      <c r="F181" s="6" t="s">
        <v>193</v>
      </c>
      <c r="G181" s="6">
        <v>3</v>
      </c>
      <c r="H181" s="6">
        <v>1</v>
      </c>
      <c r="I181" s="8" t="str">
        <f>Table14[[#This Row],[CostCenter]]&amp;Table14[[#This Row],[MntcType]]&amp;Table14[[#This Row],[CraftType]]</f>
        <v>7002CondBasedElect</v>
      </c>
    </row>
    <row r="182" spans="1:9" x14ac:dyDescent="0.3">
      <c r="A182" s="6">
        <v>7001</v>
      </c>
      <c r="B182" s="7">
        <v>43536</v>
      </c>
      <c r="C182" s="7" t="str">
        <f>TEXT(Table14[[#This Row],[DayDateNawa]],"yyyy/mm")</f>
        <v>2019/03</v>
      </c>
      <c r="D182" s="6">
        <v>600519</v>
      </c>
      <c r="E182" s="6" t="s">
        <v>191</v>
      </c>
      <c r="F182" s="6" t="s">
        <v>192</v>
      </c>
      <c r="G182" s="6">
        <v>1</v>
      </c>
      <c r="H182" s="6">
        <v>1</v>
      </c>
      <c r="I182" s="8" t="str">
        <f>Table14[[#This Row],[CostCenter]]&amp;Table14[[#This Row],[MntcType]]&amp;Table14[[#This Row],[CraftType]]</f>
        <v>7001CondBasedMech</v>
      </c>
    </row>
    <row r="183" spans="1:9" x14ac:dyDescent="0.3">
      <c r="A183" s="6">
        <v>7002</v>
      </c>
      <c r="B183" s="7">
        <v>43536</v>
      </c>
      <c r="C183" s="7" t="str">
        <f>TEXT(Table14[[#This Row],[DayDateNawa]],"yyyy/mm")</f>
        <v>2019/03</v>
      </c>
      <c r="D183" s="6">
        <v>600520</v>
      </c>
      <c r="E183" s="6" t="s">
        <v>191</v>
      </c>
      <c r="F183" s="6" t="s">
        <v>192</v>
      </c>
      <c r="G183" s="6">
        <v>2</v>
      </c>
      <c r="H183" s="6">
        <v>1</v>
      </c>
      <c r="I183" s="8" t="str">
        <f>Table14[[#This Row],[CostCenter]]&amp;Table14[[#This Row],[MntcType]]&amp;Table14[[#This Row],[CraftType]]</f>
        <v>7002CondBasedMech</v>
      </c>
    </row>
    <row r="184" spans="1:9" x14ac:dyDescent="0.3">
      <c r="A184" s="6">
        <v>7001</v>
      </c>
      <c r="B184" s="7">
        <v>43537</v>
      </c>
      <c r="C184" s="7" t="str">
        <f>TEXT(Table14[[#This Row],[DayDateNawa]],"yyyy/mm")</f>
        <v>2019/03</v>
      </c>
      <c r="D184" s="6">
        <v>600521</v>
      </c>
      <c r="E184" s="6" t="s">
        <v>194</v>
      </c>
      <c r="F184" s="6" t="s">
        <v>192</v>
      </c>
      <c r="G184" s="6">
        <v>9</v>
      </c>
      <c r="H184" s="6">
        <v>1</v>
      </c>
      <c r="I184" s="8" t="str">
        <f>Table14[[#This Row],[CostCenter]]&amp;Table14[[#This Row],[MntcType]]&amp;Table14[[#This Row],[CraftType]]</f>
        <v>7001CorrectiveMech</v>
      </c>
    </row>
    <row r="185" spans="1:9" x14ac:dyDescent="0.3">
      <c r="A185" s="6">
        <v>7001</v>
      </c>
      <c r="B185" s="7">
        <v>43537</v>
      </c>
      <c r="C185" s="7" t="str">
        <f>TEXT(Table14[[#This Row],[DayDateNawa]],"yyyy/mm")</f>
        <v>2019/03</v>
      </c>
      <c r="D185" s="6">
        <v>600522</v>
      </c>
      <c r="E185" s="6" t="s">
        <v>191</v>
      </c>
      <c r="F185" s="6" t="s">
        <v>193</v>
      </c>
      <c r="G185" s="6">
        <v>3</v>
      </c>
      <c r="H185" s="6">
        <v>1</v>
      </c>
      <c r="I185" s="8" t="str">
        <f>Table14[[#This Row],[CostCenter]]&amp;Table14[[#This Row],[MntcType]]&amp;Table14[[#This Row],[CraftType]]</f>
        <v>7001CondBasedElect</v>
      </c>
    </row>
    <row r="186" spans="1:9" x14ac:dyDescent="0.3">
      <c r="A186" s="6">
        <v>7002</v>
      </c>
      <c r="B186" s="7">
        <v>43537</v>
      </c>
      <c r="C186" s="7" t="str">
        <f>TEXT(Table14[[#This Row],[DayDateNawa]],"yyyy/mm")</f>
        <v>2019/03</v>
      </c>
      <c r="D186" s="6">
        <v>600523</v>
      </c>
      <c r="E186" s="6" t="s">
        <v>194</v>
      </c>
      <c r="F186" s="6" t="s">
        <v>192</v>
      </c>
      <c r="G186" s="6">
        <v>17</v>
      </c>
      <c r="H186" s="6">
        <v>1</v>
      </c>
      <c r="I186" s="8" t="str">
        <f>Table14[[#This Row],[CostCenter]]&amp;Table14[[#This Row],[MntcType]]&amp;Table14[[#This Row],[CraftType]]</f>
        <v>7002CorrectiveMech</v>
      </c>
    </row>
    <row r="187" spans="1:9" x14ac:dyDescent="0.3">
      <c r="A187" s="6">
        <v>7001</v>
      </c>
      <c r="B187" s="7">
        <v>43538</v>
      </c>
      <c r="C187" s="7" t="str">
        <f>TEXT(Table14[[#This Row],[DayDateNawa]],"yyyy/mm")</f>
        <v>2019/03</v>
      </c>
      <c r="D187" s="6">
        <v>600524</v>
      </c>
      <c r="E187" s="6" t="s">
        <v>191</v>
      </c>
      <c r="F187" s="6" t="s">
        <v>193</v>
      </c>
      <c r="G187" s="6">
        <v>3</v>
      </c>
      <c r="H187" s="6">
        <v>1</v>
      </c>
      <c r="I187" s="8" t="str">
        <f>Table14[[#This Row],[CostCenter]]&amp;Table14[[#This Row],[MntcType]]&amp;Table14[[#This Row],[CraftType]]</f>
        <v>7001CondBasedElect</v>
      </c>
    </row>
    <row r="188" spans="1:9" x14ac:dyDescent="0.3">
      <c r="A188" s="6">
        <v>7002</v>
      </c>
      <c r="B188" s="7">
        <v>43538</v>
      </c>
      <c r="C188" s="7" t="str">
        <f>TEXT(Table14[[#This Row],[DayDateNawa]],"yyyy/mm")</f>
        <v>2019/03</v>
      </c>
      <c r="D188" s="6">
        <v>600525</v>
      </c>
      <c r="E188" s="6" t="s">
        <v>194</v>
      </c>
      <c r="F188" s="6" t="s">
        <v>193</v>
      </c>
      <c r="G188" s="6">
        <v>1</v>
      </c>
      <c r="H188" s="6">
        <v>1</v>
      </c>
      <c r="I188" s="8" t="str">
        <f>Table14[[#This Row],[CostCenter]]&amp;Table14[[#This Row],[MntcType]]&amp;Table14[[#This Row],[CraftType]]</f>
        <v>7002CorrectiveElect</v>
      </c>
    </row>
    <row r="189" spans="1:9" x14ac:dyDescent="0.3">
      <c r="A189" s="6">
        <v>7001</v>
      </c>
      <c r="B189" s="7">
        <v>43539</v>
      </c>
      <c r="C189" s="7" t="str">
        <f>TEXT(Table14[[#This Row],[DayDateNawa]],"yyyy/mm")</f>
        <v>2019/03</v>
      </c>
      <c r="D189" s="6">
        <v>600526</v>
      </c>
      <c r="E189" s="6" t="s">
        <v>194</v>
      </c>
      <c r="F189" s="6" t="s">
        <v>192</v>
      </c>
      <c r="G189" s="6">
        <v>16</v>
      </c>
      <c r="H189" s="6">
        <v>1</v>
      </c>
      <c r="I189" s="8" t="str">
        <f>Table14[[#This Row],[CostCenter]]&amp;Table14[[#This Row],[MntcType]]&amp;Table14[[#This Row],[CraftType]]</f>
        <v>7001CorrectiveMech</v>
      </c>
    </row>
    <row r="190" spans="1:9" x14ac:dyDescent="0.3">
      <c r="A190" s="6">
        <v>7001</v>
      </c>
      <c r="B190" s="7">
        <v>43539</v>
      </c>
      <c r="C190" s="7" t="str">
        <f>TEXT(Table14[[#This Row],[DayDateNawa]],"yyyy/mm")</f>
        <v>2019/03</v>
      </c>
      <c r="D190" s="6">
        <v>600527</v>
      </c>
      <c r="E190" s="6" t="s">
        <v>194</v>
      </c>
      <c r="F190" s="6" t="s">
        <v>193</v>
      </c>
      <c r="G190" s="6">
        <v>2</v>
      </c>
      <c r="H190" s="6">
        <v>1</v>
      </c>
      <c r="I190" s="8" t="str">
        <f>Table14[[#This Row],[CostCenter]]&amp;Table14[[#This Row],[MntcType]]&amp;Table14[[#This Row],[CraftType]]</f>
        <v>7001CorrectiveElect</v>
      </c>
    </row>
    <row r="191" spans="1:9" x14ac:dyDescent="0.3">
      <c r="A191" s="6">
        <v>7001</v>
      </c>
      <c r="B191" s="7">
        <v>43540</v>
      </c>
      <c r="C191" s="7" t="str">
        <f>TEXT(Table14[[#This Row],[DayDateNawa]],"yyyy/mm")</f>
        <v>2019/03</v>
      </c>
      <c r="D191" s="6">
        <v>600528</v>
      </c>
      <c r="E191" s="6" t="s">
        <v>194</v>
      </c>
      <c r="F191" s="6" t="s">
        <v>193</v>
      </c>
      <c r="G191" s="6">
        <v>5</v>
      </c>
      <c r="H191" s="6">
        <v>1</v>
      </c>
      <c r="I191" s="8" t="str">
        <f>Table14[[#This Row],[CostCenter]]&amp;Table14[[#This Row],[MntcType]]&amp;Table14[[#This Row],[CraftType]]</f>
        <v>7001CorrectiveElect</v>
      </c>
    </row>
    <row r="192" spans="1:9" x14ac:dyDescent="0.3">
      <c r="A192" s="6">
        <v>7001</v>
      </c>
      <c r="B192" s="7">
        <v>43540</v>
      </c>
      <c r="C192" s="7" t="str">
        <f>TEXT(Table14[[#This Row],[DayDateNawa]],"yyyy/mm")</f>
        <v>2019/03</v>
      </c>
      <c r="D192" s="6">
        <v>600529</v>
      </c>
      <c r="E192" s="6" t="s">
        <v>191</v>
      </c>
      <c r="F192" s="6" t="s">
        <v>192</v>
      </c>
      <c r="G192" s="6">
        <v>2</v>
      </c>
      <c r="H192" s="6">
        <v>1</v>
      </c>
      <c r="I192" s="8" t="str">
        <f>Table14[[#This Row],[CostCenter]]&amp;Table14[[#This Row],[MntcType]]&amp;Table14[[#This Row],[CraftType]]</f>
        <v>7001CondBasedMech</v>
      </c>
    </row>
    <row r="193" spans="1:9" x14ac:dyDescent="0.3">
      <c r="A193" s="6">
        <v>7001</v>
      </c>
      <c r="B193" s="7">
        <v>43540</v>
      </c>
      <c r="C193" s="7" t="str">
        <f>TEXT(Table14[[#This Row],[DayDateNawa]],"yyyy/mm")</f>
        <v>2019/03</v>
      </c>
      <c r="D193" s="6">
        <v>600530</v>
      </c>
      <c r="E193" s="6" t="s">
        <v>191</v>
      </c>
      <c r="F193" s="6" t="s">
        <v>193</v>
      </c>
      <c r="G193" s="6">
        <v>4</v>
      </c>
      <c r="H193" s="6">
        <v>1</v>
      </c>
      <c r="I193" s="8" t="str">
        <f>Table14[[#This Row],[CostCenter]]&amp;Table14[[#This Row],[MntcType]]&amp;Table14[[#This Row],[CraftType]]</f>
        <v>7001CondBasedElect</v>
      </c>
    </row>
    <row r="194" spans="1:9" x14ac:dyDescent="0.3">
      <c r="A194" s="6">
        <v>7002</v>
      </c>
      <c r="B194" s="7">
        <v>43540</v>
      </c>
      <c r="C194" s="7" t="str">
        <f>TEXT(Table14[[#This Row],[DayDateNawa]],"yyyy/mm")</f>
        <v>2019/03</v>
      </c>
      <c r="D194" s="6">
        <v>600531</v>
      </c>
      <c r="E194" s="6" t="s">
        <v>194</v>
      </c>
      <c r="F194" s="6" t="s">
        <v>192</v>
      </c>
      <c r="G194" s="6">
        <v>17</v>
      </c>
      <c r="H194" s="6">
        <v>1</v>
      </c>
      <c r="I194" s="8" t="str">
        <f>Table14[[#This Row],[CostCenter]]&amp;Table14[[#This Row],[MntcType]]&amp;Table14[[#This Row],[CraftType]]</f>
        <v>7002CorrectiveMech</v>
      </c>
    </row>
    <row r="195" spans="1:9" x14ac:dyDescent="0.3">
      <c r="A195" s="6">
        <v>7002</v>
      </c>
      <c r="B195" s="7">
        <v>43540</v>
      </c>
      <c r="C195" s="7" t="str">
        <f>TEXT(Table14[[#This Row],[DayDateNawa]],"yyyy/mm")</f>
        <v>2019/03</v>
      </c>
      <c r="D195" s="6">
        <v>600532</v>
      </c>
      <c r="E195" s="6" t="s">
        <v>191</v>
      </c>
      <c r="F195" s="6" t="s">
        <v>193</v>
      </c>
      <c r="G195" s="6">
        <v>1</v>
      </c>
      <c r="H195" s="6">
        <v>1</v>
      </c>
      <c r="I195" s="8" t="str">
        <f>Table14[[#This Row],[CostCenter]]&amp;Table14[[#This Row],[MntcType]]&amp;Table14[[#This Row],[CraftType]]</f>
        <v>7002CondBasedElect</v>
      </c>
    </row>
    <row r="196" spans="1:9" x14ac:dyDescent="0.3">
      <c r="A196" s="6">
        <v>7002</v>
      </c>
      <c r="B196" s="7">
        <v>43540</v>
      </c>
      <c r="C196" s="7" t="str">
        <f>TEXT(Table14[[#This Row],[DayDateNawa]],"yyyy/mm")</f>
        <v>2019/03</v>
      </c>
      <c r="D196" s="6">
        <v>600533</v>
      </c>
      <c r="E196" s="6" t="s">
        <v>191</v>
      </c>
      <c r="F196" s="6" t="s">
        <v>193</v>
      </c>
      <c r="G196" s="6">
        <v>2</v>
      </c>
      <c r="H196" s="6">
        <v>1</v>
      </c>
      <c r="I196" s="8" t="str">
        <f>Table14[[#This Row],[CostCenter]]&amp;Table14[[#This Row],[MntcType]]&amp;Table14[[#This Row],[CraftType]]</f>
        <v>7002CondBasedElect</v>
      </c>
    </row>
    <row r="197" spans="1:9" x14ac:dyDescent="0.3">
      <c r="A197" s="6">
        <v>7002</v>
      </c>
      <c r="B197" s="7">
        <v>43540</v>
      </c>
      <c r="C197" s="7" t="str">
        <f>TEXT(Table14[[#This Row],[DayDateNawa]],"yyyy/mm")</f>
        <v>2019/03</v>
      </c>
      <c r="D197" s="6">
        <v>600534</v>
      </c>
      <c r="E197" s="6" t="s">
        <v>191</v>
      </c>
      <c r="F197" s="6" t="s">
        <v>193</v>
      </c>
      <c r="G197" s="6">
        <v>2</v>
      </c>
      <c r="H197" s="6">
        <v>1</v>
      </c>
      <c r="I197" s="8" t="str">
        <f>Table14[[#This Row],[CostCenter]]&amp;Table14[[#This Row],[MntcType]]&amp;Table14[[#This Row],[CraftType]]</f>
        <v>7002CondBasedElect</v>
      </c>
    </row>
    <row r="198" spans="1:9" x14ac:dyDescent="0.3">
      <c r="A198" s="6">
        <v>7001</v>
      </c>
      <c r="B198" s="7">
        <v>43541</v>
      </c>
      <c r="C198" s="7" t="str">
        <f>TEXT(Table14[[#This Row],[DayDateNawa]],"yyyy/mm")</f>
        <v>2019/03</v>
      </c>
      <c r="D198" s="6">
        <v>600535</v>
      </c>
      <c r="E198" s="6" t="s">
        <v>194</v>
      </c>
      <c r="F198" s="6" t="s">
        <v>192</v>
      </c>
      <c r="G198" s="6">
        <v>12</v>
      </c>
      <c r="H198" s="6">
        <v>1</v>
      </c>
      <c r="I198" s="8" t="str">
        <f>Table14[[#This Row],[CostCenter]]&amp;Table14[[#This Row],[MntcType]]&amp;Table14[[#This Row],[CraftType]]</f>
        <v>7001CorrectiveMech</v>
      </c>
    </row>
    <row r="199" spans="1:9" x14ac:dyDescent="0.3">
      <c r="A199" s="6">
        <v>7001</v>
      </c>
      <c r="B199" s="7">
        <v>43541</v>
      </c>
      <c r="C199" s="7" t="str">
        <f>TEXT(Table14[[#This Row],[DayDateNawa]],"yyyy/mm")</f>
        <v>2019/03</v>
      </c>
      <c r="D199" s="6">
        <v>600536</v>
      </c>
      <c r="E199" s="6" t="s">
        <v>194</v>
      </c>
      <c r="F199" s="6" t="s">
        <v>192</v>
      </c>
      <c r="G199" s="6">
        <v>23</v>
      </c>
      <c r="H199" s="6">
        <v>1</v>
      </c>
      <c r="I199" s="8" t="str">
        <f>Table14[[#This Row],[CostCenter]]&amp;Table14[[#This Row],[MntcType]]&amp;Table14[[#This Row],[CraftType]]</f>
        <v>7001CorrectiveMech</v>
      </c>
    </row>
    <row r="200" spans="1:9" x14ac:dyDescent="0.3">
      <c r="A200" s="6">
        <v>7001</v>
      </c>
      <c r="B200" s="7">
        <v>43541</v>
      </c>
      <c r="C200" s="7" t="str">
        <f>TEXT(Table14[[#This Row],[DayDateNawa]],"yyyy/mm")</f>
        <v>2019/03</v>
      </c>
      <c r="D200" s="6">
        <v>600537</v>
      </c>
      <c r="E200" s="6" t="s">
        <v>194</v>
      </c>
      <c r="F200" s="6" t="s">
        <v>192</v>
      </c>
      <c r="G200" s="6">
        <v>15</v>
      </c>
      <c r="H200" s="6">
        <v>1</v>
      </c>
      <c r="I200" s="8" t="str">
        <f>Table14[[#This Row],[CostCenter]]&amp;Table14[[#This Row],[MntcType]]&amp;Table14[[#This Row],[CraftType]]</f>
        <v>7001CorrectiveMech</v>
      </c>
    </row>
    <row r="201" spans="1:9" x14ac:dyDescent="0.3">
      <c r="A201" s="6">
        <v>7001</v>
      </c>
      <c r="B201" s="7">
        <v>43541</v>
      </c>
      <c r="C201" s="7" t="str">
        <f>TEXT(Table14[[#This Row],[DayDateNawa]],"yyyy/mm")</f>
        <v>2019/03</v>
      </c>
      <c r="D201" s="6">
        <v>600538</v>
      </c>
      <c r="E201" s="6" t="s">
        <v>194</v>
      </c>
      <c r="F201" s="6" t="s">
        <v>192</v>
      </c>
      <c r="G201" s="6">
        <v>10</v>
      </c>
      <c r="H201" s="6">
        <v>1</v>
      </c>
      <c r="I201" s="8" t="str">
        <f>Table14[[#This Row],[CostCenter]]&amp;Table14[[#This Row],[MntcType]]&amp;Table14[[#This Row],[CraftType]]</f>
        <v>7001CorrectiveMech</v>
      </c>
    </row>
    <row r="202" spans="1:9" x14ac:dyDescent="0.3">
      <c r="A202" s="6">
        <v>7001</v>
      </c>
      <c r="B202" s="7">
        <v>43541</v>
      </c>
      <c r="C202" s="7" t="str">
        <f>TEXT(Table14[[#This Row],[DayDateNawa]],"yyyy/mm")</f>
        <v>2019/03</v>
      </c>
      <c r="D202" s="6">
        <v>600539</v>
      </c>
      <c r="E202" s="6" t="s">
        <v>194</v>
      </c>
      <c r="F202" s="6" t="s">
        <v>193</v>
      </c>
      <c r="G202" s="6">
        <v>2</v>
      </c>
      <c r="H202" s="6">
        <v>1</v>
      </c>
      <c r="I202" s="8" t="str">
        <f>Table14[[#This Row],[CostCenter]]&amp;Table14[[#This Row],[MntcType]]&amp;Table14[[#This Row],[CraftType]]</f>
        <v>7001CorrectiveElect</v>
      </c>
    </row>
    <row r="203" spans="1:9" x14ac:dyDescent="0.3">
      <c r="A203" s="6">
        <v>7001</v>
      </c>
      <c r="B203" s="7">
        <v>43543</v>
      </c>
      <c r="C203" s="7" t="str">
        <f>TEXT(Table14[[#This Row],[DayDateNawa]],"yyyy/mm")</f>
        <v>2019/03</v>
      </c>
      <c r="D203" s="6">
        <v>600540</v>
      </c>
      <c r="E203" s="6" t="s">
        <v>194</v>
      </c>
      <c r="F203" s="6" t="s">
        <v>193</v>
      </c>
      <c r="G203" s="6">
        <v>5</v>
      </c>
      <c r="H203" s="6">
        <v>1</v>
      </c>
      <c r="I203" s="8" t="str">
        <f>Table14[[#This Row],[CostCenter]]&amp;Table14[[#This Row],[MntcType]]&amp;Table14[[#This Row],[CraftType]]</f>
        <v>7001CorrectiveElect</v>
      </c>
    </row>
    <row r="204" spans="1:9" x14ac:dyDescent="0.3">
      <c r="A204" s="6">
        <v>7001</v>
      </c>
      <c r="B204" s="7">
        <v>43543</v>
      </c>
      <c r="C204" s="7" t="str">
        <f>TEXT(Table14[[#This Row],[DayDateNawa]],"yyyy/mm")</f>
        <v>2019/03</v>
      </c>
      <c r="D204" s="6">
        <v>600541</v>
      </c>
      <c r="E204" s="6" t="s">
        <v>191</v>
      </c>
      <c r="F204" s="6" t="s">
        <v>192</v>
      </c>
      <c r="G204" s="6">
        <v>2</v>
      </c>
      <c r="H204" s="6">
        <v>1</v>
      </c>
      <c r="I204" s="8" t="str">
        <f>Table14[[#This Row],[CostCenter]]&amp;Table14[[#This Row],[MntcType]]&amp;Table14[[#This Row],[CraftType]]</f>
        <v>7001CondBasedMech</v>
      </c>
    </row>
    <row r="205" spans="1:9" x14ac:dyDescent="0.3">
      <c r="A205" s="6">
        <v>7001</v>
      </c>
      <c r="B205" s="7">
        <v>43543</v>
      </c>
      <c r="C205" s="7" t="str">
        <f>TEXT(Table14[[#This Row],[DayDateNawa]],"yyyy/mm")</f>
        <v>2019/03</v>
      </c>
      <c r="D205" s="6">
        <v>600542</v>
      </c>
      <c r="E205" s="6" t="s">
        <v>191</v>
      </c>
      <c r="F205" s="6" t="s">
        <v>192</v>
      </c>
      <c r="G205" s="6">
        <v>3</v>
      </c>
      <c r="H205" s="6">
        <v>1</v>
      </c>
      <c r="I205" s="8" t="str">
        <f>Table14[[#This Row],[CostCenter]]&amp;Table14[[#This Row],[MntcType]]&amp;Table14[[#This Row],[CraftType]]</f>
        <v>7001CondBasedMech</v>
      </c>
    </row>
    <row r="206" spans="1:9" x14ac:dyDescent="0.3">
      <c r="A206" s="6">
        <v>7001</v>
      </c>
      <c r="B206" s="7">
        <v>43543</v>
      </c>
      <c r="C206" s="7" t="str">
        <f>TEXT(Table14[[#This Row],[DayDateNawa]],"yyyy/mm")</f>
        <v>2019/03</v>
      </c>
      <c r="D206" s="6">
        <v>600543</v>
      </c>
      <c r="E206" s="6" t="s">
        <v>191</v>
      </c>
      <c r="F206" s="6" t="s">
        <v>193</v>
      </c>
      <c r="G206" s="6">
        <v>3</v>
      </c>
      <c r="H206" s="6">
        <v>1</v>
      </c>
      <c r="I206" s="8" t="str">
        <f>Table14[[#This Row],[CostCenter]]&amp;Table14[[#This Row],[MntcType]]&amp;Table14[[#This Row],[CraftType]]</f>
        <v>7001CondBasedElect</v>
      </c>
    </row>
    <row r="207" spans="1:9" x14ac:dyDescent="0.3">
      <c r="A207" s="6">
        <v>7001</v>
      </c>
      <c r="B207" s="7">
        <v>43543</v>
      </c>
      <c r="C207" s="7" t="str">
        <f>TEXT(Table14[[#This Row],[DayDateNawa]],"yyyy/mm")</f>
        <v>2019/03</v>
      </c>
      <c r="D207" s="6">
        <v>600544</v>
      </c>
      <c r="E207" s="6" t="s">
        <v>191</v>
      </c>
      <c r="F207" s="6" t="s">
        <v>193</v>
      </c>
      <c r="G207" s="6">
        <v>3</v>
      </c>
      <c r="H207" s="6">
        <v>1</v>
      </c>
      <c r="I207" s="8" t="str">
        <f>Table14[[#This Row],[CostCenter]]&amp;Table14[[#This Row],[MntcType]]&amp;Table14[[#This Row],[CraftType]]</f>
        <v>7001CondBasedElect</v>
      </c>
    </row>
    <row r="208" spans="1:9" x14ac:dyDescent="0.3">
      <c r="A208" s="6">
        <v>7001</v>
      </c>
      <c r="B208" s="7">
        <v>43544</v>
      </c>
      <c r="C208" s="7" t="str">
        <f>TEXT(Table14[[#This Row],[DayDateNawa]],"yyyy/mm")</f>
        <v>2019/03</v>
      </c>
      <c r="D208" s="6">
        <v>600545</v>
      </c>
      <c r="E208" s="6" t="s">
        <v>191</v>
      </c>
      <c r="F208" s="6" t="s">
        <v>192</v>
      </c>
      <c r="G208" s="6">
        <v>2</v>
      </c>
      <c r="H208" s="6">
        <v>1</v>
      </c>
      <c r="I208" s="8" t="str">
        <f>Table14[[#This Row],[CostCenter]]&amp;Table14[[#This Row],[MntcType]]&amp;Table14[[#This Row],[CraftType]]</f>
        <v>7001CondBasedMech</v>
      </c>
    </row>
    <row r="209" spans="1:9" x14ac:dyDescent="0.3">
      <c r="A209" s="6">
        <v>7002</v>
      </c>
      <c r="B209" s="7">
        <v>43544</v>
      </c>
      <c r="C209" s="7" t="str">
        <f>TEXT(Table14[[#This Row],[DayDateNawa]],"yyyy/mm")</f>
        <v>2019/03</v>
      </c>
      <c r="D209" s="6">
        <v>600546</v>
      </c>
      <c r="E209" s="6" t="s">
        <v>191</v>
      </c>
      <c r="F209" s="6" t="s">
        <v>193</v>
      </c>
      <c r="G209" s="6">
        <v>3</v>
      </c>
      <c r="H209" s="6">
        <v>1</v>
      </c>
      <c r="I209" s="8" t="str">
        <f>Table14[[#This Row],[CostCenter]]&amp;Table14[[#This Row],[MntcType]]&amp;Table14[[#This Row],[CraftType]]</f>
        <v>7002CondBasedElect</v>
      </c>
    </row>
    <row r="210" spans="1:9" x14ac:dyDescent="0.3">
      <c r="A210" s="6">
        <v>7001</v>
      </c>
      <c r="B210" s="7">
        <v>43545</v>
      </c>
      <c r="C210" s="7" t="str">
        <f>TEXT(Table14[[#This Row],[DayDateNawa]],"yyyy/mm")</f>
        <v>2019/03</v>
      </c>
      <c r="D210" s="6">
        <v>600547</v>
      </c>
      <c r="E210" s="6" t="s">
        <v>191</v>
      </c>
      <c r="F210" s="6" t="s">
        <v>192</v>
      </c>
      <c r="G210" s="6">
        <v>2</v>
      </c>
      <c r="H210" s="6">
        <v>1</v>
      </c>
      <c r="I210" s="8" t="str">
        <f>Table14[[#This Row],[CostCenter]]&amp;Table14[[#This Row],[MntcType]]&amp;Table14[[#This Row],[CraftType]]</f>
        <v>7001CondBasedMech</v>
      </c>
    </row>
    <row r="211" spans="1:9" x14ac:dyDescent="0.3">
      <c r="A211" s="6">
        <v>7002</v>
      </c>
      <c r="B211" s="7">
        <v>43545</v>
      </c>
      <c r="C211" s="7" t="str">
        <f>TEXT(Table14[[#This Row],[DayDateNawa]],"yyyy/mm")</f>
        <v>2019/03</v>
      </c>
      <c r="D211" s="6">
        <v>600548</v>
      </c>
      <c r="E211" s="6" t="s">
        <v>194</v>
      </c>
      <c r="F211" s="6" t="s">
        <v>193</v>
      </c>
      <c r="G211" s="6">
        <v>4</v>
      </c>
      <c r="H211" s="6">
        <v>1</v>
      </c>
      <c r="I211" s="8" t="str">
        <f>Table14[[#This Row],[CostCenter]]&amp;Table14[[#This Row],[MntcType]]&amp;Table14[[#This Row],[CraftType]]</f>
        <v>7002CorrectiveElect</v>
      </c>
    </row>
    <row r="212" spans="1:9" x14ac:dyDescent="0.3">
      <c r="A212" s="6">
        <v>7001</v>
      </c>
      <c r="B212" s="7">
        <v>43546</v>
      </c>
      <c r="C212" s="7" t="str">
        <f>TEXT(Table14[[#This Row],[DayDateNawa]],"yyyy/mm")</f>
        <v>2019/03</v>
      </c>
      <c r="D212" s="6">
        <v>600549</v>
      </c>
      <c r="E212" s="6" t="s">
        <v>191</v>
      </c>
      <c r="F212" s="6" t="s">
        <v>193</v>
      </c>
      <c r="G212" s="6">
        <v>2</v>
      </c>
      <c r="H212" s="6">
        <v>1</v>
      </c>
      <c r="I212" s="8" t="str">
        <f>Table14[[#This Row],[CostCenter]]&amp;Table14[[#This Row],[MntcType]]&amp;Table14[[#This Row],[CraftType]]</f>
        <v>7001CondBasedElect</v>
      </c>
    </row>
    <row r="213" spans="1:9" x14ac:dyDescent="0.3">
      <c r="A213" s="6">
        <v>7002</v>
      </c>
      <c r="B213" s="7">
        <v>43547</v>
      </c>
      <c r="C213" s="7" t="str">
        <f>TEXT(Table14[[#This Row],[DayDateNawa]],"yyyy/mm")</f>
        <v>2019/03</v>
      </c>
      <c r="D213" s="6">
        <v>600550</v>
      </c>
      <c r="E213" s="6" t="s">
        <v>194</v>
      </c>
      <c r="F213" s="6" t="s">
        <v>193</v>
      </c>
      <c r="G213" s="6">
        <v>5</v>
      </c>
      <c r="H213" s="6">
        <v>1</v>
      </c>
      <c r="I213" s="8" t="str">
        <f>Table14[[#This Row],[CostCenter]]&amp;Table14[[#This Row],[MntcType]]&amp;Table14[[#This Row],[CraftType]]</f>
        <v>7002CorrectiveElect</v>
      </c>
    </row>
    <row r="214" spans="1:9" x14ac:dyDescent="0.3">
      <c r="A214" s="6">
        <v>7002</v>
      </c>
      <c r="B214" s="7">
        <v>43547</v>
      </c>
      <c r="C214" s="7" t="str">
        <f>TEXT(Table14[[#This Row],[DayDateNawa]],"yyyy/mm")</f>
        <v>2019/03</v>
      </c>
      <c r="D214" s="6">
        <v>600551</v>
      </c>
      <c r="E214" s="6" t="s">
        <v>191</v>
      </c>
      <c r="F214" s="6" t="s">
        <v>192</v>
      </c>
      <c r="G214" s="6">
        <v>1</v>
      </c>
      <c r="H214" s="6">
        <v>1</v>
      </c>
      <c r="I214" s="8" t="str">
        <f>Table14[[#This Row],[CostCenter]]&amp;Table14[[#This Row],[MntcType]]&amp;Table14[[#This Row],[CraftType]]</f>
        <v>7002CondBasedMech</v>
      </c>
    </row>
    <row r="215" spans="1:9" x14ac:dyDescent="0.3">
      <c r="A215" s="6">
        <v>7001</v>
      </c>
      <c r="B215" s="7">
        <v>43548</v>
      </c>
      <c r="C215" s="7" t="str">
        <f>TEXT(Table14[[#This Row],[DayDateNawa]],"yyyy/mm")</f>
        <v>2019/03</v>
      </c>
      <c r="D215" s="6">
        <v>600552</v>
      </c>
      <c r="E215" s="6" t="s">
        <v>194</v>
      </c>
      <c r="F215" s="6" t="s">
        <v>192</v>
      </c>
      <c r="G215" s="6">
        <v>18</v>
      </c>
      <c r="H215" s="6">
        <v>1</v>
      </c>
      <c r="I215" s="8" t="str">
        <f>Table14[[#This Row],[CostCenter]]&amp;Table14[[#This Row],[MntcType]]&amp;Table14[[#This Row],[CraftType]]</f>
        <v>7001CorrectiveMech</v>
      </c>
    </row>
    <row r="216" spans="1:9" x14ac:dyDescent="0.3">
      <c r="A216" s="6">
        <v>7001</v>
      </c>
      <c r="B216" s="7">
        <v>43548</v>
      </c>
      <c r="C216" s="7" t="str">
        <f>TEXT(Table14[[#This Row],[DayDateNawa]],"yyyy/mm")</f>
        <v>2019/03</v>
      </c>
      <c r="D216" s="6">
        <v>600553</v>
      </c>
      <c r="E216" s="6" t="s">
        <v>194</v>
      </c>
      <c r="F216" s="6" t="s">
        <v>192</v>
      </c>
      <c r="G216" s="6">
        <v>6</v>
      </c>
      <c r="H216" s="6">
        <v>1</v>
      </c>
      <c r="I216" s="8" t="str">
        <f>Table14[[#This Row],[CostCenter]]&amp;Table14[[#This Row],[MntcType]]&amp;Table14[[#This Row],[CraftType]]</f>
        <v>7001CorrectiveMech</v>
      </c>
    </row>
    <row r="217" spans="1:9" x14ac:dyDescent="0.3">
      <c r="A217" s="6">
        <v>7001</v>
      </c>
      <c r="B217" s="7">
        <v>43548</v>
      </c>
      <c r="C217" s="7" t="str">
        <f>TEXT(Table14[[#This Row],[DayDateNawa]],"yyyy/mm")</f>
        <v>2019/03</v>
      </c>
      <c r="D217" s="6">
        <v>600554</v>
      </c>
      <c r="E217" s="6" t="s">
        <v>191</v>
      </c>
      <c r="F217" s="6" t="s">
        <v>192</v>
      </c>
      <c r="G217" s="6">
        <v>2</v>
      </c>
      <c r="H217" s="6">
        <v>1</v>
      </c>
      <c r="I217" s="8" t="str">
        <f>Table14[[#This Row],[CostCenter]]&amp;Table14[[#This Row],[MntcType]]&amp;Table14[[#This Row],[CraftType]]</f>
        <v>7001CondBasedMech</v>
      </c>
    </row>
    <row r="218" spans="1:9" x14ac:dyDescent="0.3">
      <c r="A218" s="6">
        <v>7001</v>
      </c>
      <c r="B218" s="7">
        <v>43548</v>
      </c>
      <c r="C218" s="7" t="str">
        <f>TEXT(Table14[[#This Row],[DayDateNawa]],"yyyy/mm")</f>
        <v>2019/03</v>
      </c>
      <c r="D218" s="6">
        <v>600555</v>
      </c>
      <c r="E218" s="6" t="s">
        <v>191</v>
      </c>
      <c r="F218" s="6" t="s">
        <v>193</v>
      </c>
      <c r="G218" s="6">
        <v>1</v>
      </c>
      <c r="H218" s="6">
        <v>1</v>
      </c>
      <c r="I218" s="8" t="str">
        <f>Table14[[#This Row],[CostCenter]]&amp;Table14[[#This Row],[MntcType]]&amp;Table14[[#This Row],[CraftType]]</f>
        <v>7001CondBasedElect</v>
      </c>
    </row>
    <row r="219" spans="1:9" x14ac:dyDescent="0.3">
      <c r="A219" s="6">
        <v>7002</v>
      </c>
      <c r="B219" s="7">
        <v>43548</v>
      </c>
      <c r="C219" s="7" t="str">
        <f>TEXT(Table14[[#This Row],[DayDateNawa]],"yyyy/mm")</f>
        <v>2019/03</v>
      </c>
      <c r="D219" s="6">
        <v>600556</v>
      </c>
      <c r="E219" s="6" t="s">
        <v>194</v>
      </c>
      <c r="F219" s="6" t="s">
        <v>193</v>
      </c>
      <c r="G219" s="6">
        <v>5</v>
      </c>
      <c r="H219" s="6">
        <v>1</v>
      </c>
      <c r="I219" s="8" t="str">
        <f>Table14[[#This Row],[CostCenter]]&amp;Table14[[#This Row],[MntcType]]&amp;Table14[[#This Row],[CraftType]]</f>
        <v>7002CorrectiveElect</v>
      </c>
    </row>
    <row r="220" spans="1:9" x14ac:dyDescent="0.3">
      <c r="A220" s="6">
        <v>7002</v>
      </c>
      <c r="B220" s="7">
        <v>43549</v>
      </c>
      <c r="C220" s="7" t="str">
        <f>TEXT(Table14[[#This Row],[DayDateNawa]],"yyyy/mm")</f>
        <v>2019/03</v>
      </c>
      <c r="D220" s="6">
        <v>600557</v>
      </c>
      <c r="E220" s="6" t="s">
        <v>191</v>
      </c>
      <c r="F220" s="6" t="s">
        <v>193</v>
      </c>
      <c r="G220" s="6">
        <v>1</v>
      </c>
      <c r="H220" s="6">
        <v>1</v>
      </c>
      <c r="I220" s="8" t="str">
        <f>Table14[[#This Row],[CostCenter]]&amp;Table14[[#This Row],[MntcType]]&amp;Table14[[#This Row],[CraftType]]</f>
        <v>7002CondBasedElect</v>
      </c>
    </row>
    <row r="221" spans="1:9" x14ac:dyDescent="0.3">
      <c r="A221" s="6">
        <v>7001</v>
      </c>
      <c r="B221" s="7">
        <v>43550</v>
      </c>
      <c r="C221" s="7" t="str">
        <f>TEXT(Table14[[#This Row],[DayDateNawa]],"yyyy/mm")</f>
        <v>2019/03</v>
      </c>
      <c r="D221" s="6">
        <v>600558</v>
      </c>
      <c r="E221" s="6" t="s">
        <v>194</v>
      </c>
      <c r="F221" s="6" t="s">
        <v>192</v>
      </c>
      <c r="G221" s="6">
        <v>13</v>
      </c>
      <c r="H221" s="6">
        <v>1</v>
      </c>
      <c r="I221" s="8" t="str">
        <f>Table14[[#This Row],[CostCenter]]&amp;Table14[[#This Row],[MntcType]]&amp;Table14[[#This Row],[CraftType]]</f>
        <v>7001CorrectiveMech</v>
      </c>
    </row>
    <row r="222" spans="1:9" x14ac:dyDescent="0.3">
      <c r="A222" s="6">
        <v>7001</v>
      </c>
      <c r="B222" s="7">
        <v>43550</v>
      </c>
      <c r="C222" s="7" t="str">
        <f>TEXT(Table14[[#This Row],[DayDateNawa]],"yyyy/mm")</f>
        <v>2019/03</v>
      </c>
      <c r="D222" s="6">
        <v>600559</v>
      </c>
      <c r="E222" s="6" t="s">
        <v>194</v>
      </c>
      <c r="F222" s="6" t="s">
        <v>192</v>
      </c>
      <c r="G222" s="6">
        <v>7</v>
      </c>
      <c r="H222" s="6">
        <v>1</v>
      </c>
      <c r="I222" s="8" t="str">
        <f>Table14[[#This Row],[CostCenter]]&amp;Table14[[#This Row],[MntcType]]&amp;Table14[[#This Row],[CraftType]]</f>
        <v>7001CorrectiveMech</v>
      </c>
    </row>
    <row r="223" spans="1:9" x14ac:dyDescent="0.3">
      <c r="A223" s="6">
        <v>7001</v>
      </c>
      <c r="B223" s="7">
        <v>43550</v>
      </c>
      <c r="C223" s="7" t="str">
        <f>TEXT(Table14[[#This Row],[DayDateNawa]],"yyyy/mm")</f>
        <v>2019/03</v>
      </c>
      <c r="D223" s="6">
        <v>600560</v>
      </c>
      <c r="E223" s="6" t="s">
        <v>191</v>
      </c>
      <c r="F223" s="6" t="s">
        <v>193</v>
      </c>
      <c r="G223" s="6">
        <v>2</v>
      </c>
      <c r="H223" s="6">
        <v>1</v>
      </c>
      <c r="I223" s="8" t="str">
        <f>Table14[[#This Row],[CostCenter]]&amp;Table14[[#This Row],[MntcType]]&amp;Table14[[#This Row],[CraftType]]</f>
        <v>7001CondBasedElect</v>
      </c>
    </row>
    <row r="224" spans="1:9" x14ac:dyDescent="0.3">
      <c r="A224" s="6">
        <v>7002</v>
      </c>
      <c r="B224" s="7">
        <v>43550</v>
      </c>
      <c r="C224" s="7" t="str">
        <f>TEXT(Table14[[#This Row],[DayDateNawa]],"yyyy/mm")</f>
        <v>2019/03</v>
      </c>
      <c r="D224" s="6">
        <v>600561</v>
      </c>
      <c r="E224" s="6" t="s">
        <v>194</v>
      </c>
      <c r="F224" s="6" t="s">
        <v>192</v>
      </c>
      <c r="G224" s="6">
        <v>13</v>
      </c>
      <c r="H224" s="6">
        <v>1</v>
      </c>
      <c r="I224" s="8" t="str">
        <f>Table14[[#This Row],[CostCenter]]&amp;Table14[[#This Row],[MntcType]]&amp;Table14[[#This Row],[CraftType]]</f>
        <v>7002CorrectiveMech</v>
      </c>
    </row>
    <row r="225" spans="1:9" x14ac:dyDescent="0.3">
      <c r="A225" s="6">
        <v>7002</v>
      </c>
      <c r="B225" s="7">
        <v>43550</v>
      </c>
      <c r="C225" s="7" t="str">
        <f>TEXT(Table14[[#This Row],[DayDateNawa]],"yyyy/mm")</f>
        <v>2019/03</v>
      </c>
      <c r="D225" s="6">
        <v>600562</v>
      </c>
      <c r="E225" s="6" t="s">
        <v>191</v>
      </c>
      <c r="F225" s="6" t="s">
        <v>192</v>
      </c>
      <c r="G225" s="6">
        <v>3</v>
      </c>
      <c r="H225" s="6">
        <v>1</v>
      </c>
      <c r="I225" s="8" t="str">
        <f>Table14[[#This Row],[CostCenter]]&amp;Table14[[#This Row],[MntcType]]&amp;Table14[[#This Row],[CraftType]]</f>
        <v>7002CondBasedMech</v>
      </c>
    </row>
    <row r="226" spans="1:9" x14ac:dyDescent="0.3">
      <c r="A226" s="6">
        <v>7001</v>
      </c>
      <c r="B226" s="7">
        <v>43552</v>
      </c>
      <c r="C226" s="7" t="str">
        <f>TEXT(Table14[[#This Row],[DayDateNawa]],"yyyy/mm")</f>
        <v>2019/03</v>
      </c>
      <c r="D226" s="6">
        <v>600563</v>
      </c>
      <c r="E226" s="6" t="s">
        <v>191</v>
      </c>
      <c r="F226" s="6" t="s">
        <v>192</v>
      </c>
      <c r="G226" s="6">
        <v>4</v>
      </c>
      <c r="H226" s="6">
        <v>1</v>
      </c>
      <c r="I226" s="8" t="str">
        <f>Table14[[#This Row],[CostCenter]]&amp;Table14[[#This Row],[MntcType]]&amp;Table14[[#This Row],[CraftType]]</f>
        <v>7001CondBasedMech</v>
      </c>
    </row>
    <row r="227" spans="1:9" x14ac:dyDescent="0.3">
      <c r="A227" s="6">
        <v>7001</v>
      </c>
      <c r="B227" s="7">
        <v>43553</v>
      </c>
      <c r="C227" s="7" t="str">
        <f>TEXT(Table14[[#This Row],[DayDateNawa]],"yyyy/mm")</f>
        <v>2019/03</v>
      </c>
      <c r="D227" s="6">
        <v>600564</v>
      </c>
      <c r="E227" s="6" t="s">
        <v>191</v>
      </c>
      <c r="F227" s="6" t="s">
        <v>193</v>
      </c>
      <c r="G227" s="6">
        <v>1</v>
      </c>
      <c r="H227" s="6">
        <v>1</v>
      </c>
      <c r="I227" s="8" t="str">
        <f>Table14[[#This Row],[CostCenter]]&amp;Table14[[#This Row],[MntcType]]&amp;Table14[[#This Row],[CraftType]]</f>
        <v>7001CondBasedElect</v>
      </c>
    </row>
    <row r="228" spans="1:9" x14ac:dyDescent="0.3">
      <c r="A228" s="6">
        <v>7002</v>
      </c>
      <c r="B228" s="7">
        <v>43553</v>
      </c>
      <c r="C228" s="7" t="str">
        <f>TEXT(Table14[[#This Row],[DayDateNawa]],"yyyy/mm")</f>
        <v>2019/03</v>
      </c>
      <c r="D228" s="6">
        <v>600565</v>
      </c>
      <c r="E228" s="6" t="s">
        <v>191</v>
      </c>
      <c r="F228" s="6" t="s">
        <v>193</v>
      </c>
      <c r="G228" s="6">
        <v>3</v>
      </c>
      <c r="H228" s="6">
        <v>1</v>
      </c>
      <c r="I228" s="8" t="str">
        <f>Table14[[#This Row],[CostCenter]]&amp;Table14[[#This Row],[MntcType]]&amp;Table14[[#This Row],[CraftType]]</f>
        <v>7002CondBasedElect</v>
      </c>
    </row>
    <row r="229" spans="1:9" x14ac:dyDescent="0.3">
      <c r="A229" s="6">
        <v>7001</v>
      </c>
      <c r="B229" s="7">
        <v>43554</v>
      </c>
      <c r="C229" s="7" t="str">
        <f>TEXT(Table14[[#This Row],[DayDateNawa]],"yyyy/mm")</f>
        <v>2019/03</v>
      </c>
      <c r="D229" s="6">
        <v>600566</v>
      </c>
      <c r="E229" s="6" t="s">
        <v>191</v>
      </c>
      <c r="F229" s="6" t="s">
        <v>192</v>
      </c>
      <c r="G229" s="6">
        <v>3</v>
      </c>
      <c r="H229" s="6">
        <v>1</v>
      </c>
      <c r="I229" s="8" t="str">
        <f>Table14[[#This Row],[CostCenter]]&amp;Table14[[#This Row],[MntcType]]&amp;Table14[[#This Row],[CraftType]]</f>
        <v>7001CondBasedMech</v>
      </c>
    </row>
    <row r="230" spans="1:9" x14ac:dyDescent="0.3">
      <c r="A230" s="6">
        <v>7001</v>
      </c>
      <c r="B230" s="7">
        <v>43554</v>
      </c>
      <c r="C230" s="7" t="str">
        <f>TEXT(Table14[[#This Row],[DayDateNawa]],"yyyy/mm")</f>
        <v>2019/03</v>
      </c>
      <c r="D230" s="6">
        <v>600567</v>
      </c>
      <c r="E230" s="6" t="s">
        <v>191</v>
      </c>
      <c r="F230" s="6" t="s">
        <v>192</v>
      </c>
      <c r="G230" s="6">
        <v>2</v>
      </c>
      <c r="H230" s="6">
        <v>1</v>
      </c>
      <c r="I230" s="8" t="str">
        <f>Table14[[#This Row],[CostCenter]]&amp;Table14[[#This Row],[MntcType]]&amp;Table14[[#This Row],[CraftType]]</f>
        <v>7001CondBasedMech</v>
      </c>
    </row>
    <row r="231" spans="1:9" x14ac:dyDescent="0.3">
      <c r="A231" s="6">
        <v>7002</v>
      </c>
      <c r="B231" s="7">
        <v>43554</v>
      </c>
      <c r="C231" s="7" t="str">
        <f>TEXT(Table14[[#This Row],[DayDateNawa]],"yyyy/mm")</f>
        <v>2019/03</v>
      </c>
      <c r="D231" s="6">
        <v>600568</v>
      </c>
      <c r="E231" s="6" t="s">
        <v>194</v>
      </c>
      <c r="F231" s="6" t="s">
        <v>193</v>
      </c>
      <c r="G231" s="6">
        <v>5</v>
      </c>
      <c r="H231" s="6">
        <v>1</v>
      </c>
      <c r="I231" s="8" t="str">
        <f>Table14[[#This Row],[CostCenter]]&amp;Table14[[#This Row],[MntcType]]&amp;Table14[[#This Row],[CraftType]]</f>
        <v>7002CorrectiveElect</v>
      </c>
    </row>
    <row r="232" spans="1:9" x14ac:dyDescent="0.3">
      <c r="A232" s="6">
        <v>7001</v>
      </c>
      <c r="B232" s="7">
        <v>43555</v>
      </c>
      <c r="C232" s="7" t="str">
        <f>TEXT(Table14[[#This Row],[DayDateNawa]],"yyyy/mm")</f>
        <v>2019/03</v>
      </c>
      <c r="D232" s="6">
        <v>600569</v>
      </c>
      <c r="E232" s="6" t="s">
        <v>191</v>
      </c>
      <c r="F232" s="6" t="s">
        <v>193</v>
      </c>
      <c r="G232" s="6">
        <v>1</v>
      </c>
      <c r="H232" s="6">
        <v>1</v>
      </c>
      <c r="I232" s="8" t="str">
        <f>Table14[[#This Row],[CostCenter]]&amp;Table14[[#This Row],[MntcType]]&amp;Table14[[#This Row],[CraftType]]</f>
        <v>7001CondBasedElect</v>
      </c>
    </row>
    <row r="233" spans="1:9" x14ac:dyDescent="0.3">
      <c r="A233" s="6">
        <v>7001</v>
      </c>
      <c r="B233" s="7">
        <v>43555</v>
      </c>
      <c r="C233" s="7" t="str">
        <f>TEXT(Table14[[#This Row],[DayDateNawa]],"yyyy/mm")</f>
        <v>2019/03</v>
      </c>
      <c r="D233" s="6">
        <v>600570</v>
      </c>
      <c r="E233" s="6" t="s">
        <v>191</v>
      </c>
      <c r="F233" s="6" t="s">
        <v>193</v>
      </c>
      <c r="G233" s="6">
        <v>2</v>
      </c>
      <c r="H233" s="6">
        <v>1</v>
      </c>
      <c r="I233" s="8" t="str">
        <f>Table14[[#This Row],[CostCenter]]&amp;Table14[[#This Row],[MntcType]]&amp;Table14[[#This Row],[CraftType]]</f>
        <v>7001CondBasedElect</v>
      </c>
    </row>
    <row r="234" spans="1:9" x14ac:dyDescent="0.3">
      <c r="A234" s="6">
        <v>7002</v>
      </c>
      <c r="B234" s="7">
        <v>43555</v>
      </c>
      <c r="C234" s="7" t="str">
        <f>TEXT(Table14[[#This Row],[DayDateNawa]],"yyyy/mm")</f>
        <v>2019/03</v>
      </c>
      <c r="D234" s="6">
        <v>600571</v>
      </c>
      <c r="E234" s="6" t="s">
        <v>191</v>
      </c>
      <c r="F234" s="6" t="s">
        <v>193</v>
      </c>
      <c r="G234" s="6">
        <v>3</v>
      </c>
      <c r="H234" s="6">
        <v>1</v>
      </c>
      <c r="I234" s="8" t="str">
        <f>Table14[[#This Row],[CostCenter]]&amp;Table14[[#This Row],[MntcType]]&amp;Table14[[#This Row],[CraftType]]</f>
        <v>7002CondBasedElect</v>
      </c>
    </row>
    <row r="235" spans="1:9" x14ac:dyDescent="0.3">
      <c r="A235" s="6">
        <v>7001</v>
      </c>
      <c r="B235" s="7">
        <v>43556</v>
      </c>
      <c r="C235" s="7" t="str">
        <f>TEXT(Table14[[#This Row],[DayDateNawa]],"yyyy/mm")</f>
        <v>2019/04</v>
      </c>
      <c r="D235" s="6">
        <v>600572</v>
      </c>
      <c r="E235" s="6" t="s">
        <v>191</v>
      </c>
      <c r="F235" s="6" t="s">
        <v>192</v>
      </c>
      <c r="G235" s="6">
        <v>1</v>
      </c>
      <c r="H235" s="6">
        <v>1</v>
      </c>
      <c r="I235" s="8" t="str">
        <f>Table14[[#This Row],[CostCenter]]&amp;Table14[[#This Row],[MntcType]]&amp;Table14[[#This Row],[CraftType]]</f>
        <v>7001CondBasedMech</v>
      </c>
    </row>
    <row r="236" spans="1:9" x14ac:dyDescent="0.3">
      <c r="A236" s="6">
        <v>7002</v>
      </c>
      <c r="B236" s="7">
        <v>43556</v>
      </c>
      <c r="C236" s="7" t="str">
        <f>TEXT(Table14[[#This Row],[DayDateNawa]],"yyyy/mm")</f>
        <v>2019/04</v>
      </c>
      <c r="D236" s="6">
        <v>600573</v>
      </c>
      <c r="E236" s="6" t="s">
        <v>191</v>
      </c>
      <c r="F236" s="6" t="s">
        <v>193</v>
      </c>
      <c r="G236" s="6">
        <v>2</v>
      </c>
      <c r="H236" s="6">
        <v>1</v>
      </c>
      <c r="I236" s="8" t="str">
        <f>Table14[[#This Row],[CostCenter]]&amp;Table14[[#This Row],[MntcType]]&amp;Table14[[#This Row],[CraftType]]</f>
        <v>7002CondBasedElect</v>
      </c>
    </row>
    <row r="237" spans="1:9" x14ac:dyDescent="0.3">
      <c r="A237" s="6">
        <v>7001</v>
      </c>
      <c r="B237" s="7">
        <v>43557</v>
      </c>
      <c r="C237" s="7" t="str">
        <f>TEXT(Table14[[#This Row],[DayDateNawa]],"yyyy/mm")</f>
        <v>2019/04</v>
      </c>
      <c r="D237" s="6">
        <v>600574</v>
      </c>
      <c r="E237" s="6" t="s">
        <v>194</v>
      </c>
      <c r="F237" s="6" t="s">
        <v>192</v>
      </c>
      <c r="G237" s="6">
        <v>3</v>
      </c>
      <c r="H237" s="6">
        <v>1</v>
      </c>
      <c r="I237" s="8" t="str">
        <f>Table14[[#This Row],[CostCenter]]&amp;Table14[[#This Row],[MntcType]]&amp;Table14[[#This Row],[CraftType]]</f>
        <v>7001CorrectiveMech</v>
      </c>
    </row>
    <row r="238" spans="1:9" x14ac:dyDescent="0.3">
      <c r="A238" s="6">
        <v>7001</v>
      </c>
      <c r="B238" s="7">
        <v>43557</v>
      </c>
      <c r="C238" s="7" t="str">
        <f>TEXT(Table14[[#This Row],[DayDateNawa]],"yyyy/mm")</f>
        <v>2019/04</v>
      </c>
      <c r="D238" s="6">
        <v>600575</v>
      </c>
      <c r="E238" s="6" t="s">
        <v>191</v>
      </c>
      <c r="F238" s="6" t="s">
        <v>192</v>
      </c>
      <c r="G238" s="6">
        <v>3</v>
      </c>
      <c r="H238" s="6">
        <v>1</v>
      </c>
      <c r="I238" s="8" t="str">
        <f>Table14[[#This Row],[CostCenter]]&amp;Table14[[#This Row],[MntcType]]&amp;Table14[[#This Row],[CraftType]]</f>
        <v>7001CondBasedMech</v>
      </c>
    </row>
    <row r="239" spans="1:9" x14ac:dyDescent="0.3">
      <c r="A239" s="6">
        <v>7001</v>
      </c>
      <c r="B239" s="7">
        <v>43557</v>
      </c>
      <c r="C239" s="7" t="str">
        <f>TEXT(Table14[[#This Row],[DayDateNawa]],"yyyy/mm")</f>
        <v>2019/04</v>
      </c>
      <c r="D239" s="6">
        <v>600576</v>
      </c>
      <c r="E239" s="6" t="s">
        <v>191</v>
      </c>
      <c r="F239" s="6" t="s">
        <v>192</v>
      </c>
      <c r="G239" s="6">
        <v>3</v>
      </c>
      <c r="H239" s="6">
        <v>1</v>
      </c>
      <c r="I239" s="8" t="str">
        <f>Table14[[#This Row],[CostCenter]]&amp;Table14[[#This Row],[MntcType]]&amp;Table14[[#This Row],[CraftType]]</f>
        <v>7001CondBasedMech</v>
      </c>
    </row>
    <row r="240" spans="1:9" x14ac:dyDescent="0.3">
      <c r="A240" s="6">
        <v>7001</v>
      </c>
      <c r="B240" s="7">
        <v>43557</v>
      </c>
      <c r="C240" s="7" t="str">
        <f>TEXT(Table14[[#This Row],[DayDateNawa]],"yyyy/mm")</f>
        <v>2019/04</v>
      </c>
      <c r="D240" s="6">
        <v>600577</v>
      </c>
      <c r="E240" s="6" t="s">
        <v>191</v>
      </c>
      <c r="F240" s="6" t="s">
        <v>192</v>
      </c>
      <c r="G240" s="6">
        <v>2</v>
      </c>
      <c r="H240" s="6">
        <v>1</v>
      </c>
      <c r="I240" s="8" t="str">
        <f>Table14[[#This Row],[CostCenter]]&amp;Table14[[#This Row],[MntcType]]&amp;Table14[[#This Row],[CraftType]]</f>
        <v>7001CondBasedMech</v>
      </c>
    </row>
    <row r="241" spans="1:9" x14ac:dyDescent="0.3">
      <c r="A241" s="6">
        <v>7001</v>
      </c>
      <c r="B241" s="7">
        <v>43557</v>
      </c>
      <c r="C241" s="7" t="str">
        <f>TEXT(Table14[[#This Row],[DayDateNawa]],"yyyy/mm")</f>
        <v>2019/04</v>
      </c>
      <c r="D241" s="6">
        <v>600578</v>
      </c>
      <c r="E241" s="6" t="s">
        <v>191</v>
      </c>
      <c r="F241" s="6" t="s">
        <v>193</v>
      </c>
      <c r="G241" s="6">
        <v>2</v>
      </c>
      <c r="H241" s="6">
        <v>1</v>
      </c>
      <c r="I241" s="8" t="str">
        <f>Table14[[#This Row],[CostCenter]]&amp;Table14[[#This Row],[MntcType]]&amp;Table14[[#This Row],[CraftType]]</f>
        <v>7001CondBasedElect</v>
      </c>
    </row>
    <row r="242" spans="1:9" x14ac:dyDescent="0.3">
      <c r="A242" s="6">
        <v>7002</v>
      </c>
      <c r="B242" s="7">
        <v>43557</v>
      </c>
      <c r="C242" s="7" t="str">
        <f>TEXT(Table14[[#This Row],[DayDateNawa]],"yyyy/mm")</f>
        <v>2019/04</v>
      </c>
      <c r="D242" s="6">
        <v>600579</v>
      </c>
      <c r="E242" s="6" t="s">
        <v>191</v>
      </c>
      <c r="F242" s="6" t="s">
        <v>193</v>
      </c>
      <c r="G242" s="6">
        <v>1</v>
      </c>
      <c r="H242" s="6">
        <v>1</v>
      </c>
      <c r="I242" s="8" t="str">
        <f>Table14[[#This Row],[CostCenter]]&amp;Table14[[#This Row],[MntcType]]&amp;Table14[[#This Row],[CraftType]]</f>
        <v>7002CondBasedElect</v>
      </c>
    </row>
    <row r="243" spans="1:9" x14ac:dyDescent="0.3">
      <c r="A243" s="6">
        <v>7001</v>
      </c>
      <c r="B243" s="7">
        <v>43558</v>
      </c>
      <c r="C243" s="7" t="str">
        <f>TEXT(Table14[[#This Row],[DayDateNawa]],"yyyy/mm")</f>
        <v>2019/04</v>
      </c>
      <c r="D243" s="6">
        <v>600580</v>
      </c>
      <c r="E243" s="6" t="s">
        <v>191</v>
      </c>
      <c r="F243" s="6" t="s">
        <v>192</v>
      </c>
      <c r="G243" s="6">
        <v>4</v>
      </c>
      <c r="H243" s="6">
        <v>1</v>
      </c>
      <c r="I243" s="8" t="str">
        <f>Table14[[#This Row],[CostCenter]]&amp;Table14[[#This Row],[MntcType]]&amp;Table14[[#This Row],[CraftType]]</f>
        <v>7001CondBasedMech</v>
      </c>
    </row>
    <row r="244" spans="1:9" x14ac:dyDescent="0.3">
      <c r="A244" s="6">
        <v>7001</v>
      </c>
      <c r="B244" s="7">
        <v>43559</v>
      </c>
      <c r="C244" s="7" t="str">
        <f>TEXT(Table14[[#This Row],[DayDateNawa]],"yyyy/mm")</f>
        <v>2019/04</v>
      </c>
      <c r="D244" s="6">
        <v>600581</v>
      </c>
      <c r="E244" s="6" t="s">
        <v>194</v>
      </c>
      <c r="F244" s="6" t="s">
        <v>192</v>
      </c>
      <c r="G244" s="6">
        <v>12</v>
      </c>
      <c r="H244" s="6">
        <v>1</v>
      </c>
      <c r="I244" s="8" t="str">
        <f>Table14[[#This Row],[CostCenter]]&amp;Table14[[#This Row],[MntcType]]&amp;Table14[[#This Row],[CraftType]]</f>
        <v>7001CorrectiveMech</v>
      </c>
    </row>
    <row r="245" spans="1:9" x14ac:dyDescent="0.3">
      <c r="A245" s="6">
        <v>7001</v>
      </c>
      <c r="B245" s="7">
        <v>43559</v>
      </c>
      <c r="C245" s="7" t="str">
        <f>TEXT(Table14[[#This Row],[DayDateNawa]],"yyyy/mm")</f>
        <v>2019/04</v>
      </c>
      <c r="D245" s="6">
        <v>600582</v>
      </c>
      <c r="E245" s="6" t="s">
        <v>191</v>
      </c>
      <c r="F245" s="6" t="s">
        <v>192</v>
      </c>
      <c r="G245" s="6">
        <v>2</v>
      </c>
      <c r="H245" s="6">
        <v>1</v>
      </c>
      <c r="I245" s="8" t="str">
        <f>Table14[[#This Row],[CostCenter]]&amp;Table14[[#This Row],[MntcType]]&amp;Table14[[#This Row],[CraftType]]</f>
        <v>7001CondBasedMech</v>
      </c>
    </row>
    <row r="246" spans="1:9" x14ac:dyDescent="0.3">
      <c r="A246" s="6">
        <v>7001</v>
      </c>
      <c r="B246" s="7">
        <v>43560</v>
      </c>
      <c r="C246" s="7" t="str">
        <f>TEXT(Table14[[#This Row],[DayDateNawa]],"yyyy/mm")</f>
        <v>2019/04</v>
      </c>
      <c r="D246" s="6">
        <v>600583</v>
      </c>
      <c r="E246" s="6" t="s">
        <v>191</v>
      </c>
      <c r="F246" s="6" t="s">
        <v>192</v>
      </c>
      <c r="G246" s="6">
        <v>3</v>
      </c>
      <c r="H246" s="6">
        <v>1</v>
      </c>
      <c r="I246" s="8" t="str">
        <f>Table14[[#This Row],[CostCenter]]&amp;Table14[[#This Row],[MntcType]]&amp;Table14[[#This Row],[CraftType]]</f>
        <v>7001CondBasedMech</v>
      </c>
    </row>
    <row r="247" spans="1:9" x14ac:dyDescent="0.3">
      <c r="A247" s="6">
        <v>7001</v>
      </c>
      <c r="B247" s="7">
        <v>43560</v>
      </c>
      <c r="C247" s="7" t="str">
        <f>TEXT(Table14[[#This Row],[DayDateNawa]],"yyyy/mm")</f>
        <v>2019/04</v>
      </c>
      <c r="D247" s="6">
        <v>600584</v>
      </c>
      <c r="E247" s="6" t="s">
        <v>191</v>
      </c>
      <c r="F247" s="6" t="s">
        <v>192</v>
      </c>
      <c r="G247" s="6">
        <v>3</v>
      </c>
      <c r="H247" s="6">
        <v>1</v>
      </c>
      <c r="I247" s="8" t="str">
        <f>Table14[[#This Row],[CostCenter]]&amp;Table14[[#This Row],[MntcType]]&amp;Table14[[#This Row],[CraftType]]</f>
        <v>7001CondBasedMech</v>
      </c>
    </row>
    <row r="248" spans="1:9" x14ac:dyDescent="0.3">
      <c r="A248" s="6">
        <v>7001</v>
      </c>
      <c r="B248" s="7">
        <v>43560</v>
      </c>
      <c r="C248" s="7" t="str">
        <f>TEXT(Table14[[#This Row],[DayDateNawa]],"yyyy/mm")</f>
        <v>2019/04</v>
      </c>
      <c r="D248" s="6">
        <v>600585</v>
      </c>
      <c r="E248" s="6" t="s">
        <v>191</v>
      </c>
      <c r="F248" s="6" t="s">
        <v>192</v>
      </c>
      <c r="G248" s="6">
        <v>1</v>
      </c>
      <c r="H248" s="6">
        <v>1</v>
      </c>
      <c r="I248" s="8" t="str">
        <f>Table14[[#This Row],[CostCenter]]&amp;Table14[[#This Row],[MntcType]]&amp;Table14[[#This Row],[CraftType]]</f>
        <v>7001CondBasedMech</v>
      </c>
    </row>
    <row r="249" spans="1:9" x14ac:dyDescent="0.3">
      <c r="A249" s="6">
        <v>7001</v>
      </c>
      <c r="B249" s="7">
        <v>43560</v>
      </c>
      <c r="C249" s="7" t="str">
        <f>TEXT(Table14[[#This Row],[DayDateNawa]],"yyyy/mm")</f>
        <v>2019/04</v>
      </c>
      <c r="D249" s="6">
        <v>600586</v>
      </c>
      <c r="E249" s="6" t="s">
        <v>191</v>
      </c>
      <c r="F249" s="6" t="s">
        <v>193</v>
      </c>
      <c r="G249" s="6">
        <v>3</v>
      </c>
      <c r="H249" s="6">
        <v>1</v>
      </c>
      <c r="I249" s="8" t="str">
        <f>Table14[[#This Row],[CostCenter]]&amp;Table14[[#This Row],[MntcType]]&amp;Table14[[#This Row],[CraftType]]</f>
        <v>7001CondBasedElect</v>
      </c>
    </row>
    <row r="250" spans="1:9" x14ac:dyDescent="0.3">
      <c r="A250" s="6">
        <v>7002</v>
      </c>
      <c r="B250" s="7">
        <v>43560</v>
      </c>
      <c r="C250" s="7" t="str">
        <f>TEXT(Table14[[#This Row],[DayDateNawa]],"yyyy/mm")</f>
        <v>2019/04</v>
      </c>
      <c r="D250" s="6">
        <v>600587</v>
      </c>
      <c r="E250" s="6" t="s">
        <v>191</v>
      </c>
      <c r="F250" s="6" t="s">
        <v>192</v>
      </c>
      <c r="G250" s="6">
        <v>2</v>
      </c>
      <c r="H250" s="6">
        <v>1</v>
      </c>
      <c r="I250" s="8" t="str">
        <f>Table14[[#This Row],[CostCenter]]&amp;Table14[[#This Row],[MntcType]]&amp;Table14[[#This Row],[CraftType]]</f>
        <v>7002CondBasedMech</v>
      </c>
    </row>
    <row r="251" spans="1:9" x14ac:dyDescent="0.3">
      <c r="A251" s="6">
        <v>7002</v>
      </c>
      <c r="B251" s="7">
        <v>43560</v>
      </c>
      <c r="C251" s="7" t="str">
        <f>TEXT(Table14[[#This Row],[DayDateNawa]],"yyyy/mm")</f>
        <v>2019/04</v>
      </c>
      <c r="D251" s="6">
        <v>600588</v>
      </c>
      <c r="E251" s="6" t="s">
        <v>191</v>
      </c>
      <c r="F251" s="6" t="s">
        <v>193</v>
      </c>
      <c r="G251" s="6">
        <v>3</v>
      </c>
      <c r="H251" s="6">
        <v>1</v>
      </c>
      <c r="I251" s="8" t="str">
        <f>Table14[[#This Row],[CostCenter]]&amp;Table14[[#This Row],[MntcType]]&amp;Table14[[#This Row],[CraftType]]</f>
        <v>7002CondBasedElect</v>
      </c>
    </row>
    <row r="252" spans="1:9" x14ac:dyDescent="0.3">
      <c r="A252" s="6">
        <v>7002</v>
      </c>
      <c r="B252" s="7">
        <v>43560</v>
      </c>
      <c r="C252" s="7" t="str">
        <f>TEXT(Table14[[#This Row],[DayDateNawa]],"yyyy/mm")</f>
        <v>2019/04</v>
      </c>
      <c r="D252" s="6">
        <v>600589</v>
      </c>
      <c r="E252" s="6" t="s">
        <v>191</v>
      </c>
      <c r="F252" s="6" t="s">
        <v>193</v>
      </c>
      <c r="G252" s="6">
        <v>2</v>
      </c>
      <c r="H252" s="6">
        <v>1</v>
      </c>
      <c r="I252" s="8" t="str">
        <f>Table14[[#This Row],[CostCenter]]&amp;Table14[[#This Row],[MntcType]]&amp;Table14[[#This Row],[CraftType]]</f>
        <v>7002CondBasedElect</v>
      </c>
    </row>
    <row r="253" spans="1:9" x14ac:dyDescent="0.3">
      <c r="A253" s="6">
        <v>7001</v>
      </c>
      <c r="B253" s="7">
        <v>43561</v>
      </c>
      <c r="C253" s="7" t="str">
        <f>TEXT(Table14[[#This Row],[DayDateNawa]],"yyyy/mm")</f>
        <v>2019/04</v>
      </c>
      <c r="D253" s="6">
        <v>600590</v>
      </c>
      <c r="E253" s="6" t="s">
        <v>194</v>
      </c>
      <c r="F253" s="6" t="s">
        <v>192</v>
      </c>
      <c r="G253" s="6">
        <v>8</v>
      </c>
      <c r="H253" s="6">
        <v>1</v>
      </c>
      <c r="I253" s="8" t="str">
        <f>Table14[[#This Row],[CostCenter]]&amp;Table14[[#This Row],[MntcType]]&amp;Table14[[#This Row],[CraftType]]</f>
        <v>7001CorrectiveMech</v>
      </c>
    </row>
    <row r="254" spans="1:9" x14ac:dyDescent="0.3">
      <c r="A254" s="6">
        <v>7001</v>
      </c>
      <c r="B254" s="7">
        <v>43561</v>
      </c>
      <c r="C254" s="7" t="str">
        <f>TEXT(Table14[[#This Row],[DayDateNawa]],"yyyy/mm")</f>
        <v>2019/04</v>
      </c>
      <c r="D254" s="6">
        <v>600591</v>
      </c>
      <c r="E254" s="6" t="s">
        <v>194</v>
      </c>
      <c r="F254" s="6" t="s">
        <v>192</v>
      </c>
      <c r="G254" s="6">
        <v>13</v>
      </c>
      <c r="H254" s="6">
        <v>1</v>
      </c>
      <c r="I254" s="8" t="str">
        <f>Table14[[#This Row],[CostCenter]]&amp;Table14[[#This Row],[MntcType]]&amp;Table14[[#This Row],[CraftType]]</f>
        <v>7001CorrectiveMech</v>
      </c>
    </row>
    <row r="255" spans="1:9" x14ac:dyDescent="0.3">
      <c r="A255" s="6">
        <v>7002</v>
      </c>
      <c r="B255" s="7">
        <v>43561</v>
      </c>
      <c r="C255" s="7" t="str">
        <f>TEXT(Table14[[#This Row],[DayDateNawa]],"yyyy/mm")</f>
        <v>2019/04</v>
      </c>
      <c r="D255" s="6">
        <v>600592</v>
      </c>
      <c r="E255" s="6" t="s">
        <v>194</v>
      </c>
      <c r="F255" s="6" t="s">
        <v>192</v>
      </c>
      <c r="G255" s="6">
        <v>13</v>
      </c>
      <c r="H255" s="6">
        <v>1</v>
      </c>
      <c r="I255" s="8" t="str">
        <f>Table14[[#This Row],[CostCenter]]&amp;Table14[[#This Row],[MntcType]]&amp;Table14[[#This Row],[CraftType]]</f>
        <v>7002CorrectiveMech</v>
      </c>
    </row>
    <row r="256" spans="1:9" x14ac:dyDescent="0.3">
      <c r="A256" s="6">
        <v>7001</v>
      </c>
      <c r="B256" s="7">
        <v>43562</v>
      </c>
      <c r="C256" s="7" t="str">
        <f>TEXT(Table14[[#This Row],[DayDateNawa]],"yyyy/mm")</f>
        <v>2019/04</v>
      </c>
      <c r="D256" s="6">
        <v>600593</v>
      </c>
      <c r="E256" s="6" t="s">
        <v>191</v>
      </c>
      <c r="F256" s="6" t="s">
        <v>193</v>
      </c>
      <c r="G256" s="6">
        <v>2</v>
      </c>
      <c r="H256" s="6">
        <v>1</v>
      </c>
      <c r="I256" s="8" t="str">
        <f>Table14[[#This Row],[CostCenter]]&amp;Table14[[#This Row],[MntcType]]&amp;Table14[[#This Row],[CraftType]]</f>
        <v>7001CondBasedElect</v>
      </c>
    </row>
    <row r="257" spans="1:9" x14ac:dyDescent="0.3">
      <c r="A257" s="6">
        <v>7002</v>
      </c>
      <c r="B257" s="7">
        <v>43562</v>
      </c>
      <c r="C257" s="7" t="str">
        <f>TEXT(Table14[[#This Row],[DayDateNawa]],"yyyy/mm")</f>
        <v>2019/04</v>
      </c>
      <c r="D257" s="6">
        <v>600594</v>
      </c>
      <c r="E257" s="6" t="s">
        <v>191</v>
      </c>
      <c r="F257" s="6" t="s">
        <v>193</v>
      </c>
      <c r="G257" s="6">
        <v>1</v>
      </c>
      <c r="H257" s="6">
        <v>1</v>
      </c>
      <c r="I257" s="8" t="str">
        <f>Table14[[#This Row],[CostCenter]]&amp;Table14[[#This Row],[MntcType]]&amp;Table14[[#This Row],[CraftType]]</f>
        <v>7002CondBasedElect</v>
      </c>
    </row>
    <row r="258" spans="1:9" x14ac:dyDescent="0.3">
      <c r="A258" s="6">
        <v>7001</v>
      </c>
      <c r="B258" s="7">
        <v>43563</v>
      </c>
      <c r="C258" s="7" t="str">
        <f>TEXT(Table14[[#This Row],[DayDateNawa]],"yyyy/mm")</f>
        <v>2019/04</v>
      </c>
      <c r="D258" s="6">
        <v>600595</v>
      </c>
      <c r="E258" s="6" t="s">
        <v>194</v>
      </c>
      <c r="F258" s="6" t="s">
        <v>193</v>
      </c>
      <c r="G258" s="6">
        <v>6</v>
      </c>
      <c r="H258" s="6">
        <v>1</v>
      </c>
      <c r="I258" s="8" t="str">
        <f>Table14[[#This Row],[CostCenter]]&amp;Table14[[#This Row],[MntcType]]&amp;Table14[[#This Row],[CraftType]]</f>
        <v>7001CorrectiveElect</v>
      </c>
    </row>
    <row r="259" spans="1:9" x14ac:dyDescent="0.3">
      <c r="A259" s="6">
        <v>7001</v>
      </c>
      <c r="B259" s="7">
        <v>43563</v>
      </c>
      <c r="C259" s="7" t="str">
        <f>TEXT(Table14[[#This Row],[DayDateNawa]],"yyyy/mm")</f>
        <v>2019/04</v>
      </c>
      <c r="D259" s="6">
        <v>600596</v>
      </c>
      <c r="E259" s="6" t="s">
        <v>191</v>
      </c>
      <c r="F259" s="6" t="s">
        <v>192</v>
      </c>
      <c r="G259" s="6">
        <v>3</v>
      </c>
      <c r="H259" s="6">
        <v>1</v>
      </c>
      <c r="I259" s="8" t="str">
        <f>Table14[[#This Row],[CostCenter]]&amp;Table14[[#This Row],[MntcType]]&amp;Table14[[#This Row],[CraftType]]</f>
        <v>7001CondBasedMech</v>
      </c>
    </row>
    <row r="260" spans="1:9" x14ac:dyDescent="0.3">
      <c r="A260" s="6">
        <v>7002</v>
      </c>
      <c r="B260" s="7">
        <v>43563</v>
      </c>
      <c r="C260" s="7" t="str">
        <f>TEXT(Table14[[#This Row],[DayDateNawa]],"yyyy/mm")</f>
        <v>2019/04</v>
      </c>
      <c r="D260" s="6">
        <v>600597</v>
      </c>
      <c r="E260" s="6" t="s">
        <v>194</v>
      </c>
      <c r="F260" s="6" t="s">
        <v>193</v>
      </c>
      <c r="G260" s="6">
        <v>2</v>
      </c>
      <c r="H260" s="6">
        <v>1</v>
      </c>
      <c r="I260" s="8" t="str">
        <f>Table14[[#This Row],[CostCenter]]&amp;Table14[[#This Row],[MntcType]]&amp;Table14[[#This Row],[CraftType]]</f>
        <v>7002CorrectiveElect</v>
      </c>
    </row>
    <row r="261" spans="1:9" x14ac:dyDescent="0.3">
      <c r="A261" s="6">
        <v>7001</v>
      </c>
      <c r="B261" s="7">
        <v>43564</v>
      </c>
      <c r="C261" s="7" t="str">
        <f>TEXT(Table14[[#This Row],[DayDateNawa]],"yyyy/mm")</f>
        <v>2019/04</v>
      </c>
      <c r="D261" s="6">
        <v>600598</v>
      </c>
      <c r="E261" s="6" t="s">
        <v>191</v>
      </c>
      <c r="F261" s="6" t="s">
        <v>192</v>
      </c>
      <c r="G261" s="6">
        <v>3</v>
      </c>
      <c r="H261" s="6">
        <v>1</v>
      </c>
      <c r="I261" s="8" t="str">
        <f>Table14[[#This Row],[CostCenter]]&amp;Table14[[#This Row],[MntcType]]&amp;Table14[[#This Row],[CraftType]]</f>
        <v>7001CondBasedMech</v>
      </c>
    </row>
    <row r="262" spans="1:9" x14ac:dyDescent="0.3">
      <c r="A262" s="6">
        <v>7002</v>
      </c>
      <c r="B262" s="7">
        <v>43564</v>
      </c>
      <c r="C262" s="7" t="str">
        <f>TEXT(Table14[[#This Row],[DayDateNawa]],"yyyy/mm")</f>
        <v>2019/04</v>
      </c>
      <c r="D262" s="6">
        <v>600599</v>
      </c>
      <c r="E262" s="6" t="s">
        <v>191</v>
      </c>
      <c r="F262" s="6" t="s">
        <v>193</v>
      </c>
      <c r="G262" s="6">
        <v>3</v>
      </c>
      <c r="H262" s="6">
        <v>1</v>
      </c>
      <c r="I262" s="8" t="str">
        <f>Table14[[#This Row],[CostCenter]]&amp;Table14[[#This Row],[MntcType]]&amp;Table14[[#This Row],[CraftType]]</f>
        <v>7002CondBasedElect</v>
      </c>
    </row>
    <row r="263" spans="1:9" x14ac:dyDescent="0.3">
      <c r="A263" s="6">
        <v>7001</v>
      </c>
      <c r="B263" s="7">
        <v>43565</v>
      </c>
      <c r="C263" s="7" t="str">
        <f>TEXT(Table14[[#This Row],[DayDateNawa]],"yyyy/mm")</f>
        <v>2019/04</v>
      </c>
      <c r="D263" s="6">
        <v>600600</v>
      </c>
      <c r="E263" s="6" t="s">
        <v>194</v>
      </c>
      <c r="F263" s="6" t="s">
        <v>192</v>
      </c>
      <c r="G263" s="6">
        <v>19</v>
      </c>
      <c r="H263" s="6">
        <v>1</v>
      </c>
      <c r="I263" s="8" t="str">
        <f>Table14[[#This Row],[CostCenter]]&amp;Table14[[#This Row],[MntcType]]&amp;Table14[[#This Row],[CraftType]]</f>
        <v>7001CorrectiveMech</v>
      </c>
    </row>
    <row r="264" spans="1:9" x14ac:dyDescent="0.3">
      <c r="A264" s="6">
        <v>7001</v>
      </c>
      <c r="B264" s="7">
        <v>43565</v>
      </c>
      <c r="C264" s="7" t="str">
        <f>TEXT(Table14[[#This Row],[DayDateNawa]],"yyyy/mm")</f>
        <v>2019/04</v>
      </c>
      <c r="D264" s="6">
        <v>600601</v>
      </c>
      <c r="E264" s="6" t="s">
        <v>191</v>
      </c>
      <c r="F264" s="6" t="s">
        <v>192</v>
      </c>
      <c r="G264" s="6">
        <v>2</v>
      </c>
      <c r="H264" s="6">
        <v>1</v>
      </c>
      <c r="I264" s="8" t="str">
        <f>Table14[[#This Row],[CostCenter]]&amp;Table14[[#This Row],[MntcType]]&amp;Table14[[#This Row],[CraftType]]</f>
        <v>7001CondBasedMech</v>
      </c>
    </row>
    <row r="265" spans="1:9" x14ac:dyDescent="0.3">
      <c r="A265" s="6">
        <v>7001</v>
      </c>
      <c r="B265" s="7">
        <v>43565</v>
      </c>
      <c r="C265" s="7" t="str">
        <f>TEXT(Table14[[#This Row],[DayDateNawa]],"yyyy/mm")</f>
        <v>2019/04</v>
      </c>
      <c r="D265" s="6">
        <v>600602</v>
      </c>
      <c r="E265" s="6" t="s">
        <v>191</v>
      </c>
      <c r="F265" s="6" t="s">
        <v>192</v>
      </c>
      <c r="G265" s="6">
        <v>2</v>
      </c>
      <c r="H265" s="6">
        <v>1</v>
      </c>
      <c r="I265" s="8" t="str">
        <f>Table14[[#This Row],[CostCenter]]&amp;Table14[[#This Row],[MntcType]]&amp;Table14[[#This Row],[CraftType]]</f>
        <v>7001CondBasedMech</v>
      </c>
    </row>
    <row r="266" spans="1:9" x14ac:dyDescent="0.3">
      <c r="A266" s="6">
        <v>7001</v>
      </c>
      <c r="B266" s="7">
        <v>43565</v>
      </c>
      <c r="C266" s="7" t="str">
        <f>TEXT(Table14[[#This Row],[DayDateNawa]],"yyyy/mm")</f>
        <v>2019/04</v>
      </c>
      <c r="D266" s="6">
        <v>600603</v>
      </c>
      <c r="E266" s="6" t="s">
        <v>191</v>
      </c>
      <c r="F266" s="6" t="s">
        <v>192</v>
      </c>
      <c r="G266" s="6">
        <v>3</v>
      </c>
      <c r="H266" s="6">
        <v>1</v>
      </c>
      <c r="I266" s="8" t="str">
        <f>Table14[[#This Row],[CostCenter]]&amp;Table14[[#This Row],[MntcType]]&amp;Table14[[#This Row],[CraftType]]</f>
        <v>7001CondBasedMech</v>
      </c>
    </row>
    <row r="267" spans="1:9" x14ac:dyDescent="0.3">
      <c r="A267" s="6">
        <v>7002</v>
      </c>
      <c r="B267" s="7">
        <v>43565</v>
      </c>
      <c r="C267" s="7" t="str">
        <f>TEXT(Table14[[#This Row],[DayDateNawa]],"yyyy/mm")</f>
        <v>2019/04</v>
      </c>
      <c r="D267" s="6">
        <v>600604</v>
      </c>
      <c r="E267" s="6" t="s">
        <v>191</v>
      </c>
      <c r="F267" s="6" t="s">
        <v>193</v>
      </c>
      <c r="G267" s="6">
        <v>3</v>
      </c>
      <c r="H267" s="6">
        <v>1</v>
      </c>
      <c r="I267" s="8" t="str">
        <f>Table14[[#This Row],[CostCenter]]&amp;Table14[[#This Row],[MntcType]]&amp;Table14[[#This Row],[CraftType]]</f>
        <v>7002CondBasedElect</v>
      </c>
    </row>
    <row r="268" spans="1:9" x14ac:dyDescent="0.3">
      <c r="A268" s="6">
        <v>7001</v>
      </c>
      <c r="B268" s="7">
        <v>43566</v>
      </c>
      <c r="C268" s="7" t="str">
        <f>TEXT(Table14[[#This Row],[DayDateNawa]],"yyyy/mm")</f>
        <v>2019/04</v>
      </c>
      <c r="D268" s="6">
        <v>600605</v>
      </c>
      <c r="E268" s="6" t="s">
        <v>194</v>
      </c>
      <c r="F268" s="6" t="s">
        <v>192</v>
      </c>
      <c r="G268" s="6">
        <v>14</v>
      </c>
      <c r="H268" s="6">
        <v>1</v>
      </c>
      <c r="I268" s="8" t="str">
        <f>Table14[[#This Row],[CostCenter]]&amp;Table14[[#This Row],[MntcType]]&amp;Table14[[#This Row],[CraftType]]</f>
        <v>7001CorrectiveMech</v>
      </c>
    </row>
    <row r="269" spans="1:9" x14ac:dyDescent="0.3">
      <c r="A269" s="6">
        <v>7001</v>
      </c>
      <c r="B269" s="7">
        <v>43566</v>
      </c>
      <c r="C269" s="7" t="str">
        <f>TEXT(Table14[[#This Row],[DayDateNawa]],"yyyy/mm")</f>
        <v>2019/04</v>
      </c>
      <c r="D269" s="6">
        <v>600606</v>
      </c>
      <c r="E269" s="6" t="s">
        <v>194</v>
      </c>
      <c r="F269" s="6" t="s">
        <v>192</v>
      </c>
      <c r="G269" s="6">
        <v>11</v>
      </c>
      <c r="H269" s="6">
        <v>1</v>
      </c>
      <c r="I269" s="8" t="str">
        <f>Table14[[#This Row],[CostCenter]]&amp;Table14[[#This Row],[MntcType]]&amp;Table14[[#This Row],[CraftType]]</f>
        <v>7001CorrectiveMech</v>
      </c>
    </row>
    <row r="270" spans="1:9" x14ac:dyDescent="0.3">
      <c r="A270" s="6">
        <v>7001</v>
      </c>
      <c r="B270" s="7">
        <v>43566</v>
      </c>
      <c r="C270" s="7" t="str">
        <f>TEXT(Table14[[#This Row],[DayDateNawa]],"yyyy/mm")</f>
        <v>2019/04</v>
      </c>
      <c r="D270" s="6">
        <v>600607</v>
      </c>
      <c r="E270" s="6" t="s">
        <v>194</v>
      </c>
      <c r="F270" s="6" t="s">
        <v>192</v>
      </c>
      <c r="G270" s="6">
        <v>11</v>
      </c>
      <c r="H270" s="6">
        <v>1</v>
      </c>
      <c r="I270" s="8" t="str">
        <f>Table14[[#This Row],[CostCenter]]&amp;Table14[[#This Row],[MntcType]]&amp;Table14[[#This Row],[CraftType]]</f>
        <v>7001CorrectiveMech</v>
      </c>
    </row>
    <row r="271" spans="1:9" x14ac:dyDescent="0.3">
      <c r="A271" s="6">
        <v>7001</v>
      </c>
      <c r="B271" s="7">
        <v>43566</v>
      </c>
      <c r="C271" s="7" t="str">
        <f>TEXT(Table14[[#This Row],[DayDateNawa]],"yyyy/mm")</f>
        <v>2019/04</v>
      </c>
      <c r="D271" s="6">
        <v>600608</v>
      </c>
      <c r="E271" s="6" t="s">
        <v>194</v>
      </c>
      <c r="F271" s="6" t="s">
        <v>193</v>
      </c>
      <c r="G271" s="6">
        <v>6</v>
      </c>
      <c r="H271" s="6">
        <v>1</v>
      </c>
      <c r="I271" s="8" t="str">
        <f>Table14[[#This Row],[CostCenter]]&amp;Table14[[#This Row],[MntcType]]&amp;Table14[[#This Row],[CraftType]]</f>
        <v>7001CorrectiveElect</v>
      </c>
    </row>
    <row r="272" spans="1:9" x14ac:dyDescent="0.3">
      <c r="A272" s="6">
        <v>7001</v>
      </c>
      <c r="B272" s="7">
        <v>43567</v>
      </c>
      <c r="C272" s="7" t="str">
        <f>TEXT(Table14[[#This Row],[DayDateNawa]],"yyyy/mm")</f>
        <v>2019/04</v>
      </c>
      <c r="D272" s="6">
        <v>600609</v>
      </c>
      <c r="E272" s="6" t="s">
        <v>191</v>
      </c>
      <c r="F272" s="6" t="s">
        <v>192</v>
      </c>
      <c r="G272" s="6">
        <v>2</v>
      </c>
      <c r="H272" s="6">
        <v>1</v>
      </c>
      <c r="I272" s="8" t="str">
        <f>Table14[[#This Row],[CostCenter]]&amp;Table14[[#This Row],[MntcType]]&amp;Table14[[#This Row],[CraftType]]</f>
        <v>7001CondBasedMech</v>
      </c>
    </row>
    <row r="273" spans="1:9" x14ac:dyDescent="0.3">
      <c r="A273" s="6">
        <v>7002</v>
      </c>
      <c r="B273" s="7">
        <v>43567</v>
      </c>
      <c r="C273" s="7" t="str">
        <f>TEXT(Table14[[#This Row],[DayDateNawa]],"yyyy/mm")</f>
        <v>2019/04</v>
      </c>
      <c r="D273" s="6">
        <v>600610</v>
      </c>
      <c r="E273" s="6" t="s">
        <v>191</v>
      </c>
      <c r="F273" s="6" t="s">
        <v>193</v>
      </c>
      <c r="G273" s="6">
        <v>3</v>
      </c>
      <c r="H273" s="6">
        <v>1</v>
      </c>
      <c r="I273" s="8" t="str">
        <f>Table14[[#This Row],[CostCenter]]&amp;Table14[[#This Row],[MntcType]]&amp;Table14[[#This Row],[CraftType]]</f>
        <v>7002CondBasedElect</v>
      </c>
    </row>
    <row r="274" spans="1:9" x14ac:dyDescent="0.3">
      <c r="A274" s="6">
        <v>7001</v>
      </c>
      <c r="B274" s="7">
        <v>43568</v>
      </c>
      <c r="C274" s="7" t="str">
        <f>TEXT(Table14[[#This Row],[DayDateNawa]],"yyyy/mm")</f>
        <v>2019/04</v>
      </c>
      <c r="D274" s="6">
        <v>600611</v>
      </c>
      <c r="E274" s="6" t="s">
        <v>194</v>
      </c>
      <c r="F274" s="6" t="s">
        <v>192</v>
      </c>
      <c r="G274" s="6">
        <v>10</v>
      </c>
      <c r="H274" s="6">
        <v>1</v>
      </c>
      <c r="I274" s="8" t="str">
        <f>Table14[[#This Row],[CostCenter]]&amp;Table14[[#This Row],[MntcType]]&amp;Table14[[#This Row],[CraftType]]</f>
        <v>7001CorrectiveMech</v>
      </c>
    </row>
    <row r="275" spans="1:9" x14ac:dyDescent="0.3">
      <c r="A275" s="6">
        <v>7001</v>
      </c>
      <c r="B275" s="7">
        <v>43568</v>
      </c>
      <c r="C275" s="7" t="str">
        <f>TEXT(Table14[[#This Row],[DayDateNawa]],"yyyy/mm")</f>
        <v>2019/04</v>
      </c>
      <c r="D275" s="6">
        <v>600612</v>
      </c>
      <c r="E275" s="6" t="s">
        <v>191</v>
      </c>
      <c r="F275" s="6" t="s">
        <v>192</v>
      </c>
      <c r="G275" s="6">
        <v>2</v>
      </c>
      <c r="H275" s="6">
        <v>1</v>
      </c>
      <c r="I275" s="8" t="str">
        <f>Table14[[#This Row],[CostCenter]]&amp;Table14[[#This Row],[MntcType]]&amp;Table14[[#This Row],[CraftType]]</f>
        <v>7001CondBasedMech</v>
      </c>
    </row>
    <row r="276" spans="1:9" x14ac:dyDescent="0.3">
      <c r="A276" s="6">
        <v>7001</v>
      </c>
      <c r="B276" s="7">
        <v>43568</v>
      </c>
      <c r="C276" s="7" t="str">
        <f>TEXT(Table14[[#This Row],[DayDateNawa]],"yyyy/mm")</f>
        <v>2019/04</v>
      </c>
      <c r="D276" s="6">
        <v>600613</v>
      </c>
      <c r="E276" s="6" t="s">
        <v>191</v>
      </c>
      <c r="F276" s="6" t="s">
        <v>193</v>
      </c>
      <c r="G276" s="6">
        <v>2</v>
      </c>
      <c r="H276" s="6">
        <v>1</v>
      </c>
      <c r="I276" s="8" t="str">
        <f>Table14[[#This Row],[CostCenter]]&amp;Table14[[#This Row],[MntcType]]&amp;Table14[[#This Row],[CraftType]]</f>
        <v>7001CondBasedElect</v>
      </c>
    </row>
    <row r="277" spans="1:9" x14ac:dyDescent="0.3">
      <c r="A277" s="6">
        <v>7002</v>
      </c>
      <c r="B277" s="7">
        <v>43568</v>
      </c>
      <c r="C277" s="7" t="str">
        <f>TEXT(Table14[[#This Row],[DayDateNawa]],"yyyy/mm")</f>
        <v>2019/04</v>
      </c>
      <c r="D277" s="6">
        <v>600614</v>
      </c>
      <c r="E277" s="6" t="s">
        <v>194</v>
      </c>
      <c r="F277" s="6" t="s">
        <v>193</v>
      </c>
      <c r="G277" s="6">
        <v>5</v>
      </c>
      <c r="H277" s="6">
        <v>1</v>
      </c>
      <c r="I277" s="8" t="str">
        <f>Table14[[#This Row],[CostCenter]]&amp;Table14[[#This Row],[MntcType]]&amp;Table14[[#This Row],[CraftType]]</f>
        <v>7002CorrectiveElect</v>
      </c>
    </row>
    <row r="278" spans="1:9" x14ac:dyDescent="0.3">
      <c r="A278" s="6">
        <v>7002</v>
      </c>
      <c r="B278" s="7">
        <v>43568</v>
      </c>
      <c r="C278" s="7" t="str">
        <f>TEXT(Table14[[#This Row],[DayDateNawa]],"yyyy/mm")</f>
        <v>2019/04</v>
      </c>
      <c r="D278" s="6">
        <v>600615</v>
      </c>
      <c r="E278" s="6" t="s">
        <v>191</v>
      </c>
      <c r="F278" s="6" t="s">
        <v>193</v>
      </c>
      <c r="G278" s="6">
        <v>2</v>
      </c>
      <c r="H278" s="6">
        <v>1</v>
      </c>
      <c r="I278" s="8" t="str">
        <f>Table14[[#This Row],[CostCenter]]&amp;Table14[[#This Row],[MntcType]]&amp;Table14[[#This Row],[CraftType]]</f>
        <v>7002CondBasedElect</v>
      </c>
    </row>
    <row r="279" spans="1:9" x14ac:dyDescent="0.3">
      <c r="A279" s="6">
        <v>7001</v>
      </c>
      <c r="B279" s="7">
        <v>43569</v>
      </c>
      <c r="C279" s="7" t="str">
        <f>TEXT(Table14[[#This Row],[DayDateNawa]],"yyyy/mm")</f>
        <v>2019/04</v>
      </c>
      <c r="D279" s="6">
        <v>600616</v>
      </c>
      <c r="E279" s="6" t="s">
        <v>191</v>
      </c>
      <c r="F279" s="6" t="s">
        <v>192</v>
      </c>
      <c r="G279" s="6">
        <v>2</v>
      </c>
      <c r="H279" s="6">
        <v>1</v>
      </c>
      <c r="I279" s="8" t="str">
        <f>Table14[[#This Row],[CostCenter]]&amp;Table14[[#This Row],[MntcType]]&amp;Table14[[#This Row],[CraftType]]</f>
        <v>7001CondBasedMech</v>
      </c>
    </row>
    <row r="280" spans="1:9" x14ac:dyDescent="0.3">
      <c r="A280" s="6">
        <v>7001</v>
      </c>
      <c r="B280" s="7">
        <v>43569</v>
      </c>
      <c r="C280" s="7" t="str">
        <f>TEXT(Table14[[#This Row],[DayDateNawa]],"yyyy/mm")</f>
        <v>2019/04</v>
      </c>
      <c r="D280" s="6">
        <v>600617</v>
      </c>
      <c r="E280" s="6" t="s">
        <v>191</v>
      </c>
      <c r="F280" s="6" t="s">
        <v>192</v>
      </c>
      <c r="G280" s="6">
        <v>3</v>
      </c>
      <c r="H280" s="6">
        <v>1</v>
      </c>
      <c r="I280" s="8" t="str">
        <f>Table14[[#This Row],[CostCenter]]&amp;Table14[[#This Row],[MntcType]]&amp;Table14[[#This Row],[CraftType]]</f>
        <v>7001CondBasedMech</v>
      </c>
    </row>
    <row r="281" spans="1:9" x14ac:dyDescent="0.3">
      <c r="A281" s="6">
        <v>7002</v>
      </c>
      <c r="B281" s="7">
        <v>43569</v>
      </c>
      <c r="C281" s="7" t="str">
        <f>TEXT(Table14[[#This Row],[DayDateNawa]],"yyyy/mm")</f>
        <v>2019/04</v>
      </c>
      <c r="D281" s="6">
        <v>600618</v>
      </c>
      <c r="E281" s="6" t="s">
        <v>194</v>
      </c>
      <c r="F281" s="6" t="s">
        <v>193</v>
      </c>
      <c r="G281" s="6">
        <v>2</v>
      </c>
      <c r="H281" s="6">
        <v>1</v>
      </c>
      <c r="I281" s="8" t="str">
        <f>Table14[[#This Row],[CostCenter]]&amp;Table14[[#This Row],[MntcType]]&amp;Table14[[#This Row],[CraftType]]</f>
        <v>7002CorrectiveElect</v>
      </c>
    </row>
    <row r="282" spans="1:9" x14ac:dyDescent="0.3">
      <c r="A282" s="6">
        <v>7002</v>
      </c>
      <c r="B282" s="7">
        <v>43569</v>
      </c>
      <c r="C282" s="7" t="str">
        <f>TEXT(Table14[[#This Row],[DayDateNawa]],"yyyy/mm")</f>
        <v>2019/04</v>
      </c>
      <c r="D282" s="6">
        <v>600619</v>
      </c>
      <c r="E282" s="6" t="s">
        <v>194</v>
      </c>
      <c r="F282" s="6" t="s">
        <v>193</v>
      </c>
      <c r="G282" s="6">
        <v>7</v>
      </c>
      <c r="H282" s="6">
        <v>1</v>
      </c>
      <c r="I282" s="8" t="str">
        <f>Table14[[#This Row],[CostCenter]]&amp;Table14[[#This Row],[MntcType]]&amp;Table14[[#This Row],[CraftType]]</f>
        <v>7002CorrectiveElect</v>
      </c>
    </row>
    <row r="283" spans="1:9" x14ac:dyDescent="0.3">
      <c r="A283" s="6">
        <v>7001</v>
      </c>
      <c r="B283" s="7">
        <v>43570</v>
      </c>
      <c r="C283" s="7" t="str">
        <f>TEXT(Table14[[#This Row],[DayDateNawa]],"yyyy/mm")</f>
        <v>2019/04</v>
      </c>
      <c r="D283" s="6">
        <v>600620</v>
      </c>
      <c r="E283" s="6" t="s">
        <v>191</v>
      </c>
      <c r="F283" s="6" t="s">
        <v>192</v>
      </c>
      <c r="G283" s="6">
        <v>2</v>
      </c>
      <c r="H283" s="6">
        <v>1</v>
      </c>
      <c r="I283" s="8" t="str">
        <f>Table14[[#This Row],[CostCenter]]&amp;Table14[[#This Row],[MntcType]]&amp;Table14[[#This Row],[CraftType]]</f>
        <v>7001CondBasedMech</v>
      </c>
    </row>
    <row r="284" spans="1:9" x14ac:dyDescent="0.3">
      <c r="A284" s="6">
        <v>7001</v>
      </c>
      <c r="B284" s="7">
        <v>43570</v>
      </c>
      <c r="C284" s="7" t="str">
        <f>TEXT(Table14[[#This Row],[DayDateNawa]],"yyyy/mm")</f>
        <v>2019/04</v>
      </c>
      <c r="D284" s="6">
        <v>600621</v>
      </c>
      <c r="E284" s="6" t="s">
        <v>191</v>
      </c>
      <c r="F284" s="6" t="s">
        <v>192</v>
      </c>
      <c r="G284" s="6">
        <v>1</v>
      </c>
      <c r="H284" s="6">
        <v>1</v>
      </c>
      <c r="I284" s="8" t="str">
        <f>Table14[[#This Row],[CostCenter]]&amp;Table14[[#This Row],[MntcType]]&amp;Table14[[#This Row],[CraftType]]</f>
        <v>7001CondBasedMech</v>
      </c>
    </row>
    <row r="285" spans="1:9" x14ac:dyDescent="0.3">
      <c r="A285" s="6">
        <v>7001</v>
      </c>
      <c r="B285" s="7">
        <v>43570</v>
      </c>
      <c r="C285" s="7" t="str">
        <f>TEXT(Table14[[#This Row],[DayDateNawa]],"yyyy/mm")</f>
        <v>2019/04</v>
      </c>
      <c r="D285" s="6">
        <v>600622</v>
      </c>
      <c r="E285" s="6" t="s">
        <v>191</v>
      </c>
      <c r="F285" s="6" t="s">
        <v>193</v>
      </c>
      <c r="G285" s="6">
        <v>1</v>
      </c>
      <c r="H285" s="6">
        <v>1</v>
      </c>
      <c r="I285" s="8" t="str">
        <f>Table14[[#This Row],[CostCenter]]&amp;Table14[[#This Row],[MntcType]]&amp;Table14[[#This Row],[CraftType]]</f>
        <v>7001CondBasedElect</v>
      </c>
    </row>
    <row r="286" spans="1:9" x14ac:dyDescent="0.3">
      <c r="A286" s="6">
        <v>7002</v>
      </c>
      <c r="B286" s="7">
        <v>43570</v>
      </c>
      <c r="C286" s="7" t="str">
        <f>TEXT(Table14[[#This Row],[DayDateNawa]],"yyyy/mm")</f>
        <v>2019/04</v>
      </c>
      <c r="D286" s="6">
        <v>600623</v>
      </c>
      <c r="E286" s="6" t="s">
        <v>194</v>
      </c>
      <c r="F286" s="6" t="s">
        <v>193</v>
      </c>
      <c r="G286" s="6">
        <v>1</v>
      </c>
      <c r="H286" s="6">
        <v>1</v>
      </c>
      <c r="I286" s="8" t="str">
        <f>Table14[[#This Row],[CostCenter]]&amp;Table14[[#This Row],[MntcType]]&amp;Table14[[#This Row],[CraftType]]</f>
        <v>7002CorrectiveElect</v>
      </c>
    </row>
    <row r="287" spans="1:9" x14ac:dyDescent="0.3">
      <c r="A287" s="6">
        <v>7002</v>
      </c>
      <c r="B287" s="7">
        <v>43570</v>
      </c>
      <c r="C287" s="7" t="str">
        <f>TEXT(Table14[[#This Row],[DayDateNawa]],"yyyy/mm")</f>
        <v>2019/04</v>
      </c>
      <c r="D287" s="6">
        <v>600624</v>
      </c>
      <c r="E287" s="6" t="s">
        <v>191</v>
      </c>
      <c r="F287" s="6" t="s">
        <v>192</v>
      </c>
      <c r="G287" s="6">
        <v>4</v>
      </c>
      <c r="H287" s="6">
        <v>1</v>
      </c>
      <c r="I287" s="8" t="str">
        <f>Table14[[#This Row],[CostCenter]]&amp;Table14[[#This Row],[MntcType]]&amp;Table14[[#This Row],[CraftType]]</f>
        <v>7002CondBasedMech</v>
      </c>
    </row>
    <row r="288" spans="1:9" x14ac:dyDescent="0.3">
      <c r="A288" s="6">
        <v>7002</v>
      </c>
      <c r="B288" s="7">
        <v>43571</v>
      </c>
      <c r="C288" s="7" t="str">
        <f>TEXT(Table14[[#This Row],[DayDateNawa]],"yyyy/mm")</f>
        <v>2019/04</v>
      </c>
      <c r="D288" s="6">
        <v>600625</v>
      </c>
      <c r="E288" s="6" t="s">
        <v>194</v>
      </c>
      <c r="F288" s="6" t="s">
        <v>192</v>
      </c>
      <c r="G288" s="6">
        <v>18</v>
      </c>
      <c r="H288" s="6">
        <v>1</v>
      </c>
      <c r="I288" s="8" t="str">
        <f>Table14[[#This Row],[CostCenter]]&amp;Table14[[#This Row],[MntcType]]&amp;Table14[[#This Row],[CraftType]]</f>
        <v>7002CorrectiveMech</v>
      </c>
    </row>
    <row r="289" spans="1:9" x14ac:dyDescent="0.3">
      <c r="A289" s="6">
        <v>7002</v>
      </c>
      <c r="B289" s="7">
        <v>43571</v>
      </c>
      <c r="C289" s="7" t="str">
        <f>TEXT(Table14[[#This Row],[DayDateNawa]],"yyyy/mm")</f>
        <v>2019/04</v>
      </c>
      <c r="D289" s="6">
        <v>600626</v>
      </c>
      <c r="E289" s="6" t="s">
        <v>191</v>
      </c>
      <c r="F289" s="6" t="s">
        <v>192</v>
      </c>
      <c r="G289" s="6">
        <v>2</v>
      </c>
      <c r="H289" s="6">
        <v>1</v>
      </c>
      <c r="I289" s="8" t="str">
        <f>Table14[[#This Row],[CostCenter]]&amp;Table14[[#This Row],[MntcType]]&amp;Table14[[#This Row],[CraftType]]</f>
        <v>7002CondBasedMech</v>
      </c>
    </row>
    <row r="290" spans="1:9" x14ac:dyDescent="0.3">
      <c r="A290" s="6">
        <v>7002</v>
      </c>
      <c r="B290" s="7">
        <v>43571</v>
      </c>
      <c r="C290" s="7" t="str">
        <f>TEXT(Table14[[#This Row],[DayDateNawa]],"yyyy/mm")</f>
        <v>2019/04</v>
      </c>
      <c r="D290" s="6">
        <v>600627</v>
      </c>
      <c r="E290" s="6" t="s">
        <v>191</v>
      </c>
      <c r="F290" s="6" t="s">
        <v>193</v>
      </c>
      <c r="G290" s="6">
        <v>1</v>
      </c>
      <c r="H290" s="6">
        <v>1</v>
      </c>
      <c r="I290" s="8" t="str">
        <f>Table14[[#This Row],[CostCenter]]&amp;Table14[[#This Row],[MntcType]]&amp;Table14[[#This Row],[CraftType]]</f>
        <v>7002CondBasedElect</v>
      </c>
    </row>
    <row r="291" spans="1:9" x14ac:dyDescent="0.3">
      <c r="A291" s="6">
        <v>7001</v>
      </c>
      <c r="B291" s="7">
        <v>43572</v>
      </c>
      <c r="C291" s="7" t="str">
        <f>TEXT(Table14[[#This Row],[DayDateNawa]],"yyyy/mm")</f>
        <v>2019/04</v>
      </c>
      <c r="D291" s="6">
        <v>600628</v>
      </c>
      <c r="E291" s="6" t="s">
        <v>194</v>
      </c>
      <c r="F291" s="6" t="s">
        <v>192</v>
      </c>
      <c r="G291" s="6">
        <v>9</v>
      </c>
      <c r="H291" s="6">
        <v>1</v>
      </c>
      <c r="I291" s="8" t="str">
        <f>Table14[[#This Row],[CostCenter]]&amp;Table14[[#This Row],[MntcType]]&amp;Table14[[#This Row],[CraftType]]</f>
        <v>7001CorrectiveMech</v>
      </c>
    </row>
    <row r="292" spans="1:9" x14ac:dyDescent="0.3">
      <c r="A292" s="6">
        <v>7001</v>
      </c>
      <c r="B292" s="7">
        <v>43572</v>
      </c>
      <c r="C292" s="7" t="str">
        <f>TEXT(Table14[[#This Row],[DayDateNawa]],"yyyy/mm")</f>
        <v>2019/04</v>
      </c>
      <c r="D292" s="6">
        <v>600629</v>
      </c>
      <c r="E292" s="6" t="s">
        <v>191</v>
      </c>
      <c r="F292" s="6" t="s">
        <v>192</v>
      </c>
      <c r="G292" s="6">
        <v>1</v>
      </c>
      <c r="H292" s="6">
        <v>1</v>
      </c>
      <c r="I292" s="8" t="str">
        <f>Table14[[#This Row],[CostCenter]]&amp;Table14[[#This Row],[MntcType]]&amp;Table14[[#This Row],[CraftType]]</f>
        <v>7001CondBasedMech</v>
      </c>
    </row>
    <row r="293" spans="1:9" x14ac:dyDescent="0.3">
      <c r="A293" s="6">
        <v>7002</v>
      </c>
      <c r="B293" s="7">
        <v>43572</v>
      </c>
      <c r="C293" s="7" t="str">
        <f>TEXT(Table14[[#This Row],[DayDateNawa]],"yyyy/mm")</f>
        <v>2019/04</v>
      </c>
      <c r="D293" s="6">
        <v>600630</v>
      </c>
      <c r="E293" s="6" t="s">
        <v>194</v>
      </c>
      <c r="F293" s="6" t="s">
        <v>192</v>
      </c>
      <c r="G293" s="6">
        <v>19</v>
      </c>
      <c r="H293" s="6">
        <v>1</v>
      </c>
      <c r="I293" s="8" t="str">
        <f>Table14[[#This Row],[CostCenter]]&amp;Table14[[#This Row],[MntcType]]&amp;Table14[[#This Row],[CraftType]]</f>
        <v>7002CorrectiveMech</v>
      </c>
    </row>
    <row r="294" spans="1:9" x14ac:dyDescent="0.3">
      <c r="A294" s="6">
        <v>7002</v>
      </c>
      <c r="B294" s="7">
        <v>43572</v>
      </c>
      <c r="C294" s="7" t="str">
        <f>TEXT(Table14[[#This Row],[DayDateNawa]],"yyyy/mm")</f>
        <v>2019/04</v>
      </c>
      <c r="D294" s="6">
        <v>600631</v>
      </c>
      <c r="E294" s="6" t="s">
        <v>191</v>
      </c>
      <c r="F294" s="6" t="s">
        <v>193</v>
      </c>
      <c r="G294" s="6">
        <v>1</v>
      </c>
      <c r="H294" s="6">
        <v>1</v>
      </c>
      <c r="I294" s="8" t="str">
        <f>Table14[[#This Row],[CostCenter]]&amp;Table14[[#This Row],[MntcType]]&amp;Table14[[#This Row],[CraftType]]</f>
        <v>7002CondBasedElect</v>
      </c>
    </row>
    <row r="295" spans="1:9" x14ac:dyDescent="0.3">
      <c r="A295" s="6">
        <v>7001</v>
      </c>
      <c r="B295" s="7">
        <v>43573</v>
      </c>
      <c r="C295" s="7" t="str">
        <f>TEXT(Table14[[#This Row],[DayDateNawa]],"yyyy/mm")</f>
        <v>2019/04</v>
      </c>
      <c r="D295" s="6">
        <v>600632</v>
      </c>
      <c r="E295" s="6" t="s">
        <v>194</v>
      </c>
      <c r="F295" s="6" t="s">
        <v>192</v>
      </c>
      <c r="G295" s="6">
        <v>16</v>
      </c>
      <c r="H295" s="6">
        <v>1</v>
      </c>
      <c r="I295" s="8" t="str">
        <f>Table14[[#This Row],[CostCenter]]&amp;Table14[[#This Row],[MntcType]]&amp;Table14[[#This Row],[CraftType]]</f>
        <v>7001CorrectiveMech</v>
      </c>
    </row>
    <row r="296" spans="1:9" x14ac:dyDescent="0.3">
      <c r="A296" s="6">
        <v>7001</v>
      </c>
      <c r="B296" s="7">
        <v>43573</v>
      </c>
      <c r="C296" s="7" t="str">
        <f>TEXT(Table14[[#This Row],[DayDateNawa]],"yyyy/mm")</f>
        <v>2019/04</v>
      </c>
      <c r="D296" s="6">
        <v>600633</v>
      </c>
      <c r="E296" s="6" t="s">
        <v>194</v>
      </c>
      <c r="F296" s="6" t="s">
        <v>192</v>
      </c>
      <c r="G296" s="6">
        <v>11</v>
      </c>
      <c r="H296" s="6">
        <v>1</v>
      </c>
      <c r="I296" s="8" t="str">
        <f>Table14[[#This Row],[CostCenter]]&amp;Table14[[#This Row],[MntcType]]&amp;Table14[[#This Row],[CraftType]]</f>
        <v>7001CorrectiveMech</v>
      </c>
    </row>
    <row r="297" spans="1:9" x14ac:dyDescent="0.3">
      <c r="A297" s="6">
        <v>7001</v>
      </c>
      <c r="B297" s="7">
        <v>43573</v>
      </c>
      <c r="C297" s="7" t="str">
        <f>TEXT(Table14[[#This Row],[DayDateNawa]],"yyyy/mm")</f>
        <v>2019/04</v>
      </c>
      <c r="D297" s="6">
        <v>600634</v>
      </c>
      <c r="E297" s="6" t="s">
        <v>194</v>
      </c>
      <c r="F297" s="6" t="s">
        <v>193</v>
      </c>
      <c r="G297" s="6">
        <v>6</v>
      </c>
      <c r="H297" s="6">
        <v>1</v>
      </c>
      <c r="I297" s="8" t="str">
        <f>Table14[[#This Row],[CostCenter]]&amp;Table14[[#This Row],[MntcType]]&amp;Table14[[#This Row],[CraftType]]</f>
        <v>7001CorrectiveElect</v>
      </c>
    </row>
    <row r="298" spans="1:9" x14ac:dyDescent="0.3">
      <c r="A298" s="6">
        <v>7002</v>
      </c>
      <c r="B298" s="7">
        <v>43573</v>
      </c>
      <c r="C298" s="7" t="str">
        <f>TEXT(Table14[[#This Row],[DayDateNawa]],"yyyy/mm")</f>
        <v>2019/04</v>
      </c>
      <c r="D298" s="6">
        <v>600635</v>
      </c>
      <c r="E298" s="6" t="s">
        <v>194</v>
      </c>
      <c r="F298" s="6" t="s">
        <v>192</v>
      </c>
      <c r="G298" s="6">
        <v>16</v>
      </c>
      <c r="H298" s="6">
        <v>1</v>
      </c>
      <c r="I298" s="8" t="str">
        <f>Table14[[#This Row],[CostCenter]]&amp;Table14[[#This Row],[MntcType]]&amp;Table14[[#This Row],[CraftType]]</f>
        <v>7002CorrectiveMech</v>
      </c>
    </row>
    <row r="299" spans="1:9" x14ac:dyDescent="0.3">
      <c r="A299" s="6">
        <v>7001</v>
      </c>
      <c r="B299" s="7">
        <v>43574</v>
      </c>
      <c r="C299" s="7" t="str">
        <f>TEXT(Table14[[#This Row],[DayDateNawa]],"yyyy/mm")</f>
        <v>2019/04</v>
      </c>
      <c r="D299" s="6">
        <v>600636</v>
      </c>
      <c r="E299" s="6" t="s">
        <v>194</v>
      </c>
      <c r="F299" s="6" t="s">
        <v>192</v>
      </c>
      <c r="G299" s="6">
        <v>5</v>
      </c>
      <c r="H299" s="6">
        <v>1</v>
      </c>
      <c r="I299" s="8" t="str">
        <f>Table14[[#This Row],[CostCenter]]&amp;Table14[[#This Row],[MntcType]]&amp;Table14[[#This Row],[CraftType]]</f>
        <v>7001CorrectiveMech</v>
      </c>
    </row>
    <row r="300" spans="1:9" x14ac:dyDescent="0.3">
      <c r="A300" s="6">
        <v>7002</v>
      </c>
      <c r="B300" s="7">
        <v>43574</v>
      </c>
      <c r="C300" s="7" t="str">
        <f>TEXT(Table14[[#This Row],[DayDateNawa]],"yyyy/mm")</f>
        <v>2019/04</v>
      </c>
      <c r="D300" s="6">
        <v>600637</v>
      </c>
      <c r="E300" s="6" t="s">
        <v>191</v>
      </c>
      <c r="F300" s="6" t="s">
        <v>193</v>
      </c>
      <c r="G300" s="6">
        <v>2</v>
      </c>
      <c r="H300" s="6">
        <v>1</v>
      </c>
      <c r="I300" s="8" t="str">
        <f>Table14[[#This Row],[CostCenter]]&amp;Table14[[#This Row],[MntcType]]&amp;Table14[[#This Row],[CraftType]]</f>
        <v>7002CondBasedElect</v>
      </c>
    </row>
    <row r="301" spans="1:9" x14ac:dyDescent="0.3">
      <c r="A301" s="6">
        <v>7001</v>
      </c>
      <c r="B301" s="7">
        <v>43575</v>
      </c>
      <c r="C301" s="7" t="str">
        <f>TEXT(Table14[[#This Row],[DayDateNawa]],"yyyy/mm")</f>
        <v>2019/04</v>
      </c>
      <c r="D301" s="6">
        <v>600638</v>
      </c>
      <c r="E301" s="6" t="s">
        <v>191</v>
      </c>
      <c r="F301" s="6" t="s">
        <v>192</v>
      </c>
      <c r="G301" s="6">
        <v>1</v>
      </c>
      <c r="H301" s="6">
        <v>1</v>
      </c>
      <c r="I301" s="8" t="str">
        <f>Table14[[#This Row],[CostCenter]]&amp;Table14[[#This Row],[MntcType]]&amp;Table14[[#This Row],[CraftType]]</f>
        <v>7001CondBasedMech</v>
      </c>
    </row>
    <row r="302" spans="1:9" x14ac:dyDescent="0.3">
      <c r="A302" s="6">
        <v>7001</v>
      </c>
      <c r="B302" s="7">
        <v>43575</v>
      </c>
      <c r="C302" s="7" t="str">
        <f>TEXT(Table14[[#This Row],[DayDateNawa]],"yyyy/mm")</f>
        <v>2019/04</v>
      </c>
      <c r="D302" s="6">
        <v>600639</v>
      </c>
      <c r="E302" s="6" t="s">
        <v>191</v>
      </c>
      <c r="F302" s="6" t="s">
        <v>192</v>
      </c>
      <c r="G302" s="6">
        <v>2</v>
      </c>
      <c r="H302" s="6">
        <v>1</v>
      </c>
      <c r="I302" s="8" t="str">
        <f>Table14[[#This Row],[CostCenter]]&amp;Table14[[#This Row],[MntcType]]&amp;Table14[[#This Row],[CraftType]]</f>
        <v>7001CondBasedMech</v>
      </c>
    </row>
    <row r="303" spans="1:9" x14ac:dyDescent="0.3">
      <c r="A303" s="6">
        <v>7001</v>
      </c>
      <c r="B303" s="7">
        <v>43576</v>
      </c>
      <c r="C303" s="7" t="str">
        <f>TEXT(Table14[[#This Row],[DayDateNawa]],"yyyy/mm")</f>
        <v>2019/04</v>
      </c>
      <c r="D303" s="6">
        <v>600640</v>
      </c>
      <c r="E303" s="6" t="s">
        <v>194</v>
      </c>
      <c r="F303" s="6" t="s">
        <v>192</v>
      </c>
      <c r="G303" s="6">
        <v>13</v>
      </c>
      <c r="H303" s="6">
        <v>1</v>
      </c>
      <c r="I303" s="8" t="str">
        <f>Table14[[#This Row],[CostCenter]]&amp;Table14[[#This Row],[MntcType]]&amp;Table14[[#This Row],[CraftType]]</f>
        <v>7001CorrectiveMech</v>
      </c>
    </row>
    <row r="304" spans="1:9" x14ac:dyDescent="0.3">
      <c r="A304" s="6">
        <v>7001</v>
      </c>
      <c r="B304" s="7">
        <v>43577</v>
      </c>
      <c r="C304" s="7" t="str">
        <f>TEXT(Table14[[#This Row],[DayDateNawa]],"yyyy/mm")</f>
        <v>2019/04</v>
      </c>
      <c r="D304" s="6">
        <v>600641</v>
      </c>
      <c r="E304" s="6" t="s">
        <v>194</v>
      </c>
      <c r="F304" s="6" t="s">
        <v>192</v>
      </c>
      <c r="G304" s="6">
        <v>17</v>
      </c>
      <c r="H304" s="6">
        <v>1</v>
      </c>
      <c r="I304" s="8" t="str">
        <f>Table14[[#This Row],[CostCenter]]&amp;Table14[[#This Row],[MntcType]]&amp;Table14[[#This Row],[CraftType]]</f>
        <v>7001CorrectiveMech</v>
      </c>
    </row>
    <row r="305" spans="1:9" x14ac:dyDescent="0.3">
      <c r="A305" s="6">
        <v>7001</v>
      </c>
      <c r="B305" s="7">
        <v>43577</v>
      </c>
      <c r="C305" s="7" t="str">
        <f>TEXT(Table14[[#This Row],[DayDateNawa]],"yyyy/mm")</f>
        <v>2019/04</v>
      </c>
      <c r="D305" s="6">
        <v>600642</v>
      </c>
      <c r="E305" s="6" t="s">
        <v>191</v>
      </c>
      <c r="F305" s="6" t="s">
        <v>192</v>
      </c>
      <c r="G305" s="6">
        <v>3</v>
      </c>
      <c r="H305" s="6">
        <v>1</v>
      </c>
      <c r="I305" s="8" t="str">
        <f>Table14[[#This Row],[CostCenter]]&amp;Table14[[#This Row],[MntcType]]&amp;Table14[[#This Row],[CraftType]]</f>
        <v>7001CondBasedMech</v>
      </c>
    </row>
    <row r="306" spans="1:9" x14ac:dyDescent="0.3">
      <c r="A306" s="6">
        <v>7001</v>
      </c>
      <c r="B306" s="7">
        <v>43578</v>
      </c>
      <c r="C306" s="7" t="str">
        <f>TEXT(Table14[[#This Row],[DayDateNawa]],"yyyy/mm")</f>
        <v>2019/04</v>
      </c>
      <c r="D306" s="6">
        <v>600643</v>
      </c>
      <c r="E306" s="6" t="s">
        <v>194</v>
      </c>
      <c r="F306" s="6" t="s">
        <v>192</v>
      </c>
      <c r="G306" s="6">
        <v>16</v>
      </c>
      <c r="H306" s="6">
        <v>1</v>
      </c>
      <c r="I306" s="8" t="str">
        <f>Table14[[#This Row],[CostCenter]]&amp;Table14[[#This Row],[MntcType]]&amp;Table14[[#This Row],[CraftType]]</f>
        <v>7001CorrectiveMech</v>
      </c>
    </row>
    <row r="307" spans="1:9" x14ac:dyDescent="0.3">
      <c r="A307" s="6">
        <v>7001</v>
      </c>
      <c r="B307" s="7">
        <v>43578</v>
      </c>
      <c r="C307" s="7" t="str">
        <f>TEXT(Table14[[#This Row],[DayDateNawa]],"yyyy/mm")</f>
        <v>2019/04</v>
      </c>
      <c r="D307" s="6">
        <v>600644</v>
      </c>
      <c r="E307" s="6" t="s">
        <v>191</v>
      </c>
      <c r="F307" s="6" t="s">
        <v>192</v>
      </c>
      <c r="G307" s="6">
        <v>2</v>
      </c>
      <c r="H307" s="6">
        <v>1</v>
      </c>
      <c r="I307" s="8" t="str">
        <f>Table14[[#This Row],[CostCenter]]&amp;Table14[[#This Row],[MntcType]]&amp;Table14[[#This Row],[CraftType]]</f>
        <v>7001CondBasedMech</v>
      </c>
    </row>
    <row r="308" spans="1:9" x14ac:dyDescent="0.3">
      <c r="A308" s="6">
        <v>7002</v>
      </c>
      <c r="B308" s="7">
        <v>43578</v>
      </c>
      <c r="C308" s="7" t="str">
        <f>TEXT(Table14[[#This Row],[DayDateNawa]],"yyyy/mm")</f>
        <v>2019/04</v>
      </c>
      <c r="D308" s="6">
        <v>600645</v>
      </c>
      <c r="E308" s="6" t="s">
        <v>194</v>
      </c>
      <c r="F308" s="6" t="s">
        <v>192</v>
      </c>
      <c r="G308" s="6">
        <v>5</v>
      </c>
      <c r="H308" s="6">
        <v>1</v>
      </c>
      <c r="I308" s="8" t="str">
        <f>Table14[[#This Row],[CostCenter]]&amp;Table14[[#This Row],[MntcType]]&amp;Table14[[#This Row],[CraftType]]</f>
        <v>7002CorrectiveMech</v>
      </c>
    </row>
    <row r="309" spans="1:9" x14ac:dyDescent="0.3">
      <c r="A309" s="6">
        <v>7001</v>
      </c>
      <c r="B309" s="7">
        <v>43579</v>
      </c>
      <c r="C309" s="7" t="str">
        <f>TEXT(Table14[[#This Row],[DayDateNawa]],"yyyy/mm")</f>
        <v>2019/04</v>
      </c>
      <c r="D309" s="6">
        <v>600646</v>
      </c>
      <c r="E309" s="6" t="s">
        <v>191</v>
      </c>
      <c r="F309" s="6" t="s">
        <v>192</v>
      </c>
      <c r="G309" s="6">
        <v>3</v>
      </c>
      <c r="H309" s="6">
        <v>1</v>
      </c>
      <c r="I309" s="8" t="str">
        <f>Table14[[#This Row],[CostCenter]]&amp;Table14[[#This Row],[MntcType]]&amp;Table14[[#This Row],[CraftType]]</f>
        <v>7001CondBasedMech</v>
      </c>
    </row>
    <row r="310" spans="1:9" x14ac:dyDescent="0.3">
      <c r="A310" s="6">
        <v>7001</v>
      </c>
      <c r="B310" s="7">
        <v>43579</v>
      </c>
      <c r="C310" s="7" t="str">
        <f>TEXT(Table14[[#This Row],[DayDateNawa]],"yyyy/mm")</f>
        <v>2019/04</v>
      </c>
      <c r="D310" s="6">
        <v>600647</v>
      </c>
      <c r="E310" s="6" t="s">
        <v>191</v>
      </c>
      <c r="F310" s="6" t="s">
        <v>193</v>
      </c>
      <c r="G310" s="6">
        <v>1</v>
      </c>
      <c r="H310" s="6">
        <v>1</v>
      </c>
      <c r="I310" s="8" t="str">
        <f>Table14[[#This Row],[CostCenter]]&amp;Table14[[#This Row],[MntcType]]&amp;Table14[[#This Row],[CraftType]]</f>
        <v>7001CondBasedElect</v>
      </c>
    </row>
    <row r="311" spans="1:9" x14ac:dyDescent="0.3">
      <c r="A311" s="6">
        <v>7001</v>
      </c>
      <c r="B311" s="7">
        <v>43580</v>
      </c>
      <c r="C311" s="7" t="str">
        <f>TEXT(Table14[[#This Row],[DayDateNawa]],"yyyy/mm")</f>
        <v>2019/04</v>
      </c>
      <c r="D311" s="6">
        <v>600648</v>
      </c>
      <c r="E311" s="6" t="s">
        <v>191</v>
      </c>
      <c r="F311" s="6" t="s">
        <v>192</v>
      </c>
      <c r="G311" s="6">
        <v>1</v>
      </c>
      <c r="H311" s="6">
        <v>1</v>
      </c>
      <c r="I311" s="8" t="str">
        <f>Table14[[#This Row],[CostCenter]]&amp;Table14[[#This Row],[MntcType]]&amp;Table14[[#This Row],[CraftType]]</f>
        <v>7001CondBasedMech</v>
      </c>
    </row>
    <row r="312" spans="1:9" x14ac:dyDescent="0.3">
      <c r="A312" s="6">
        <v>7001</v>
      </c>
      <c r="B312" s="7">
        <v>43580</v>
      </c>
      <c r="C312" s="7" t="str">
        <f>TEXT(Table14[[#This Row],[DayDateNawa]],"yyyy/mm")</f>
        <v>2019/04</v>
      </c>
      <c r="D312" s="6">
        <v>600649</v>
      </c>
      <c r="E312" s="6" t="s">
        <v>191</v>
      </c>
      <c r="F312" s="6" t="s">
        <v>193</v>
      </c>
      <c r="G312" s="6">
        <v>2</v>
      </c>
      <c r="H312" s="6">
        <v>1</v>
      </c>
      <c r="I312" s="8" t="str">
        <f>Table14[[#This Row],[CostCenter]]&amp;Table14[[#This Row],[MntcType]]&amp;Table14[[#This Row],[CraftType]]</f>
        <v>7001CondBasedElect</v>
      </c>
    </row>
    <row r="313" spans="1:9" x14ac:dyDescent="0.3">
      <c r="A313" s="6">
        <v>7002</v>
      </c>
      <c r="B313" s="7">
        <v>43580</v>
      </c>
      <c r="C313" s="7" t="str">
        <f>TEXT(Table14[[#This Row],[DayDateNawa]],"yyyy/mm")</f>
        <v>2019/04</v>
      </c>
      <c r="D313" s="6">
        <v>600650</v>
      </c>
      <c r="E313" s="6" t="s">
        <v>194</v>
      </c>
      <c r="F313" s="6" t="s">
        <v>193</v>
      </c>
      <c r="G313" s="6">
        <v>1</v>
      </c>
      <c r="H313" s="6">
        <v>1</v>
      </c>
      <c r="I313" s="8" t="str">
        <f>Table14[[#This Row],[CostCenter]]&amp;Table14[[#This Row],[MntcType]]&amp;Table14[[#This Row],[CraftType]]</f>
        <v>7002CorrectiveElect</v>
      </c>
    </row>
    <row r="314" spans="1:9" x14ac:dyDescent="0.3">
      <c r="A314" s="6">
        <v>7001</v>
      </c>
      <c r="B314" s="7">
        <v>43581</v>
      </c>
      <c r="C314" s="7" t="str">
        <f>TEXT(Table14[[#This Row],[DayDateNawa]],"yyyy/mm")</f>
        <v>2019/04</v>
      </c>
      <c r="D314" s="6">
        <v>600651</v>
      </c>
      <c r="E314" s="6" t="s">
        <v>194</v>
      </c>
      <c r="F314" s="6" t="s">
        <v>192</v>
      </c>
      <c r="G314" s="6">
        <v>14</v>
      </c>
      <c r="H314" s="6">
        <v>1</v>
      </c>
      <c r="I314" s="8" t="str">
        <f>Table14[[#This Row],[CostCenter]]&amp;Table14[[#This Row],[MntcType]]&amp;Table14[[#This Row],[CraftType]]</f>
        <v>7001CorrectiveMech</v>
      </c>
    </row>
    <row r="315" spans="1:9" x14ac:dyDescent="0.3">
      <c r="A315" s="6">
        <v>7001</v>
      </c>
      <c r="B315" s="7">
        <v>43581</v>
      </c>
      <c r="C315" s="7" t="str">
        <f>TEXT(Table14[[#This Row],[DayDateNawa]],"yyyy/mm")</f>
        <v>2019/04</v>
      </c>
      <c r="D315" s="6">
        <v>600652</v>
      </c>
      <c r="E315" s="6" t="s">
        <v>194</v>
      </c>
      <c r="F315" s="6" t="s">
        <v>193</v>
      </c>
      <c r="G315" s="6">
        <v>8</v>
      </c>
      <c r="H315" s="6">
        <v>1</v>
      </c>
      <c r="I315" s="8" t="str">
        <f>Table14[[#This Row],[CostCenter]]&amp;Table14[[#This Row],[MntcType]]&amp;Table14[[#This Row],[CraftType]]</f>
        <v>7001CorrectiveElect</v>
      </c>
    </row>
    <row r="316" spans="1:9" x14ac:dyDescent="0.3">
      <c r="A316" s="6">
        <v>7001</v>
      </c>
      <c r="B316" s="7">
        <v>43581</v>
      </c>
      <c r="C316" s="7" t="str">
        <f>TEXT(Table14[[#This Row],[DayDateNawa]],"yyyy/mm")</f>
        <v>2019/04</v>
      </c>
      <c r="D316" s="6">
        <v>600653</v>
      </c>
      <c r="E316" s="6" t="s">
        <v>191</v>
      </c>
      <c r="F316" s="6" t="s">
        <v>192</v>
      </c>
      <c r="G316" s="6">
        <v>3</v>
      </c>
      <c r="H316" s="6">
        <v>1</v>
      </c>
      <c r="I316" s="8" t="str">
        <f>Table14[[#This Row],[CostCenter]]&amp;Table14[[#This Row],[MntcType]]&amp;Table14[[#This Row],[CraftType]]</f>
        <v>7001CondBasedMech</v>
      </c>
    </row>
    <row r="317" spans="1:9" x14ac:dyDescent="0.3">
      <c r="A317" s="6">
        <v>7001</v>
      </c>
      <c r="B317" s="7">
        <v>43582</v>
      </c>
      <c r="C317" s="7" t="str">
        <f>TEXT(Table14[[#This Row],[DayDateNawa]],"yyyy/mm")</f>
        <v>2019/04</v>
      </c>
      <c r="D317" s="6">
        <v>600654</v>
      </c>
      <c r="E317" s="6" t="s">
        <v>194</v>
      </c>
      <c r="F317" s="6" t="s">
        <v>192</v>
      </c>
      <c r="G317" s="6">
        <v>9</v>
      </c>
      <c r="H317" s="6">
        <v>1</v>
      </c>
      <c r="I317" s="8" t="str">
        <f>Table14[[#This Row],[CostCenter]]&amp;Table14[[#This Row],[MntcType]]&amp;Table14[[#This Row],[CraftType]]</f>
        <v>7001CorrectiveMech</v>
      </c>
    </row>
    <row r="318" spans="1:9" x14ac:dyDescent="0.3">
      <c r="A318" s="6">
        <v>7002</v>
      </c>
      <c r="B318" s="7">
        <v>43582</v>
      </c>
      <c r="C318" s="7" t="str">
        <f>TEXT(Table14[[#This Row],[DayDateNawa]],"yyyy/mm")</f>
        <v>2019/04</v>
      </c>
      <c r="D318" s="6">
        <v>600655</v>
      </c>
      <c r="E318" s="6" t="s">
        <v>191</v>
      </c>
      <c r="F318" s="6" t="s">
        <v>193</v>
      </c>
      <c r="G318" s="6">
        <v>3</v>
      </c>
      <c r="H318" s="6">
        <v>1</v>
      </c>
      <c r="I318" s="8" t="str">
        <f>Table14[[#This Row],[CostCenter]]&amp;Table14[[#This Row],[MntcType]]&amp;Table14[[#This Row],[CraftType]]</f>
        <v>7002CondBasedElect</v>
      </c>
    </row>
    <row r="319" spans="1:9" x14ac:dyDescent="0.3">
      <c r="A319" s="6">
        <v>7001</v>
      </c>
      <c r="B319" s="7">
        <v>43584</v>
      </c>
      <c r="C319" s="7" t="str">
        <f>TEXT(Table14[[#This Row],[DayDateNawa]],"yyyy/mm")</f>
        <v>2019/04</v>
      </c>
      <c r="D319" s="6">
        <v>600656</v>
      </c>
      <c r="E319" s="6" t="s">
        <v>191</v>
      </c>
      <c r="F319" s="6" t="s">
        <v>192</v>
      </c>
      <c r="G319" s="6">
        <v>2</v>
      </c>
      <c r="H319" s="6">
        <v>1</v>
      </c>
      <c r="I319" s="8" t="str">
        <f>Table14[[#This Row],[CostCenter]]&amp;Table14[[#This Row],[MntcType]]&amp;Table14[[#This Row],[CraftType]]</f>
        <v>7001CondBasedMech</v>
      </c>
    </row>
    <row r="320" spans="1:9" x14ac:dyDescent="0.3">
      <c r="A320" s="6">
        <v>7002</v>
      </c>
      <c r="B320" s="7">
        <v>43585</v>
      </c>
      <c r="C320" s="7" t="str">
        <f>TEXT(Table14[[#This Row],[DayDateNawa]],"yyyy/mm")</f>
        <v>2019/04</v>
      </c>
      <c r="D320" s="6">
        <v>600657</v>
      </c>
      <c r="E320" s="6" t="s">
        <v>194</v>
      </c>
      <c r="F320" s="6" t="s">
        <v>192</v>
      </c>
      <c r="G320" s="6">
        <v>18</v>
      </c>
      <c r="H320" s="6">
        <v>1</v>
      </c>
      <c r="I320" s="8" t="str">
        <f>Table14[[#This Row],[CostCenter]]&amp;Table14[[#This Row],[MntcType]]&amp;Table14[[#This Row],[CraftType]]</f>
        <v>7002CorrectiveMech</v>
      </c>
    </row>
    <row r="321" spans="1:9" x14ac:dyDescent="0.3">
      <c r="A321" s="6">
        <v>7001</v>
      </c>
      <c r="B321" s="7">
        <v>43586</v>
      </c>
      <c r="C321" s="7" t="str">
        <f>TEXT(Table14[[#This Row],[DayDateNawa]],"yyyy/mm")</f>
        <v>2019/05</v>
      </c>
      <c r="D321" s="6">
        <v>600658</v>
      </c>
      <c r="E321" s="6" t="s">
        <v>194</v>
      </c>
      <c r="F321" s="6" t="s">
        <v>192</v>
      </c>
      <c r="G321" s="6">
        <v>13</v>
      </c>
      <c r="H321" s="6">
        <v>1</v>
      </c>
      <c r="I321" s="8" t="str">
        <f>Table14[[#This Row],[CostCenter]]&amp;Table14[[#This Row],[MntcType]]&amp;Table14[[#This Row],[CraftType]]</f>
        <v>7001CorrectiveMech</v>
      </c>
    </row>
    <row r="322" spans="1:9" x14ac:dyDescent="0.3">
      <c r="A322" s="6">
        <v>7001</v>
      </c>
      <c r="B322" s="7">
        <v>43586</v>
      </c>
      <c r="C322" s="7" t="str">
        <f>TEXT(Table14[[#This Row],[DayDateNawa]],"yyyy/mm")</f>
        <v>2019/05</v>
      </c>
      <c r="D322" s="6">
        <v>600659</v>
      </c>
      <c r="E322" s="6" t="s">
        <v>194</v>
      </c>
      <c r="F322" s="6" t="s">
        <v>193</v>
      </c>
      <c r="G322" s="6">
        <v>6</v>
      </c>
      <c r="H322" s="6">
        <v>1</v>
      </c>
      <c r="I322" s="8" t="str">
        <f>Table14[[#This Row],[CostCenter]]&amp;Table14[[#This Row],[MntcType]]&amp;Table14[[#This Row],[CraftType]]</f>
        <v>7001CorrectiveElect</v>
      </c>
    </row>
    <row r="323" spans="1:9" x14ac:dyDescent="0.3">
      <c r="A323" s="6">
        <v>7002</v>
      </c>
      <c r="B323" s="7">
        <v>43586</v>
      </c>
      <c r="C323" s="7" t="str">
        <f>TEXT(Table14[[#This Row],[DayDateNawa]],"yyyy/mm")</f>
        <v>2019/05</v>
      </c>
      <c r="D323" s="6">
        <v>600660</v>
      </c>
      <c r="E323" s="6" t="s">
        <v>191</v>
      </c>
      <c r="F323" s="6" t="s">
        <v>192</v>
      </c>
      <c r="G323" s="6">
        <v>1</v>
      </c>
      <c r="H323" s="6">
        <v>1</v>
      </c>
      <c r="I323" s="8" t="str">
        <f>Table14[[#This Row],[CostCenter]]&amp;Table14[[#This Row],[MntcType]]&amp;Table14[[#This Row],[CraftType]]</f>
        <v>7002CondBasedMech</v>
      </c>
    </row>
    <row r="324" spans="1:9" x14ac:dyDescent="0.3">
      <c r="A324" s="6">
        <v>7002</v>
      </c>
      <c r="B324" s="7">
        <v>43586</v>
      </c>
      <c r="C324" s="7" t="str">
        <f>TEXT(Table14[[#This Row],[DayDateNawa]],"yyyy/mm")</f>
        <v>2019/05</v>
      </c>
      <c r="D324" s="6">
        <v>600661</v>
      </c>
      <c r="E324" s="6" t="s">
        <v>191</v>
      </c>
      <c r="F324" s="6" t="s">
        <v>192</v>
      </c>
      <c r="G324" s="6">
        <v>2</v>
      </c>
      <c r="H324" s="6">
        <v>1</v>
      </c>
      <c r="I324" s="8" t="str">
        <f>Table14[[#This Row],[CostCenter]]&amp;Table14[[#This Row],[MntcType]]&amp;Table14[[#This Row],[CraftType]]</f>
        <v>7002CondBasedMech</v>
      </c>
    </row>
    <row r="325" spans="1:9" x14ac:dyDescent="0.3">
      <c r="A325" s="6">
        <v>7001</v>
      </c>
      <c r="B325" s="7">
        <v>43587</v>
      </c>
      <c r="C325" s="7" t="str">
        <f>TEXT(Table14[[#This Row],[DayDateNawa]],"yyyy/mm")</f>
        <v>2019/05</v>
      </c>
      <c r="D325" s="6">
        <v>600662</v>
      </c>
      <c r="E325" s="6" t="s">
        <v>191</v>
      </c>
      <c r="F325" s="6" t="s">
        <v>192</v>
      </c>
      <c r="G325" s="6">
        <v>2</v>
      </c>
      <c r="H325" s="6">
        <v>1</v>
      </c>
      <c r="I325" s="8" t="str">
        <f>Table14[[#This Row],[CostCenter]]&amp;Table14[[#This Row],[MntcType]]&amp;Table14[[#This Row],[CraftType]]</f>
        <v>7001CondBasedMech</v>
      </c>
    </row>
    <row r="326" spans="1:9" x14ac:dyDescent="0.3">
      <c r="A326" s="6">
        <v>7001</v>
      </c>
      <c r="B326" s="7">
        <v>43588</v>
      </c>
      <c r="C326" s="7" t="str">
        <f>TEXT(Table14[[#This Row],[DayDateNawa]],"yyyy/mm")</f>
        <v>2019/05</v>
      </c>
      <c r="D326" s="6">
        <v>600663</v>
      </c>
      <c r="E326" s="6" t="s">
        <v>191</v>
      </c>
      <c r="F326" s="6" t="s">
        <v>193</v>
      </c>
      <c r="G326" s="6">
        <v>4</v>
      </c>
      <c r="H326" s="6">
        <v>1</v>
      </c>
      <c r="I326" s="8" t="str">
        <f>Table14[[#This Row],[CostCenter]]&amp;Table14[[#This Row],[MntcType]]&amp;Table14[[#This Row],[CraftType]]</f>
        <v>7001CondBasedElect</v>
      </c>
    </row>
    <row r="327" spans="1:9" x14ac:dyDescent="0.3">
      <c r="A327" s="6">
        <v>7002</v>
      </c>
      <c r="B327" s="7">
        <v>43588</v>
      </c>
      <c r="C327" s="7" t="str">
        <f>TEXT(Table14[[#This Row],[DayDateNawa]],"yyyy/mm")</f>
        <v>2019/05</v>
      </c>
      <c r="D327" s="6">
        <v>600664</v>
      </c>
      <c r="E327" s="6" t="s">
        <v>194</v>
      </c>
      <c r="F327" s="6" t="s">
        <v>193</v>
      </c>
      <c r="G327" s="6">
        <v>12</v>
      </c>
      <c r="H327" s="6">
        <v>1</v>
      </c>
      <c r="I327" s="8" t="str">
        <f>Table14[[#This Row],[CostCenter]]&amp;Table14[[#This Row],[MntcType]]&amp;Table14[[#This Row],[CraftType]]</f>
        <v>7002CorrectiveElect</v>
      </c>
    </row>
    <row r="328" spans="1:9" x14ac:dyDescent="0.3">
      <c r="A328" s="6">
        <v>7001</v>
      </c>
      <c r="B328" s="7">
        <v>43590</v>
      </c>
      <c r="C328" s="7" t="str">
        <f>TEXT(Table14[[#This Row],[DayDateNawa]],"yyyy/mm")</f>
        <v>2019/05</v>
      </c>
      <c r="D328" s="6">
        <v>600665</v>
      </c>
      <c r="E328" s="6" t="s">
        <v>191</v>
      </c>
      <c r="F328" s="6" t="s">
        <v>192</v>
      </c>
      <c r="G328" s="6">
        <v>3</v>
      </c>
      <c r="H328" s="6">
        <v>1</v>
      </c>
      <c r="I328" s="8" t="str">
        <f>Table14[[#This Row],[CostCenter]]&amp;Table14[[#This Row],[MntcType]]&amp;Table14[[#This Row],[CraftType]]</f>
        <v>7001CondBasedMech</v>
      </c>
    </row>
    <row r="329" spans="1:9" x14ac:dyDescent="0.3">
      <c r="A329" s="6">
        <v>7001</v>
      </c>
      <c r="B329" s="7">
        <v>43590</v>
      </c>
      <c r="C329" s="7" t="str">
        <f>TEXT(Table14[[#This Row],[DayDateNawa]],"yyyy/mm")</f>
        <v>2019/05</v>
      </c>
      <c r="D329" s="6">
        <v>600666</v>
      </c>
      <c r="E329" s="6" t="s">
        <v>191</v>
      </c>
      <c r="F329" s="6" t="s">
        <v>193</v>
      </c>
      <c r="G329" s="6">
        <v>1</v>
      </c>
      <c r="H329" s="6">
        <v>1</v>
      </c>
      <c r="I329" s="8" t="str">
        <f>Table14[[#This Row],[CostCenter]]&amp;Table14[[#This Row],[MntcType]]&amp;Table14[[#This Row],[CraftType]]</f>
        <v>7001CondBasedElect</v>
      </c>
    </row>
    <row r="330" spans="1:9" x14ac:dyDescent="0.3">
      <c r="A330" s="6">
        <v>7001</v>
      </c>
      <c r="B330" s="7">
        <v>43591</v>
      </c>
      <c r="C330" s="7" t="str">
        <f>TEXT(Table14[[#This Row],[DayDateNawa]],"yyyy/mm")</f>
        <v>2019/05</v>
      </c>
      <c r="D330" s="6">
        <v>600667</v>
      </c>
      <c r="E330" s="6" t="s">
        <v>194</v>
      </c>
      <c r="F330" s="6" t="s">
        <v>192</v>
      </c>
      <c r="G330" s="6">
        <v>19</v>
      </c>
      <c r="H330" s="6">
        <v>1</v>
      </c>
      <c r="I330" s="8" t="str">
        <f>Table14[[#This Row],[CostCenter]]&amp;Table14[[#This Row],[MntcType]]&amp;Table14[[#This Row],[CraftType]]</f>
        <v>7001CorrectiveMech</v>
      </c>
    </row>
    <row r="331" spans="1:9" x14ac:dyDescent="0.3">
      <c r="A331" s="6">
        <v>7002</v>
      </c>
      <c r="B331" s="7">
        <v>43591</v>
      </c>
      <c r="C331" s="7" t="str">
        <f>TEXT(Table14[[#This Row],[DayDateNawa]],"yyyy/mm")</f>
        <v>2019/05</v>
      </c>
      <c r="D331" s="6">
        <v>600668</v>
      </c>
      <c r="E331" s="6" t="s">
        <v>194</v>
      </c>
      <c r="F331" s="6" t="s">
        <v>193</v>
      </c>
      <c r="G331" s="6">
        <v>10</v>
      </c>
      <c r="H331" s="6">
        <v>1</v>
      </c>
      <c r="I331" s="8" t="str">
        <f>Table14[[#This Row],[CostCenter]]&amp;Table14[[#This Row],[MntcType]]&amp;Table14[[#This Row],[CraftType]]</f>
        <v>7002CorrectiveElect</v>
      </c>
    </row>
    <row r="332" spans="1:9" x14ac:dyDescent="0.3">
      <c r="A332" s="6">
        <v>7002</v>
      </c>
      <c r="B332" s="7">
        <v>43591</v>
      </c>
      <c r="C332" s="7" t="str">
        <f>TEXT(Table14[[#This Row],[DayDateNawa]],"yyyy/mm")</f>
        <v>2019/05</v>
      </c>
      <c r="D332" s="6">
        <v>600669</v>
      </c>
      <c r="E332" s="6" t="s">
        <v>194</v>
      </c>
      <c r="F332" s="6" t="s">
        <v>193</v>
      </c>
      <c r="G332" s="6">
        <v>6</v>
      </c>
      <c r="H332" s="6">
        <v>1</v>
      </c>
      <c r="I332" s="8" t="str">
        <f>Table14[[#This Row],[CostCenter]]&amp;Table14[[#This Row],[MntcType]]&amp;Table14[[#This Row],[CraftType]]</f>
        <v>7002CorrectiveElect</v>
      </c>
    </row>
    <row r="333" spans="1:9" x14ac:dyDescent="0.3">
      <c r="A333" s="6">
        <v>7002</v>
      </c>
      <c r="B333" s="7">
        <v>43591</v>
      </c>
      <c r="C333" s="7" t="str">
        <f>TEXT(Table14[[#This Row],[DayDateNawa]],"yyyy/mm")</f>
        <v>2019/05</v>
      </c>
      <c r="D333" s="6">
        <v>600670</v>
      </c>
      <c r="E333" s="6" t="s">
        <v>191</v>
      </c>
      <c r="F333" s="6" t="s">
        <v>193</v>
      </c>
      <c r="G333" s="6">
        <v>2</v>
      </c>
      <c r="H333" s="6">
        <v>1</v>
      </c>
      <c r="I333" s="8" t="str">
        <f>Table14[[#This Row],[CostCenter]]&amp;Table14[[#This Row],[MntcType]]&amp;Table14[[#This Row],[CraftType]]</f>
        <v>7002CondBasedElect</v>
      </c>
    </row>
    <row r="334" spans="1:9" x14ac:dyDescent="0.3">
      <c r="A334" s="6">
        <v>7001</v>
      </c>
      <c r="B334" s="7">
        <v>43592</v>
      </c>
      <c r="C334" s="7" t="str">
        <f>TEXT(Table14[[#This Row],[DayDateNawa]],"yyyy/mm")</f>
        <v>2019/05</v>
      </c>
      <c r="D334" s="6">
        <v>600671</v>
      </c>
      <c r="E334" s="6" t="s">
        <v>191</v>
      </c>
      <c r="F334" s="6" t="s">
        <v>192</v>
      </c>
      <c r="G334" s="6">
        <v>1</v>
      </c>
      <c r="H334" s="6">
        <v>1</v>
      </c>
      <c r="I334" s="8" t="str">
        <f>Table14[[#This Row],[CostCenter]]&amp;Table14[[#This Row],[MntcType]]&amp;Table14[[#This Row],[CraftType]]</f>
        <v>7001CondBasedMech</v>
      </c>
    </row>
    <row r="335" spans="1:9" x14ac:dyDescent="0.3">
      <c r="A335" s="6">
        <v>7001</v>
      </c>
      <c r="B335" s="7">
        <v>43592</v>
      </c>
      <c r="C335" s="7" t="str">
        <f>TEXT(Table14[[#This Row],[DayDateNawa]],"yyyy/mm")</f>
        <v>2019/05</v>
      </c>
      <c r="D335" s="6">
        <v>600672</v>
      </c>
      <c r="E335" s="6" t="s">
        <v>191</v>
      </c>
      <c r="F335" s="6" t="s">
        <v>192</v>
      </c>
      <c r="G335" s="6">
        <v>2</v>
      </c>
      <c r="H335" s="6">
        <v>1</v>
      </c>
      <c r="I335" s="8" t="str">
        <f>Table14[[#This Row],[CostCenter]]&amp;Table14[[#This Row],[MntcType]]&amp;Table14[[#This Row],[CraftType]]</f>
        <v>7001CondBasedMech</v>
      </c>
    </row>
    <row r="336" spans="1:9" x14ac:dyDescent="0.3">
      <c r="A336" s="6">
        <v>7002</v>
      </c>
      <c r="B336" s="7">
        <v>43592</v>
      </c>
      <c r="C336" s="7" t="str">
        <f>TEXT(Table14[[#This Row],[DayDateNawa]],"yyyy/mm")</f>
        <v>2019/05</v>
      </c>
      <c r="D336" s="6">
        <v>600673</v>
      </c>
      <c r="E336" s="6" t="s">
        <v>194</v>
      </c>
      <c r="F336" s="6" t="s">
        <v>193</v>
      </c>
      <c r="G336" s="6">
        <v>3</v>
      </c>
      <c r="H336" s="6">
        <v>1</v>
      </c>
      <c r="I336" s="8" t="str">
        <f>Table14[[#This Row],[CostCenter]]&amp;Table14[[#This Row],[MntcType]]&amp;Table14[[#This Row],[CraftType]]</f>
        <v>7002CorrectiveElect</v>
      </c>
    </row>
    <row r="337" spans="1:9" x14ac:dyDescent="0.3">
      <c r="A337" s="6">
        <v>7002</v>
      </c>
      <c r="B337" s="7">
        <v>43593</v>
      </c>
      <c r="C337" s="7" t="str">
        <f>TEXT(Table14[[#This Row],[DayDateNawa]],"yyyy/mm")</f>
        <v>2019/05</v>
      </c>
      <c r="D337" s="6">
        <v>600674</v>
      </c>
      <c r="E337" s="6" t="s">
        <v>194</v>
      </c>
      <c r="F337" s="6" t="s">
        <v>192</v>
      </c>
      <c r="G337" s="6">
        <v>12</v>
      </c>
      <c r="H337" s="6">
        <v>1</v>
      </c>
      <c r="I337" s="8" t="str">
        <f>Table14[[#This Row],[CostCenter]]&amp;Table14[[#This Row],[MntcType]]&amp;Table14[[#This Row],[CraftType]]</f>
        <v>7002CorrectiveMech</v>
      </c>
    </row>
    <row r="338" spans="1:9" x14ac:dyDescent="0.3">
      <c r="A338" s="6">
        <v>7002</v>
      </c>
      <c r="B338" s="7">
        <v>43593</v>
      </c>
      <c r="C338" s="7" t="str">
        <f>TEXT(Table14[[#This Row],[DayDateNawa]],"yyyy/mm")</f>
        <v>2019/05</v>
      </c>
      <c r="D338" s="6">
        <v>600675</v>
      </c>
      <c r="E338" s="6" t="s">
        <v>194</v>
      </c>
      <c r="F338" s="6" t="s">
        <v>192</v>
      </c>
      <c r="G338" s="6">
        <v>14</v>
      </c>
      <c r="H338" s="6">
        <v>1</v>
      </c>
      <c r="I338" s="8" t="str">
        <f>Table14[[#This Row],[CostCenter]]&amp;Table14[[#This Row],[MntcType]]&amp;Table14[[#This Row],[CraftType]]</f>
        <v>7002CorrectiveMech</v>
      </c>
    </row>
    <row r="339" spans="1:9" x14ac:dyDescent="0.3">
      <c r="A339" s="6">
        <v>7001</v>
      </c>
      <c r="B339" s="7">
        <v>43594</v>
      </c>
      <c r="C339" s="7" t="str">
        <f>TEXT(Table14[[#This Row],[DayDateNawa]],"yyyy/mm")</f>
        <v>2019/05</v>
      </c>
      <c r="D339" s="6">
        <v>600676</v>
      </c>
      <c r="E339" s="6" t="s">
        <v>191</v>
      </c>
      <c r="F339" s="6" t="s">
        <v>192</v>
      </c>
      <c r="G339" s="6">
        <v>2</v>
      </c>
      <c r="H339" s="6">
        <v>1</v>
      </c>
      <c r="I339" s="8" t="str">
        <f>Table14[[#This Row],[CostCenter]]&amp;Table14[[#This Row],[MntcType]]&amp;Table14[[#This Row],[CraftType]]</f>
        <v>7001CondBasedMech</v>
      </c>
    </row>
    <row r="340" spans="1:9" x14ac:dyDescent="0.3">
      <c r="A340" s="6">
        <v>7001</v>
      </c>
      <c r="B340" s="7">
        <v>43594</v>
      </c>
      <c r="C340" s="7" t="str">
        <f>TEXT(Table14[[#This Row],[DayDateNawa]],"yyyy/mm")</f>
        <v>2019/05</v>
      </c>
      <c r="D340" s="6">
        <v>600677</v>
      </c>
      <c r="E340" s="6" t="s">
        <v>191</v>
      </c>
      <c r="F340" s="6" t="s">
        <v>192</v>
      </c>
      <c r="G340" s="6">
        <v>3</v>
      </c>
      <c r="H340" s="6">
        <v>1</v>
      </c>
      <c r="I340" s="8" t="str">
        <f>Table14[[#This Row],[CostCenter]]&amp;Table14[[#This Row],[MntcType]]&amp;Table14[[#This Row],[CraftType]]</f>
        <v>7001CondBasedMech</v>
      </c>
    </row>
    <row r="341" spans="1:9" x14ac:dyDescent="0.3">
      <c r="A341" s="6">
        <v>7001</v>
      </c>
      <c r="B341" s="7">
        <v>43594</v>
      </c>
      <c r="C341" s="7" t="str">
        <f>TEXT(Table14[[#This Row],[DayDateNawa]],"yyyy/mm")</f>
        <v>2019/05</v>
      </c>
      <c r="D341" s="6">
        <v>600678</v>
      </c>
      <c r="E341" s="6" t="s">
        <v>191</v>
      </c>
      <c r="F341" s="6" t="s">
        <v>193</v>
      </c>
      <c r="G341" s="6">
        <v>3</v>
      </c>
      <c r="H341" s="6">
        <v>1</v>
      </c>
      <c r="I341" s="8" t="str">
        <f>Table14[[#This Row],[CostCenter]]&amp;Table14[[#This Row],[MntcType]]&amp;Table14[[#This Row],[CraftType]]</f>
        <v>7001CondBasedElect</v>
      </c>
    </row>
    <row r="342" spans="1:9" x14ac:dyDescent="0.3">
      <c r="A342" s="6">
        <v>7002</v>
      </c>
      <c r="B342" s="7">
        <v>43594</v>
      </c>
      <c r="C342" s="7" t="str">
        <f>TEXT(Table14[[#This Row],[DayDateNawa]],"yyyy/mm")</f>
        <v>2019/05</v>
      </c>
      <c r="D342" s="6">
        <v>600679</v>
      </c>
      <c r="E342" s="6" t="s">
        <v>194</v>
      </c>
      <c r="F342" s="6" t="s">
        <v>192</v>
      </c>
      <c r="G342" s="6">
        <v>20</v>
      </c>
      <c r="H342" s="6">
        <v>1</v>
      </c>
      <c r="I342" s="8" t="str">
        <f>Table14[[#This Row],[CostCenter]]&amp;Table14[[#This Row],[MntcType]]&amp;Table14[[#This Row],[CraftType]]</f>
        <v>7002CorrectiveMech</v>
      </c>
    </row>
    <row r="343" spans="1:9" x14ac:dyDescent="0.3">
      <c r="A343" s="6">
        <v>7002</v>
      </c>
      <c r="B343" s="7">
        <v>43594</v>
      </c>
      <c r="C343" s="7" t="str">
        <f>TEXT(Table14[[#This Row],[DayDateNawa]],"yyyy/mm")</f>
        <v>2019/05</v>
      </c>
      <c r="D343" s="6">
        <v>600680</v>
      </c>
      <c r="E343" s="6" t="s">
        <v>194</v>
      </c>
      <c r="F343" s="6" t="s">
        <v>192</v>
      </c>
      <c r="G343" s="6">
        <v>12</v>
      </c>
      <c r="H343" s="6">
        <v>1</v>
      </c>
      <c r="I343" s="8" t="str">
        <f>Table14[[#This Row],[CostCenter]]&amp;Table14[[#This Row],[MntcType]]&amp;Table14[[#This Row],[CraftType]]</f>
        <v>7002CorrectiveMech</v>
      </c>
    </row>
    <row r="344" spans="1:9" x14ac:dyDescent="0.3">
      <c r="A344" s="6">
        <v>7001</v>
      </c>
      <c r="B344" s="7">
        <v>43595</v>
      </c>
      <c r="C344" s="7" t="str">
        <f>TEXT(Table14[[#This Row],[DayDateNawa]],"yyyy/mm")</f>
        <v>2019/05</v>
      </c>
      <c r="D344" s="6">
        <v>600681</v>
      </c>
      <c r="E344" s="6" t="s">
        <v>194</v>
      </c>
      <c r="F344" s="6" t="s">
        <v>193</v>
      </c>
      <c r="G344" s="6">
        <v>6</v>
      </c>
      <c r="H344" s="6">
        <v>1</v>
      </c>
      <c r="I344" s="8" t="str">
        <f>Table14[[#This Row],[CostCenter]]&amp;Table14[[#This Row],[MntcType]]&amp;Table14[[#This Row],[CraftType]]</f>
        <v>7001CorrectiveElect</v>
      </c>
    </row>
    <row r="345" spans="1:9" x14ac:dyDescent="0.3">
      <c r="A345" s="6">
        <v>7001</v>
      </c>
      <c r="B345" s="7">
        <v>43595</v>
      </c>
      <c r="C345" s="7" t="str">
        <f>TEXT(Table14[[#This Row],[DayDateNawa]],"yyyy/mm")</f>
        <v>2019/05</v>
      </c>
      <c r="D345" s="6">
        <v>600682</v>
      </c>
      <c r="E345" s="6" t="s">
        <v>194</v>
      </c>
      <c r="F345" s="6" t="s">
        <v>193</v>
      </c>
      <c r="G345" s="6">
        <v>6</v>
      </c>
      <c r="H345" s="6">
        <v>1</v>
      </c>
      <c r="I345" s="8" t="str">
        <f>Table14[[#This Row],[CostCenter]]&amp;Table14[[#This Row],[MntcType]]&amp;Table14[[#This Row],[CraftType]]</f>
        <v>7001CorrectiveElect</v>
      </c>
    </row>
    <row r="346" spans="1:9" x14ac:dyDescent="0.3">
      <c r="A346" s="6">
        <v>7001</v>
      </c>
      <c r="B346" s="7">
        <v>43596</v>
      </c>
      <c r="C346" s="7" t="str">
        <f>TEXT(Table14[[#This Row],[DayDateNawa]],"yyyy/mm")</f>
        <v>2019/05</v>
      </c>
      <c r="D346" s="6">
        <v>600683</v>
      </c>
      <c r="E346" s="6" t="s">
        <v>194</v>
      </c>
      <c r="F346" s="6" t="s">
        <v>192</v>
      </c>
      <c r="G346" s="6">
        <v>7</v>
      </c>
      <c r="H346" s="6">
        <v>1</v>
      </c>
      <c r="I346" s="8" t="str">
        <f>Table14[[#This Row],[CostCenter]]&amp;Table14[[#This Row],[MntcType]]&amp;Table14[[#This Row],[CraftType]]</f>
        <v>7001CorrectiveMech</v>
      </c>
    </row>
    <row r="347" spans="1:9" x14ac:dyDescent="0.3">
      <c r="A347" s="6">
        <v>7001</v>
      </c>
      <c r="B347" s="7">
        <v>43596</v>
      </c>
      <c r="C347" s="7" t="str">
        <f>TEXT(Table14[[#This Row],[DayDateNawa]],"yyyy/mm")</f>
        <v>2019/05</v>
      </c>
      <c r="D347" s="6">
        <v>600684</v>
      </c>
      <c r="E347" s="6" t="s">
        <v>191</v>
      </c>
      <c r="F347" s="6" t="s">
        <v>192</v>
      </c>
      <c r="G347" s="6">
        <v>3</v>
      </c>
      <c r="H347" s="6">
        <v>1</v>
      </c>
      <c r="I347" s="8" t="str">
        <f>Table14[[#This Row],[CostCenter]]&amp;Table14[[#This Row],[MntcType]]&amp;Table14[[#This Row],[CraftType]]</f>
        <v>7001CondBasedMech</v>
      </c>
    </row>
    <row r="348" spans="1:9" x14ac:dyDescent="0.3">
      <c r="A348" s="6">
        <v>7002</v>
      </c>
      <c r="B348" s="7">
        <v>43596</v>
      </c>
      <c r="C348" s="7" t="str">
        <f>TEXT(Table14[[#This Row],[DayDateNawa]],"yyyy/mm")</f>
        <v>2019/05</v>
      </c>
      <c r="D348" s="6">
        <v>600685</v>
      </c>
      <c r="E348" s="6" t="s">
        <v>191</v>
      </c>
      <c r="F348" s="6" t="s">
        <v>193</v>
      </c>
      <c r="G348" s="6">
        <v>2</v>
      </c>
      <c r="H348" s="6">
        <v>1</v>
      </c>
      <c r="I348" s="8" t="str">
        <f>Table14[[#This Row],[CostCenter]]&amp;Table14[[#This Row],[MntcType]]&amp;Table14[[#This Row],[CraftType]]</f>
        <v>7002CondBasedElect</v>
      </c>
    </row>
    <row r="349" spans="1:9" x14ac:dyDescent="0.3">
      <c r="A349" s="6">
        <v>7002</v>
      </c>
      <c r="B349" s="7">
        <v>43596</v>
      </c>
      <c r="C349" s="7" t="str">
        <f>TEXT(Table14[[#This Row],[DayDateNawa]],"yyyy/mm")</f>
        <v>2019/05</v>
      </c>
      <c r="D349" s="6">
        <v>600686</v>
      </c>
      <c r="E349" s="6" t="s">
        <v>191</v>
      </c>
      <c r="F349" s="6" t="s">
        <v>193</v>
      </c>
      <c r="G349" s="6">
        <v>3</v>
      </c>
      <c r="H349" s="6">
        <v>1</v>
      </c>
      <c r="I349" s="8" t="str">
        <f>Table14[[#This Row],[CostCenter]]&amp;Table14[[#This Row],[MntcType]]&amp;Table14[[#This Row],[CraftType]]</f>
        <v>7002CondBasedElect</v>
      </c>
    </row>
    <row r="350" spans="1:9" x14ac:dyDescent="0.3">
      <c r="A350" s="6">
        <v>7001</v>
      </c>
      <c r="B350" s="7">
        <v>43597</v>
      </c>
      <c r="C350" s="7" t="str">
        <f>TEXT(Table14[[#This Row],[DayDateNawa]],"yyyy/mm")</f>
        <v>2019/05</v>
      </c>
      <c r="D350" s="6">
        <v>600687</v>
      </c>
      <c r="E350" s="6" t="s">
        <v>191</v>
      </c>
      <c r="F350" s="6" t="s">
        <v>192</v>
      </c>
      <c r="G350" s="6">
        <v>2</v>
      </c>
      <c r="H350" s="6">
        <v>1</v>
      </c>
      <c r="I350" s="8" t="str">
        <f>Table14[[#This Row],[CostCenter]]&amp;Table14[[#This Row],[MntcType]]&amp;Table14[[#This Row],[CraftType]]</f>
        <v>7001CondBasedMech</v>
      </c>
    </row>
    <row r="351" spans="1:9" x14ac:dyDescent="0.3">
      <c r="A351" s="6">
        <v>7001</v>
      </c>
      <c r="B351" s="7">
        <v>43598</v>
      </c>
      <c r="C351" s="7" t="str">
        <f>TEXT(Table14[[#This Row],[DayDateNawa]],"yyyy/mm")</f>
        <v>2019/05</v>
      </c>
      <c r="D351" s="6">
        <v>600688</v>
      </c>
      <c r="E351" s="6" t="s">
        <v>191</v>
      </c>
      <c r="F351" s="6" t="s">
        <v>192</v>
      </c>
      <c r="G351" s="6">
        <v>3</v>
      </c>
      <c r="H351" s="6">
        <v>1</v>
      </c>
      <c r="I351" s="8" t="str">
        <f>Table14[[#This Row],[CostCenter]]&amp;Table14[[#This Row],[MntcType]]&amp;Table14[[#This Row],[CraftType]]</f>
        <v>7001CondBasedMech</v>
      </c>
    </row>
    <row r="352" spans="1:9" x14ac:dyDescent="0.3">
      <c r="A352" s="6">
        <v>7001</v>
      </c>
      <c r="B352" s="7">
        <v>43598</v>
      </c>
      <c r="C352" s="7" t="str">
        <f>TEXT(Table14[[#This Row],[DayDateNawa]],"yyyy/mm")</f>
        <v>2019/05</v>
      </c>
      <c r="D352" s="6">
        <v>600689</v>
      </c>
      <c r="E352" s="6" t="s">
        <v>191</v>
      </c>
      <c r="F352" s="6" t="s">
        <v>192</v>
      </c>
      <c r="G352" s="6">
        <v>1</v>
      </c>
      <c r="H352" s="6">
        <v>1</v>
      </c>
      <c r="I352" s="8" t="str">
        <f>Table14[[#This Row],[CostCenter]]&amp;Table14[[#This Row],[MntcType]]&amp;Table14[[#This Row],[CraftType]]</f>
        <v>7001CondBasedMech</v>
      </c>
    </row>
    <row r="353" spans="1:9" x14ac:dyDescent="0.3">
      <c r="A353" s="6">
        <v>7002</v>
      </c>
      <c r="B353" s="7">
        <v>43598</v>
      </c>
      <c r="C353" s="7" t="str">
        <f>TEXT(Table14[[#This Row],[DayDateNawa]],"yyyy/mm")</f>
        <v>2019/05</v>
      </c>
      <c r="D353" s="6">
        <v>600690</v>
      </c>
      <c r="E353" s="6" t="s">
        <v>191</v>
      </c>
      <c r="F353" s="6" t="s">
        <v>193</v>
      </c>
      <c r="G353" s="6">
        <v>2</v>
      </c>
      <c r="H353" s="6">
        <v>1</v>
      </c>
      <c r="I353" s="8" t="str">
        <f>Table14[[#This Row],[CostCenter]]&amp;Table14[[#This Row],[MntcType]]&amp;Table14[[#This Row],[CraftType]]</f>
        <v>7002CondBasedElect</v>
      </c>
    </row>
    <row r="354" spans="1:9" x14ac:dyDescent="0.3">
      <c r="A354" s="6">
        <v>7001</v>
      </c>
      <c r="B354" s="7">
        <v>43599</v>
      </c>
      <c r="C354" s="7" t="str">
        <f>TEXT(Table14[[#This Row],[DayDateNawa]],"yyyy/mm")</f>
        <v>2019/05</v>
      </c>
      <c r="D354" s="6">
        <v>600691</v>
      </c>
      <c r="E354" s="6" t="s">
        <v>194</v>
      </c>
      <c r="F354" s="6" t="s">
        <v>192</v>
      </c>
      <c r="G354" s="6">
        <v>10</v>
      </c>
      <c r="H354" s="6">
        <v>1</v>
      </c>
      <c r="I354" s="8" t="str">
        <f>Table14[[#This Row],[CostCenter]]&amp;Table14[[#This Row],[MntcType]]&amp;Table14[[#This Row],[CraftType]]</f>
        <v>7001CorrectiveMech</v>
      </c>
    </row>
    <row r="355" spans="1:9" x14ac:dyDescent="0.3">
      <c r="A355" s="6">
        <v>7001</v>
      </c>
      <c r="B355" s="7">
        <v>43599</v>
      </c>
      <c r="C355" s="7" t="str">
        <f>TEXT(Table14[[#This Row],[DayDateNawa]],"yyyy/mm")</f>
        <v>2019/05</v>
      </c>
      <c r="D355" s="6">
        <v>600692</v>
      </c>
      <c r="E355" s="6" t="s">
        <v>194</v>
      </c>
      <c r="F355" s="6" t="s">
        <v>192</v>
      </c>
      <c r="G355" s="6">
        <v>11</v>
      </c>
      <c r="H355" s="6">
        <v>1</v>
      </c>
      <c r="I355" s="8" t="str">
        <f>Table14[[#This Row],[CostCenter]]&amp;Table14[[#This Row],[MntcType]]&amp;Table14[[#This Row],[CraftType]]</f>
        <v>7001CorrectiveMech</v>
      </c>
    </row>
    <row r="356" spans="1:9" x14ac:dyDescent="0.3">
      <c r="A356" s="6">
        <v>7001</v>
      </c>
      <c r="B356" s="7">
        <v>43599</v>
      </c>
      <c r="C356" s="7" t="str">
        <f>TEXT(Table14[[#This Row],[DayDateNawa]],"yyyy/mm")</f>
        <v>2019/05</v>
      </c>
      <c r="D356" s="6">
        <v>600693</v>
      </c>
      <c r="E356" s="6" t="s">
        <v>194</v>
      </c>
      <c r="F356" s="6" t="s">
        <v>193</v>
      </c>
      <c r="G356" s="6">
        <v>4</v>
      </c>
      <c r="H356" s="6">
        <v>1</v>
      </c>
      <c r="I356" s="8" t="str">
        <f>Table14[[#This Row],[CostCenter]]&amp;Table14[[#This Row],[MntcType]]&amp;Table14[[#This Row],[CraftType]]</f>
        <v>7001CorrectiveElect</v>
      </c>
    </row>
    <row r="357" spans="1:9" x14ac:dyDescent="0.3">
      <c r="A357" s="6">
        <v>7001</v>
      </c>
      <c r="B357" s="7">
        <v>43600</v>
      </c>
      <c r="C357" s="7" t="str">
        <f>TEXT(Table14[[#This Row],[DayDateNawa]],"yyyy/mm")</f>
        <v>2019/05</v>
      </c>
      <c r="D357" s="6">
        <v>600694</v>
      </c>
      <c r="E357" s="6" t="s">
        <v>191</v>
      </c>
      <c r="F357" s="6" t="s">
        <v>193</v>
      </c>
      <c r="G357" s="6">
        <v>2</v>
      </c>
      <c r="H357" s="6">
        <v>1</v>
      </c>
      <c r="I357" s="8" t="str">
        <f>Table14[[#This Row],[CostCenter]]&amp;Table14[[#This Row],[MntcType]]&amp;Table14[[#This Row],[CraftType]]</f>
        <v>7001CondBasedElect</v>
      </c>
    </row>
    <row r="358" spans="1:9" x14ac:dyDescent="0.3">
      <c r="A358" s="6">
        <v>7001</v>
      </c>
      <c r="B358" s="7">
        <v>43600</v>
      </c>
      <c r="C358" s="7" t="str">
        <f>TEXT(Table14[[#This Row],[DayDateNawa]],"yyyy/mm")</f>
        <v>2019/05</v>
      </c>
      <c r="D358" s="6">
        <v>600695</v>
      </c>
      <c r="E358" s="6" t="s">
        <v>191</v>
      </c>
      <c r="F358" s="6" t="s">
        <v>193</v>
      </c>
      <c r="G358" s="6">
        <v>3</v>
      </c>
      <c r="H358" s="6">
        <v>1</v>
      </c>
      <c r="I358" s="8" t="str">
        <f>Table14[[#This Row],[CostCenter]]&amp;Table14[[#This Row],[MntcType]]&amp;Table14[[#This Row],[CraftType]]</f>
        <v>7001CondBasedElect</v>
      </c>
    </row>
    <row r="359" spans="1:9" x14ac:dyDescent="0.3">
      <c r="A359" s="6">
        <v>7001</v>
      </c>
      <c r="B359" s="7">
        <v>43601</v>
      </c>
      <c r="C359" s="7" t="str">
        <f>TEXT(Table14[[#This Row],[DayDateNawa]],"yyyy/mm")</f>
        <v>2019/05</v>
      </c>
      <c r="D359" s="6">
        <v>600696</v>
      </c>
      <c r="E359" s="6" t="s">
        <v>191</v>
      </c>
      <c r="F359" s="6" t="s">
        <v>192</v>
      </c>
      <c r="G359" s="6">
        <v>3</v>
      </c>
      <c r="H359" s="6">
        <v>1</v>
      </c>
      <c r="I359" s="8" t="str">
        <f>Table14[[#This Row],[CostCenter]]&amp;Table14[[#This Row],[MntcType]]&amp;Table14[[#This Row],[CraftType]]</f>
        <v>7001CondBasedMech</v>
      </c>
    </row>
    <row r="360" spans="1:9" x14ac:dyDescent="0.3">
      <c r="A360" s="6">
        <v>7001</v>
      </c>
      <c r="B360" s="7">
        <v>43602</v>
      </c>
      <c r="C360" s="7" t="str">
        <f>TEXT(Table14[[#This Row],[DayDateNawa]],"yyyy/mm")</f>
        <v>2019/05</v>
      </c>
      <c r="D360" s="6">
        <v>600697</v>
      </c>
      <c r="E360" s="6" t="s">
        <v>191</v>
      </c>
      <c r="F360" s="6" t="s">
        <v>192</v>
      </c>
      <c r="G360" s="6">
        <v>1</v>
      </c>
      <c r="H360" s="6">
        <v>1</v>
      </c>
      <c r="I360" s="8" t="str">
        <f>Table14[[#This Row],[CostCenter]]&amp;Table14[[#This Row],[MntcType]]&amp;Table14[[#This Row],[CraftType]]</f>
        <v>7001CondBasedMech</v>
      </c>
    </row>
    <row r="361" spans="1:9" x14ac:dyDescent="0.3">
      <c r="A361" s="6">
        <v>7001</v>
      </c>
      <c r="B361" s="7">
        <v>43602</v>
      </c>
      <c r="C361" s="7" t="str">
        <f>TEXT(Table14[[#This Row],[DayDateNawa]],"yyyy/mm")</f>
        <v>2019/05</v>
      </c>
      <c r="D361" s="6">
        <v>600698</v>
      </c>
      <c r="E361" s="6" t="s">
        <v>191</v>
      </c>
      <c r="F361" s="6" t="s">
        <v>192</v>
      </c>
      <c r="G361" s="6">
        <v>3</v>
      </c>
      <c r="H361" s="6">
        <v>1</v>
      </c>
      <c r="I361" s="8" t="str">
        <f>Table14[[#This Row],[CostCenter]]&amp;Table14[[#This Row],[MntcType]]&amp;Table14[[#This Row],[CraftType]]</f>
        <v>7001CondBasedMech</v>
      </c>
    </row>
    <row r="362" spans="1:9" x14ac:dyDescent="0.3">
      <c r="A362" s="6">
        <v>7002</v>
      </c>
      <c r="B362" s="7">
        <v>43602</v>
      </c>
      <c r="C362" s="7" t="str">
        <f>TEXT(Table14[[#This Row],[DayDateNawa]],"yyyy/mm")</f>
        <v>2019/05</v>
      </c>
      <c r="D362" s="6">
        <v>600699</v>
      </c>
      <c r="E362" s="6" t="s">
        <v>191</v>
      </c>
      <c r="F362" s="6" t="s">
        <v>193</v>
      </c>
      <c r="G362" s="6">
        <v>2</v>
      </c>
      <c r="H362" s="6">
        <v>1</v>
      </c>
      <c r="I362" s="8" t="str">
        <f>Table14[[#This Row],[CostCenter]]&amp;Table14[[#This Row],[MntcType]]&amp;Table14[[#This Row],[CraftType]]</f>
        <v>7002CondBasedElect</v>
      </c>
    </row>
    <row r="363" spans="1:9" x14ac:dyDescent="0.3">
      <c r="A363" s="6">
        <v>7001</v>
      </c>
      <c r="B363" s="7">
        <v>43603</v>
      </c>
      <c r="C363" s="7" t="str">
        <f>TEXT(Table14[[#This Row],[DayDateNawa]],"yyyy/mm")</f>
        <v>2019/05</v>
      </c>
      <c r="D363" s="6">
        <v>600700</v>
      </c>
      <c r="E363" s="6" t="s">
        <v>194</v>
      </c>
      <c r="F363" s="6" t="s">
        <v>192</v>
      </c>
      <c r="G363" s="6">
        <v>9</v>
      </c>
      <c r="H363" s="6">
        <v>1</v>
      </c>
      <c r="I363" s="8" t="str">
        <f>Table14[[#This Row],[CostCenter]]&amp;Table14[[#This Row],[MntcType]]&amp;Table14[[#This Row],[CraftType]]</f>
        <v>7001CorrectiveMech</v>
      </c>
    </row>
    <row r="364" spans="1:9" x14ac:dyDescent="0.3">
      <c r="A364" s="6">
        <v>7001</v>
      </c>
      <c r="B364" s="7">
        <v>43605</v>
      </c>
      <c r="C364" s="7" t="str">
        <f>TEXT(Table14[[#This Row],[DayDateNawa]],"yyyy/mm")</f>
        <v>2019/05</v>
      </c>
      <c r="D364" s="6">
        <v>600701</v>
      </c>
      <c r="E364" s="6" t="s">
        <v>194</v>
      </c>
      <c r="F364" s="6" t="s">
        <v>192</v>
      </c>
      <c r="G364" s="6">
        <v>6</v>
      </c>
      <c r="H364" s="6">
        <v>1</v>
      </c>
      <c r="I364" s="8" t="str">
        <f>Table14[[#This Row],[CostCenter]]&amp;Table14[[#This Row],[MntcType]]&amp;Table14[[#This Row],[CraftType]]</f>
        <v>7001CorrectiveMech</v>
      </c>
    </row>
    <row r="365" spans="1:9" x14ac:dyDescent="0.3">
      <c r="A365" s="6">
        <v>7001</v>
      </c>
      <c r="B365" s="7">
        <v>43605</v>
      </c>
      <c r="C365" s="7" t="str">
        <f>TEXT(Table14[[#This Row],[DayDateNawa]],"yyyy/mm")</f>
        <v>2019/05</v>
      </c>
      <c r="D365" s="6">
        <v>600702</v>
      </c>
      <c r="E365" s="6" t="s">
        <v>194</v>
      </c>
      <c r="F365" s="6" t="s">
        <v>192</v>
      </c>
      <c r="G365" s="6">
        <v>22</v>
      </c>
      <c r="H365" s="6">
        <v>1</v>
      </c>
      <c r="I365" s="8" t="str">
        <f>Table14[[#This Row],[CostCenter]]&amp;Table14[[#This Row],[MntcType]]&amp;Table14[[#This Row],[CraftType]]</f>
        <v>7001CorrectiveMech</v>
      </c>
    </row>
    <row r="366" spans="1:9" x14ac:dyDescent="0.3">
      <c r="A366" s="6">
        <v>7001</v>
      </c>
      <c r="B366" s="7">
        <v>43605</v>
      </c>
      <c r="C366" s="7" t="str">
        <f>TEXT(Table14[[#This Row],[DayDateNawa]],"yyyy/mm")</f>
        <v>2019/05</v>
      </c>
      <c r="D366" s="6">
        <v>600703</v>
      </c>
      <c r="E366" s="6" t="s">
        <v>191</v>
      </c>
      <c r="F366" s="6" t="s">
        <v>193</v>
      </c>
      <c r="G366" s="6">
        <v>2</v>
      </c>
      <c r="H366" s="6">
        <v>1</v>
      </c>
      <c r="I366" s="8" t="str">
        <f>Table14[[#This Row],[CostCenter]]&amp;Table14[[#This Row],[MntcType]]&amp;Table14[[#This Row],[CraftType]]</f>
        <v>7001CondBasedElect</v>
      </c>
    </row>
    <row r="367" spans="1:9" x14ac:dyDescent="0.3">
      <c r="A367" s="6">
        <v>7002</v>
      </c>
      <c r="B367" s="7">
        <v>43605</v>
      </c>
      <c r="C367" s="7" t="str">
        <f>TEXT(Table14[[#This Row],[DayDateNawa]],"yyyy/mm")</f>
        <v>2019/05</v>
      </c>
      <c r="D367" s="6">
        <v>600704</v>
      </c>
      <c r="E367" s="6" t="s">
        <v>191</v>
      </c>
      <c r="F367" s="6" t="s">
        <v>193</v>
      </c>
      <c r="G367" s="6">
        <v>1</v>
      </c>
      <c r="H367" s="6">
        <v>1</v>
      </c>
      <c r="I367" s="8" t="str">
        <f>Table14[[#This Row],[CostCenter]]&amp;Table14[[#This Row],[MntcType]]&amp;Table14[[#This Row],[CraftType]]</f>
        <v>7002CondBasedElect</v>
      </c>
    </row>
    <row r="368" spans="1:9" x14ac:dyDescent="0.3">
      <c r="A368" s="6">
        <v>7002</v>
      </c>
      <c r="B368" s="7">
        <v>43605</v>
      </c>
      <c r="C368" s="7" t="str">
        <f>TEXT(Table14[[#This Row],[DayDateNawa]],"yyyy/mm")</f>
        <v>2019/05</v>
      </c>
      <c r="D368" s="6">
        <v>600705</v>
      </c>
      <c r="E368" s="6" t="s">
        <v>191</v>
      </c>
      <c r="F368" s="6" t="s">
        <v>193</v>
      </c>
      <c r="G368" s="6">
        <v>3</v>
      </c>
      <c r="H368" s="6">
        <v>1</v>
      </c>
      <c r="I368" s="8" t="str">
        <f>Table14[[#This Row],[CostCenter]]&amp;Table14[[#This Row],[MntcType]]&amp;Table14[[#This Row],[CraftType]]</f>
        <v>7002CondBasedElect</v>
      </c>
    </row>
    <row r="369" spans="1:9" x14ac:dyDescent="0.3">
      <c r="A369" s="6">
        <v>7001</v>
      </c>
      <c r="B369" s="7">
        <v>43606</v>
      </c>
      <c r="C369" s="7" t="str">
        <f>TEXT(Table14[[#This Row],[DayDateNawa]],"yyyy/mm")</f>
        <v>2019/05</v>
      </c>
      <c r="D369" s="6">
        <v>600706</v>
      </c>
      <c r="E369" s="6" t="s">
        <v>191</v>
      </c>
      <c r="F369" s="6" t="s">
        <v>192</v>
      </c>
      <c r="G369" s="6">
        <v>1</v>
      </c>
      <c r="H369" s="6">
        <v>1</v>
      </c>
      <c r="I369" s="8" t="str">
        <f>Table14[[#This Row],[CostCenter]]&amp;Table14[[#This Row],[MntcType]]&amp;Table14[[#This Row],[CraftType]]</f>
        <v>7001CondBasedMech</v>
      </c>
    </row>
    <row r="370" spans="1:9" x14ac:dyDescent="0.3">
      <c r="A370" s="6">
        <v>7002</v>
      </c>
      <c r="B370" s="7">
        <v>43606</v>
      </c>
      <c r="C370" s="7" t="str">
        <f>TEXT(Table14[[#This Row],[DayDateNawa]],"yyyy/mm")</f>
        <v>2019/05</v>
      </c>
      <c r="D370" s="6">
        <v>600707</v>
      </c>
      <c r="E370" s="6" t="s">
        <v>194</v>
      </c>
      <c r="F370" s="6" t="s">
        <v>193</v>
      </c>
      <c r="G370" s="6">
        <v>1</v>
      </c>
      <c r="H370" s="6">
        <v>1</v>
      </c>
      <c r="I370" s="8" t="str">
        <f>Table14[[#This Row],[CostCenter]]&amp;Table14[[#This Row],[MntcType]]&amp;Table14[[#This Row],[CraftType]]</f>
        <v>7002CorrectiveElect</v>
      </c>
    </row>
    <row r="371" spans="1:9" x14ac:dyDescent="0.3">
      <c r="A371" s="6">
        <v>7001</v>
      </c>
      <c r="B371" s="7">
        <v>43607</v>
      </c>
      <c r="C371" s="7" t="str">
        <f>TEXT(Table14[[#This Row],[DayDateNawa]],"yyyy/mm")</f>
        <v>2019/05</v>
      </c>
      <c r="D371" s="6">
        <v>600708</v>
      </c>
      <c r="E371" s="6" t="s">
        <v>194</v>
      </c>
      <c r="F371" s="6" t="s">
        <v>193</v>
      </c>
      <c r="G371" s="6">
        <v>8</v>
      </c>
      <c r="H371" s="6">
        <v>1</v>
      </c>
      <c r="I371" s="8" t="str">
        <f>Table14[[#This Row],[CostCenter]]&amp;Table14[[#This Row],[MntcType]]&amp;Table14[[#This Row],[CraftType]]</f>
        <v>7001CorrectiveElect</v>
      </c>
    </row>
    <row r="372" spans="1:9" x14ac:dyDescent="0.3">
      <c r="A372" s="6">
        <v>7001</v>
      </c>
      <c r="B372" s="7">
        <v>43607</v>
      </c>
      <c r="C372" s="7" t="str">
        <f>TEXT(Table14[[#This Row],[DayDateNawa]],"yyyy/mm")</f>
        <v>2019/05</v>
      </c>
      <c r="D372" s="6">
        <v>600709</v>
      </c>
      <c r="E372" s="6" t="s">
        <v>191</v>
      </c>
      <c r="F372" s="6" t="s">
        <v>192</v>
      </c>
      <c r="G372" s="6">
        <v>2</v>
      </c>
      <c r="H372" s="6">
        <v>1</v>
      </c>
      <c r="I372" s="8" t="str">
        <f>Table14[[#This Row],[CostCenter]]&amp;Table14[[#This Row],[MntcType]]&amp;Table14[[#This Row],[CraftType]]</f>
        <v>7001CondBasedMech</v>
      </c>
    </row>
    <row r="373" spans="1:9" x14ac:dyDescent="0.3">
      <c r="A373" s="6">
        <v>7002</v>
      </c>
      <c r="B373" s="7">
        <v>43607</v>
      </c>
      <c r="C373" s="7" t="str">
        <f>TEXT(Table14[[#This Row],[DayDateNawa]],"yyyy/mm")</f>
        <v>2019/05</v>
      </c>
      <c r="D373" s="6">
        <v>600710</v>
      </c>
      <c r="E373" s="6" t="s">
        <v>191</v>
      </c>
      <c r="F373" s="6" t="s">
        <v>192</v>
      </c>
      <c r="G373" s="6">
        <v>3</v>
      </c>
      <c r="H373" s="6">
        <v>1</v>
      </c>
      <c r="I373" s="8" t="str">
        <f>Table14[[#This Row],[CostCenter]]&amp;Table14[[#This Row],[MntcType]]&amp;Table14[[#This Row],[CraftType]]</f>
        <v>7002CondBasedMech</v>
      </c>
    </row>
    <row r="374" spans="1:9" x14ac:dyDescent="0.3">
      <c r="A374" s="6">
        <v>7002</v>
      </c>
      <c r="B374" s="7">
        <v>43607</v>
      </c>
      <c r="C374" s="7" t="str">
        <f>TEXT(Table14[[#This Row],[DayDateNawa]],"yyyy/mm")</f>
        <v>2019/05</v>
      </c>
      <c r="D374" s="6">
        <v>600711</v>
      </c>
      <c r="E374" s="6" t="s">
        <v>191</v>
      </c>
      <c r="F374" s="6" t="s">
        <v>193</v>
      </c>
      <c r="G374" s="6">
        <v>2</v>
      </c>
      <c r="H374" s="6">
        <v>1</v>
      </c>
      <c r="I374" s="8" t="str">
        <f>Table14[[#This Row],[CostCenter]]&amp;Table14[[#This Row],[MntcType]]&amp;Table14[[#This Row],[CraftType]]</f>
        <v>7002CondBasedElect</v>
      </c>
    </row>
    <row r="375" spans="1:9" x14ac:dyDescent="0.3">
      <c r="A375" s="6">
        <v>7001</v>
      </c>
      <c r="B375" s="7">
        <v>43608</v>
      </c>
      <c r="C375" s="7" t="str">
        <f>TEXT(Table14[[#This Row],[DayDateNawa]],"yyyy/mm")</f>
        <v>2019/05</v>
      </c>
      <c r="D375" s="6">
        <v>600712</v>
      </c>
      <c r="E375" s="6" t="s">
        <v>194</v>
      </c>
      <c r="F375" s="6" t="s">
        <v>192</v>
      </c>
      <c r="G375" s="6">
        <v>11</v>
      </c>
      <c r="H375" s="6">
        <v>1</v>
      </c>
      <c r="I375" s="8" t="str">
        <f>Table14[[#This Row],[CostCenter]]&amp;Table14[[#This Row],[MntcType]]&amp;Table14[[#This Row],[CraftType]]</f>
        <v>7001CorrectiveMech</v>
      </c>
    </row>
    <row r="376" spans="1:9" x14ac:dyDescent="0.3">
      <c r="A376" s="6">
        <v>7002</v>
      </c>
      <c r="B376" s="7">
        <v>43608</v>
      </c>
      <c r="C376" s="7" t="str">
        <f>TEXT(Table14[[#This Row],[DayDateNawa]],"yyyy/mm")</f>
        <v>2019/05</v>
      </c>
      <c r="D376" s="6">
        <v>600713</v>
      </c>
      <c r="E376" s="6" t="s">
        <v>191</v>
      </c>
      <c r="F376" s="6" t="s">
        <v>192</v>
      </c>
      <c r="G376" s="6">
        <v>1</v>
      </c>
      <c r="H376" s="6">
        <v>1</v>
      </c>
      <c r="I376" s="8" t="str">
        <f>Table14[[#This Row],[CostCenter]]&amp;Table14[[#This Row],[MntcType]]&amp;Table14[[#This Row],[CraftType]]</f>
        <v>7002CondBasedMech</v>
      </c>
    </row>
    <row r="377" spans="1:9" x14ac:dyDescent="0.3">
      <c r="A377" s="6">
        <v>7002</v>
      </c>
      <c r="B377" s="7">
        <v>43608</v>
      </c>
      <c r="C377" s="7" t="str">
        <f>TEXT(Table14[[#This Row],[DayDateNawa]],"yyyy/mm")</f>
        <v>2019/05</v>
      </c>
      <c r="D377" s="6">
        <v>600714</v>
      </c>
      <c r="E377" s="6" t="s">
        <v>191</v>
      </c>
      <c r="F377" s="6" t="s">
        <v>193</v>
      </c>
      <c r="G377" s="6">
        <v>3</v>
      </c>
      <c r="H377" s="6">
        <v>1</v>
      </c>
      <c r="I377" s="8" t="str">
        <f>Table14[[#This Row],[CostCenter]]&amp;Table14[[#This Row],[MntcType]]&amp;Table14[[#This Row],[CraftType]]</f>
        <v>7002CondBasedElect</v>
      </c>
    </row>
    <row r="378" spans="1:9" x14ac:dyDescent="0.3">
      <c r="A378" s="6">
        <v>7002</v>
      </c>
      <c r="B378" s="7">
        <v>43608</v>
      </c>
      <c r="C378" s="7" t="str">
        <f>TEXT(Table14[[#This Row],[DayDateNawa]],"yyyy/mm")</f>
        <v>2019/05</v>
      </c>
      <c r="D378" s="6">
        <v>600715</v>
      </c>
      <c r="E378" s="6" t="s">
        <v>191</v>
      </c>
      <c r="F378" s="6" t="s">
        <v>193</v>
      </c>
      <c r="G378" s="6">
        <v>3</v>
      </c>
      <c r="H378" s="6">
        <v>1</v>
      </c>
      <c r="I378" s="8" t="str">
        <f>Table14[[#This Row],[CostCenter]]&amp;Table14[[#This Row],[MntcType]]&amp;Table14[[#This Row],[CraftType]]</f>
        <v>7002CondBasedElect</v>
      </c>
    </row>
    <row r="379" spans="1:9" x14ac:dyDescent="0.3">
      <c r="A379" s="6">
        <v>7001</v>
      </c>
      <c r="B379" s="7">
        <v>43609</v>
      </c>
      <c r="C379" s="7" t="str">
        <f>TEXT(Table14[[#This Row],[DayDateNawa]],"yyyy/mm")</f>
        <v>2019/05</v>
      </c>
      <c r="D379" s="6">
        <v>600716</v>
      </c>
      <c r="E379" s="6" t="s">
        <v>194</v>
      </c>
      <c r="F379" s="6" t="s">
        <v>192</v>
      </c>
      <c r="G379" s="6">
        <v>13</v>
      </c>
      <c r="H379" s="6">
        <v>1</v>
      </c>
      <c r="I379" s="8" t="str">
        <f>Table14[[#This Row],[CostCenter]]&amp;Table14[[#This Row],[MntcType]]&amp;Table14[[#This Row],[CraftType]]</f>
        <v>7001CorrectiveMech</v>
      </c>
    </row>
    <row r="380" spans="1:9" x14ac:dyDescent="0.3">
      <c r="A380" s="6">
        <v>7001</v>
      </c>
      <c r="B380" s="7">
        <v>43609</v>
      </c>
      <c r="C380" s="7" t="str">
        <f>TEXT(Table14[[#This Row],[DayDateNawa]],"yyyy/mm")</f>
        <v>2019/05</v>
      </c>
      <c r="D380" s="6">
        <v>600717</v>
      </c>
      <c r="E380" s="6" t="s">
        <v>191</v>
      </c>
      <c r="F380" s="6" t="s">
        <v>192</v>
      </c>
      <c r="G380" s="6">
        <v>2</v>
      </c>
      <c r="H380" s="6">
        <v>1</v>
      </c>
      <c r="I380" s="8" t="str">
        <f>Table14[[#This Row],[CostCenter]]&amp;Table14[[#This Row],[MntcType]]&amp;Table14[[#This Row],[CraftType]]</f>
        <v>7001CondBasedMech</v>
      </c>
    </row>
    <row r="381" spans="1:9" x14ac:dyDescent="0.3">
      <c r="A381" s="6">
        <v>7001</v>
      </c>
      <c r="B381" s="7">
        <v>43609</v>
      </c>
      <c r="C381" s="7" t="str">
        <f>TEXT(Table14[[#This Row],[DayDateNawa]],"yyyy/mm")</f>
        <v>2019/05</v>
      </c>
      <c r="D381" s="6">
        <v>600718</v>
      </c>
      <c r="E381" s="6" t="s">
        <v>191</v>
      </c>
      <c r="F381" s="6" t="s">
        <v>193</v>
      </c>
      <c r="G381" s="6">
        <v>3</v>
      </c>
      <c r="H381" s="6">
        <v>1</v>
      </c>
      <c r="I381" s="8" t="str">
        <f>Table14[[#This Row],[CostCenter]]&amp;Table14[[#This Row],[MntcType]]&amp;Table14[[#This Row],[CraftType]]</f>
        <v>7001CondBasedElect</v>
      </c>
    </row>
    <row r="382" spans="1:9" x14ac:dyDescent="0.3">
      <c r="A382" s="6">
        <v>7002</v>
      </c>
      <c r="B382" s="7">
        <v>43609</v>
      </c>
      <c r="C382" s="7" t="str">
        <f>TEXT(Table14[[#This Row],[DayDateNawa]],"yyyy/mm")</f>
        <v>2019/05</v>
      </c>
      <c r="D382" s="6">
        <v>600719</v>
      </c>
      <c r="E382" s="6" t="s">
        <v>191</v>
      </c>
      <c r="F382" s="6" t="s">
        <v>193</v>
      </c>
      <c r="G382" s="6">
        <v>1</v>
      </c>
      <c r="H382" s="6">
        <v>1</v>
      </c>
      <c r="I382" s="8" t="str">
        <f>Table14[[#This Row],[CostCenter]]&amp;Table14[[#This Row],[MntcType]]&amp;Table14[[#This Row],[CraftType]]</f>
        <v>7002CondBasedElect</v>
      </c>
    </row>
    <row r="383" spans="1:9" x14ac:dyDescent="0.3">
      <c r="A383" s="6">
        <v>7002</v>
      </c>
      <c r="B383" s="7">
        <v>43609</v>
      </c>
      <c r="C383" s="7" t="str">
        <f>TEXT(Table14[[#This Row],[DayDateNawa]],"yyyy/mm")</f>
        <v>2019/05</v>
      </c>
      <c r="D383" s="6">
        <v>600720</v>
      </c>
      <c r="E383" s="6" t="s">
        <v>191</v>
      </c>
      <c r="F383" s="6" t="s">
        <v>193</v>
      </c>
      <c r="G383" s="6">
        <v>4</v>
      </c>
      <c r="H383" s="6">
        <v>1</v>
      </c>
      <c r="I383" s="8" t="str">
        <f>Table14[[#This Row],[CostCenter]]&amp;Table14[[#This Row],[MntcType]]&amp;Table14[[#This Row],[CraftType]]</f>
        <v>7002CondBasedElect</v>
      </c>
    </row>
    <row r="384" spans="1:9" x14ac:dyDescent="0.3">
      <c r="A384" s="6">
        <v>7001</v>
      </c>
      <c r="B384" s="7">
        <v>43610</v>
      </c>
      <c r="C384" s="7" t="str">
        <f>TEXT(Table14[[#This Row],[DayDateNawa]],"yyyy/mm")</f>
        <v>2019/05</v>
      </c>
      <c r="D384" s="6">
        <v>600721</v>
      </c>
      <c r="E384" s="6" t="s">
        <v>194</v>
      </c>
      <c r="F384" s="6" t="s">
        <v>192</v>
      </c>
      <c r="G384" s="6">
        <v>12</v>
      </c>
      <c r="H384" s="6">
        <v>1</v>
      </c>
      <c r="I384" s="8" t="str">
        <f>Table14[[#This Row],[CostCenter]]&amp;Table14[[#This Row],[MntcType]]&amp;Table14[[#This Row],[CraftType]]</f>
        <v>7001CorrectiveMech</v>
      </c>
    </row>
    <row r="385" spans="1:9" x14ac:dyDescent="0.3">
      <c r="A385" s="6">
        <v>7001</v>
      </c>
      <c r="B385" s="7">
        <v>43610</v>
      </c>
      <c r="C385" s="7" t="str">
        <f>TEXT(Table14[[#This Row],[DayDateNawa]],"yyyy/mm")</f>
        <v>2019/05</v>
      </c>
      <c r="D385" s="6">
        <v>600722</v>
      </c>
      <c r="E385" s="6" t="s">
        <v>191</v>
      </c>
      <c r="F385" s="6" t="s">
        <v>192</v>
      </c>
      <c r="G385" s="6">
        <v>1</v>
      </c>
      <c r="H385" s="6">
        <v>1</v>
      </c>
      <c r="I385" s="8" t="str">
        <f>Table14[[#This Row],[CostCenter]]&amp;Table14[[#This Row],[MntcType]]&amp;Table14[[#This Row],[CraftType]]</f>
        <v>7001CondBasedMech</v>
      </c>
    </row>
    <row r="386" spans="1:9" x14ac:dyDescent="0.3">
      <c r="A386" s="6">
        <v>7001</v>
      </c>
      <c r="B386" s="7">
        <v>43610</v>
      </c>
      <c r="C386" s="7" t="str">
        <f>TEXT(Table14[[#This Row],[DayDateNawa]],"yyyy/mm")</f>
        <v>2019/05</v>
      </c>
      <c r="D386" s="6">
        <v>600723</v>
      </c>
      <c r="E386" s="6" t="s">
        <v>191</v>
      </c>
      <c r="F386" s="6" t="s">
        <v>193</v>
      </c>
      <c r="G386" s="6">
        <v>2</v>
      </c>
      <c r="H386" s="6">
        <v>1</v>
      </c>
      <c r="I386" s="8" t="str">
        <f>Table14[[#This Row],[CostCenter]]&amp;Table14[[#This Row],[MntcType]]&amp;Table14[[#This Row],[CraftType]]</f>
        <v>7001CondBasedElect</v>
      </c>
    </row>
    <row r="387" spans="1:9" x14ac:dyDescent="0.3">
      <c r="A387" s="6">
        <v>7001</v>
      </c>
      <c r="B387" s="7">
        <v>43610</v>
      </c>
      <c r="C387" s="7" t="str">
        <f>TEXT(Table14[[#This Row],[DayDateNawa]],"yyyy/mm")</f>
        <v>2019/05</v>
      </c>
      <c r="D387" s="6">
        <v>600724</v>
      </c>
      <c r="E387" s="6" t="s">
        <v>191</v>
      </c>
      <c r="F387" s="6" t="s">
        <v>193</v>
      </c>
      <c r="G387" s="6">
        <v>2</v>
      </c>
      <c r="H387" s="6">
        <v>1</v>
      </c>
      <c r="I387" s="8" t="str">
        <f>Table14[[#This Row],[CostCenter]]&amp;Table14[[#This Row],[MntcType]]&amp;Table14[[#This Row],[CraftType]]</f>
        <v>7001CondBasedElect</v>
      </c>
    </row>
    <row r="388" spans="1:9" x14ac:dyDescent="0.3">
      <c r="A388" s="6">
        <v>7001</v>
      </c>
      <c r="B388" s="7">
        <v>43611</v>
      </c>
      <c r="C388" s="7" t="str">
        <f>TEXT(Table14[[#This Row],[DayDateNawa]],"yyyy/mm")</f>
        <v>2019/05</v>
      </c>
      <c r="D388" s="6">
        <v>600725</v>
      </c>
      <c r="E388" s="6" t="s">
        <v>194</v>
      </c>
      <c r="F388" s="6" t="s">
        <v>193</v>
      </c>
      <c r="G388" s="6">
        <v>7</v>
      </c>
      <c r="H388" s="6">
        <v>1</v>
      </c>
      <c r="I388" s="8" t="str">
        <f>Table14[[#This Row],[CostCenter]]&amp;Table14[[#This Row],[MntcType]]&amp;Table14[[#This Row],[CraftType]]</f>
        <v>7001CorrectiveElect</v>
      </c>
    </row>
    <row r="389" spans="1:9" x14ac:dyDescent="0.3">
      <c r="A389" s="6">
        <v>7001</v>
      </c>
      <c r="B389" s="7">
        <v>43613</v>
      </c>
      <c r="C389" s="7" t="str">
        <f>TEXT(Table14[[#This Row],[DayDateNawa]],"yyyy/mm")</f>
        <v>2019/05</v>
      </c>
      <c r="D389" s="6">
        <v>600726</v>
      </c>
      <c r="E389" s="6" t="s">
        <v>194</v>
      </c>
      <c r="F389" s="6" t="s">
        <v>192</v>
      </c>
      <c r="G389" s="6">
        <v>15</v>
      </c>
      <c r="H389" s="6">
        <v>1</v>
      </c>
      <c r="I389" s="8" t="str">
        <f>Table14[[#This Row],[CostCenter]]&amp;Table14[[#This Row],[MntcType]]&amp;Table14[[#This Row],[CraftType]]</f>
        <v>7001CorrectiveMech</v>
      </c>
    </row>
    <row r="390" spans="1:9" x14ac:dyDescent="0.3">
      <c r="A390" s="6">
        <v>7001</v>
      </c>
      <c r="B390" s="7">
        <v>43614</v>
      </c>
      <c r="C390" s="7" t="str">
        <f>TEXT(Table14[[#This Row],[DayDateNawa]],"yyyy/mm")</f>
        <v>2019/05</v>
      </c>
      <c r="D390" s="6">
        <v>600727</v>
      </c>
      <c r="E390" s="6" t="s">
        <v>191</v>
      </c>
      <c r="F390" s="6" t="s">
        <v>193</v>
      </c>
      <c r="G390" s="6">
        <v>2</v>
      </c>
      <c r="H390" s="6">
        <v>1</v>
      </c>
      <c r="I390" s="8" t="str">
        <f>Table14[[#This Row],[CostCenter]]&amp;Table14[[#This Row],[MntcType]]&amp;Table14[[#This Row],[CraftType]]</f>
        <v>7001CondBasedElect</v>
      </c>
    </row>
    <row r="391" spans="1:9" x14ac:dyDescent="0.3">
      <c r="A391" s="6">
        <v>7002</v>
      </c>
      <c r="B391" s="7">
        <v>43614</v>
      </c>
      <c r="C391" s="7" t="str">
        <f>TEXT(Table14[[#This Row],[DayDateNawa]],"yyyy/mm")</f>
        <v>2019/05</v>
      </c>
      <c r="D391" s="6">
        <v>600728</v>
      </c>
      <c r="E391" s="6" t="s">
        <v>191</v>
      </c>
      <c r="F391" s="6" t="s">
        <v>193</v>
      </c>
      <c r="G391" s="6">
        <v>1</v>
      </c>
      <c r="H391" s="6">
        <v>1</v>
      </c>
      <c r="I391" s="8" t="str">
        <f>Table14[[#This Row],[CostCenter]]&amp;Table14[[#This Row],[MntcType]]&amp;Table14[[#This Row],[CraftType]]</f>
        <v>7002CondBasedElect</v>
      </c>
    </row>
    <row r="392" spans="1:9" x14ac:dyDescent="0.3">
      <c r="A392" s="6">
        <v>7001</v>
      </c>
      <c r="B392" s="7">
        <v>43615</v>
      </c>
      <c r="C392" s="7" t="str">
        <f>TEXT(Table14[[#This Row],[DayDateNawa]],"yyyy/mm")</f>
        <v>2019/05</v>
      </c>
      <c r="D392" s="6">
        <v>600729</v>
      </c>
      <c r="E392" s="6" t="s">
        <v>191</v>
      </c>
      <c r="F392" s="6" t="s">
        <v>192</v>
      </c>
      <c r="G392" s="6">
        <v>2</v>
      </c>
      <c r="H392" s="6">
        <v>1</v>
      </c>
      <c r="I392" s="8" t="str">
        <f>Table14[[#This Row],[CostCenter]]&amp;Table14[[#This Row],[MntcType]]&amp;Table14[[#This Row],[CraftType]]</f>
        <v>7001CondBasedMech</v>
      </c>
    </row>
    <row r="393" spans="1:9" x14ac:dyDescent="0.3">
      <c r="A393" s="6">
        <v>7002</v>
      </c>
      <c r="B393" s="7">
        <v>43615</v>
      </c>
      <c r="C393" s="7" t="str">
        <f>TEXT(Table14[[#This Row],[DayDateNawa]],"yyyy/mm")</f>
        <v>2019/05</v>
      </c>
      <c r="D393" s="6">
        <v>600730</v>
      </c>
      <c r="E393" s="6" t="s">
        <v>191</v>
      </c>
      <c r="F393" s="6" t="s">
        <v>192</v>
      </c>
      <c r="G393" s="6">
        <v>1</v>
      </c>
      <c r="H393" s="6">
        <v>1</v>
      </c>
      <c r="I393" s="8" t="str">
        <f>Table14[[#This Row],[CostCenter]]&amp;Table14[[#This Row],[MntcType]]&amp;Table14[[#This Row],[CraftType]]</f>
        <v>7002CondBasedMech</v>
      </c>
    </row>
    <row r="394" spans="1:9" x14ac:dyDescent="0.3">
      <c r="A394" s="6">
        <v>7002</v>
      </c>
      <c r="B394" s="7">
        <v>43615</v>
      </c>
      <c r="C394" s="7" t="str">
        <f>TEXT(Table14[[#This Row],[DayDateNawa]],"yyyy/mm")</f>
        <v>2019/05</v>
      </c>
      <c r="D394" s="6">
        <v>600731</v>
      </c>
      <c r="E394" s="6" t="s">
        <v>191</v>
      </c>
      <c r="F394" s="6" t="s">
        <v>193</v>
      </c>
      <c r="G394" s="6">
        <v>1</v>
      </c>
      <c r="H394" s="6">
        <v>1</v>
      </c>
      <c r="I394" s="8" t="str">
        <f>Table14[[#This Row],[CostCenter]]&amp;Table14[[#This Row],[MntcType]]&amp;Table14[[#This Row],[CraftType]]</f>
        <v>7002CondBasedElect</v>
      </c>
    </row>
    <row r="395" spans="1:9" x14ac:dyDescent="0.3">
      <c r="A395" s="6">
        <v>7002</v>
      </c>
      <c r="B395" s="7">
        <v>43615</v>
      </c>
      <c r="C395" s="7" t="str">
        <f>TEXT(Table14[[#This Row],[DayDateNawa]],"yyyy/mm")</f>
        <v>2019/05</v>
      </c>
      <c r="D395" s="6">
        <v>600732</v>
      </c>
      <c r="E395" s="6" t="s">
        <v>191</v>
      </c>
      <c r="F395" s="6" t="s">
        <v>193</v>
      </c>
      <c r="G395" s="6">
        <v>4</v>
      </c>
      <c r="H395" s="6">
        <v>1</v>
      </c>
      <c r="I395" s="8" t="str">
        <f>Table14[[#This Row],[CostCenter]]&amp;Table14[[#This Row],[MntcType]]&amp;Table14[[#This Row],[CraftType]]</f>
        <v>7002CondBasedElect</v>
      </c>
    </row>
    <row r="396" spans="1:9" x14ac:dyDescent="0.3">
      <c r="A396" s="6">
        <v>7002</v>
      </c>
      <c r="B396" s="7">
        <v>43615</v>
      </c>
      <c r="C396" s="7" t="str">
        <f>TEXT(Table14[[#This Row],[DayDateNawa]],"yyyy/mm")</f>
        <v>2019/05</v>
      </c>
      <c r="D396" s="6">
        <v>600733</v>
      </c>
      <c r="E396" s="6" t="s">
        <v>191</v>
      </c>
      <c r="F396" s="6" t="s">
        <v>193</v>
      </c>
      <c r="G396" s="6">
        <v>1</v>
      </c>
      <c r="H396" s="6">
        <v>1</v>
      </c>
      <c r="I396" s="8" t="str">
        <f>Table14[[#This Row],[CostCenter]]&amp;Table14[[#This Row],[MntcType]]&amp;Table14[[#This Row],[CraftType]]</f>
        <v>7002CondBasedElect</v>
      </c>
    </row>
    <row r="397" spans="1:9" x14ac:dyDescent="0.3">
      <c r="A397" s="6">
        <v>7001</v>
      </c>
      <c r="B397" s="7">
        <v>43616</v>
      </c>
      <c r="C397" s="7" t="str">
        <f>TEXT(Table14[[#This Row],[DayDateNawa]],"yyyy/mm")</f>
        <v>2019/05</v>
      </c>
      <c r="D397" s="6">
        <v>600734</v>
      </c>
      <c r="E397" s="6" t="s">
        <v>194</v>
      </c>
      <c r="F397" s="6" t="s">
        <v>193</v>
      </c>
      <c r="G397" s="6">
        <v>6</v>
      </c>
      <c r="H397" s="6">
        <v>1</v>
      </c>
      <c r="I397" s="8" t="str">
        <f>Table14[[#This Row],[CostCenter]]&amp;Table14[[#This Row],[MntcType]]&amp;Table14[[#This Row],[CraftType]]</f>
        <v>7001CorrectiveElect</v>
      </c>
    </row>
    <row r="398" spans="1:9" x14ac:dyDescent="0.3">
      <c r="A398" s="6">
        <v>7001</v>
      </c>
      <c r="B398" s="7">
        <v>43616</v>
      </c>
      <c r="C398" s="7" t="str">
        <f>TEXT(Table14[[#This Row],[DayDateNawa]],"yyyy/mm")</f>
        <v>2019/05</v>
      </c>
      <c r="D398" s="6">
        <v>600735</v>
      </c>
      <c r="E398" s="6" t="s">
        <v>191</v>
      </c>
      <c r="F398" s="6" t="s">
        <v>192</v>
      </c>
      <c r="G398" s="6">
        <v>1</v>
      </c>
      <c r="H398" s="6">
        <v>1</v>
      </c>
      <c r="I398" s="8" t="str">
        <f>Table14[[#This Row],[CostCenter]]&amp;Table14[[#This Row],[MntcType]]&amp;Table14[[#This Row],[CraftType]]</f>
        <v>7001CondBasedMech</v>
      </c>
    </row>
    <row r="399" spans="1:9" x14ac:dyDescent="0.3">
      <c r="A399" s="6">
        <v>7001</v>
      </c>
      <c r="B399" s="7">
        <v>43617</v>
      </c>
      <c r="C399" s="7" t="str">
        <f>TEXT(Table14[[#This Row],[DayDateNawa]],"yyyy/mm")</f>
        <v>2019/06</v>
      </c>
      <c r="D399" s="6">
        <v>600736</v>
      </c>
      <c r="E399" s="6" t="s">
        <v>194</v>
      </c>
      <c r="F399" s="6" t="s">
        <v>192</v>
      </c>
      <c r="G399" s="6">
        <v>11</v>
      </c>
      <c r="H399" s="6">
        <v>1</v>
      </c>
      <c r="I399" s="8" t="str">
        <f>Table14[[#This Row],[CostCenter]]&amp;Table14[[#This Row],[MntcType]]&amp;Table14[[#This Row],[CraftType]]</f>
        <v>7001CorrectiveMech</v>
      </c>
    </row>
    <row r="400" spans="1:9" x14ac:dyDescent="0.3">
      <c r="A400" s="6">
        <v>7001</v>
      </c>
      <c r="B400" s="7">
        <v>43617</v>
      </c>
      <c r="C400" s="7" t="str">
        <f>TEXT(Table14[[#This Row],[DayDateNawa]],"yyyy/mm")</f>
        <v>2019/06</v>
      </c>
      <c r="D400" s="6">
        <v>600737</v>
      </c>
      <c r="E400" s="6" t="s">
        <v>191</v>
      </c>
      <c r="F400" s="6" t="s">
        <v>192</v>
      </c>
      <c r="G400" s="6">
        <v>1</v>
      </c>
      <c r="H400" s="6">
        <v>1</v>
      </c>
      <c r="I400" s="8" t="str">
        <f>Table14[[#This Row],[CostCenter]]&amp;Table14[[#This Row],[MntcType]]&amp;Table14[[#This Row],[CraftType]]</f>
        <v>7001CondBasedMech</v>
      </c>
    </row>
    <row r="401" spans="1:9" x14ac:dyDescent="0.3">
      <c r="A401" s="6">
        <v>7001</v>
      </c>
      <c r="B401" s="7">
        <v>43617</v>
      </c>
      <c r="C401" s="7" t="str">
        <f>TEXT(Table14[[#This Row],[DayDateNawa]],"yyyy/mm")</f>
        <v>2019/06</v>
      </c>
      <c r="D401" s="6">
        <v>600738</v>
      </c>
      <c r="E401" s="6" t="s">
        <v>191</v>
      </c>
      <c r="F401" s="6" t="s">
        <v>193</v>
      </c>
      <c r="G401" s="6">
        <v>1</v>
      </c>
      <c r="H401" s="6">
        <v>1</v>
      </c>
      <c r="I401" s="8" t="str">
        <f>Table14[[#This Row],[CostCenter]]&amp;Table14[[#This Row],[MntcType]]&amp;Table14[[#This Row],[CraftType]]</f>
        <v>7001CondBasedElect</v>
      </c>
    </row>
    <row r="402" spans="1:9" x14ac:dyDescent="0.3">
      <c r="A402" s="6">
        <v>7002</v>
      </c>
      <c r="B402" s="7">
        <v>43617</v>
      </c>
      <c r="C402" s="7" t="str">
        <f>TEXT(Table14[[#This Row],[DayDateNawa]],"yyyy/mm")</f>
        <v>2019/06</v>
      </c>
      <c r="D402" s="6">
        <v>600739</v>
      </c>
      <c r="E402" s="6" t="s">
        <v>194</v>
      </c>
      <c r="F402" s="6" t="s">
        <v>192</v>
      </c>
      <c r="G402" s="6">
        <v>24</v>
      </c>
      <c r="H402" s="6">
        <v>1</v>
      </c>
      <c r="I402" s="8" t="str">
        <f>Table14[[#This Row],[CostCenter]]&amp;Table14[[#This Row],[MntcType]]&amp;Table14[[#This Row],[CraftType]]</f>
        <v>7002CorrectiveMech</v>
      </c>
    </row>
    <row r="403" spans="1:9" x14ac:dyDescent="0.3">
      <c r="A403" s="6">
        <v>7001</v>
      </c>
      <c r="B403" s="7">
        <v>43618</v>
      </c>
      <c r="C403" s="7" t="str">
        <f>TEXT(Table14[[#This Row],[DayDateNawa]],"yyyy/mm")</f>
        <v>2019/06</v>
      </c>
      <c r="D403" s="6">
        <v>600740</v>
      </c>
      <c r="E403" s="6" t="s">
        <v>194</v>
      </c>
      <c r="F403" s="6" t="s">
        <v>192</v>
      </c>
      <c r="G403" s="6">
        <v>8</v>
      </c>
      <c r="H403" s="6">
        <v>1</v>
      </c>
      <c r="I403" s="8" t="str">
        <f>Table14[[#This Row],[CostCenter]]&amp;Table14[[#This Row],[MntcType]]&amp;Table14[[#This Row],[CraftType]]</f>
        <v>7001CorrectiveMech</v>
      </c>
    </row>
    <row r="404" spans="1:9" x14ac:dyDescent="0.3">
      <c r="A404" s="6">
        <v>7001</v>
      </c>
      <c r="B404" s="7">
        <v>43618</v>
      </c>
      <c r="C404" s="7" t="str">
        <f>TEXT(Table14[[#This Row],[DayDateNawa]],"yyyy/mm")</f>
        <v>2019/06</v>
      </c>
      <c r="D404" s="6">
        <v>600741</v>
      </c>
      <c r="E404" s="6" t="s">
        <v>194</v>
      </c>
      <c r="F404" s="6" t="s">
        <v>192</v>
      </c>
      <c r="G404" s="6">
        <v>9</v>
      </c>
      <c r="H404" s="6">
        <v>1</v>
      </c>
      <c r="I404" s="8" t="str">
        <f>Table14[[#This Row],[CostCenter]]&amp;Table14[[#This Row],[MntcType]]&amp;Table14[[#This Row],[CraftType]]</f>
        <v>7001CorrectiveMech</v>
      </c>
    </row>
    <row r="405" spans="1:9" x14ac:dyDescent="0.3">
      <c r="A405" s="6">
        <v>7001</v>
      </c>
      <c r="B405" s="7">
        <v>43619</v>
      </c>
      <c r="C405" s="7" t="str">
        <f>TEXT(Table14[[#This Row],[DayDateNawa]],"yyyy/mm")</f>
        <v>2019/06</v>
      </c>
      <c r="D405" s="6">
        <v>600742</v>
      </c>
      <c r="E405" s="6" t="s">
        <v>194</v>
      </c>
      <c r="F405" s="6" t="s">
        <v>192</v>
      </c>
      <c r="G405" s="6">
        <v>12</v>
      </c>
      <c r="H405" s="6">
        <v>1</v>
      </c>
      <c r="I405" s="8" t="str">
        <f>Table14[[#This Row],[CostCenter]]&amp;Table14[[#This Row],[MntcType]]&amp;Table14[[#This Row],[CraftType]]</f>
        <v>7001CorrectiveMech</v>
      </c>
    </row>
    <row r="406" spans="1:9" x14ac:dyDescent="0.3">
      <c r="A406" s="6">
        <v>7001</v>
      </c>
      <c r="B406" s="7">
        <v>43619</v>
      </c>
      <c r="C406" s="7" t="str">
        <f>TEXT(Table14[[#This Row],[DayDateNawa]],"yyyy/mm")</f>
        <v>2019/06</v>
      </c>
      <c r="D406" s="6">
        <v>600743</v>
      </c>
      <c r="E406" s="6" t="s">
        <v>191</v>
      </c>
      <c r="F406" s="6" t="s">
        <v>192</v>
      </c>
      <c r="G406" s="6">
        <v>1</v>
      </c>
      <c r="H406" s="6">
        <v>1</v>
      </c>
      <c r="I406" s="8" t="str">
        <f>Table14[[#This Row],[CostCenter]]&amp;Table14[[#This Row],[MntcType]]&amp;Table14[[#This Row],[CraftType]]</f>
        <v>7001CondBasedMech</v>
      </c>
    </row>
    <row r="407" spans="1:9" x14ac:dyDescent="0.3">
      <c r="A407" s="6">
        <v>7001</v>
      </c>
      <c r="B407" s="7">
        <v>43620</v>
      </c>
      <c r="C407" s="7" t="str">
        <f>TEXT(Table14[[#This Row],[DayDateNawa]],"yyyy/mm")</f>
        <v>2019/06</v>
      </c>
      <c r="D407" s="6">
        <v>600744</v>
      </c>
      <c r="E407" s="6" t="s">
        <v>194</v>
      </c>
      <c r="F407" s="6" t="s">
        <v>192</v>
      </c>
      <c r="G407" s="6">
        <v>16</v>
      </c>
      <c r="H407" s="6">
        <v>1</v>
      </c>
      <c r="I407" s="8" t="str">
        <f>Table14[[#This Row],[CostCenter]]&amp;Table14[[#This Row],[MntcType]]&amp;Table14[[#This Row],[CraftType]]</f>
        <v>7001CorrectiveMech</v>
      </c>
    </row>
    <row r="408" spans="1:9" x14ac:dyDescent="0.3">
      <c r="A408" s="6">
        <v>7001</v>
      </c>
      <c r="B408" s="7">
        <v>43620</v>
      </c>
      <c r="C408" s="7" t="str">
        <f>TEXT(Table14[[#This Row],[DayDateNawa]],"yyyy/mm")</f>
        <v>2019/06</v>
      </c>
      <c r="D408" s="6">
        <v>600745</v>
      </c>
      <c r="E408" s="6" t="s">
        <v>191</v>
      </c>
      <c r="F408" s="6" t="s">
        <v>192</v>
      </c>
      <c r="G408" s="6">
        <v>1</v>
      </c>
      <c r="H408" s="6">
        <v>1</v>
      </c>
      <c r="I408" s="8" t="str">
        <f>Table14[[#This Row],[CostCenter]]&amp;Table14[[#This Row],[MntcType]]&amp;Table14[[#This Row],[CraftType]]</f>
        <v>7001CondBasedMech</v>
      </c>
    </row>
    <row r="409" spans="1:9" x14ac:dyDescent="0.3">
      <c r="A409" s="6">
        <v>7002</v>
      </c>
      <c r="B409" s="7">
        <v>43620</v>
      </c>
      <c r="C409" s="7" t="str">
        <f>TEXT(Table14[[#This Row],[DayDateNawa]],"yyyy/mm")</f>
        <v>2019/06</v>
      </c>
      <c r="D409" s="6">
        <v>600746</v>
      </c>
      <c r="E409" s="6" t="s">
        <v>191</v>
      </c>
      <c r="F409" s="6" t="s">
        <v>193</v>
      </c>
      <c r="G409" s="6">
        <v>2</v>
      </c>
      <c r="H409" s="6">
        <v>1</v>
      </c>
      <c r="I409" s="8" t="str">
        <f>Table14[[#This Row],[CostCenter]]&amp;Table14[[#This Row],[MntcType]]&amp;Table14[[#This Row],[CraftType]]</f>
        <v>7002CondBasedElect</v>
      </c>
    </row>
    <row r="410" spans="1:9" x14ac:dyDescent="0.3">
      <c r="A410" s="6">
        <v>7002</v>
      </c>
      <c r="B410" s="7">
        <v>43621</v>
      </c>
      <c r="C410" s="7" t="str">
        <f>TEXT(Table14[[#This Row],[DayDateNawa]],"yyyy/mm")</f>
        <v>2019/06</v>
      </c>
      <c r="D410" s="6">
        <v>600747</v>
      </c>
      <c r="E410" s="6" t="s">
        <v>191</v>
      </c>
      <c r="F410" s="6" t="s">
        <v>193</v>
      </c>
      <c r="G410" s="6">
        <v>1</v>
      </c>
      <c r="H410" s="6">
        <v>1</v>
      </c>
      <c r="I410" s="8" t="str">
        <f>Table14[[#This Row],[CostCenter]]&amp;Table14[[#This Row],[MntcType]]&amp;Table14[[#This Row],[CraftType]]</f>
        <v>7002CondBasedElect</v>
      </c>
    </row>
    <row r="411" spans="1:9" x14ac:dyDescent="0.3">
      <c r="A411" s="6">
        <v>7001</v>
      </c>
      <c r="B411" s="7">
        <v>43622</v>
      </c>
      <c r="C411" s="7" t="str">
        <f>TEXT(Table14[[#This Row],[DayDateNawa]],"yyyy/mm")</f>
        <v>2019/06</v>
      </c>
      <c r="D411" s="6">
        <v>600748</v>
      </c>
      <c r="E411" s="6" t="s">
        <v>194</v>
      </c>
      <c r="F411" s="6" t="s">
        <v>193</v>
      </c>
      <c r="G411" s="6">
        <v>5</v>
      </c>
      <c r="H411" s="6">
        <v>1</v>
      </c>
      <c r="I411" s="8" t="str">
        <f>Table14[[#This Row],[CostCenter]]&amp;Table14[[#This Row],[MntcType]]&amp;Table14[[#This Row],[CraftType]]</f>
        <v>7001CorrectiveElect</v>
      </c>
    </row>
    <row r="412" spans="1:9" x14ac:dyDescent="0.3">
      <c r="A412" s="6">
        <v>7001</v>
      </c>
      <c r="B412" s="7">
        <v>43622</v>
      </c>
      <c r="C412" s="7" t="str">
        <f>TEXT(Table14[[#This Row],[DayDateNawa]],"yyyy/mm")</f>
        <v>2019/06</v>
      </c>
      <c r="D412" s="6">
        <v>600749</v>
      </c>
      <c r="E412" s="6" t="s">
        <v>191</v>
      </c>
      <c r="F412" s="6" t="s">
        <v>192</v>
      </c>
      <c r="G412" s="6">
        <v>1</v>
      </c>
      <c r="H412" s="6">
        <v>1</v>
      </c>
      <c r="I412" s="8" t="str">
        <f>Table14[[#This Row],[CostCenter]]&amp;Table14[[#This Row],[MntcType]]&amp;Table14[[#This Row],[CraftType]]</f>
        <v>7001CondBasedMech</v>
      </c>
    </row>
    <row r="413" spans="1:9" x14ac:dyDescent="0.3">
      <c r="A413" s="6">
        <v>7001</v>
      </c>
      <c r="B413" s="7">
        <v>43622</v>
      </c>
      <c r="C413" s="7" t="str">
        <f>TEXT(Table14[[#This Row],[DayDateNawa]],"yyyy/mm")</f>
        <v>2019/06</v>
      </c>
      <c r="D413" s="6">
        <v>600750</v>
      </c>
      <c r="E413" s="6" t="s">
        <v>191</v>
      </c>
      <c r="F413" s="6" t="s">
        <v>192</v>
      </c>
      <c r="G413" s="6">
        <v>1</v>
      </c>
      <c r="H413" s="6">
        <v>1</v>
      </c>
      <c r="I413" s="8" t="str">
        <f>Table14[[#This Row],[CostCenter]]&amp;Table14[[#This Row],[MntcType]]&amp;Table14[[#This Row],[CraftType]]</f>
        <v>7001CondBasedMech</v>
      </c>
    </row>
    <row r="414" spans="1:9" x14ac:dyDescent="0.3">
      <c r="A414" s="6">
        <v>7001</v>
      </c>
      <c r="B414" s="7">
        <v>43622</v>
      </c>
      <c r="C414" s="7" t="str">
        <f>TEXT(Table14[[#This Row],[DayDateNawa]],"yyyy/mm")</f>
        <v>2019/06</v>
      </c>
      <c r="D414" s="6">
        <v>600751</v>
      </c>
      <c r="E414" s="6" t="s">
        <v>191</v>
      </c>
      <c r="F414" s="6" t="s">
        <v>193</v>
      </c>
      <c r="G414" s="6">
        <v>1</v>
      </c>
      <c r="H414" s="6">
        <v>1</v>
      </c>
      <c r="I414" s="8" t="str">
        <f>Table14[[#This Row],[CostCenter]]&amp;Table14[[#This Row],[MntcType]]&amp;Table14[[#This Row],[CraftType]]</f>
        <v>7001CondBasedElect</v>
      </c>
    </row>
    <row r="415" spans="1:9" x14ac:dyDescent="0.3">
      <c r="A415" s="6">
        <v>7002</v>
      </c>
      <c r="B415" s="7">
        <v>43622</v>
      </c>
      <c r="C415" s="7" t="str">
        <f>TEXT(Table14[[#This Row],[DayDateNawa]],"yyyy/mm")</f>
        <v>2019/06</v>
      </c>
      <c r="D415" s="6">
        <v>600752</v>
      </c>
      <c r="E415" s="6" t="s">
        <v>194</v>
      </c>
      <c r="F415" s="6" t="s">
        <v>193</v>
      </c>
      <c r="G415" s="6">
        <v>2</v>
      </c>
      <c r="H415" s="6">
        <v>1</v>
      </c>
      <c r="I415" s="8" t="str">
        <f>Table14[[#This Row],[CostCenter]]&amp;Table14[[#This Row],[MntcType]]&amp;Table14[[#This Row],[CraftType]]</f>
        <v>7002CorrectiveElect</v>
      </c>
    </row>
    <row r="416" spans="1:9" x14ac:dyDescent="0.3">
      <c r="A416" s="6">
        <v>7002</v>
      </c>
      <c r="B416" s="7">
        <v>43622</v>
      </c>
      <c r="C416" s="7" t="str">
        <f>TEXT(Table14[[#This Row],[DayDateNawa]],"yyyy/mm")</f>
        <v>2019/06</v>
      </c>
      <c r="D416" s="6">
        <v>600753</v>
      </c>
      <c r="E416" s="6" t="s">
        <v>191</v>
      </c>
      <c r="F416" s="6" t="s">
        <v>193</v>
      </c>
      <c r="G416" s="6">
        <v>1</v>
      </c>
      <c r="H416" s="6">
        <v>1</v>
      </c>
      <c r="I416" s="8" t="str">
        <f>Table14[[#This Row],[CostCenter]]&amp;Table14[[#This Row],[MntcType]]&amp;Table14[[#This Row],[CraftType]]</f>
        <v>7002CondBasedElect</v>
      </c>
    </row>
    <row r="417" spans="1:9" x14ac:dyDescent="0.3">
      <c r="A417" s="6">
        <v>7001</v>
      </c>
      <c r="B417" s="7">
        <v>43623</v>
      </c>
      <c r="C417" s="7" t="str">
        <f>TEXT(Table14[[#This Row],[DayDateNawa]],"yyyy/mm")</f>
        <v>2019/06</v>
      </c>
      <c r="D417" s="6">
        <v>600754</v>
      </c>
      <c r="E417" s="6" t="s">
        <v>194</v>
      </c>
      <c r="F417" s="6" t="s">
        <v>192</v>
      </c>
      <c r="G417" s="6">
        <v>16</v>
      </c>
      <c r="H417" s="6">
        <v>1</v>
      </c>
      <c r="I417" s="8" t="str">
        <f>Table14[[#This Row],[CostCenter]]&amp;Table14[[#This Row],[MntcType]]&amp;Table14[[#This Row],[CraftType]]</f>
        <v>7001CorrectiveMech</v>
      </c>
    </row>
    <row r="418" spans="1:9" x14ac:dyDescent="0.3">
      <c r="A418" s="6">
        <v>7002</v>
      </c>
      <c r="B418" s="7">
        <v>43623</v>
      </c>
      <c r="C418" s="7" t="str">
        <f>TEXT(Table14[[#This Row],[DayDateNawa]],"yyyy/mm")</f>
        <v>2019/06</v>
      </c>
      <c r="D418" s="6">
        <v>600755</v>
      </c>
      <c r="E418" s="6" t="s">
        <v>194</v>
      </c>
      <c r="F418" s="6" t="s">
        <v>192</v>
      </c>
      <c r="G418" s="6">
        <v>16</v>
      </c>
      <c r="H418" s="6">
        <v>1</v>
      </c>
      <c r="I418" s="8" t="str">
        <f>Table14[[#This Row],[CostCenter]]&amp;Table14[[#This Row],[MntcType]]&amp;Table14[[#This Row],[CraftType]]</f>
        <v>7002CorrectiveMech</v>
      </c>
    </row>
    <row r="419" spans="1:9" x14ac:dyDescent="0.3">
      <c r="A419" s="6">
        <v>7002</v>
      </c>
      <c r="B419" s="7">
        <v>43623</v>
      </c>
      <c r="C419" s="7" t="str">
        <f>TEXT(Table14[[#This Row],[DayDateNawa]],"yyyy/mm")</f>
        <v>2019/06</v>
      </c>
      <c r="D419" s="6">
        <v>600756</v>
      </c>
      <c r="E419" s="6" t="s">
        <v>191</v>
      </c>
      <c r="F419" s="6" t="s">
        <v>192</v>
      </c>
      <c r="G419" s="6">
        <v>3</v>
      </c>
      <c r="H419" s="6">
        <v>1</v>
      </c>
      <c r="I419" s="8" t="str">
        <f>Table14[[#This Row],[CostCenter]]&amp;Table14[[#This Row],[MntcType]]&amp;Table14[[#This Row],[CraftType]]</f>
        <v>7002CondBasedMech</v>
      </c>
    </row>
    <row r="420" spans="1:9" x14ac:dyDescent="0.3">
      <c r="A420" s="6">
        <v>7001</v>
      </c>
      <c r="B420" s="7">
        <v>43624</v>
      </c>
      <c r="C420" s="7" t="str">
        <f>TEXT(Table14[[#This Row],[DayDateNawa]],"yyyy/mm")</f>
        <v>2019/06</v>
      </c>
      <c r="D420" s="6">
        <v>600757</v>
      </c>
      <c r="E420" s="6" t="s">
        <v>194</v>
      </c>
      <c r="F420" s="6" t="s">
        <v>192</v>
      </c>
      <c r="G420" s="6">
        <v>18</v>
      </c>
      <c r="H420" s="6">
        <v>1</v>
      </c>
      <c r="I420" s="8" t="str">
        <f>Table14[[#This Row],[CostCenter]]&amp;Table14[[#This Row],[MntcType]]&amp;Table14[[#This Row],[CraftType]]</f>
        <v>7001CorrectiveMech</v>
      </c>
    </row>
    <row r="421" spans="1:9" x14ac:dyDescent="0.3">
      <c r="A421" s="6">
        <v>7001</v>
      </c>
      <c r="B421" s="7">
        <v>43624</v>
      </c>
      <c r="C421" s="7" t="str">
        <f>TEXT(Table14[[#This Row],[DayDateNawa]],"yyyy/mm")</f>
        <v>2019/06</v>
      </c>
      <c r="D421" s="6">
        <v>600758</v>
      </c>
      <c r="E421" s="6" t="s">
        <v>191</v>
      </c>
      <c r="F421" s="6" t="s">
        <v>192</v>
      </c>
      <c r="G421" s="6">
        <v>1</v>
      </c>
      <c r="H421" s="6">
        <v>1</v>
      </c>
      <c r="I421" s="8" t="str">
        <f>Table14[[#This Row],[CostCenter]]&amp;Table14[[#This Row],[MntcType]]&amp;Table14[[#This Row],[CraftType]]</f>
        <v>7001CondBasedMech</v>
      </c>
    </row>
    <row r="422" spans="1:9" x14ac:dyDescent="0.3">
      <c r="A422" s="6">
        <v>7002</v>
      </c>
      <c r="B422" s="7">
        <v>43624</v>
      </c>
      <c r="C422" s="7" t="str">
        <f>TEXT(Table14[[#This Row],[DayDateNawa]],"yyyy/mm")</f>
        <v>2019/06</v>
      </c>
      <c r="D422" s="6">
        <v>600759</v>
      </c>
      <c r="E422" s="6" t="s">
        <v>194</v>
      </c>
      <c r="F422" s="6" t="s">
        <v>192</v>
      </c>
      <c r="G422" s="6">
        <v>21</v>
      </c>
      <c r="H422" s="6">
        <v>1</v>
      </c>
      <c r="I422" s="8" t="str">
        <f>Table14[[#This Row],[CostCenter]]&amp;Table14[[#This Row],[MntcType]]&amp;Table14[[#This Row],[CraftType]]</f>
        <v>7002CorrectiveMech</v>
      </c>
    </row>
    <row r="423" spans="1:9" x14ac:dyDescent="0.3">
      <c r="A423" s="6">
        <v>7002</v>
      </c>
      <c r="B423" s="7">
        <v>43624</v>
      </c>
      <c r="C423" s="7" t="str">
        <f>TEXT(Table14[[#This Row],[DayDateNawa]],"yyyy/mm")</f>
        <v>2019/06</v>
      </c>
      <c r="D423" s="6">
        <v>600760</v>
      </c>
      <c r="E423" s="6" t="s">
        <v>191</v>
      </c>
      <c r="F423" s="6" t="s">
        <v>192</v>
      </c>
      <c r="G423" s="6">
        <v>2</v>
      </c>
      <c r="H423" s="6">
        <v>1</v>
      </c>
      <c r="I423" s="8" t="str">
        <f>Table14[[#This Row],[CostCenter]]&amp;Table14[[#This Row],[MntcType]]&amp;Table14[[#This Row],[CraftType]]</f>
        <v>7002CondBasedMech</v>
      </c>
    </row>
    <row r="424" spans="1:9" x14ac:dyDescent="0.3">
      <c r="A424" s="6">
        <v>7001</v>
      </c>
      <c r="B424" s="7">
        <v>43625</v>
      </c>
      <c r="C424" s="7" t="str">
        <f>TEXT(Table14[[#This Row],[DayDateNawa]],"yyyy/mm")</f>
        <v>2019/06</v>
      </c>
      <c r="D424" s="6">
        <v>600761</v>
      </c>
      <c r="E424" s="6" t="s">
        <v>191</v>
      </c>
      <c r="F424" s="6" t="s">
        <v>192</v>
      </c>
      <c r="G424" s="6">
        <v>2</v>
      </c>
      <c r="H424" s="6">
        <v>1</v>
      </c>
      <c r="I424" s="8" t="str">
        <f>Table14[[#This Row],[CostCenter]]&amp;Table14[[#This Row],[MntcType]]&amp;Table14[[#This Row],[CraftType]]</f>
        <v>7001CondBasedMech</v>
      </c>
    </row>
    <row r="425" spans="1:9" x14ac:dyDescent="0.3">
      <c r="A425" s="6">
        <v>7001</v>
      </c>
      <c r="B425" s="7">
        <v>43625</v>
      </c>
      <c r="C425" s="7" t="str">
        <f>TEXT(Table14[[#This Row],[DayDateNawa]],"yyyy/mm")</f>
        <v>2019/06</v>
      </c>
      <c r="D425" s="6">
        <v>600762</v>
      </c>
      <c r="E425" s="6" t="s">
        <v>191</v>
      </c>
      <c r="F425" s="6" t="s">
        <v>193</v>
      </c>
      <c r="G425" s="6">
        <v>2</v>
      </c>
      <c r="H425" s="6">
        <v>1</v>
      </c>
      <c r="I425" s="8" t="str">
        <f>Table14[[#This Row],[CostCenter]]&amp;Table14[[#This Row],[MntcType]]&amp;Table14[[#This Row],[CraftType]]</f>
        <v>7001CondBasedElect</v>
      </c>
    </row>
    <row r="426" spans="1:9" x14ac:dyDescent="0.3">
      <c r="A426" s="6">
        <v>7002</v>
      </c>
      <c r="B426" s="7">
        <v>43625</v>
      </c>
      <c r="C426" s="7" t="str">
        <f>TEXT(Table14[[#This Row],[DayDateNawa]],"yyyy/mm")</f>
        <v>2019/06</v>
      </c>
      <c r="D426" s="6">
        <v>600763</v>
      </c>
      <c r="E426" s="6" t="s">
        <v>191</v>
      </c>
      <c r="F426" s="6" t="s">
        <v>192</v>
      </c>
      <c r="G426" s="6">
        <v>1</v>
      </c>
      <c r="H426" s="6">
        <v>1</v>
      </c>
      <c r="I426" s="8" t="str">
        <f>Table14[[#This Row],[CostCenter]]&amp;Table14[[#This Row],[MntcType]]&amp;Table14[[#This Row],[CraftType]]</f>
        <v>7002CondBasedMech</v>
      </c>
    </row>
    <row r="427" spans="1:9" x14ac:dyDescent="0.3">
      <c r="A427" s="6">
        <v>7002</v>
      </c>
      <c r="B427" s="7">
        <v>43626</v>
      </c>
      <c r="C427" s="7" t="str">
        <f>TEXT(Table14[[#This Row],[DayDateNawa]],"yyyy/mm")</f>
        <v>2019/06</v>
      </c>
      <c r="D427" s="6">
        <v>600764</v>
      </c>
      <c r="E427" s="6" t="s">
        <v>194</v>
      </c>
      <c r="F427" s="6" t="s">
        <v>192</v>
      </c>
      <c r="G427" s="6">
        <v>12</v>
      </c>
      <c r="H427" s="6">
        <v>1</v>
      </c>
      <c r="I427" s="8" t="str">
        <f>Table14[[#This Row],[CostCenter]]&amp;Table14[[#This Row],[MntcType]]&amp;Table14[[#This Row],[CraftType]]</f>
        <v>7002CorrectiveMech</v>
      </c>
    </row>
    <row r="428" spans="1:9" x14ac:dyDescent="0.3">
      <c r="A428" s="6">
        <v>7001</v>
      </c>
      <c r="B428" s="7">
        <v>43627</v>
      </c>
      <c r="C428" s="7" t="str">
        <f>TEXT(Table14[[#This Row],[DayDateNawa]],"yyyy/mm")</f>
        <v>2019/06</v>
      </c>
      <c r="D428" s="6">
        <v>600765</v>
      </c>
      <c r="E428" s="6" t="s">
        <v>191</v>
      </c>
      <c r="F428" s="6" t="s">
        <v>193</v>
      </c>
      <c r="G428" s="6">
        <v>2</v>
      </c>
      <c r="H428" s="6">
        <v>1</v>
      </c>
      <c r="I428" s="8" t="str">
        <f>Table14[[#This Row],[CostCenter]]&amp;Table14[[#This Row],[MntcType]]&amp;Table14[[#This Row],[CraftType]]</f>
        <v>7001CondBasedElect</v>
      </c>
    </row>
    <row r="429" spans="1:9" x14ac:dyDescent="0.3">
      <c r="A429" s="6">
        <v>7001</v>
      </c>
      <c r="B429" s="7">
        <v>43627</v>
      </c>
      <c r="C429" s="7" t="str">
        <f>TEXT(Table14[[#This Row],[DayDateNawa]],"yyyy/mm")</f>
        <v>2019/06</v>
      </c>
      <c r="D429" s="6">
        <v>600766</v>
      </c>
      <c r="E429" s="6" t="s">
        <v>191</v>
      </c>
      <c r="F429" s="6" t="s">
        <v>193</v>
      </c>
      <c r="G429" s="6">
        <v>2</v>
      </c>
      <c r="H429" s="6">
        <v>1</v>
      </c>
      <c r="I429" s="8" t="str">
        <f>Table14[[#This Row],[CostCenter]]&amp;Table14[[#This Row],[MntcType]]&amp;Table14[[#This Row],[CraftType]]</f>
        <v>7001CondBasedElect</v>
      </c>
    </row>
    <row r="430" spans="1:9" x14ac:dyDescent="0.3">
      <c r="A430" s="6">
        <v>7001</v>
      </c>
      <c r="B430" s="7">
        <v>43628</v>
      </c>
      <c r="C430" s="7" t="str">
        <f>TEXT(Table14[[#This Row],[DayDateNawa]],"yyyy/mm")</f>
        <v>2019/06</v>
      </c>
      <c r="D430" s="6">
        <v>600767</v>
      </c>
      <c r="E430" s="6" t="s">
        <v>194</v>
      </c>
      <c r="F430" s="6" t="s">
        <v>192</v>
      </c>
      <c r="G430" s="6">
        <v>15</v>
      </c>
      <c r="H430" s="6">
        <v>1</v>
      </c>
      <c r="I430" s="8" t="str">
        <f>Table14[[#This Row],[CostCenter]]&amp;Table14[[#This Row],[MntcType]]&amp;Table14[[#This Row],[CraftType]]</f>
        <v>7001CorrectiveMech</v>
      </c>
    </row>
    <row r="431" spans="1:9" x14ac:dyDescent="0.3">
      <c r="A431" s="6">
        <v>7001</v>
      </c>
      <c r="B431" s="7">
        <v>43628</v>
      </c>
      <c r="C431" s="7" t="str">
        <f>TEXT(Table14[[#This Row],[DayDateNawa]],"yyyy/mm")</f>
        <v>2019/06</v>
      </c>
      <c r="D431" s="6">
        <v>600768</v>
      </c>
      <c r="E431" s="6" t="s">
        <v>191</v>
      </c>
      <c r="F431" s="6" t="s">
        <v>192</v>
      </c>
      <c r="G431" s="6">
        <v>4</v>
      </c>
      <c r="H431" s="6">
        <v>1</v>
      </c>
      <c r="I431" s="8" t="str">
        <f>Table14[[#This Row],[CostCenter]]&amp;Table14[[#This Row],[MntcType]]&amp;Table14[[#This Row],[CraftType]]</f>
        <v>7001CondBasedMech</v>
      </c>
    </row>
    <row r="432" spans="1:9" x14ac:dyDescent="0.3">
      <c r="A432" s="6">
        <v>7002</v>
      </c>
      <c r="B432" s="7">
        <v>43628</v>
      </c>
      <c r="C432" s="7" t="str">
        <f>TEXT(Table14[[#This Row],[DayDateNawa]],"yyyy/mm")</f>
        <v>2019/06</v>
      </c>
      <c r="D432" s="6">
        <v>600769</v>
      </c>
      <c r="E432" s="6" t="s">
        <v>191</v>
      </c>
      <c r="F432" s="6" t="s">
        <v>192</v>
      </c>
      <c r="G432" s="6">
        <v>1</v>
      </c>
      <c r="H432" s="6">
        <v>1</v>
      </c>
      <c r="I432" s="8" t="str">
        <f>Table14[[#This Row],[CostCenter]]&amp;Table14[[#This Row],[MntcType]]&amp;Table14[[#This Row],[CraftType]]</f>
        <v>7002CondBasedMech</v>
      </c>
    </row>
    <row r="433" spans="1:9" x14ac:dyDescent="0.3">
      <c r="A433" s="6">
        <v>7001</v>
      </c>
      <c r="B433" s="7">
        <v>43629</v>
      </c>
      <c r="C433" s="7" t="str">
        <f>TEXT(Table14[[#This Row],[DayDateNawa]],"yyyy/mm")</f>
        <v>2019/06</v>
      </c>
      <c r="D433" s="6">
        <v>600770</v>
      </c>
      <c r="E433" s="6" t="s">
        <v>194</v>
      </c>
      <c r="F433" s="6" t="s">
        <v>192</v>
      </c>
      <c r="G433" s="6">
        <v>12</v>
      </c>
      <c r="H433" s="6">
        <v>1</v>
      </c>
      <c r="I433" s="8" t="str">
        <f>Table14[[#This Row],[CostCenter]]&amp;Table14[[#This Row],[MntcType]]&amp;Table14[[#This Row],[CraftType]]</f>
        <v>7001CorrectiveMech</v>
      </c>
    </row>
    <row r="434" spans="1:9" x14ac:dyDescent="0.3">
      <c r="A434" s="6">
        <v>7001</v>
      </c>
      <c r="B434" s="7">
        <v>43630</v>
      </c>
      <c r="C434" s="7" t="str">
        <f>TEXT(Table14[[#This Row],[DayDateNawa]],"yyyy/mm")</f>
        <v>2019/06</v>
      </c>
      <c r="D434" s="6">
        <v>600771</v>
      </c>
      <c r="E434" s="6" t="s">
        <v>191</v>
      </c>
      <c r="F434" s="6" t="s">
        <v>192</v>
      </c>
      <c r="G434" s="6">
        <v>3</v>
      </c>
      <c r="H434" s="6">
        <v>1</v>
      </c>
      <c r="I434" s="8" t="str">
        <f>Table14[[#This Row],[CostCenter]]&amp;Table14[[#This Row],[MntcType]]&amp;Table14[[#This Row],[CraftType]]</f>
        <v>7001CondBasedMech</v>
      </c>
    </row>
    <row r="435" spans="1:9" x14ac:dyDescent="0.3">
      <c r="A435" s="6">
        <v>7002</v>
      </c>
      <c r="B435" s="7">
        <v>43630</v>
      </c>
      <c r="C435" s="7" t="str">
        <f>TEXT(Table14[[#This Row],[DayDateNawa]],"yyyy/mm")</f>
        <v>2019/06</v>
      </c>
      <c r="D435" s="6">
        <v>600772</v>
      </c>
      <c r="E435" s="6" t="s">
        <v>191</v>
      </c>
      <c r="F435" s="6" t="s">
        <v>193</v>
      </c>
      <c r="G435" s="6">
        <v>1</v>
      </c>
      <c r="H435" s="6">
        <v>1</v>
      </c>
      <c r="I435" s="8" t="str">
        <f>Table14[[#This Row],[CostCenter]]&amp;Table14[[#This Row],[MntcType]]&amp;Table14[[#This Row],[CraftType]]</f>
        <v>7002CondBasedElect</v>
      </c>
    </row>
    <row r="436" spans="1:9" x14ac:dyDescent="0.3">
      <c r="A436" s="6">
        <v>7002</v>
      </c>
      <c r="B436" s="7">
        <v>43631</v>
      </c>
      <c r="C436" s="7" t="str">
        <f>TEXT(Table14[[#This Row],[DayDateNawa]],"yyyy/mm")</f>
        <v>2019/06</v>
      </c>
      <c r="D436" s="6">
        <v>600773</v>
      </c>
      <c r="E436" s="6" t="s">
        <v>191</v>
      </c>
      <c r="F436" s="6" t="s">
        <v>192</v>
      </c>
      <c r="G436" s="6">
        <v>2</v>
      </c>
      <c r="H436" s="6">
        <v>1</v>
      </c>
      <c r="I436" s="8" t="str">
        <f>Table14[[#This Row],[CostCenter]]&amp;Table14[[#This Row],[MntcType]]&amp;Table14[[#This Row],[CraftType]]</f>
        <v>7002CondBasedMech</v>
      </c>
    </row>
    <row r="437" spans="1:9" x14ac:dyDescent="0.3">
      <c r="A437" s="6">
        <v>7002</v>
      </c>
      <c r="B437" s="7">
        <v>43631</v>
      </c>
      <c r="C437" s="7" t="str">
        <f>TEXT(Table14[[#This Row],[DayDateNawa]],"yyyy/mm")</f>
        <v>2019/06</v>
      </c>
      <c r="D437" s="6">
        <v>600774</v>
      </c>
      <c r="E437" s="6" t="s">
        <v>191</v>
      </c>
      <c r="F437" s="6" t="s">
        <v>193</v>
      </c>
      <c r="G437" s="6">
        <v>3</v>
      </c>
      <c r="H437" s="6">
        <v>1</v>
      </c>
      <c r="I437" s="8" t="str">
        <f>Table14[[#This Row],[CostCenter]]&amp;Table14[[#This Row],[MntcType]]&amp;Table14[[#This Row],[CraftType]]</f>
        <v>7002CondBasedElect</v>
      </c>
    </row>
    <row r="438" spans="1:9" x14ac:dyDescent="0.3">
      <c r="A438" s="6">
        <v>7002</v>
      </c>
      <c r="B438" s="7">
        <v>43631</v>
      </c>
      <c r="C438" s="7" t="str">
        <f>TEXT(Table14[[#This Row],[DayDateNawa]],"yyyy/mm")</f>
        <v>2019/06</v>
      </c>
      <c r="D438" s="6">
        <v>600775</v>
      </c>
      <c r="E438" s="6" t="s">
        <v>191</v>
      </c>
      <c r="F438" s="6" t="s">
        <v>193</v>
      </c>
      <c r="G438" s="6">
        <v>2</v>
      </c>
      <c r="H438" s="6">
        <v>1</v>
      </c>
      <c r="I438" s="8" t="str">
        <f>Table14[[#This Row],[CostCenter]]&amp;Table14[[#This Row],[MntcType]]&amp;Table14[[#This Row],[CraftType]]</f>
        <v>7002CondBasedElect</v>
      </c>
    </row>
    <row r="439" spans="1:9" x14ac:dyDescent="0.3">
      <c r="A439" s="6">
        <v>7002</v>
      </c>
      <c r="B439" s="7">
        <v>43632</v>
      </c>
      <c r="C439" s="7" t="str">
        <f>TEXT(Table14[[#This Row],[DayDateNawa]],"yyyy/mm")</f>
        <v>2019/06</v>
      </c>
      <c r="D439" s="6">
        <v>600776</v>
      </c>
      <c r="E439" s="6" t="s">
        <v>191</v>
      </c>
      <c r="F439" s="6" t="s">
        <v>193</v>
      </c>
      <c r="G439" s="6">
        <v>1</v>
      </c>
      <c r="H439" s="6">
        <v>1</v>
      </c>
      <c r="I439" s="8" t="str">
        <f>Table14[[#This Row],[CostCenter]]&amp;Table14[[#This Row],[MntcType]]&amp;Table14[[#This Row],[CraftType]]</f>
        <v>7002CondBasedElect</v>
      </c>
    </row>
    <row r="440" spans="1:9" x14ac:dyDescent="0.3">
      <c r="A440" s="6">
        <v>7002</v>
      </c>
      <c r="B440" s="7">
        <v>43633</v>
      </c>
      <c r="C440" s="7" t="str">
        <f>TEXT(Table14[[#This Row],[DayDateNawa]],"yyyy/mm")</f>
        <v>2019/06</v>
      </c>
      <c r="D440" s="6">
        <v>600777</v>
      </c>
      <c r="E440" s="6" t="s">
        <v>191</v>
      </c>
      <c r="F440" s="6" t="s">
        <v>193</v>
      </c>
      <c r="G440" s="6">
        <v>3</v>
      </c>
      <c r="H440" s="6">
        <v>1</v>
      </c>
      <c r="I440" s="8" t="str">
        <f>Table14[[#This Row],[CostCenter]]&amp;Table14[[#This Row],[MntcType]]&amp;Table14[[#This Row],[CraftType]]</f>
        <v>7002CondBasedElect</v>
      </c>
    </row>
    <row r="441" spans="1:9" x14ac:dyDescent="0.3">
      <c r="A441" s="6">
        <v>7001</v>
      </c>
      <c r="B441" s="7">
        <v>43634</v>
      </c>
      <c r="C441" s="7" t="str">
        <f>TEXT(Table14[[#This Row],[DayDateNawa]],"yyyy/mm")</f>
        <v>2019/06</v>
      </c>
      <c r="D441" s="6">
        <v>600778</v>
      </c>
      <c r="E441" s="6" t="s">
        <v>191</v>
      </c>
      <c r="F441" s="6" t="s">
        <v>193</v>
      </c>
      <c r="G441" s="6">
        <v>1</v>
      </c>
      <c r="H441" s="6">
        <v>1</v>
      </c>
      <c r="I441" s="8" t="str">
        <f>Table14[[#This Row],[CostCenter]]&amp;Table14[[#This Row],[MntcType]]&amp;Table14[[#This Row],[CraftType]]</f>
        <v>7001CondBasedElect</v>
      </c>
    </row>
    <row r="442" spans="1:9" x14ac:dyDescent="0.3">
      <c r="A442" s="6">
        <v>7001</v>
      </c>
      <c r="B442" s="7">
        <v>43636</v>
      </c>
      <c r="C442" s="7" t="str">
        <f>TEXT(Table14[[#This Row],[DayDateNawa]],"yyyy/mm")</f>
        <v>2019/06</v>
      </c>
      <c r="D442" s="6">
        <v>600779</v>
      </c>
      <c r="E442" s="6" t="s">
        <v>191</v>
      </c>
      <c r="F442" s="6" t="s">
        <v>192</v>
      </c>
      <c r="G442" s="6">
        <v>2</v>
      </c>
      <c r="H442" s="6">
        <v>1</v>
      </c>
      <c r="I442" s="8" t="str">
        <f>Table14[[#This Row],[CostCenter]]&amp;Table14[[#This Row],[MntcType]]&amp;Table14[[#This Row],[CraftType]]</f>
        <v>7001CondBasedMech</v>
      </c>
    </row>
    <row r="443" spans="1:9" x14ac:dyDescent="0.3">
      <c r="A443" s="6">
        <v>7001</v>
      </c>
      <c r="B443" s="7">
        <v>43637</v>
      </c>
      <c r="C443" s="7" t="str">
        <f>TEXT(Table14[[#This Row],[DayDateNawa]],"yyyy/mm")</f>
        <v>2019/06</v>
      </c>
      <c r="D443" s="6">
        <v>600780</v>
      </c>
      <c r="E443" s="6" t="s">
        <v>191</v>
      </c>
      <c r="F443" s="6" t="s">
        <v>192</v>
      </c>
      <c r="G443" s="6">
        <v>3</v>
      </c>
      <c r="H443" s="6">
        <v>1</v>
      </c>
      <c r="I443" s="8" t="str">
        <f>Table14[[#This Row],[CostCenter]]&amp;Table14[[#This Row],[MntcType]]&amp;Table14[[#This Row],[CraftType]]</f>
        <v>7001CondBasedMech</v>
      </c>
    </row>
    <row r="444" spans="1:9" x14ac:dyDescent="0.3">
      <c r="A444" s="6">
        <v>7002</v>
      </c>
      <c r="B444" s="7">
        <v>43637</v>
      </c>
      <c r="C444" s="7" t="str">
        <f>TEXT(Table14[[#This Row],[DayDateNawa]],"yyyy/mm")</f>
        <v>2019/06</v>
      </c>
      <c r="D444" s="6">
        <v>600781</v>
      </c>
      <c r="E444" s="6" t="s">
        <v>191</v>
      </c>
      <c r="F444" s="6" t="s">
        <v>192</v>
      </c>
      <c r="G444" s="6">
        <v>3</v>
      </c>
      <c r="H444" s="6">
        <v>1</v>
      </c>
      <c r="I444" s="8" t="str">
        <f>Table14[[#This Row],[CostCenter]]&amp;Table14[[#This Row],[MntcType]]&amp;Table14[[#This Row],[CraftType]]</f>
        <v>7002CondBasedMech</v>
      </c>
    </row>
    <row r="445" spans="1:9" x14ac:dyDescent="0.3">
      <c r="A445" s="6">
        <v>7001</v>
      </c>
      <c r="B445" s="7">
        <v>43638</v>
      </c>
      <c r="C445" s="7" t="str">
        <f>TEXT(Table14[[#This Row],[DayDateNawa]],"yyyy/mm")</f>
        <v>2019/06</v>
      </c>
      <c r="D445" s="6">
        <v>600782</v>
      </c>
      <c r="E445" s="6" t="s">
        <v>191</v>
      </c>
      <c r="F445" s="6" t="s">
        <v>192</v>
      </c>
      <c r="G445" s="6">
        <v>3</v>
      </c>
      <c r="H445" s="6">
        <v>1</v>
      </c>
      <c r="I445" s="8" t="str">
        <f>Table14[[#This Row],[CostCenter]]&amp;Table14[[#This Row],[MntcType]]&amp;Table14[[#This Row],[CraftType]]</f>
        <v>7001CondBasedMech</v>
      </c>
    </row>
    <row r="446" spans="1:9" x14ac:dyDescent="0.3">
      <c r="A446" s="6">
        <v>7001</v>
      </c>
      <c r="B446" s="7">
        <v>43638</v>
      </c>
      <c r="C446" s="7" t="str">
        <f>TEXT(Table14[[#This Row],[DayDateNawa]],"yyyy/mm")</f>
        <v>2019/06</v>
      </c>
      <c r="D446" s="6">
        <v>600783</v>
      </c>
      <c r="E446" s="6" t="s">
        <v>191</v>
      </c>
      <c r="F446" s="6" t="s">
        <v>192</v>
      </c>
      <c r="G446" s="6">
        <v>2</v>
      </c>
      <c r="H446" s="6">
        <v>1</v>
      </c>
      <c r="I446" s="8" t="str">
        <f>Table14[[#This Row],[CostCenter]]&amp;Table14[[#This Row],[MntcType]]&amp;Table14[[#This Row],[CraftType]]</f>
        <v>7001CondBasedMech</v>
      </c>
    </row>
    <row r="447" spans="1:9" x14ac:dyDescent="0.3">
      <c r="A447" s="6">
        <v>7002</v>
      </c>
      <c r="B447" s="7">
        <v>43638</v>
      </c>
      <c r="C447" s="7" t="str">
        <f>TEXT(Table14[[#This Row],[DayDateNawa]],"yyyy/mm")</f>
        <v>2019/06</v>
      </c>
      <c r="D447" s="6">
        <v>600784</v>
      </c>
      <c r="E447" s="6" t="s">
        <v>191</v>
      </c>
      <c r="F447" s="6" t="s">
        <v>192</v>
      </c>
      <c r="G447" s="6">
        <v>3</v>
      </c>
      <c r="H447" s="6">
        <v>1</v>
      </c>
      <c r="I447" s="8" t="str">
        <f>Table14[[#This Row],[CostCenter]]&amp;Table14[[#This Row],[MntcType]]&amp;Table14[[#This Row],[CraftType]]</f>
        <v>7002CondBasedMech</v>
      </c>
    </row>
    <row r="448" spans="1:9" x14ac:dyDescent="0.3">
      <c r="A448" s="6">
        <v>7002</v>
      </c>
      <c r="B448" s="7">
        <v>43638</v>
      </c>
      <c r="C448" s="7" t="str">
        <f>TEXT(Table14[[#This Row],[DayDateNawa]],"yyyy/mm")</f>
        <v>2019/06</v>
      </c>
      <c r="D448" s="6">
        <v>600785</v>
      </c>
      <c r="E448" s="6" t="s">
        <v>191</v>
      </c>
      <c r="F448" s="6" t="s">
        <v>193</v>
      </c>
      <c r="G448" s="6">
        <v>2</v>
      </c>
      <c r="H448" s="6">
        <v>1</v>
      </c>
      <c r="I448" s="8" t="str">
        <f>Table14[[#This Row],[CostCenter]]&amp;Table14[[#This Row],[MntcType]]&amp;Table14[[#This Row],[CraftType]]</f>
        <v>7002CondBasedElect</v>
      </c>
    </row>
    <row r="449" spans="1:9" x14ac:dyDescent="0.3">
      <c r="A449" s="6">
        <v>7001</v>
      </c>
      <c r="B449" s="7">
        <v>43639</v>
      </c>
      <c r="C449" s="7" t="str">
        <f>TEXT(Table14[[#This Row],[DayDateNawa]],"yyyy/mm")</f>
        <v>2019/06</v>
      </c>
      <c r="D449" s="6">
        <v>600786</v>
      </c>
      <c r="E449" s="6" t="s">
        <v>194</v>
      </c>
      <c r="F449" s="6" t="s">
        <v>193</v>
      </c>
      <c r="G449" s="6">
        <v>6</v>
      </c>
      <c r="H449" s="6">
        <v>1</v>
      </c>
      <c r="I449" s="8" t="str">
        <f>Table14[[#This Row],[CostCenter]]&amp;Table14[[#This Row],[MntcType]]&amp;Table14[[#This Row],[CraftType]]</f>
        <v>7001CorrectiveElect</v>
      </c>
    </row>
    <row r="450" spans="1:9" x14ac:dyDescent="0.3">
      <c r="A450" s="6">
        <v>7001</v>
      </c>
      <c r="B450" s="7">
        <v>43639</v>
      </c>
      <c r="C450" s="7" t="str">
        <f>TEXT(Table14[[#This Row],[DayDateNawa]],"yyyy/mm")</f>
        <v>2019/06</v>
      </c>
      <c r="D450" s="6">
        <v>600787</v>
      </c>
      <c r="E450" s="6" t="s">
        <v>191</v>
      </c>
      <c r="F450" s="6" t="s">
        <v>192</v>
      </c>
      <c r="G450" s="6">
        <v>1</v>
      </c>
      <c r="H450" s="6">
        <v>1</v>
      </c>
      <c r="I450" s="8" t="str">
        <f>Table14[[#This Row],[CostCenter]]&amp;Table14[[#This Row],[MntcType]]&amp;Table14[[#This Row],[CraftType]]</f>
        <v>7001CondBasedMech</v>
      </c>
    </row>
    <row r="451" spans="1:9" x14ac:dyDescent="0.3">
      <c r="A451" s="6">
        <v>7002</v>
      </c>
      <c r="B451" s="7">
        <v>43639</v>
      </c>
      <c r="C451" s="7" t="str">
        <f>TEXT(Table14[[#This Row],[DayDateNawa]],"yyyy/mm")</f>
        <v>2019/06</v>
      </c>
      <c r="D451" s="6">
        <v>600788</v>
      </c>
      <c r="E451" s="6" t="s">
        <v>191</v>
      </c>
      <c r="F451" s="6" t="s">
        <v>193</v>
      </c>
      <c r="G451" s="6">
        <v>3</v>
      </c>
      <c r="H451" s="6">
        <v>1</v>
      </c>
      <c r="I451" s="8" t="str">
        <f>Table14[[#This Row],[CostCenter]]&amp;Table14[[#This Row],[MntcType]]&amp;Table14[[#This Row],[CraftType]]</f>
        <v>7002CondBasedElect</v>
      </c>
    </row>
    <row r="452" spans="1:9" x14ac:dyDescent="0.3">
      <c r="A452" s="6">
        <v>7001</v>
      </c>
      <c r="B452" s="7">
        <v>43640</v>
      </c>
      <c r="C452" s="7" t="str">
        <f>TEXT(Table14[[#This Row],[DayDateNawa]],"yyyy/mm")</f>
        <v>2019/06</v>
      </c>
      <c r="D452" s="6">
        <v>600789</v>
      </c>
      <c r="E452" s="6" t="s">
        <v>194</v>
      </c>
      <c r="F452" s="6" t="s">
        <v>192</v>
      </c>
      <c r="G452" s="6">
        <v>9</v>
      </c>
      <c r="H452" s="6">
        <v>1</v>
      </c>
      <c r="I452" s="8" t="str">
        <f>Table14[[#This Row],[CostCenter]]&amp;Table14[[#This Row],[MntcType]]&amp;Table14[[#This Row],[CraftType]]</f>
        <v>7001CorrectiveMech</v>
      </c>
    </row>
    <row r="453" spans="1:9" x14ac:dyDescent="0.3">
      <c r="A453" s="6">
        <v>7001</v>
      </c>
      <c r="B453" s="7">
        <v>43640</v>
      </c>
      <c r="C453" s="7" t="str">
        <f>TEXT(Table14[[#This Row],[DayDateNawa]],"yyyy/mm")</f>
        <v>2019/06</v>
      </c>
      <c r="D453" s="6">
        <v>600790</v>
      </c>
      <c r="E453" s="6" t="s">
        <v>191</v>
      </c>
      <c r="F453" s="6" t="s">
        <v>192</v>
      </c>
      <c r="G453" s="6">
        <v>4</v>
      </c>
      <c r="H453" s="6">
        <v>1</v>
      </c>
      <c r="I453" s="8" t="str">
        <f>Table14[[#This Row],[CostCenter]]&amp;Table14[[#This Row],[MntcType]]&amp;Table14[[#This Row],[CraftType]]</f>
        <v>7001CondBasedMech</v>
      </c>
    </row>
    <row r="454" spans="1:9" x14ac:dyDescent="0.3">
      <c r="A454" s="6">
        <v>7001</v>
      </c>
      <c r="B454" s="7">
        <v>43642</v>
      </c>
      <c r="C454" s="7" t="str">
        <f>TEXT(Table14[[#This Row],[DayDateNawa]],"yyyy/mm")</f>
        <v>2019/06</v>
      </c>
      <c r="D454" s="6">
        <v>600791</v>
      </c>
      <c r="E454" s="6" t="s">
        <v>191</v>
      </c>
      <c r="F454" s="6" t="s">
        <v>193</v>
      </c>
      <c r="G454" s="6">
        <v>1</v>
      </c>
      <c r="H454" s="6">
        <v>1</v>
      </c>
      <c r="I454" s="8" t="str">
        <f>Table14[[#This Row],[CostCenter]]&amp;Table14[[#This Row],[MntcType]]&amp;Table14[[#This Row],[CraftType]]</f>
        <v>7001CondBasedElect</v>
      </c>
    </row>
    <row r="455" spans="1:9" x14ac:dyDescent="0.3">
      <c r="A455" s="6">
        <v>7002</v>
      </c>
      <c r="B455" s="7">
        <v>43642</v>
      </c>
      <c r="C455" s="7" t="str">
        <f>TEXT(Table14[[#This Row],[DayDateNawa]],"yyyy/mm")</f>
        <v>2019/06</v>
      </c>
      <c r="D455" s="6">
        <v>600792</v>
      </c>
      <c r="E455" s="6" t="s">
        <v>191</v>
      </c>
      <c r="F455" s="6" t="s">
        <v>193</v>
      </c>
      <c r="G455" s="6">
        <v>1</v>
      </c>
      <c r="H455" s="6">
        <v>1</v>
      </c>
      <c r="I455" s="8" t="str">
        <f>Table14[[#This Row],[CostCenter]]&amp;Table14[[#This Row],[MntcType]]&amp;Table14[[#This Row],[CraftType]]</f>
        <v>7002CondBasedElect</v>
      </c>
    </row>
    <row r="456" spans="1:9" x14ac:dyDescent="0.3">
      <c r="A456" s="6">
        <v>7001</v>
      </c>
      <c r="B456" s="7">
        <v>43643</v>
      </c>
      <c r="C456" s="7" t="str">
        <f>TEXT(Table14[[#This Row],[DayDateNawa]],"yyyy/mm")</f>
        <v>2019/06</v>
      </c>
      <c r="D456" s="6">
        <v>600793</v>
      </c>
      <c r="E456" s="6" t="s">
        <v>191</v>
      </c>
      <c r="F456" s="6" t="s">
        <v>192</v>
      </c>
      <c r="G456" s="6">
        <v>4</v>
      </c>
      <c r="H456" s="6">
        <v>1</v>
      </c>
      <c r="I456" s="8" t="str">
        <f>Table14[[#This Row],[CostCenter]]&amp;Table14[[#This Row],[MntcType]]&amp;Table14[[#This Row],[CraftType]]</f>
        <v>7001CondBasedMech</v>
      </c>
    </row>
    <row r="457" spans="1:9" x14ac:dyDescent="0.3">
      <c r="A457" s="6">
        <v>7002</v>
      </c>
      <c r="B457" s="7">
        <v>43643</v>
      </c>
      <c r="C457" s="7" t="str">
        <f>TEXT(Table14[[#This Row],[DayDateNawa]],"yyyy/mm")</f>
        <v>2019/06</v>
      </c>
      <c r="D457" s="6">
        <v>600794</v>
      </c>
      <c r="E457" s="6" t="s">
        <v>194</v>
      </c>
      <c r="F457" s="6" t="s">
        <v>192</v>
      </c>
      <c r="G457" s="6">
        <v>13</v>
      </c>
      <c r="H457" s="6">
        <v>1</v>
      </c>
      <c r="I457" s="8" t="str">
        <f>Table14[[#This Row],[CostCenter]]&amp;Table14[[#This Row],[MntcType]]&amp;Table14[[#This Row],[CraftType]]</f>
        <v>7002CorrectiveMech</v>
      </c>
    </row>
    <row r="458" spans="1:9" x14ac:dyDescent="0.3">
      <c r="A458" s="6">
        <v>7002</v>
      </c>
      <c r="B458" s="7">
        <v>43643</v>
      </c>
      <c r="C458" s="7" t="str">
        <f>TEXT(Table14[[#This Row],[DayDateNawa]],"yyyy/mm")</f>
        <v>2019/06</v>
      </c>
      <c r="D458" s="6">
        <v>600795</v>
      </c>
      <c r="E458" s="6" t="s">
        <v>191</v>
      </c>
      <c r="F458" s="6" t="s">
        <v>193</v>
      </c>
      <c r="G458" s="6">
        <v>2</v>
      </c>
      <c r="H458" s="6">
        <v>1</v>
      </c>
      <c r="I458" s="8" t="str">
        <f>Table14[[#This Row],[CostCenter]]&amp;Table14[[#This Row],[MntcType]]&amp;Table14[[#This Row],[CraftType]]</f>
        <v>7002CondBasedElect</v>
      </c>
    </row>
    <row r="459" spans="1:9" x14ac:dyDescent="0.3">
      <c r="A459" s="6">
        <v>7002</v>
      </c>
      <c r="B459" s="7">
        <v>43643</v>
      </c>
      <c r="C459" s="7" t="str">
        <f>TEXT(Table14[[#This Row],[DayDateNawa]],"yyyy/mm")</f>
        <v>2019/06</v>
      </c>
      <c r="D459" s="6">
        <v>600796</v>
      </c>
      <c r="E459" s="6" t="s">
        <v>191</v>
      </c>
      <c r="F459" s="6" t="s">
        <v>193</v>
      </c>
      <c r="G459" s="6">
        <v>2</v>
      </c>
      <c r="H459" s="6">
        <v>1</v>
      </c>
      <c r="I459" s="8" t="str">
        <f>Table14[[#This Row],[CostCenter]]&amp;Table14[[#This Row],[MntcType]]&amp;Table14[[#This Row],[CraftType]]</f>
        <v>7002CondBasedElect</v>
      </c>
    </row>
    <row r="460" spans="1:9" x14ac:dyDescent="0.3">
      <c r="A460" s="6">
        <v>7001</v>
      </c>
      <c r="B460" s="7">
        <v>43645</v>
      </c>
      <c r="C460" s="7" t="str">
        <f>TEXT(Table14[[#This Row],[DayDateNawa]],"yyyy/mm")</f>
        <v>2019/06</v>
      </c>
      <c r="D460" s="6">
        <v>600797</v>
      </c>
      <c r="E460" s="6" t="s">
        <v>191</v>
      </c>
      <c r="F460" s="6" t="s">
        <v>192</v>
      </c>
      <c r="G460" s="6">
        <v>3</v>
      </c>
      <c r="H460" s="6">
        <v>1</v>
      </c>
      <c r="I460" s="8" t="str">
        <f>Table14[[#This Row],[CostCenter]]&amp;Table14[[#This Row],[MntcType]]&amp;Table14[[#This Row],[CraftType]]</f>
        <v>7001CondBasedMech</v>
      </c>
    </row>
    <row r="461" spans="1:9" x14ac:dyDescent="0.3">
      <c r="A461" s="6">
        <v>7001</v>
      </c>
      <c r="B461" s="7">
        <v>43645</v>
      </c>
      <c r="C461" s="7" t="str">
        <f>TEXT(Table14[[#This Row],[DayDateNawa]],"yyyy/mm")</f>
        <v>2019/06</v>
      </c>
      <c r="D461" s="6">
        <v>600798</v>
      </c>
      <c r="E461" s="6" t="s">
        <v>191</v>
      </c>
      <c r="F461" s="6" t="s">
        <v>192</v>
      </c>
      <c r="G461" s="6">
        <v>1</v>
      </c>
      <c r="H461" s="6">
        <v>1</v>
      </c>
      <c r="I461" s="8" t="str">
        <f>Table14[[#This Row],[CostCenter]]&amp;Table14[[#This Row],[MntcType]]&amp;Table14[[#This Row],[CraftType]]</f>
        <v>7001CondBasedMech</v>
      </c>
    </row>
    <row r="462" spans="1:9" x14ac:dyDescent="0.3">
      <c r="A462" s="6">
        <v>7001</v>
      </c>
      <c r="B462" s="7">
        <v>43647</v>
      </c>
      <c r="C462" s="7" t="str">
        <f>TEXT(Table14[[#This Row],[DayDateNawa]],"yyyy/mm")</f>
        <v>2019/07</v>
      </c>
      <c r="D462" s="6">
        <v>600799</v>
      </c>
      <c r="E462" s="6" t="s">
        <v>194</v>
      </c>
      <c r="F462" s="6" t="s">
        <v>193</v>
      </c>
      <c r="G462" s="6">
        <v>5</v>
      </c>
      <c r="H462" s="6">
        <v>1</v>
      </c>
      <c r="I462" s="8" t="str">
        <f>Table14[[#This Row],[CostCenter]]&amp;Table14[[#This Row],[MntcType]]&amp;Table14[[#This Row],[CraftType]]</f>
        <v>7001CorrectiveElect</v>
      </c>
    </row>
    <row r="463" spans="1:9" x14ac:dyDescent="0.3">
      <c r="A463" s="6">
        <v>7001</v>
      </c>
      <c r="B463" s="7">
        <v>43647</v>
      </c>
      <c r="C463" s="7" t="str">
        <f>TEXT(Table14[[#This Row],[DayDateNawa]],"yyyy/mm")</f>
        <v>2019/07</v>
      </c>
      <c r="D463" s="6">
        <v>600800</v>
      </c>
      <c r="E463" s="6" t="s">
        <v>194</v>
      </c>
      <c r="F463" s="6" t="s">
        <v>193</v>
      </c>
      <c r="G463" s="6">
        <v>4</v>
      </c>
      <c r="H463" s="6">
        <v>1</v>
      </c>
      <c r="I463" s="8" t="str">
        <f>Table14[[#This Row],[CostCenter]]&amp;Table14[[#This Row],[MntcType]]&amp;Table14[[#This Row],[CraftType]]</f>
        <v>7001CorrectiveElect</v>
      </c>
    </row>
    <row r="464" spans="1:9" x14ac:dyDescent="0.3">
      <c r="A464" s="6">
        <v>7001</v>
      </c>
      <c r="B464" s="7">
        <v>43647</v>
      </c>
      <c r="C464" s="7" t="str">
        <f>TEXT(Table14[[#This Row],[DayDateNawa]],"yyyy/mm")</f>
        <v>2019/07</v>
      </c>
      <c r="D464" s="6">
        <v>600801</v>
      </c>
      <c r="E464" s="6" t="s">
        <v>191</v>
      </c>
      <c r="F464" s="6" t="s">
        <v>193</v>
      </c>
      <c r="G464" s="6">
        <v>1</v>
      </c>
      <c r="H464" s="6">
        <v>1</v>
      </c>
      <c r="I464" s="8" t="str">
        <f>Table14[[#This Row],[CostCenter]]&amp;Table14[[#This Row],[MntcType]]&amp;Table14[[#This Row],[CraftType]]</f>
        <v>7001CondBasedElect</v>
      </c>
    </row>
    <row r="465" spans="1:9" x14ac:dyDescent="0.3">
      <c r="A465" s="6">
        <v>7002</v>
      </c>
      <c r="B465" s="7">
        <v>43647</v>
      </c>
      <c r="C465" s="7" t="str">
        <f>TEXT(Table14[[#This Row],[DayDateNawa]],"yyyy/mm")</f>
        <v>2019/07</v>
      </c>
      <c r="D465" s="6">
        <v>600802</v>
      </c>
      <c r="E465" s="6" t="s">
        <v>191</v>
      </c>
      <c r="F465" s="6" t="s">
        <v>193</v>
      </c>
      <c r="G465" s="6">
        <v>3</v>
      </c>
      <c r="H465" s="6">
        <v>1</v>
      </c>
      <c r="I465" s="8" t="str">
        <f>Table14[[#This Row],[CostCenter]]&amp;Table14[[#This Row],[MntcType]]&amp;Table14[[#This Row],[CraftType]]</f>
        <v>7002CondBasedElect</v>
      </c>
    </row>
    <row r="466" spans="1:9" x14ac:dyDescent="0.3">
      <c r="A466" s="6">
        <v>7001</v>
      </c>
      <c r="B466" s="7">
        <v>43648</v>
      </c>
      <c r="C466" s="7" t="str">
        <f>TEXT(Table14[[#This Row],[DayDateNawa]],"yyyy/mm")</f>
        <v>2019/07</v>
      </c>
      <c r="D466" s="6">
        <v>600803</v>
      </c>
      <c r="E466" s="6" t="s">
        <v>191</v>
      </c>
      <c r="F466" s="6" t="s">
        <v>192</v>
      </c>
      <c r="G466" s="6">
        <v>1</v>
      </c>
      <c r="H466" s="6">
        <v>1</v>
      </c>
      <c r="I466" s="8" t="str">
        <f>Table14[[#This Row],[CostCenter]]&amp;Table14[[#This Row],[MntcType]]&amp;Table14[[#This Row],[CraftType]]</f>
        <v>7001CondBasedMech</v>
      </c>
    </row>
    <row r="467" spans="1:9" x14ac:dyDescent="0.3">
      <c r="A467" s="6">
        <v>7002</v>
      </c>
      <c r="B467" s="7">
        <v>43648</v>
      </c>
      <c r="C467" s="7" t="str">
        <f>TEXT(Table14[[#This Row],[DayDateNawa]],"yyyy/mm")</f>
        <v>2019/07</v>
      </c>
      <c r="D467" s="6">
        <v>600804</v>
      </c>
      <c r="E467" s="6" t="s">
        <v>191</v>
      </c>
      <c r="F467" s="6" t="s">
        <v>192</v>
      </c>
      <c r="G467" s="6">
        <v>1</v>
      </c>
      <c r="H467" s="6">
        <v>1</v>
      </c>
      <c r="I467" s="8" t="str">
        <f>Table14[[#This Row],[CostCenter]]&amp;Table14[[#This Row],[MntcType]]&amp;Table14[[#This Row],[CraftType]]</f>
        <v>7002CondBasedMech</v>
      </c>
    </row>
    <row r="468" spans="1:9" x14ac:dyDescent="0.3">
      <c r="A468" s="6">
        <v>7002</v>
      </c>
      <c r="B468" s="7">
        <v>43648</v>
      </c>
      <c r="C468" s="7" t="str">
        <f>TEXT(Table14[[#This Row],[DayDateNawa]],"yyyy/mm")</f>
        <v>2019/07</v>
      </c>
      <c r="D468" s="6">
        <v>600805</v>
      </c>
      <c r="E468" s="6" t="s">
        <v>191</v>
      </c>
      <c r="F468" s="6" t="s">
        <v>193</v>
      </c>
      <c r="G468" s="6">
        <v>3</v>
      </c>
      <c r="H468" s="6">
        <v>1</v>
      </c>
      <c r="I468" s="8" t="str">
        <f>Table14[[#This Row],[CostCenter]]&amp;Table14[[#This Row],[MntcType]]&amp;Table14[[#This Row],[CraftType]]</f>
        <v>7002CondBasedElect</v>
      </c>
    </row>
    <row r="469" spans="1:9" x14ac:dyDescent="0.3">
      <c r="A469" s="6">
        <v>7001</v>
      </c>
      <c r="B469" s="7">
        <v>43650</v>
      </c>
      <c r="C469" s="7" t="str">
        <f>TEXT(Table14[[#This Row],[DayDateNawa]],"yyyy/mm")</f>
        <v>2019/07</v>
      </c>
      <c r="D469" s="6">
        <v>600806</v>
      </c>
      <c r="E469" s="6" t="s">
        <v>191</v>
      </c>
      <c r="F469" s="6" t="s">
        <v>193</v>
      </c>
      <c r="G469" s="6">
        <v>1</v>
      </c>
      <c r="H469" s="6">
        <v>1</v>
      </c>
      <c r="I469" s="8" t="str">
        <f>Table14[[#This Row],[CostCenter]]&amp;Table14[[#This Row],[MntcType]]&amp;Table14[[#This Row],[CraftType]]</f>
        <v>7001CondBasedElect</v>
      </c>
    </row>
    <row r="470" spans="1:9" x14ac:dyDescent="0.3">
      <c r="A470" s="6">
        <v>7002</v>
      </c>
      <c r="B470" s="7">
        <v>43650</v>
      </c>
      <c r="C470" s="7" t="str">
        <f>TEXT(Table14[[#This Row],[DayDateNawa]],"yyyy/mm")</f>
        <v>2019/07</v>
      </c>
      <c r="D470" s="6">
        <v>600807</v>
      </c>
      <c r="E470" s="6" t="s">
        <v>194</v>
      </c>
      <c r="F470" s="6" t="s">
        <v>192</v>
      </c>
      <c r="G470" s="6">
        <v>19</v>
      </c>
      <c r="H470" s="6">
        <v>1</v>
      </c>
      <c r="I470" s="8" t="str">
        <f>Table14[[#This Row],[CostCenter]]&amp;Table14[[#This Row],[MntcType]]&amp;Table14[[#This Row],[CraftType]]</f>
        <v>7002CorrectiveMech</v>
      </c>
    </row>
    <row r="471" spans="1:9" x14ac:dyDescent="0.3">
      <c r="A471" s="6">
        <v>7002</v>
      </c>
      <c r="B471" s="7">
        <v>43650</v>
      </c>
      <c r="C471" s="7" t="str">
        <f>TEXT(Table14[[#This Row],[DayDateNawa]],"yyyy/mm")</f>
        <v>2019/07</v>
      </c>
      <c r="D471" s="6">
        <v>600808</v>
      </c>
      <c r="E471" s="6" t="s">
        <v>194</v>
      </c>
      <c r="F471" s="6" t="s">
        <v>192</v>
      </c>
      <c r="G471" s="6">
        <v>28</v>
      </c>
      <c r="H471" s="6">
        <v>1</v>
      </c>
      <c r="I471" s="8" t="str">
        <f>Table14[[#This Row],[CostCenter]]&amp;Table14[[#This Row],[MntcType]]&amp;Table14[[#This Row],[CraftType]]</f>
        <v>7002CorrectiveMech</v>
      </c>
    </row>
    <row r="472" spans="1:9" x14ac:dyDescent="0.3">
      <c r="A472" s="6">
        <v>7002</v>
      </c>
      <c r="B472" s="7">
        <v>43650</v>
      </c>
      <c r="C472" s="7" t="str">
        <f>TEXT(Table14[[#This Row],[DayDateNawa]],"yyyy/mm")</f>
        <v>2019/07</v>
      </c>
      <c r="D472" s="6">
        <v>600809</v>
      </c>
      <c r="E472" s="6" t="s">
        <v>191</v>
      </c>
      <c r="F472" s="6" t="s">
        <v>192</v>
      </c>
      <c r="G472" s="6">
        <v>1</v>
      </c>
      <c r="H472" s="6">
        <v>1</v>
      </c>
      <c r="I472" s="8" t="str">
        <f>Table14[[#This Row],[CostCenter]]&amp;Table14[[#This Row],[MntcType]]&amp;Table14[[#This Row],[CraftType]]</f>
        <v>7002CondBasedMech</v>
      </c>
    </row>
    <row r="473" spans="1:9" x14ac:dyDescent="0.3">
      <c r="A473" s="6">
        <v>7002</v>
      </c>
      <c r="B473" s="7">
        <v>43650</v>
      </c>
      <c r="C473" s="7" t="str">
        <f>TEXT(Table14[[#This Row],[DayDateNawa]],"yyyy/mm")</f>
        <v>2019/07</v>
      </c>
      <c r="D473" s="6">
        <v>600810</v>
      </c>
      <c r="E473" s="6" t="s">
        <v>191</v>
      </c>
      <c r="F473" s="6" t="s">
        <v>193</v>
      </c>
      <c r="G473" s="6">
        <v>1</v>
      </c>
      <c r="H473" s="6">
        <v>1</v>
      </c>
      <c r="I473" s="8" t="str">
        <f>Table14[[#This Row],[CostCenter]]&amp;Table14[[#This Row],[MntcType]]&amp;Table14[[#This Row],[CraftType]]</f>
        <v>7002CondBasedElect</v>
      </c>
    </row>
    <row r="474" spans="1:9" x14ac:dyDescent="0.3">
      <c r="A474" s="6">
        <v>7001</v>
      </c>
      <c r="B474" s="7">
        <v>43651</v>
      </c>
      <c r="C474" s="7" t="str">
        <f>TEXT(Table14[[#This Row],[DayDateNawa]],"yyyy/mm")</f>
        <v>2019/07</v>
      </c>
      <c r="D474" s="6">
        <v>600811</v>
      </c>
      <c r="E474" s="6" t="s">
        <v>194</v>
      </c>
      <c r="F474" s="6" t="s">
        <v>192</v>
      </c>
      <c r="G474" s="6">
        <v>15</v>
      </c>
      <c r="H474" s="6">
        <v>1</v>
      </c>
      <c r="I474" s="8" t="str">
        <f>Table14[[#This Row],[CostCenter]]&amp;Table14[[#This Row],[MntcType]]&amp;Table14[[#This Row],[CraftType]]</f>
        <v>7001CorrectiveMech</v>
      </c>
    </row>
    <row r="475" spans="1:9" x14ac:dyDescent="0.3">
      <c r="A475" s="6">
        <v>7001</v>
      </c>
      <c r="B475" s="7">
        <v>43651</v>
      </c>
      <c r="C475" s="7" t="str">
        <f>TEXT(Table14[[#This Row],[DayDateNawa]],"yyyy/mm")</f>
        <v>2019/07</v>
      </c>
      <c r="D475" s="6">
        <v>600812</v>
      </c>
      <c r="E475" s="6" t="s">
        <v>191</v>
      </c>
      <c r="F475" s="6" t="s">
        <v>192</v>
      </c>
      <c r="G475" s="6">
        <v>4</v>
      </c>
      <c r="H475" s="6">
        <v>1</v>
      </c>
      <c r="I475" s="8" t="str">
        <f>Table14[[#This Row],[CostCenter]]&amp;Table14[[#This Row],[MntcType]]&amp;Table14[[#This Row],[CraftType]]</f>
        <v>7001CondBasedMech</v>
      </c>
    </row>
    <row r="476" spans="1:9" x14ac:dyDescent="0.3">
      <c r="A476" s="6">
        <v>7001</v>
      </c>
      <c r="B476" s="7">
        <v>43652</v>
      </c>
      <c r="C476" s="7" t="str">
        <f>TEXT(Table14[[#This Row],[DayDateNawa]],"yyyy/mm")</f>
        <v>2019/07</v>
      </c>
      <c r="D476" s="6">
        <v>600813</v>
      </c>
      <c r="E476" s="6" t="s">
        <v>194</v>
      </c>
      <c r="F476" s="6" t="s">
        <v>192</v>
      </c>
      <c r="G476" s="6">
        <v>15</v>
      </c>
      <c r="H476" s="6">
        <v>1</v>
      </c>
      <c r="I476" s="8" t="str">
        <f>Table14[[#This Row],[CostCenter]]&amp;Table14[[#This Row],[MntcType]]&amp;Table14[[#This Row],[CraftType]]</f>
        <v>7001CorrectiveMech</v>
      </c>
    </row>
    <row r="477" spans="1:9" x14ac:dyDescent="0.3">
      <c r="A477" s="6">
        <v>7002</v>
      </c>
      <c r="B477" s="7">
        <v>43654</v>
      </c>
      <c r="C477" s="7" t="str">
        <f>TEXT(Table14[[#This Row],[DayDateNawa]],"yyyy/mm")</f>
        <v>2019/07</v>
      </c>
      <c r="D477" s="6">
        <v>600814</v>
      </c>
      <c r="E477" s="6" t="s">
        <v>194</v>
      </c>
      <c r="F477" s="6" t="s">
        <v>192</v>
      </c>
      <c r="G477" s="6">
        <v>11</v>
      </c>
      <c r="H477" s="6">
        <v>1</v>
      </c>
      <c r="I477" s="8" t="str">
        <f>Table14[[#This Row],[CostCenter]]&amp;Table14[[#This Row],[MntcType]]&amp;Table14[[#This Row],[CraftType]]</f>
        <v>7002CorrectiveMech</v>
      </c>
    </row>
    <row r="478" spans="1:9" x14ac:dyDescent="0.3">
      <c r="A478" s="6">
        <v>7002</v>
      </c>
      <c r="B478" s="7">
        <v>43654</v>
      </c>
      <c r="C478" s="7" t="str">
        <f>TEXT(Table14[[#This Row],[DayDateNawa]],"yyyy/mm")</f>
        <v>2019/07</v>
      </c>
      <c r="D478" s="6">
        <v>600815</v>
      </c>
      <c r="E478" s="6" t="s">
        <v>194</v>
      </c>
      <c r="F478" s="6" t="s">
        <v>193</v>
      </c>
      <c r="G478" s="6">
        <v>1</v>
      </c>
      <c r="H478" s="6">
        <v>1</v>
      </c>
      <c r="I478" s="8" t="str">
        <f>Table14[[#This Row],[CostCenter]]&amp;Table14[[#This Row],[MntcType]]&amp;Table14[[#This Row],[CraftType]]</f>
        <v>7002CorrectiveElect</v>
      </c>
    </row>
    <row r="479" spans="1:9" x14ac:dyDescent="0.3">
      <c r="A479" s="6">
        <v>7002</v>
      </c>
      <c r="B479" s="7">
        <v>43654</v>
      </c>
      <c r="C479" s="7" t="str">
        <f>TEXT(Table14[[#This Row],[DayDateNawa]],"yyyy/mm")</f>
        <v>2019/07</v>
      </c>
      <c r="D479" s="6">
        <v>600816</v>
      </c>
      <c r="E479" s="6" t="s">
        <v>194</v>
      </c>
      <c r="F479" s="6" t="s">
        <v>193</v>
      </c>
      <c r="G479" s="6">
        <v>7</v>
      </c>
      <c r="H479" s="6">
        <v>1</v>
      </c>
      <c r="I479" s="8" t="str">
        <f>Table14[[#This Row],[CostCenter]]&amp;Table14[[#This Row],[MntcType]]&amp;Table14[[#This Row],[CraftType]]</f>
        <v>7002CorrectiveElect</v>
      </c>
    </row>
    <row r="480" spans="1:9" x14ac:dyDescent="0.3">
      <c r="A480" s="6">
        <v>7001</v>
      </c>
      <c r="B480" s="7">
        <v>43655</v>
      </c>
      <c r="C480" s="7" t="str">
        <f>TEXT(Table14[[#This Row],[DayDateNawa]],"yyyy/mm")</f>
        <v>2019/07</v>
      </c>
      <c r="D480" s="6">
        <v>600817</v>
      </c>
      <c r="E480" s="6" t="s">
        <v>194</v>
      </c>
      <c r="F480" s="6" t="s">
        <v>193</v>
      </c>
      <c r="G480" s="6">
        <v>9</v>
      </c>
      <c r="H480" s="6">
        <v>1</v>
      </c>
      <c r="I480" s="8" t="str">
        <f>Table14[[#This Row],[CostCenter]]&amp;Table14[[#This Row],[MntcType]]&amp;Table14[[#This Row],[CraftType]]</f>
        <v>7001CorrectiveElect</v>
      </c>
    </row>
    <row r="481" spans="1:9" x14ac:dyDescent="0.3">
      <c r="A481" s="6">
        <v>7001</v>
      </c>
      <c r="B481" s="7">
        <v>43655</v>
      </c>
      <c r="C481" s="7" t="str">
        <f>TEXT(Table14[[#This Row],[DayDateNawa]],"yyyy/mm")</f>
        <v>2019/07</v>
      </c>
      <c r="D481" s="6">
        <v>600818</v>
      </c>
      <c r="E481" s="6" t="s">
        <v>191</v>
      </c>
      <c r="F481" s="6" t="s">
        <v>193</v>
      </c>
      <c r="G481" s="6">
        <v>1</v>
      </c>
      <c r="H481" s="6">
        <v>1</v>
      </c>
      <c r="I481" s="8" t="str">
        <f>Table14[[#This Row],[CostCenter]]&amp;Table14[[#This Row],[MntcType]]&amp;Table14[[#This Row],[CraftType]]</f>
        <v>7001CondBasedElect</v>
      </c>
    </row>
    <row r="482" spans="1:9" x14ac:dyDescent="0.3">
      <c r="A482" s="6">
        <v>7002</v>
      </c>
      <c r="B482" s="7">
        <v>43655</v>
      </c>
      <c r="C482" s="7" t="str">
        <f>TEXT(Table14[[#This Row],[DayDateNawa]],"yyyy/mm")</f>
        <v>2019/07</v>
      </c>
      <c r="D482" s="6">
        <v>600819</v>
      </c>
      <c r="E482" s="6" t="s">
        <v>191</v>
      </c>
      <c r="F482" s="6" t="s">
        <v>193</v>
      </c>
      <c r="G482" s="6">
        <v>2</v>
      </c>
      <c r="H482" s="6">
        <v>1</v>
      </c>
      <c r="I482" s="8" t="str">
        <f>Table14[[#This Row],[CostCenter]]&amp;Table14[[#This Row],[MntcType]]&amp;Table14[[#This Row],[CraftType]]</f>
        <v>7002CondBasedElect</v>
      </c>
    </row>
    <row r="483" spans="1:9" x14ac:dyDescent="0.3">
      <c r="A483" s="6">
        <v>7001</v>
      </c>
      <c r="B483" s="7">
        <v>43656</v>
      </c>
      <c r="C483" s="7" t="str">
        <f>TEXT(Table14[[#This Row],[DayDateNawa]],"yyyy/mm")</f>
        <v>2019/07</v>
      </c>
      <c r="D483" s="6">
        <v>600820</v>
      </c>
      <c r="E483" s="6" t="s">
        <v>194</v>
      </c>
      <c r="F483" s="6" t="s">
        <v>192</v>
      </c>
      <c r="G483" s="6">
        <v>14</v>
      </c>
      <c r="H483" s="6">
        <v>1</v>
      </c>
      <c r="I483" s="8" t="str">
        <f>Table14[[#This Row],[CostCenter]]&amp;Table14[[#This Row],[MntcType]]&amp;Table14[[#This Row],[CraftType]]</f>
        <v>7001CorrectiveMech</v>
      </c>
    </row>
    <row r="484" spans="1:9" x14ac:dyDescent="0.3">
      <c r="A484" s="6">
        <v>7001</v>
      </c>
      <c r="B484" s="7">
        <v>43656</v>
      </c>
      <c r="C484" s="7" t="str">
        <f>TEXT(Table14[[#This Row],[DayDateNawa]],"yyyy/mm")</f>
        <v>2019/07</v>
      </c>
      <c r="D484" s="6">
        <v>600821</v>
      </c>
      <c r="E484" s="6" t="s">
        <v>191</v>
      </c>
      <c r="F484" s="6" t="s">
        <v>192</v>
      </c>
      <c r="G484" s="6">
        <v>3</v>
      </c>
      <c r="H484" s="6">
        <v>1</v>
      </c>
      <c r="I484" s="8" t="str">
        <f>Table14[[#This Row],[CostCenter]]&amp;Table14[[#This Row],[MntcType]]&amp;Table14[[#This Row],[CraftType]]</f>
        <v>7001CondBasedMech</v>
      </c>
    </row>
    <row r="485" spans="1:9" x14ac:dyDescent="0.3">
      <c r="A485" s="6">
        <v>7002</v>
      </c>
      <c r="B485" s="7">
        <v>43656</v>
      </c>
      <c r="C485" s="7" t="str">
        <f>TEXT(Table14[[#This Row],[DayDateNawa]],"yyyy/mm")</f>
        <v>2019/07</v>
      </c>
      <c r="D485" s="6">
        <v>600822</v>
      </c>
      <c r="E485" s="6" t="s">
        <v>191</v>
      </c>
      <c r="F485" s="6" t="s">
        <v>192</v>
      </c>
      <c r="G485" s="6">
        <v>3</v>
      </c>
      <c r="H485" s="6">
        <v>1</v>
      </c>
      <c r="I485" s="8" t="str">
        <f>Table14[[#This Row],[CostCenter]]&amp;Table14[[#This Row],[MntcType]]&amp;Table14[[#This Row],[CraftType]]</f>
        <v>7002CondBasedMech</v>
      </c>
    </row>
    <row r="486" spans="1:9" x14ac:dyDescent="0.3">
      <c r="A486" s="6">
        <v>7001</v>
      </c>
      <c r="B486" s="7">
        <v>43657</v>
      </c>
      <c r="C486" s="7" t="str">
        <f>TEXT(Table14[[#This Row],[DayDateNawa]],"yyyy/mm")</f>
        <v>2019/07</v>
      </c>
      <c r="D486" s="6">
        <v>600823</v>
      </c>
      <c r="E486" s="6" t="s">
        <v>194</v>
      </c>
      <c r="F486" s="6" t="s">
        <v>193</v>
      </c>
      <c r="G486" s="6">
        <v>4</v>
      </c>
      <c r="H486" s="6">
        <v>1</v>
      </c>
      <c r="I486" s="8" t="str">
        <f>Table14[[#This Row],[CostCenter]]&amp;Table14[[#This Row],[MntcType]]&amp;Table14[[#This Row],[CraftType]]</f>
        <v>7001CorrectiveElect</v>
      </c>
    </row>
    <row r="487" spans="1:9" x14ac:dyDescent="0.3">
      <c r="A487" s="6">
        <v>7001</v>
      </c>
      <c r="B487" s="7">
        <v>43657</v>
      </c>
      <c r="C487" s="7" t="str">
        <f>TEXT(Table14[[#This Row],[DayDateNawa]],"yyyy/mm")</f>
        <v>2019/07</v>
      </c>
      <c r="D487" s="6">
        <v>600824</v>
      </c>
      <c r="E487" s="6" t="s">
        <v>191</v>
      </c>
      <c r="F487" s="6" t="s">
        <v>192</v>
      </c>
      <c r="G487" s="6">
        <v>2</v>
      </c>
      <c r="H487" s="6">
        <v>1</v>
      </c>
      <c r="I487" s="8" t="str">
        <f>Table14[[#This Row],[CostCenter]]&amp;Table14[[#This Row],[MntcType]]&amp;Table14[[#This Row],[CraftType]]</f>
        <v>7001CondBasedMech</v>
      </c>
    </row>
    <row r="488" spans="1:9" x14ac:dyDescent="0.3">
      <c r="A488" s="6">
        <v>7001</v>
      </c>
      <c r="B488" s="7">
        <v>43657</v>
      </c>
      <c r="C488" s="7" t="str">
        <f>TEXT(Table14[[#This Row],[DayDateNawa]],"yyyy/mm")</f>
        <v>2019/07</v>
      </c>
      <c r="D488" s="6">
        <v>600825</v>
      </c>
      <c r="E488" s="6" t="s">
        <v>191</v>
      </c>
      <c r="F488" s="6" t="s">
        <v>192</v>
      </c>
      <c r="G488" s="6">
        <v>1</v>
      </c>
      <c r="H488" s="6">
        <v>1</v>
      </c>
      <c r="I488" s="8" t="str">
        <f>Table14[[#This Row],[CostCenter]]&amp;Table14[[#This Row],[MntcType]]&amp;Table14[[#This Row],[CraftType]]</f>
        <v>7001CondBasedMech</v>
      </c>
    </row>
    <row r="489" spans="1:9" x14ac:dyDescent="0.3">
      <c r="A489" s="6">
        <v>7002</v>
      </c>
      <c r="B489" s="7">
        <v>43657</v>
      </c>
      <c r="C489" s="7" t="str">
        <f>TEXT(Table14[[#This Row],[DayDateNawa]],"yyyy/mm")</f>
        <v>2019/07</v>
      </c>
      <c r="D489" s="6">
        <v>600826</v>
      </c>
      <c r="E489" s="6" t="s">
        <v>191</v>
      </c>
      <c r="F489" s="6" t="s">
        <v>193</v>
      </c>
      <c r="G489" s="6">
        <v>3</v>
      </c>
      <c r="H489" s="6">
        <v>1</v>
      </c>
      <c r="I489" s="8" t="str">
        <f>Table14[[#This Row],[CostCenter]]&amp;Table14[[#This Row],[MntcType]]&amp;Table14[[#This Row],[CraftType]]</f>
        <v>7002CondBasedElect</v>
      </c>
    </row>
    <row r="490" spans="1:9" x14ac:dyDescent="0.3">
      <c r="A490" s="6">
        <v>7001</v>
      </c>
      <c r="B490" s="7">
        <v>43658</v>
      </c>
      <c r="C490" s="7" t="str">
        <f>TEXT(Table14[[#This Row],[DayDateNawa]],"yyyy/mm")</f>
        <v>2019/07</v>
      </c>
      <c r="D490" s="6">
        <v>600827</v>
      </c>
      <c r="E490" s="6" t="s">
        <v>191</v>
      </c>
      <c r="F490" s="6" t="s">
        <v>193</v>
      </c>
      <c r="G490" s="6">
        <v>3</v>
      </c>
      <c r="H490" s="6">
        <v>1</v>
      </c>
      <c r="I490" s="8" t="str">
        <f>Table14[[#This Row],[CostCenter]]&amp;Table14[[#This Row],[MntcType]]&amp;Table14[[#This Row],[CraftType]]</f>
        <v>7001CondBasedElect</v>
      </c>
    </row>
    <row r="491" spans="1:9" x14ac:dyDescent="0.3">
      <c r="A491" s="6">
        <v>7002</v>
      </c>
      <c r="B491" s="7">
        <v>43658</v>
      </c>
      <c r="C491" s="7" t="str">
        <f>TEXT(Table14[[#This Row],[DayDateNawa]],"yyyy/mm")</f>
        <v>2019/07</v>
      </c>
      <c r="D491" s="6">
        <v>600828</v>
      </c>
      <c r="E491" s="6" t="s">
        <v>191</v>
      </c>
      <c r="F491" s="6" t="s">
        <v>193</v>
      </c>
      <c r="G491" s="6">
        <v>3</v>
      </c>
      <c r="H491" s="6">
        <v>1</v>
      </c>
      <c r="I491" s="8" t="str">
        <f>Table14[[#This Row],[CostCenter]]&amp;Table14[[#This Row],[MntcType]]&amp;Table14[[#This Row],[CraftType]]</f>
        <v>7002CondBasedElect</v>
      </c>
    </row>
    <row r="492" spans="1:9" x14ac:dyDescent="0.3">
      <c r="A492" s="6">
        <v>7001</v>
      </c>
      <c r="B492" s="7">
        <v>43659</v>
      </c>
      <c r="C492" s="7" t="str">
        <f>TEXT(Table14[[#This Row],[DayDateNawa]],"yyyy/mm")</f>
        <v>2019/07</v>
      </c>
      <c r="D492" s="6">
        <v>600829</v>
      </c>
      <c r="E492" s="6" t="s">
        <v>191</v>
      </c>
      <c r="F492" s="6" t="s">
        <v>193</v>
      </c>
      <c r="G492" s="6">
        <v>3</v>
      </c>
      <c r="H492" s="6">
        <v>1</v>
      </c>
      <c r="I492" s="8" t="str">
        <f>Table14[[#This Row],[CostCenter]]&amp;Table14[[#This Row],[MntcType]]&amp;Table14[[#This Row],[CraftType]]</f>
        <v>7001CondBasedElect</v>
      </c>
    </row>
    <row r="493" spans="1:9" x14ac:dyDescent="0.3">
      <c r="A493" s="6">
        <v>7001</v>
      </c>
      <c r="B493" s="7">
        <v>43660</v>
      </c>
      <c r="C493" s="7" t="str">
        <f>TEXT(Table14[[#This Row],[DayDateNawa]],"yyyy/mm")</f>
        <v>2019/07</v>
      </c>
      <c r="D493" s="6">
        <v>600830</v>
      </c>
      <c r="E493" s="6" t="s">
        <v>194</v>
      </c>
      <c r="F493" s="6" t="s">
        <v>193</v>
      </c>
      <c r="G493" s="6">
        <v>5</v>
      </c>
      <c r="H493" s="6">
        <v>1</v>
      </c>
      <c r="I493" s="8" t="str">
        <f>Table14[[#This Row],[CostCenter]]&amp;Table14[[#This Row],[MntcType]]&amp;Table14[[#This Row],[CraftType]]</f>
        <v>7001CorrectiveElect</v>
      </c>
    </row>
    <row r="494" spans="1:9" x14ac:dyDescent="0.3">
      <c r="A494" s="6">
        <v>7002</v>
      </c>
      <c r="B494" s="7">
        <v>43660</v>
      </c>
      <c r="C494" s="7" t="str">
        <f>TEXT(Table14[[#This Row],[DayDateNawa]],"yyyy/mm")</f>
        <v>2019/07</v>
      </c>
      <c r="D494" s="6">
        <v>600831</v>
      </c>
      <c r="E494" s="6" t="s">
        <v>191</v>
      </c>
      <c r="F494" s="6" t="s">
        <v>193</v>
      </c>
      <c r="G494" s="6">
        <v>1</v>
      </c>
      <c r="H494" s="6">
        <v>1</v>
      </c>
      <c r="I494" s="8" t="str">
        <f>Table14[[#This Row],[CostCenter]]&amp;Table14[[#This Row],[MntcType]]&amp;Table14[[#This Row],[CraftType]]</f>
        <v>7002CondBasedElect</v>
      </c>
    </row>
    <row r="495" spans="1:9" x14ac:dyDescent="0.3">
      <c r="A495" s="6">
        <v>7001</v>
      </c>
      <c r="B495" s="7">
        <v>43661</v>
      </c>
      <c r="C495" s="7" t="str">
        <f>TEXT(Table14[[#This Row],[DayDateNawa]],"yyyy/mm")</f>
        <v>2019/07</v>
      </c>
      <c r="D495" s="6">
        <v>600832</v>
      </c>
      <c r="E495" s="6" t="s">
        <v>194</v>
      </c>
      <c r="F495" s="6" t="s">
        <v>193</v>
      </c>
      <c r="G495" s="6">
        <v>6</v>
      </c>
      <c r="H495" s="6">
        <v>1</v>
      </c>
      <c r="I495" s="8" t="str">
        <f>Table14[[#This Row],[CostCenter]]&amp;Table14[[#This Row],[MntcType]]&amp;Table14[[#This Row],[CraftType]]</f>
        <v>7001CorrectiveElect</v>
      </c>
    </row>
    <row r="496" spans="1:9" x14ac:dyDescent="0.3">
      <c r="A496" s="6">
        <v>7001</v>
      </c>
      <c r="B496" s="7">
        <v>43661</v>
      </c>
      <c r="C496" s="7" t="str">
        <f>TEXT(Table14[[#This Row],[DayDateNawa]],"yyyy/mm")</f>
        <v>2019/07</v>
      </c>
      <c r="D496" s="6">
        <v>600833</v>
      </c>
      <c r="E496" s="6" t="s">
        <v>194</v>
      </c>
      <c r="F496" s="6" t="s">
        <v>193</v>
      </c>
      <c r="G496" s="6">
        <v>5</v>
      </c>
      <c r="H496" s="6">
        <v>1</v>
      </c>
      <c r="I496" s="8" t="str">
        <f>Table14[[#This Row],[CostCenter]]&amp;Table14[[#This Row],[MntcType]]&amp;Table14[[#This Row],[CraftType]]</f>
        <v>7001CorrectiveElect</v>
      </c>
    </row>
    <row r="497" spans="1:9" x14ac:dyDescent="0.3">
      <c r="A497" s="6">
        <v>7001</v>
      </c>
      <c r="B497" s="7">
        <v>43661</v>
      </c>
      <c r="C497" s="7" t="str">
        <f>TEXT(Table14[[#This Row],[DayDateNawa]],"yyyy/mm")</f>
        <v>2019/07</v>
      </c>
      <c r="D497" s="6">
        <v>600834</v>
      </c>
      <c r="E497" s="6" t="s">
        <v>191</v>
      </c>
      <c r="F497" s="6" t="s">
        <v>192</v>
      </c>
      <c r="G497" s="6">
        <v>2</v>
      </c>
      <c r="H497" s="6">
        <v>1</v>
      </c>
      <c r="I497" s="8" t="str">
        <f>Table14[[#This Row],[CostCenter]]&amp;Table14[[#This Row],[MntcType]]&amp;Table14[[#This Row],[CraftType]]</f>
        <v>7001CondBasedMech</v>
      </c>
    </row>
    <row r="498" spans="1:9" x14ac:dyDescent="0.3">
      <c r="A498" s="6">
        <v>7001</v>
      </c>
      <c r="B498" s="7">
        <v>43662</v>
      </c>
      <c r="C498" s="7" t="str">
        <f>TEXT(Table14[[#This Row],[DayDateNawa]],"yyyy/mm")</f>
        <v>2019/07</v>
      </c>
      <c r="D498" s="6">
        <v>600835</v>
      </c>
      <c r="E498" s="6" t="s">
        <v>194</v>
      </c>
      <c r="F498" s="6" t="s">
        <v>192</v>
      </c>
      <c r="G498" s="6">
        <v>12</v>
      </c>
      <c r="H498" s="6">
        <v>1</v>
      </c>
      <c r="I498" s="8" t="str">
        <f>Table14[[#This Row],[CostCenter]]&amp;Table14[[#This Row],[MntcType]]&amp;Table14[[#This Row],[CraftType]]</f>
        <v>7001CorrectiveMech</v>
      </c>
    </row>
    <row r="499" spans="1:9" x14ac:dyDescent="0.3">
      <c r="A499" s="6">
        <v>7001</v>
      </c>
      <c r="B499" s="7">
        <v>43662</v>
      </c>
      <c r="C499" s="7" t="str">
        <f>TEXT(Table14[[#This Row],[DayDateNawa]],"yyyy/mm")</f>
        <v>2019/07</v>
      </c>
      <c r="D499" s="6">
        <v>600836</v>
      </c>
      <c r="E499" s="6" t="s">
        <v>191</v>
      </c>
      <c r="F499" s="6" t="s">
        <v>192</v>
      </c>
      <c r="G499" s="6">
        <v>3</v>
      </c>
      <c r="H499" s="6">
        <v>1</v>
      </c>
      <c r="I499" s="8" t="str">
        <f>Table14[[#This Row],[CostCenter]]&amp;Table14[[#This Row],[MntcType]]&amp;Table14[[#This Row],[CraftType]]</f>
        <v>7001CondBasedMech</v>
      </c>
    </row>
    <row r="500" spans="1:9" x14ac:dyDescent="0.3">
      <c r="A500" s="6">
        <v>7001</v>
      </c>
      <c r="B500" s="7">
        <v>43662</v>
      </c>
      <c r="C500" s="7" t="str">
        <f>TEXT(Table14[[#This Row],[DayDateNawa]],"yyyy/mm")</f>
        <v>2019/07</v>
      </c>
      <c r="D500" s="6">
        <v>600837</v>
      </c>
      <c r="E500" s="6" t="s">
        <v>191</v>
      </c>
      <c r="F500" s="6" t="s">
        <v>192</v>
      </c>
      <c r="G500" s="6">
        <v>2</v>
      </c>
      <c r="H500" s="6">
        <v>1</v>
      </c>
      <c r="I500" s="8" t="str">
        <f>Table14[[#This Row],[CostCenter]]&amp;Table14[[#This Row],[MntcType]]&amp;Table14[[#This Row],[CraftType]]</f>
        <v>7001CondBasedMech</v>
      </c>
    </row>
    <row r="501" spans="1:9" x14ac:dyDescent="0.3">
      <c r="A501" s="6">
        <v>7001</v>
      </c>
      <c r="B501" s="7">
        <v>43662</v>
      </c>
      <c r="C501" s="7" t="str">
        <f>TEXT(Table14[[#This Row],[DayDateNawa]],"yyyy/mm")</f>
        <v>2019/07</v>
      </c>
      <c r="D501" s="6">
        <v>600838</v>
      </c>
      <c r="E501" s="6" t="s">
        <v>191</v>
      </c>
      <c r="F501" s="6" t="s">
        <v>192</v>
      </c>
      <c r="G501" s="6">
        <v>1</v>
      </c>
      <c r="H501" s="6">
        <v>1</v>
      </c>
      <c r="I501" s="8" t="str">
        <f>Table14[[#This Row],[CostCenter]]&amp;Table14[[#This Row],[MntcType]]&amp;Table14[[#This Row],[CraftType]]</f>
        <v>7001CondBasedMech</v>
      </c>
    </row>
    <row r="502" spans="1:9" x14ac:dyDescent="0.3">
      <c r="A502" s="6">
        <v>7001</v>
      </c>
      <c r="B502" s="7">
        <v>43662</v>
      </c>
      <c r="C502" s="7" t="str">
        <f>TEXT(Table14[[#This Row],[DayDateNawa]],"yyyy/mm")</f>
        <v>2019/07</v>
      </c>
      <c r="D502" s="6">
        <v>600839</v>
      </c>
      <c r="E502" s="6" t="s">
        <v>191</v>
      </c>
      <c r="F502" s="6" t="s">
        <v>193</v>
      </c>
      <c r="G502" s="6">
        <v>3</v>
      </c>
      <c r="H502" s="6">
        <v>1</v>
      </c>
      <c r="I502" s="8" t="str">
        <f>Table14[[#This Row],[CostCenter]]&amp;Table14[[#This Row],[MntcType]]&amp;Table14[[#This Row],[CraftType]]</f>
        <v>7001CondBasedElect</v>
      </c>
    </row>
    <row r="503" spans="1:9" x14ac:dyDescent="0.3">
      <c r="A503" s="6">
        <v>7002</v>
      </c>
      <c r="B503" s="7">
        <v>43662</v>
      </c>
      <c r="C503" s="7" t="str">
        <f>TEXT(Table14[[#This Row],[DayDateNawa]],"yyyy/mm")</f>
        <v>2019/07</v>
      </c>
      <c r="D503" s="6">
        <v>600840</v>
      </c>
      <c r="E503" s="6" t="s">
        <v>191</v>
      </c>
      <c r="F503" s="6" t="s">
        <v>193</v>
      </c>
      <c r="G503" s="6">
        <v>2</v>
      </c>
      <c r="H503" s="6">
        <v>1</v>
      </c>
      <c r="I503" s="8" t="str">
        <f>Table14[[#This Row],[CostCenter]]&amp;Table14[[#This Row],[MntcType]]&amp;Table14[[#This Row],[CraftType]]</f>
        <v>7002CondBasedElect</v>
      </c>
    </row>
    <row r="504" spans="1:9" x14ac:dyDescent="0.3">
      <c r="A504" s="6">
        <v>7001</v>
      </c>
      <c r="B504" s="7">
        <v>43663</v>
      </c>
      <c r="C504" s="7" t="str">
        <f>TEXT(Table14[[#This Row],[DayDateNawa]],"yyyy/mm")</f>
        <v>2019/07</v>
      </c>
      <c r="D504" s="6">
        <v>600841</v>
      </c>
      <c r="E504" s="6" t="s">
        <v>194</v>
      </c>
      <c r="F504" s="6" t="s">
        <v>192</v>
      </c>
      <c r="G504" s="6">
        <v>14</v>
      </c>
      <c r="H504" s="6">
        <v>1</v>
      </c>
      <c r="I504" s="8" t="str">
        <f>Table14[[#This Row],[CostCenter]]&amp;Table14[[#This Row],[MntcType]]&amp;Table14[[#This Row],[CraftType]]</f>
        <v>7001CorrectiveMech</v>
      </c>
    </row>
    <row r="505" spans="1:9" x14ac:dyDescent="0.3">
      <c r="A505" s="6">
        <v>7001</v>
      </c>
      <c r="B505" s="7">
        <v>43663</v>
      </c>
      <c r="C505" s="7" t="str">
        <f>TEXT(Table14[[#This Row],[DayDateNawa]],"yyyy/mm")</f>
        <v>2019/07</v>
      </c>
      <c r="D505" s="6">
        <v>600842</v>
      </c>
      <c r="E505" s="6" t="s">
        <v>194</v>
      </c>
      <c r="F505" s="6" t="s">
        <v>193</v>
      </c>
      <c r="G505" s="6">
        <v>9</v>
      </c>
      <c r="H505" s="6">
        <v>1</v>
      </c>
      <c r="I505" s="8" t="str">
        <f>Table14[[#This Row],[CostCenter]]&amp;Table14[[#This Row],[MntcType]]&amp;Table14[[#This Row],[CraftType]]</f>
        <v>7001CorrectiveElect</v>
      </c>
    </row>
    <row r="506" spans="1:9" x14ac:dyDescent="0.3">
      <c r="A506" s="6">
        <v>7001</v>
      </c>
      <c r="B506" s="7">
        <v>43663</v>
      </c>
      <c r="C506" s="7" t="str">
        <f>TEXT(Table14[[#This Row],[DayDateNawa]],"yyyy/mm")</f>
        <v>2019/07</v>
      </c>
      <c r="D506" s="6">
        <v>600843</v>
      </c>
      <c r="E506" s="6" t="s">
        <v>194</v>
      </c>
      <c r="F506" s="6" t="s">
        <v>193</v>
      </c>
      <c r="G506" s="6">
        <v>5</v>
      </c>
      <c r="H506" s="6">
        <v>1</v>
      </c>
      <c r="I506" s="8" t="str">
        <f>Table14[[#This Row],[CostCenter]]&amp;Table14[[#This Row],[MntcType]]&amp;Table14[[#This Row],[CraftType]]</f>
        <v>7001CorrectiveElect</v>
      </c>
    </row>
    <row r="507" spans="1:9" x14ac:dyDescent="0.3">
      <c r="A507" s="6">
        <v>7001</v>
      </c>
      <c r="B507" s="7">
        <v>43665</v>
      </c>
      <c r="C507" s="7" t="str">
        <f>TEXT(Table14[[#This Row],[DayDateNawa]],"yyyy/mm")</f>
        <v>2019/07</v>
      </c>
      <c r="D507" s="6">
        <v>600844</v>
      </c>
      <c r="E507" s="6" t="s">
        <v>194</v>
      </c>
      <c r="F507" s="6" t="s">
        <v>192</v>
      </c>
      <c r="G507" s="6">
        <v>14</v>
      </c>
      <c r="H507" s="6">
        <v>1</v>
      </c>
      <c r="I507" s="8" t="str">
        <f>Table14[[#This Row],[CostCenter]]&amp;Table14[[#This Row],[MntcType]]&amp;Table14[[#This Row],[CraftType]]</f>
        <v>7001CorrectiveMech</v>
      </c>
    </row>
    <row r="508" spans="1:9" x14ac:dyDescent="0.3">
      <c r="A508" s="6">
        <v>7001</v>
      </c>
      <c r="B508" s="7">
        <v>43665</v>
      </c>
      <c r="C508" s="7" t="str">
        <f>TEXT(Table14[[#This Row],[DayDateNawa]],"yyyy/mm")</f>
        <v>2019/07</v>
      </c>
      <c r="D508" s="6">
        <v>600845</v>
      </c>
      <c r="E508" s="6" t="s">
        <v>194</v>
      </c>
      <c r="F508" s="6" t="s">
        <v>192</v>
      </c>
      <c r="G508" s="6">
        <v>15</v>
      </c>
      <c r="H508" s="6">
        <v>1</v>
      </c>
      <c r="I508" s="8" t="str">
        <f>Table14[[#This Row],[CostCenter]]&amp;Table14[[#This Row],[MntcType]]&amp;Table14[[#This Row],[CraftType]]</f>
        <v>7001CorrectiveMech</v>
      </c>
    </row>
    <row r="509" spans="1:9" x14ac:dyDescent="0.3">
      <c r="A509" s="6">
        <v>7002</v>
      </c>
      <c r="B509" s="7">
        <v>43667</v>
      </c>
      <c r="C509" s="7" t="str">
        <f>TEXT(Table14[[#This Row],[DayDateNawa]],"yyyy/mm")</f>
        <v>2019/07</v>
      </c>
      <c r="D509" s="6">
        <v>600846</v>
      </c>
      <c r="E509" s="6" t="s">
        <v>191</v>
      </c>
      <c r="F509" s="6" t="s">
        <v>192</v>
      </c>
      <c r="G509" s="6">
        <v>2</v>
      </c>
      <c r="H509" s="6">
        <v>1</v>
      </c>
      <c r="I509" s="8" t="str">
        <f>Table14[[#This Row],[CostCenter]]&amp;Table14[[#This Row],[MntcType]]&amp;Table14[[#This Row],[CraftType]]</f>
        <v>7002CondBasedMech</v>
      </c>
    </row>
    <row r="510" spans="1:9" x14ac:dyDescent="0.3">
      <c r="A510" s="6">
        <v>7001</v>
      </c>
      <c r="B510" s="7">
        <v>43668</v>
      </c>
      <c r="C510" s="7" t="str">
        <f>TEXT(Table14[[#This Row],[DayDateNawa]],"yyyy/mm")</f>
        <v>2019/07</v>
      </c>
      <c r="D510" s="6">
        <v>600847</v>
      </c>
      <c r="E510" s="6" t="s">
        <v>191</v>
      </c>
      <c r="F510" s="6" t="s">
        <v>192</v>
      </c>
      <c r="G510" s="6">
        <v>2</v>
      </c>
      <c r="H510" s="6">
        <v>1</v>
      </c>
      <c r="I510" s="8" t="str">
        <f>Table14[[#This Row],[CostCenter]]&amp;Table14[[#This Row],[MntcType]]&amp;Table14[[#This Row],[CraftType]]</f>
        <v>7001CondBasedMech</v>
      </c>
    </row>
    <row r="511" spans="1:9" x14ac:dyDescent="0.3">
      <c r="A511" s="6">
        <v>7002</v>
      </c>
      <c r="B511" s="7">
        <v>43668</v>
      </c>
      <c r="C511" s="7" t="str">
        <f>TEXT(Table14[[#This Row],[DayDateNawa]],"yyyy/mm")</f>
        <v>2019/07</v>
      </c>
      <c r="D511" s="6">
        <v>600848</v>
      </c>
      <c r="E511" s="6" t="s">
        <v>191</v>
      </c>
      <c r="F511" s="6" t="s">
        <v>192</v>
      </c>
      <c r="G511" s="6">
        <v>1</v>
      </c>
      <c r="H511" s="6">
        <v>1</v>
      </c>
      <c r="I511" s="8" t="str">
        <f>Table14[[#This Row],[CostCenter]]&amp;Table14[[#This Row],[MntcType]]&amp;Table14[[#This Row],[CraftType]]</f>
        <v>7002CondBasedMech</v>
      </c>
    </row>
    <row r="512" spans="1:9" x14ac:dyDescent="0.3">
      <c r="A512" s="6">
        <v>7001</v>
      </c>
      <c r="B512" s="7">
        <v>43669</v>
      </c>
      <c r="C512" s="7" t="str">
        <f>TEXT(Table14[[#This Row],[DayDateNawa]],"yyyy/mm")</f>
        <v>2019/07</v>
      </c>
      <c r="D512" s="6">
        <v>600849</v>
      </c>
      <c r="E512" s="6" t="s">
        <v>191</v>
      </c>
      <c r="F512" s="6" t="s">
        <v>192</v>
      </c>
      <c r="G512" s="6">
        <v>1</v>
      </c>
      <c r="H512" s="6">
        <v>1</v>
      </c>
      <c r="I512" s="8" t="str">
        <f>Table14[[#This Row],[CostCenter]]&amp;Table14[[#This Row],[MntcType]]&amp;Table14[[#This Row],[CraftType]]</f>
        <v>7001CondBasedMech</v>
      </c>
    </row>
    <row r="513" spans="1:9" x14ac:dyDescent="0.3">
      <c r="A513" s="6">
        <v>7002</v>
      </c>
      <c r="B513" s="7">
        <v>43669</v>
      </c>
      <c r="C513" s="7" t="str">
        <f>TEXT(Table14[[#This Row],[DayDateNawa]],"yyyy/mm")</f>
        <v>2019/07</v>
      </c>
      <c r="D513" s="6">
        <v>600850</v>
      </c>
      <c r="E513" s="6" t="s">
        <v>191</v>
      </c>
      <c r="F513" s="6" t="s">
        <v>193</v>
      </c>
      <c r="G513" s="6">
        <v>1</v>
      </c>
      <c r="H513" s="6">
        <v>1</v>
      </c>
      <c r="I513" s="8" t="str">
        <f>Table14[[#This Row],[CostCenter]]&amp;Table14[[#This Row],[MntcType]]&amp;Table14[[#This Row],[CraftType]]</f>
        <v>7002CondBasedElect</v>
      </c>
    </row>
    <row r="514" spans="1:9" x14ac:dyDescent="0.3">
      <c r="A514" s="6">
        <v>7001</v>
      </c>
      <c r="B514" s="7">
        <v>43670</v>
      </c>
      <c r="C514" s="7" t="str">
        <f>TEXT(Table14[[#This Row],[DayDateNawa]],"yyyy/mm")</f>
        <v>2019/07</v>
      </c>
      <c r="D514" s="6">
        <v>600851</v>
      </c>
      <c r="E514" s="6" t="s">
        <v>194</v>
      </c>
      <c r="F514" s="6" t="s">
        <v>192</v>
      </c>
      <c r="G514" s="6">
        <v>9</v>
      </c>
      <c r="H514" s="6">
        <v>1</v>
      </c>
      <c r="I514" s="8" t="str">
        <f>Table14[[#This Row],[CostCenter]]&amp;Table14[[#This Row],[MntcType]]&amp;Table14[[#This Row],[CraftType]]</f>
        <v>7001CorrectiveMech</v>
      </c>
    </row>
    <row r="515" spans="1:9" x14ac:dyDescent="0.3">
      <c r="A515" s="6">
        <v>7001</v>
      </c>
      <c r="B515" s="7">
        <v>43670</v>
      </c>
      <c r="C515" s="7" t="str">
        <f>TEXT(Table14[[#This Row],[DayDateNawa]],"yyyy/mm")</f>
        <v>2019/07</v>
      </c>
      <c r="D515" s="6">
        <v>600852</v>
      </c>
      <c r="E515" s="6" t="s">
        <v>191</v>
      </c>
      <c r="F515" s="6" t="s">
        <v>192</v>
      </c>
      <c r="G515" s="6">
        <v>2</v>
      </c>
      <c r="H515" s="6">
        <v>1</v>
      </c>
      <c r="I515" s="8" t="str">
        <f>Table14[[#This Row],[CostCenter]]&amp;Table14[[#This Row],[MntcType]]&amp;Table14[[#This Row],[CraftType]]</f>
        <v>7001CondBasedMech</v>
      </c>
    </row>
    <row r="516" spans="1:9" x14ac:dyDescent="0.3">
      <c r="A516" s="6">
        <v>7002</v>
      </c>
      <c r="B516" s="7">
        <v>43670</v>
      </c>
      <c r="C516" s="7" t="str">
        <f>TEXT(Table14[[#This Row],[DayDateNawa]],"yyyy/mm")</f>
        <v>2019/07</v>
      </c>
      <c r="D516" s="6">
        <v>600853</v>
      </c>
      <c r="E516" s="6" t="s">
        <v>191</v>
      </c>
      <c r="F516" s="6" t="s">
        <v>193</v>
      </c>
      <c r="G516" s="6">
        <v>2</v>
      </c>
      <c r="H516" s="6">
        <v>1</v>
      </c>
      <c r="I516" s="8" t="str">
        <f>Table14[[#This Row],[CostCenter]]&amp;Table14[[#This Row],[MntcType]]&amp;Table14[[#This Row],[CraftType]]</f>
        <v>7002CondBasedElect</v>
      </c>
    </row>
    <row r="517" spans="1:9" x14ac:dyDescent="0.3">
      <c r="A517" s="6">
        <v>7001</v>
      </c>
      <c r="B517" s="7">
        <v>43671</v>
      </c>
      <c r="C517" s="7" t="str">
        <f>TEXT(Table14[[#This Row],[DayDateNawa]],"yyyy/mm")</f>
        <v>2019/07</v>
      </c>
      <c r="D517" s="6">
        <v>600854</v>
      </c>
      <c r="E517" s="6" t="s">
        <v>194</v>
      </c>
      <c r="F517" s="6" t="s">
        <v>192</v>
      </c>
      <c r="G517" s="6">
        <v>12</v>
      </c>
      <c r="H517" s="6">
        <v>1</v>
      </c>
      <c r="I517" s="8" t="str">
        <f>Table14[[#This Row],[CostCenter]]&amp;Table14[[#This Row],[MntcType]]&amp;Table14[[#This Row],[CraftType]]</f>
        <v>7001CorrectiveMech</v>
      </c>
    </row>
    <row r="518" spans="1:9" x14ac:dyDescent="0.3">
      <c r="A518" s="6">
        <v>7001</v>
      </c>
      <c r="B518" s="7">
        <v>43671</v>
      </c>
      <c r="C518" s="7" t="str">
        <f>TEXT(Table14[[#This Row],[DayDateNawa]],"yyyy/mm")</f>
        <v>2019/07</v>
      </c>
      <c r="D518" s="6">
        <v>600855</v>
      </c>
      <c r="E518" s="6" t="s">
        <v>194</v>
      </c>
      <c r="F518" s="6" t="s">
        <v>192</v>
      </c>
      <c r="G518" s="6">
        <v>8</v>
      </c>
      <c r="H518" s="6">
        <v>1</v>
      </c>
      <c r="I518" s="8" t="str">
        <f>Table14[[#This Row],[CostCenter]]&amp;Table14[[#This Row],[MntcType]]&amp;Table14[[#This Row],[CraftType]]</f>
        <v>7001CorrectiveMech</v>
      </c>
    </row>
    <row r="519" spans="1:9" x14ac:dyDescent="0.3">
      <c r="A519" s="6">
        <v>7001</v>
      </c>
      <c r="B519" s="7">
        <v>43672</v>
      </c>
      <c r="C519" s="7" t="str">
        <f>TEXT(Table14[[#This Row],[DayDateNawa]],"yyyy/mm")</f>
        <v>2019/07</v>
      </c>
      <c r="D519" s="6">
        <v>600856</v>
      </c>
      <c r="E519" s="6" t="s">
        <v>194</v>
      </c>
      <c r="F519" s="6" t="s">
        <v>192</v>
      </c>
      <c r="G519" s="6">
        <v>12</v>
      </c>
      <c r="H519" s="6">
        <v>1</v>
      </c>
      <c r="I519" s="8" t="str">
        <f>Table14[[#This Row],[CostCenter]]&amp;Table14[[#This Row],[MntcType]]&amp;Table14[[#This Row],[CraftType]]</f>
        <v>7001CorrectiveMech</v>
      </c>
    </row>
    <row r="520" spans="1:9" x14ac:dyDescent="0.3">
      <c r="A520" s="6">
        <v>7001</v>
      </c>
      <c r="B520" s="7">
        <v>43672</v>
      </c>
      <c r="C520" s="7" t="str">
        <f>TEXT(Table14[[#This Row],[DayDateNawa]],"yyyy/mm")</f>
        <v>2019/07</v>
      </c>
      <c r="D520" s="6">
        <v>600857</v>
      </c>
      <c r="E520" s="6" t="s">
        <v>194</v>
      </c>
      <c r="F520" s="6" t="s">
        <v>193</v>
      </c>
      <c r="G520" s="6">
        <v>5</v>
      </c>
      <c r="H520" s="6">
        <v>1</v>
      </c>
      <c r="I520" s="8" t="str">
        <f>Table14[[#This Row],[CostCenter]]&amp;Table14[[#This Row],[MntcType]]&amp;Table14[[#This Row],[CraftType]]</f>
        <v>7001CorrectiveElect</v>
      </c>
    </row>
    <row r="521" spans="1:9" x14ac:dyDescent="0.3">
      <c r="A521" s="6">
        <v>7001</v>
      </c>
      <c r="B521" s="7">
        <v>43673</v>
      </c>
      <c r="C521" s="7" t="str">
        <f>TEXT(Table14[[#This Row],[DayDateNawa]],"yyyy/mm")</f>
        <v>2019/07</v>
      </c>
      <c r="D521" s="6">
        <v>600858</v>
      </c>
      <c r="E521" s="6" t="s">
        <v>191</v>
      </c>
      <c r="F521" s="6" t="s">
        <v>192</v>
      </c>
      <c r="G521" s="6">
        <v>3</v>
      </c>
      <c r="H521" s="6">
        <v>1</v>
      </c>
      <c r="I521" s="8" t="str">
        <f>Table14[[#This Row],[CostCenter]]&amp;Table14[[#This Row],[MntcType]]&amp;Table14[[#This Row],[CraftType]]</f>
        <v>7001CondBasedMech</v>
      </c>
    </row>
    <row r="522" spans="1:9" x14ac:dyDescent="0.3">
      <c r="A522" s="6">
        <v>7001</v>
      </c>
      <c r="B522" s="7">
        <v>43674</v>
      </c>
      <c r="C522" s="7" t="str">
        <f>TEXT(Table14[[#This Row],[DayDateNawa]],"yyyy/mm")</f>
        <v>2019/07</v>
      </c>
      <c r="D522" s="6">
        <v>600859</v>
      </c>
      <c r="E522" s="6" t="s">
        <v>191</v>
      </c>
      <c r="F522" s="6" t="s">
        <v>192</v>
      </c>
      <c r="G522" s="6">
        <v>2</v>
      </c>
      <c r="H522" s="6">
        <v>1</v>
      </c>
      <c r="I522" s="8" t="str">
        <f>Table14[[#This Row],[CostCenter]]&amp;Table14[[#This Row],[MntcType]]&amp;Table14[[#This Row],[CraftType]]</f>
        <v>7001CondBasedMech</v>
      </c>
    </row>
    <row r="523" spans="1:9" x14ac:dyDescent="0.3">
      <c r="A523" s="6">
        <v>7002</v>
      </c>
      <c r="B523" s="7">
        <v>43675</v>
      </c>
      <c r="C523" s="7" t="str">
        <f>TEXT(Table14[[#This Row],[DayDateNawa]],"yyyy/mm")</f>
        <v>2019/07</v>
      </c>
      <c r="D523" s="6">
        <v>600860</v>
      </c>
      <c r="E523" s="6" t="s">
        <v>191</v>
      </c>
      <c r="F523" s="6" t="s">
        <v>192</v>
      </c>
      <c r="G523" s="6">
        <v>1</v>
      </c>
      <c r="H523" s="6">
        <v>1</v>
      </c>
      <c r="I523" s="8" t="str">
        <f>Table14[[#This Row],[CostCenter]]&amp;Table14[[#This Row],[MntcType]]&amp;Table14[[#This Row],[CraftType]]</f>
        <v>7002CondBasedMech</v>
      </c>
    </row>
    <row r="524" spans="1:9" x14ac:dyDescent="0.3">
      <c r="A524" s="6">
        <v>7001</v>
      </c>
      <c r="B524" s="7">
        <v>43676</v>
      </c>
      <c r="C524" s="7" t="str">
        <f>TEXT(Table14[[#This Row],[DayDateNawa]],"yyyy/mm")</f>
        <v>2019/07</v>
      </c>
      <c r="D524" s="6">
        <v>600861</v>
      </c>
      <c r="E524" s="6" t="s">
        <v>194</v>
      </c>
      <c r="F524" s="6" t="s">
        <v>192</v>
      </c>
      <c r="G524" s="6">
        <v>5</v>
      </c>
      <c r="H524" s="6">
        <v>1</v>
      </c>
      <c r="I524" s="8" t="str">
        <f>Table14[[#This Row],[CostCenter]]&amp;Table14[[#This Row],[MntcType]]&amp;Table14[[#This Row],[CraftType]]</f>
        <v>7001CorrectiveMech</v>
      </c>
    </row>
    <row r="525" spans="1:9" x14ac:dyDescent="0.3">
      <c r="A525" s="6">
        <v>7002</v>
      </c>
      <c r="B525" s="7">
        <v>43676</v>
      </c>
      <c r="C525" s="7" t="str">
        <f>TEXT(Table14[[#This Row],[DayDateNawa]],"yyyy/mm")</f>
        <v>2019/07</v>
      </c>
      <c r="D525" s="6">
        <v>600862</v>
      </c>
      <c r="E525" s="6" t="s">
        <v>191</v>
      </c>
      <c r="F525" s="6" t="s">
        <v>192</v>
      </c>
      <c r="G525" s="6">
        <v>2</v>
      </c>
      <c r="H525" s="6">
        <v>1</v>
      </c>
      <c r="I525" s="8" t="str">
        <f>Table14[[#This Row],[CostCenter]]&amp;Table14[[#This Row],[MntcType]]&amp;Table14[[#This Row],[CraftType]]</f>
        <v>7002CondBasedMech</v>
      </c>
    </row>
    <row r="526" spans="1:9" x14ac:dyDescent="0.3">
      <c r="A526" s="6">
        <v>7001</v>
      </c>
      <c r="B526" s="7">
        <v>43677</v>
      </c>
      <c r="C526" s="7" t="str">
        <f>TEXT(Table14[[#This Row],[DayDateNawa]],"yyyy/mm")</f>
        <v>2019/07</v>
      </c>
      <c r="D526" s="6">
        <v>600863</v>
      </c>
      <c r="E526" s="6" t="s">
        <v>191</v>
      </c>
      <c r="F526" s="6" t="s">
        <v>192</v>
      </c>
      <c r="G526" s="6">
        <v>1</v>
      </c>
      <c r="H526" s="6">
        <v>1</v>
      </c>
      <c r="I526" s="8" t="str">
        <f>Table14[[#This Row],[CostCenter]]&amp;Table14[[#This Row],[MntcType]]&amp;Table14[[#This Row],[CraftType]]</f>
        <v>7001CondBasedMech</v>
      </c>
    </row>
    <row r="527" spans="1:9" x14ac:dyDescent="0.3">
      <c r="A527" s="6">
        <v>7002</v>
      </c>
      <c r="B527" s="7">
        <v>43677</v>
      </c>
      <c r="C527" s="7" t="str">
        <f>TEXT(Table14[[#This Row],[DayDateNawa]],"yyyy/mm")</f>
        <v>2019/07</v>
      </c>
      <c r="D527" s="6">
        <v>600864</v>
      </c>
      <c r="E527" s="6" t="s">
        <v>194</v>
      </c>
      <c r="F527" s="6" t="s">
        <v>192</v>
      </c>
      <c r="G527" s="6">
        <v>9</v>
      </c>
      <c r="H527" s="6">
        <v>1</v>
      </c>
      <c r="I527" s="8" t="str">
        <f>Table14[[#This Row],[CostCenter]]&amp;Table14[[#This Row],[MntcType]]&amp;Table14[[#This Row],[CraftType]]</f>
        <v>7002CorrectiveMech</v>
      </c>
    </row>
    <row r="528" spans="1:9" x14ac:dyDescent="0.3">
      <c r="A528" s="6">
        <v>7001</v>
      </c>
      <c r="B528" s="7">
        <v>43678</v>
      </c>
      <c r="C528" s="7" t="str">
        <f>TEXT(Table14[[#This Row],[DayDateNawa]],"yyyy/mm")</f>
        <v>2019/08</v>
      </c>
      <c r="D528" s="6">
        <v>600865</v>
      </c>
      <c r="E528" s="6" t="s">
        <v>194</v>
      </c>
      <c r="F528" s="6" t="s">
        <v>193</v>
      </c>
      <c r="G528" s="6">
        <v>6</v>
      </c>
      <c r="H528" s="6">
        <v>1</v>
      </c>
      <c r="I528" s="8" t="str">
        <f>Table14[[#This Row],[CostCenter]]&amp;Table14[[#This Row],[MntcType]]&amp;Table14[[#This Row],[CraftType]]</f>
        <v>7001CorrectiveElect</v>
      </c>
    </row>
    <row r="529" spans="1:9" x14ac:dyDescent="0.3">
      <c r="A529" s="6">
        <v>7002</v>
      </c>
      <c r="B529" s="7">
        <v>43678</v>
      </c>
      <c r="C529" s="7" t="str">
        <f>TEXT(Table14[[#This Row],[DayDateNawa]],"yyyy/mm")</f>
        <v>2019/08</v>
      </c>
      <c r="D529" s="6">
        <v>600866</v>
      </c>
      <c r="E529" s="6" t="s">
        <v>191</v>
      </c>
      <c r="F529" s="6" t="s">
        <v>193</v>
      </c>
      <c r="G529" s="6">
        <v>1</v>
      </c>
      <c r="H529" s="6">
        <v>1</v>
      </c>
      <c r="I529" s="8" t="str">
        <f>Table14[[#This Row],[CostCenter]]&amp;Table14[[#This Row],[MntcType]]&amp;Table14[[#This Row],[CraftType]]</f>
        <v>7002CondBasedElect</v>
      </c>
    </row>
    <row r="530" spans="1:9" x14ac:dyDescent="0.3">
      <c r="A530" s="6">
        <v>7001</v>
      </c>
      <c r="B530" s="7">
        <v>43679</v>
      </c>
      <c r="C530" s="7" t="str">
        <f>TEXT(Table14[[#This Row],[DayDateNawa]],"yyyy/mm")</f>
        <v>2019/08</v>
      </c>
      <c r="D530" s="6">
        <v>600867</v>
      </c>
      <c r="E530" s="6" t="s">
        <v>194</v>
      </c>
      <c r="F530" s="6" t="s">
        <v>192</v>
      </c>
      <c r="G530" s="6">
        <v>13</v>
      </c>
      <c r="H530" s="6">
        <v>1</v>
      </c>
      <c r="I530" s="8" t="str">
        <f>Table14[[#This Row],[CostCenter]]&amp;Table14[[#This Row],[MntcType]]&amp;Table14[[#This Row],[CraftType]]</f>
        <v>7001CorrectiveMech</v>
      </c>
    </row>
    <row r="531" spans="1:9" x14ac:dyDescent="0.3">
      <c r="A531" s="6">
        <v>7001</v>
      </c>
      <c r="B531" s="7">
        <v>43679</v>
      </c>
      <c r="C531" s="7" t="str">
        <f>TEXT(Table14[[#This Row],[DayDateNawa]],"yyyy/mm")</f>
        <v>2019/08</v>
      </c>
      <c r="D531" s="6">
        <v>600868</v>
      </c>
      <c r="E531" s="6" t="s">
        <v>194</v>
      </c>
      <c r="F531" s="6" t="s">
        <v>192</v>
      </c>
      <c r="G531" s="6">
        <v>10</v>
      </c>
      <c r="H531" s="6">
        <v>1</v>
      </c>
      <c r="I531" s="8" t="str">
        <f>Table14[[#This Row],[CostCenter]]&amp;Table14[[#This Row],[MntcType]]&amp;Table14[[#This Row],[CraftType]]</f>
        <v>7001CorrectiveMech</v>
      </c>
    </row>
    <row r="532" spans="1:9" x14ac:dyDescent="0.3">
      <c r="A532" s="6">
        <v>7001</v>
      </c>
      <c r="B532" s="7">
        <v>43679</v>
      </c>
      <c r="C532" s="7" t="str">
        <f>TEXT(Table14[[#This Row],[DayDateNawa]],"yyyy/mm")</f>
        <v>2019/08</v>
      </c>
      <c r="D532" s="6">
        <v>600869</v>
      </c>
      <c r="E532" s="6" t="s">
        <v>191</v>
      </c>
      <c r="F532" s="6" t="s">
        <v>192</v>
      </c>
      <c r="G532" s="6">
        <v>2</v>
      </c>
      <c r="H532" s="6">
        <v>1</v>
      </c>
      <c r="I532" s="8" t="str">
        <f>Table14[[#This Row],[CostCenter]]&amp;Table14[[#This Row],[MntcType]]&amp;Table14[[#This Row],[CraftType]]</f>
        <v>7001CondBasedMech</v>
      </c>
    </row>
    <row r="533" spans="1:9" x14ac:dyDescent="0.3">
      <c r="A533" s="6">
        <v>7002</v>
      </c>
      <c r="B533" s="7">
        <v>43679</v>
      </c>
      <c r="C533" s="7" t="str">
        <f>TEXT(Table14[[#This Row],[DayDateNawa]],"yyyy/mm")</f>
        <v>2019/08</v>
      </c>
      <c r="D533" s="6">
        <v>600870</v>
      </c>
      <c r="E533" s="6" t="s">
        <v>194</v>
      </c>
      <c r="F533" s="6" t="s">
        <v>193</v>
      </c>
      <c r="G533" s="6">
        <v>6</v>
      </c>
      <c r="H533" s="6">
        <v>1</v>
      </c>
      <c r="I533" s="8" t="str">
        <f>Table14[[#This Row],[CostCenter]]&amp;Table14[[#This Row],[MntcType]]&amp;Table14[[#This Row],[CraftType]]</f>
        <v>7002CorrectiveElect</v>
      </c>
    </row>
    <row r="534" spans="1:9" x14ac:dyDescent="0.3">
      <c r="A534" s="6">
        <v>7002</v>
      </c>
      <c r="B534" s="7">
        <v>43679</v>
      </c>
      <c r="C534" s="7" t="str">
        <f>TEXT(Table14[[#This Row],[DayDateNawa]],"yyyy/mm")</f>
        <v>2019/08</v>
      </c>
      <c r="D534" s="6">
        <v>600871</v>
      </c>
      <c r="E534" s="6" t="s">
        <v>194</v>
      </c>
      <c r="F534" s="6" t="s">
        <v>193</v>
      </c>
      <c r="G534" s="6">
        <v>10</v>
      </c>
      <c r="H534" s="6">
        <v>1</v>
      </c>
      <c r="I534" s="8" t="str">
        <f>Table14[[#This Row],[CostCenter]]&amp;Table14[[#This Row],[MntcType]]&amp;Table14[[#This Row],[CraftType]]</f>
        <v>7002CorrectiveElect</v>
      </c>
    </row>
    <row r="535" spans="1:9" x14ac:dyDescent="0.3">
      <c r="A535" s="6">
        <v>7001</v>
      </c>
      <c r="B535" s="7">
        <v>43680</v>
      </c>
      <c r="C535" s="7" t="str">
        <f>TEXT(Table14[[#This Row],[DayDateNawa]],"yyyy/mm")</f>
        <v>2019/08</v>
      </c>
      <c r="D535" s="6">
        <v>600872</v>
      </c>
      <c r="E535" s="6" t="s">
        <v>194</v>
      </c>
      <c r="F535" s="6" t="s">
        <v>192</v>
      </c>
      <c r="G535" s="6">
        <v>8</v>
      </c>
      <c r="H535" s="6">
        <v>1</v>
      </c>
      <c r="I535" s="8" t="str">
        <f>Table14[[#This Row],[CostCenter]]&amp;Table14[[#This Row],[MntcType]]&amp;Table14[[#This Row],[CraftType]]</f>
        <v>7001CorrectiveMech</v>
      </c>
    </row>
    <row r="536" spans="1:9" x14ac:dyDescent="0.3">
      <c r="A536" s="6">
        <v>7001</v>
      </c>
      <c r="B536" s="7">
        <v>43680</v>
      </c>
      <c r="C536" s="7" t="str">
        <f>TEXT(Table14[[#This Row],[DayDateNawa]],"yyyy/mm")</f>
        <v>2019/08</v>
      </c>
      <c r="D536" s="6">
        <v>600873</v>
      </c>
      <c r="E536" s="6" t="s">
        <v>194</v>
      </c>
      <c r="F536" s="6" t="s">
        <v>192</v>
      </c>
      <c r="G536" s="6">
        <v>18</v>
      </c>
      <c r="H536" s="6">
        <v>1</v>
      </c>
      <c r="I536" s="8" t="str">
        <f>Table14[[#This Row],[CostCenter]]&amp;Table14[[#This Row],[MntcType]]&amp;Table14[[#This Row],[CraftType]]</f>
        <v>7001CorrectiveMech</v>
      </c>
    </row>
    <row r="537" spans="1:9" x14ac:dyDescent="0.3">
      <c r="A537" s="6">
        <v>7001</v>
      </c>
      <c r="B537" s="7">
        <v>43680</v>
      </c>
      <c r="C537" s="7" t="str">
        <f>TEXT(Table14[[#This Row],[DayDateNawa]],"yyyy/mm")</f>
        <v>2019/08</v>
      </c>
      <c r="D537" s="6">
        <v>600874</v>
      </c>
      <c r="E537" s="6" t="s">
        <v>191</v>
      </c>
      <c r="F537" s="6" t="s">
        <v>192</v>
      </c>
      <c r="G537" s="6">
        <v>1</v>
      </c>
      <c r="H537" s="6">
        <v>1</v>
      </c>
      <c r="I537" s="8" t="str">
        <f>Table14[[#This Row],[CostCenter]]&amp;Table14[[#This Row],[MntcType]]&amp;Table14[[#This Row],[CraftType]]</f>
        <v>7001CondBasedMech</v>
      </c>
    </row>
    <row r="538" spans="1:9" x14ac:dyDescent="0.3">
      <c r="A538" s="6">
        <v>7001</v>
      </c>
      <c r="B538" s="7">
        <v>43680</v>
      </c>
      <c r="C538" s="7" t="str">
        <f>TEXT(Table14[[#This Row],[DayDateNawa]],"yyyy/mm")</f>
        <v>2019/08</v>
      </c>
      <c r="D538" s="6">
        <v>600875</v>
      </c>
      <c r="E538" s="6" t="s">
        <v>191</v>
      </c>
      <c r="F538" s="6" t="s">
        <v>192</v>
      </c>
      <c r="G538" s="6">
        <v>1</v>
      </c>
      <c r="H538" s="6">
        <v>1</v>
      </c>
      <c r="I538" s="8" t="str">
        <f>Table14[[#This Row],[CostCenter]]&amp;Table14[[#This Row],[MntcType]]&amp;Table14[[#This Row],[CraftType]]</f>
        <v>7001CondBasedMech</v>
      </c>
    </row>
    <row r="539" spans="1:9" x14ac:dyDescent="0.3">
      <c r="A539" s="6">
        <v>7001</v>
      </c>
      <c r="B539" s="7">
        <v>43680</v>
      </c>
      <c r="C539" s="7" t="str">
        <f>TEXT(Table14[[#This Row],[DayDateNawa]],"yyyy/mm")</f>
        <v>2019/08</v>
      </c>
      <c r="D539" s="6">
        <v>600876</v>
      </c>
      <c r="E539" s="6" t="s">
        <v>191</v>
      </c>
      <c r="F539" s="6" t="s">
        <v>193</v>
      </c>
      <c r="G539" s="6">
        <v>1</v>
      </c>
      <c r="H539" s="6">
        <v>1</v>
      </c>
      <c r="I539" s="8" t="str">
        <f>Table14[[#This Row],[CostCenter]]&amp;Table14[[#This Row],[MntcType]]&amp;Table14[[#This Row],[CraftType]]</f>
        <v>7001CondBasedElect</v>
      </c>
    </row>
    <row r="540" spans="1:9" x14ac:dyDescent="0.3">
      <c r="A540" s="6">
        <v>7002</v>
      </c>
      <c r="B540" s="7">
        <v>43680</v>
      </c>
      <c r="C540" s="7" t="str">
        <f>TEXT(Table14[[#This Row],[DayDateNawa]],"yyyy/mm")</f>
        <v>2019/08</v>
      </c>
      <c r="D540" s="6">
        <v>600877</v>
      </c>
      <c r="E540" s="6" t="s">
        <v>191</v>
      </c>
      <c r="F540" s="6" t="s">
        <v>193</v>
      </c>
      <c r="G540" s="6">
        <v>1</v>
      </c>
      <c r="H540" s="6">
        <v>1</v>
      </c>
      <c r="I540" s="8" t="str">
        <f>Table14[[#This Row],[CostCenter]]&amp;Table14[[#This Row],[MntcType]]&amp;Table14[[#This Row],[CraftType]]</f>
        <v>7002CondBasedElect</v>
      </c>
    </row>
    <row r="541" spans="1:9" x14ac:dyDescent="0.3">
      <c r="A541" s="6">
        <v>7001</v>
      </c>
      <c r="B541" s="7">
        <v>43681</v>
      </c>
      <c r="C541" s="7" t="str">
        <f>TEXT(Table14[[#This Row],[DayDateNawa]],"yyyy/mm")</f>
        <v>2019/08</v>
      </c>
      <c r="D541" s="6">
        <v>600878</v>
      </c>
      <c r="E541" s="6" t="s">
        <v>194</v>
      </c>
      <c r="F541" s="6" t="s">
        <v>192</v>
      </c>
      <c r="G541" s="6">
        <v>12</v>
      </c>
      <c r="H541" s="6">
        <v>1</v>
      </c>
      <c r="I541" s="8" t="str">
        <f>Table14[[#This Row],[CostCenter]]&amp;Table14[[#This Row],[MntcType]]&amp;Table14[[#This Row],[CraftType]]</f>
        <v>7001CorrectiveMech</v>
      </c>
    </row>
    <row r="542" spans="1:9" x14ac:dyDescent="0.3">
      <c r="A542" s="6">
        <v>7001</v>
      </c>
      <c r="B542" s="7">
        <v>43681</v>
      </c>
      <c r="C542" s="7" t="str">
        <f>TEXT(Table14[[#This Row],[DayDateNawa]],"yyyy/mm")</f>
        <v>2019/08</v>
      </c>
      <c r="D542" s="6">
        <v>600879</v>
      </c>
      <c r="E542" s="6" t="s">
        <v>191</v>
      </c>
      <c r="F542" s="6" t="s">
        <v>193</v>
      </c>
      <c r="G542" s="6">
        <v>3</v>
      </c>
      <c r="H542" s="6">
        <v>1</v>
      </c>
      <c r="I542" s="8" t="str">
        <f>Table14[[#This Row],[CostCenter]]&amp;Table14[[#This Row],[MntcType]]&amp;Table14[[#This Row],[CraftType]]</f>
        <v>7001CondBasedElect</v>
      </c>
    </row>
    <row r="543" spans="1:9" x14ac:dyDescent="0.3">
      <c r="A543" s="6">
        <v>7001</v>
      </c>
      <c r="B543" s="7">
        <v>43682</v>
      </c>
      <c r="C543" s="7" t="str">
        <f>TEXT(Table14[[#This Row],[DayDateNawa]],"yyyy/mm")</f>
        <v>2019/08</v>
      </c>
      <c r="D543" s="6">
        <v>600880</v>
      </c>
      <c r="E543" s="6" t="s">
        <v>194</v>
      </c>
      <c r="F543" s="6" t="s">
        <v>192</v>
      </c>
      <c r="G543" s="6">
        <v>1</v>
      </c>
      <c r="H543" s="6">
        <v>1</v>
      </c>
      <c r="I543" s="8" t="str">
        <f>Table14[[#This Row],[CostCenter]]&amp;Table14[[#This Row],[MntcType]]&amp;Table14[[#This Row],[CraftType]]</f>
        <v>7001CorrectiveMech</v>
      </c>
    </row>
    <row r="544" spans="1:9" x14ac:dyDescent="0.3">
      <c r="A544" s="6">
        <v>7001</v>
      </c>
      <c r="B544" s="7">
        <v>43682</v>
      </c>
      <c r="C544" s="7" t="str">
        <f>TEXT(Table14[[#This Row],[DayDateNawa]],"yyyy/mm")</f>
        <v>2019/08</v>
      </c>
      <c r="D544" s="6">
        <v>600881</v>
      </c>
      <c r="E544" s="6" t="s">
        <v>194</v>
      </c>
      <c r="F544" s="6" t="s">
        <v>192</v>
      </c>
      <c r="G544" s="6">
        <v>9</v>
      </c>
      <c r="H544" s="6">
        <v>1</v>
      </c>
      <c r="I544" s="8" t="str">
        <f>Table14[[#This Row],[CostCenter]]&amp;Table14[[#This Row],[MntcType]]&amp;Table14[[#This Row],[CraftType]]</f>
        <v>7001CorrectiveMech</v>
      </c>
    </row>
    <row r="545" spans="1:9" x14ac:dyDescent="0.3">
      <c r="A545" s="6">
        <v>7001</v>
      </c>
      <c r="B545" s="7">
        <v>43682</v>
      </c>
      <c r="C545" s="7" t="str">
        <f>TEXT(Table14[[#This Row],[DayDateNawa]],"yyyy/mm")</f>
        <v>2019/08</v>
      </c>
      <c r="D545" s="6">
        <v>600882</v>
      </c>
      <c r="E545" s="6" t="s">
        <v>194</v>
      </c>
      <c r="F545" s="6" t="s">
        <v>192</v>
      </c>
      <c r="G545" s="6">
        <v>17</v>
      </c>
      <c r="H545" s="6">
        <v>1</v>
      </c>
      <c r="I545" s="8" t="str">
        <f>Table14[[#This Row],[CostCenter]]&amp;Table14[[#This Row],[MntcType]]&amp;Table14[[#This Row],[CraftType]]</f>
        <v>7001CorrectiveMech</v>
      </c>
    </row>
    <row r="546" spans="1:9" x14ac:dyDescent="0.3">
      <c r="A546" s="6">
        <v>7001</v>
      </c>
      <c r="B546" s="7">
        <v>43682</v>
      </c>
      <c r="C546" s="7" t="str">
        <f>TEXT(Table14[[#This Row],[DayDateNawa]],"yyyy/mm")</f>
        <v>2019/08</v>
      </c>
      <c r="D546" s="6">
        <v>600883</v>
      </c>
      <c r="E546" s="6" t="s">
        <v>194</v>
      </c>
      <c r="F546" s="6" t="s">
        <v>193</v>
      </c>
      <c r="G546" s="6">
        <v>6</v>
      </c>
      <c r="H546" s="6">
        <v>1</v>
      </c>
      <c r="I546" s="8" t="str">
        <f>Table14[[#This Row],[CostCenter]]&amp;Table14[[#This Row],[MntcType]]&amp;Table14[[#This Row],[CraftType]]</f>
        <v>7001CorrectiveElect</v>
      </c>
    </row>
    <row r="547" spans="1:9" x14ac:dyDescent="0.3">
      <c r="A547" s="6">
        <v>7001</v>
      </c>
      <c r="B547" s="7">
        <v>43682</v>
      </c>
      <c r="C547" s="7" t="str">
        <f>TEXT(Table14[[#This Row],[DayDateNawa]],"yyyy/mm")</f>
        <v>2019/08</v>
      </c>
      <c r="D547" s="6">
        <v>600884</v>
      </c>
      <c r="E547" s="6" t="s">
        <v>191</v>
      </c>
      <c r="F547" s="6" t="s">
        <v>193</v>
      </c>
      <c r="G547" s="6">
        <v>3</v>
      </c>
      <c r="H547" s="6">
        <v>1</v>
      </c>
      <c r="I547" s="8" t="str">
        <f>Table14[[#This Row],[CostCenter]]&amp;Table14[[#This Row],[MntcType]]&amp;Table14[[#This Row],[CraftType]]</f>
        <v>7001CondBasedElect</v>
      </c>
    </row>
    <row r="548" spans="1:9" x14ac:dyDescent="0.3">
      <c r="A548" s="6">
        <v>7002</v>
      </c>
      <c r="B548" s="7">
        <v>43682</v>
      </c>
      <c r="C548" s="7" t="str">
        <f>TEXT(Table14[[#This Row],[DayDateNawa]],"yyyy/mm")</f>
        <v>2019/08</v>
      </c>
      <c r="D548" s="6">
        <v>600885</v>
      </c>
      <c r="E548" s="6" t="s">
        <v>191</v>
      </c>
      <c r="F548" s="6" t="s">
        <v>193</v>
      </c>
      <c r="G548" s="6">
        <v>3</v>
      </c>
      <c r="H548" s="6">
        <v>1</v>
      </c>
      <c r="I548" s="8" t="str">
        <f>Table14[[#This Row],[CostCenter]]&amp;Table14[[#This Row],[MntcType]]&amp;Table14[[#This Row],[CraftType]]</f>
        <v>7002CondBasedElect</v>
      </c>
    </row>
    <row r="549" spans="1:9" x14ac:dyDescent="0.3">
      <c r="A549" s="6">
        <v>7002</v>
      </c>
      <c r="B549" s="7">
        <v>43682</v>
      </c>
      <c r="C549" s="7" t="str">
        <f>TEXT(Table14[[#This Row],[DayDateNawa]],"yyyy/mm")</f>
        <v>2019/08</v>
      </c>
      <c r="D549" s="6">
        <v>600886</v>
      </c>
      <c r="E549" s="6" t="s">
        <v>191</v>
      </c>
      <c r="F549" s="6" t="s">
        <v>193</v>
      </c>
      <c r="G549" s="6">
        <v>2</v>
      </c>
      <c r="H549" s="6">
        <v>1</v>
      </c>
      <c r="I549" s="8" t="str">
        <f>Table14[[#This Row],[CostCenter]]&amp;Table14[[#This Row],[MntcType]]&amp;Table14[[#This Row],[CraftType]]</f>
        <v>7002CondBasedElect</v>
      </c>
    </row>
    <row r="550" spans="1:9" x14ac:dyDescent="0.3">
      <c r="A550" s="6">
        <v>7002</v>
      </c>
      <c r="B550" s="7">
        <v>43682</v>
      </c>
      <c r="C550" s="7" t="str">
        <f>TEXT(Table14[[#This Row],[DayDateNawa]],"yyyy/mm")</f>
        <v>2019/08</v>
      </c>
      <c r="D550" s="6">
        <v>600887</v>
      </c>
      <c r="E550" s="6" t="s">
        <v>191</v>
      </c>
      <c r="F550" s="6" t="s">
        <v>193</v>
      </c>
      <c r="G550" s="6">
        <v>3</v>
      </c>
      <c r="H550" s="6">
        <v>1</v>
      </c>
      <c r="I550" s="8" t="str">
        <f>Table14[[#This Row],[CostCenter]]&amp;Table14[[#This Row],[MntcType]]&amp;Table14[[#This Row],[CraftType]]</f>
        <v>7002CondBasedElect</v>
      </c>
    </row>
    <row r="551" spans="1:9" x14ac:dyDescent="0.3">
      <c r="A551" s="6">
        <v>7002</v>
      </c>
      <c r="B551" s="7">
        <v>43682</v>
      </c>
      <c r="C551" s="7" t="str">
        <f>TEXT(Table14[[#This Row],[DayDateNawa]],"yyyy/mm")</f>
        <v>2019/08</v>
      </c>
      <c r="D551" s="6">
        <v>600888</v>
      </c>
      <c r="E551" s="6" t="s">
        <v>191</v>
      </c>
      <c r="F551" s="6" t="s">
        <v>193</v>
      </c>
      <c r="G551" s="6">
        <v>3</v>
      </c>
      <c r="H551" s="6">
        <v>1</v>
      </c>
      <c r="I551" s="8" t="str">
        <f>Table14[[#This Row],[CostCenter]]&amp;Table14[[#This Row],[MntcType]]&amp;Table14[[#This Row],[CraftType]]</f>
        <v>7002CondBasedElect</v>
      </c>
    </row>
    <row r="552" spans="1:9" x14ac:dyDescent="0.3">
      <c r="A552" s="6">
        <v>7001</v>
      </c>
      <c r="B552" s="7">
        <v>43683</v>
      </c>
      <c r="C552" s="7" t="str">
        <f>TEXT(Table14[[#This Row],[DayDateNawa]],"yyyy/mm")</f>
        <v>2019/08</v>
      </c>
      <c r="D552" s="6">
        <v>600889</v>
      </c>
      <c r="E552" s="6" t="s">
        <v>194</v>
      </c>
      <c r="F552" s="6" t="s">
        <v>192</v>
      </c>
      <c r="G552" s="6">
        <v>9</v>
      </c>
      <c r="H552" s="6">
        <v>1</v>
      </c>
      <c r="I552" s="8" t="str">
        <f>Table14[[#This Row],[CostCenter]]&amp;Table14[[#This Row],[MntcType]]&amp;Table14[[#This Row],[CraftType]]</f>
        <v>7001CorrectiveMech</v>
      </c>
    </row>
    <row r="553" spans="1:9" x14ac:dyDescent="0.3">
      <c r="A553" s="6">
        <v>7001</v>
      </c>
      <c r="B553" s="7">
        <v>43683</v>
      </c>
      <c r="C553" s="7" t="str">
        <f>TEXT(Table14[[#This Row],[DayDateNawa]],"yyyy/mm")</f>
        <v>2019/08</v>
      </c>
      <c r="D553" s="6">
        <v>600890</v>
      </c>
      <c r="E553" s="6" t="s">
        <v>191</v>
      </c>
      <c r="F553" s="6" t="s">
        <v>192</v>
      </c>
      <c r="G553" s="6">
        <v>2</v>
      </c>
      <c r="H553" s="6">
        <v>1</v>
      </c>
      <c r="I553" s="8" t="str">
        <f>Table14[[#This Row],[CostCenter]]&amp;Table14[[#This Row],[MntcType]]&amp;Table14[[#This Row],[CraftType]]</f>
        <v>7001CondBasedMech</v>
      </c>
    </row>
    <row r="554" spans="1:9" x14ac:dyDescent="0.3">
      <c r="A554" s="6">
        <v>7002</v>
      </c>
      <c r="B554" s="7">
        <v>43683</v>
      </c>
      <c r="C554" s="7" t="str">
        <f>TEXT(Table14[[#This Row],[DayDateNawa]],"yyyy/mm")</f>
        <v>2019/08</v>
      </c>
      <c r="D554" s="6">
        <v>600891</v>
      </c>
      <c r="E554" s="6" t="s">
        <v>194</v>
      </c>
      <c r="F554" s="6" t="s">
        <v>193</v>
      </c>
      <c r="G554" s="6">
        <v>2</v>
      </c>
      <c r="H554" s="6">
        <v>1</v>
      </c>
      <c r="I554" s="8" t="str">
        <f>Table14[[#This Row],[CostCenter]]&amp;Table14[[#This Row],[MntcType]]&amp;Table14[[#This Row],[CraftType]]</f>
        <v>7002CorrectiveElect</v>
      </c>
    </row>
    <row r="555" spans="1:9" x14ac:dyDescent="0.3">
      <c r="A555" s="6">
        <v>7001</v>
      </c>
      <c r="B555" s="7">
        <v>43684</v>
      </c>
      <c r="C555" s="7" t="str">
        <f>TEXT(Table14[[#This Row],[DayDateNawa]],"yyyy/mm")</f>
        <v>2019/08</v>
      </c>
      <c r="D555" s="6">
        <v>600892</v>
      </c>
      <c r="E555" s="6" t="s">
        <v>194</v>
      </c>
      <c r="F555" s="6" t="s">
        <v>192</v>
      </c>
      <c r="G555" s="6">
        <v>10</v>
      </c>
      <c r="H555" s="6">
        <v>1</v>
      </c>
      <c r="I555" s="8" t="str">
        <f>Table14[[#This Row],[CostCenter]]&amp;Table14[[#This Row],[MntcType]]&amp;Table14[[#This Row],[CraftType]]</f>
        <v>7001CorrectiveMech</v>
      </c>
    </row>
    <row r="556" spans="1:9" x14ac:dyDescent="0.3">
      <c r="A556" s="6">
        <v>7001</v>
      </c>
      <c r="B556" s="7">
        <v>43684</v>
      </c>
      <c r="C556" s="7" t="str">
        <f>TEXT(Table14[[#This Row],[DayDateNawa]],"yyyy/mm")</f>
        <v>2019/08</v>
      </c>
      <c r="D556" s="6">
        <v>600893</v>
      </c>
      <c r="E556" s="6" t="s">
        <v>191</v>
      </c>
      <c r="F556" s="6" t="s">
        <v>192</v>
      </c>
      <c r="G556" s="6">
        <v>1</v>
      </c>
      <c r="H556" s="6">
        <v>1</v>
      </c>
      <c r="I556" s="8" t="str">
        <f>Table14[[#This Row],[CostCenter]]&amp;Table14[[#This Row],[MntcType]]&amp;Table14[[#This Row],[CraftType]]</f>
        <v>7001CondBasedMech</v>
      </c>
    </row>
    <row r="557" spans="1:9" x14ac:dyDescent="0.3">
      <c r="A557" s="6">
        <v>7001</v>
      </c>
      <c r="B557" s="7">
        <v>43685</v>
      </c>
      <c r="C557" s="7" t="str">
        <f>TEXT(Table14[[#This Row],[DayDateNawa]],"yyyy/mm")</f>
        <v>2019/08</v>
      </c>
      <c r="D557" s="6">
        <v>600894</v>
      </c>
      <c r="E557" s="6" t="s">
        <v>194</v>
      </c>
      <c r="F557" s="6" t="s">
        <v>192</v>
      </c>
      <c r="G557" s="6">
        <v>2</v>
      </c>
      <c r="H557" s="6">
        <v>1</v>
      </c>
      <c r="I557" s="8" t="str">
        <f>Table14[[#This Row],[CostCenter]]&amp;Table14[[#This Row],[MntcType]]&amp;Table14[[#This Row],[CraftType]]</f>
        <v>7001CorrectiveMech</v>
      </c>
    </row>
    <row r="558" spans="1:9" x14ac:dyDescent="0.3">
      <c r="A558" s="6">
        <v>7001</v>
      </c>
      <c r="B558" s="7">
        <v>43685</v>
      </c>
      <c r="C558" s="7" t="str">
        <f>TEXT(Table14[[#This Row],[DayDateNawa]],"yyyy/mm")</f>
        <v>2019/08</v>
      </c>
      <c r="D558" s="6">
        <v>600895</v>
      </c>
      <c r="E558" s="6" t="s">
        <v>194</v>
      </c>
      <c r="F558" s="6" t="s">
        <v>193</v>
      </c>
      <c r="G558" s="6">
        <v>10</v>
      </c>
      <c r="H558" s="6">
        <v>1</v>
      </c>
      <c r="I558" s="8" t="str">
        <f>Table14[[#This Row],[CostCenter]]&amp;Table14[[#This Row],[MntcType]]&amp;Table14[[#This Row],[CraftType]]</f>
        <v>7001CorrectiveElect</v>
      </c>
    </row>
    <row r="559" spans="1:9" x14ac:dyDescent="0.3">
      <c r="A559" s="6">
        <v>7001</v>
      </c>
      <c r="B559" s="7">
        <v>43685</v>
      </c>
      <c r="C559" s="7" t="str">
        <f>TEXT(Table14[[#This Row],[DayDateNawa]],"yyyy/mm")</f>
        <v>2019/08</v>
      </c>
      <c r="D559" s="6">
        <v>600896</v>
      </c>
      <c r="E559" s="6" t="s">
        <v>191</v>
      </c>
      <c r="F559" s="6" t="s">
        <v>192</v>
      </c>
      <c r="G559" s="6">
        <v>2</v>
      </c>
      <c r="H559" s="6">
        <v>1</v>
      </c>
      <c r="I559" s="8" t="str">
        <f>Table14[[#This Row],[CostCenter]]&amp;Table14[[#This Row],[MntcType]]&amp;Table14[[#This Row],[CraftType]]</f>
        <v>7001CondBasedMech</v>
      </c>
    </row>
    <row r="560" spans="1:9" x14ac:dyDescent="0.3">
      <c r="A560" s="6">
        <v>7002</v>
      </c>
      <c r="B560" s="7">
        <v>43685</v>
      </c>
      <c r="C560" s="7" t="str">
        <f>TEXT(Table14[[#This Row],[DayDateNawa]],"yyyy/mm")</f>
        <v>2019/08</v>
      </c>
      <c r="D560" s="6">
        <v>600897</v>
      </c>
      <c r="E560" s="6" t="s">
        <v>191</v>
      </c>
      <c r="F560" s="6" t="s">
        <v>193</v>
      </c>
      <c r="G560" s="6">
        <v>2</v>
      </c>
      <c r="H560" s="6">
        <v>1</v>
      </c>
      <c r="I560" s="8" t="str">
        <f>Table14[[#This Row],[CostCenter]]&amp;Table14[[#This Row],[MntcType]]&amp;Table14[[#This Row],[CraftType]]</f>
        <v>7002CondBasedElect</v>
      </c>
    </row>
    <row r="561" spans="1:9" x14ac:dyDescent="0.3">
      <c r="A561" s="6">
        <v>7002</v>
      </c>
      <c r="B561" s="7">
        <v>43685</v>
      </c>
      <c r="C561" s="7" t="str">
        <f>TEXT(Table14[[#This Row],[DayDateNawa]],"yyyy/mm")</f>
        <v>2019/08</v>
      </c>
      <c r="D561" s="6">
        <v>600898</v>
      </c>
      <c r="E561" s="6" t="s">
        <v>191</v>
      </c>
      <c r="F561" s="6" t="s">
        <v>193</v>
      </c>
      <c r="G561" s="6">
        <v>2</v>
      </c>
      <c r="H561" s="6">
        <v>1</v>
      </c>
      <c r="I561" s="8" t="str">
        <f>Table14[[#This Row],[CostCenter]]&amp;Table14[[#This Row],[MntcType]]&amp;Table14[[#This Row],[CraftType]]</f>
        <v>7002CondBasedElect</v>
      </c>
    </row>
    <row r="562" spans="1:9" x14ac:dyDescent="0.3">
      <c r="A562" s="6">
        <v>7002</v>
      </c>
      <c r="B562" s="7">
        <v>43686</v>
      </c>
      <c r="C562" s="7" t="str">
        <f>TEXT(Table14[[#This Row],[DayDateNawa]],"yyyy/mm")</f>
        <v>2019/08</v>
      </c>
      <c r="D562" s="6">
        <v>600899</v>
      </c>
      <c r="E562" s="6" t="s">
        <v>194</v>
      </c>
      <c r="F562" s="6" t="s">
        <v>192</v>
      </c>
      <c r="G562" s="6">
        <v>16</v>
      </c>
      <c r="H562" s="6">
        <v>1</v>
      </c>
      <c r="I562" s="8" t="str">
        <f>Table14[[#This Row],[CostCenter]]&amp;Table14[[#This Row],[MntcType]]&amp;Table14[[#This Row],[CraftType]]</f>
        <v>7002CorrectiveMech</v>
      </c>
    </row>
    <row r="563" spans="1:9" x14ac:dyDescent="0.3">
      <c r="A563" s="6">
        <v>7002</v>
      </c>
      <c r="B563" s="7">
        <v>43686</v>
      </c>
      <c r="C563" s="7" t="str">
        <f>TEXT(Table14[[#This Row],[DayDateNawa]],"yyyy/mm")</f>
        <v>2019/08</v>
      </c>
      <c r="D563" s="6">
        <v>600900</v>
      </c>
      <c r="E563" s="6" t="s">
        <v>194</v>
      </c>
      <c r="F563" s="6" t="s">
        <v>193</v>
      </c>
      <c r="G563" s="6">
        <v>2</v>
      </c>
      <c r="H563" s="6">
        <v>1</v>
      </c>
      <c r="I563" s="8" t="str">
        <f>Table14[[#This Row],[CostCenter]]&amp;Table14[[#This Row],[MntcType]]&amp;Table14[[#This Row],[CraftType]]</f>
        <v>7002CorrectiveElect</v>
      </c>
    </row>
    <row r="564" spans="1:9" x14ac:dyDescent="0.3">
      <c r="A564" s="6">
        <v>7001</v>
      </c>
      <c r="B564" s="7">
        <v>43687</v>
      </c>
      <c r="C564" s="7" t="str">
        <f>TEXT(Table14[[#This Row],[DayDateNawa]],"yyyy/mm")</f>
        <v>2019/08</v>
      </c>
      <c r="D564" s="6">
        <v>600901</v>
      </c>
      <c r="E564" s="6" t="s">
        <v>191</v>
      </c>
      <c r="F564" s="6" t="s">
        <v>193</v>
      </c>
      <c r="G564" s="6">
        <v>2</v>
      </c>
      <c r="H564" s="6">
        <v>1</v>
      </c>
      <c r="I564" s="8" t="str">
        <f>Table14[[#This Row],[CostCenter]]&amp;Table14[[#This Row],[MntcType]]&amp;Table14[[#This Row],[CraftType]]</f>
        <v>7001CondBasedElect</v>
      </c>
    </row>
    <row r="565" spans="1:9" x14ac:dyDescent="0.3">
      <c r="A565" s="6">
        <v>7002</v>
      </c>
      <c r="B565" s="7">
        <v>43688</v>
      </c>
      <c r="C565" s="7" t="str">
        <f>TEXT(Table14[[#This Row],[DayDateNawa]],"yyyy/mm")</f>
        <v>2019/08</v>
      </c>
      <c r="D565" s="6">
        <v>600902</v>
      </c>
      <c r="E565" s="6" t="s">
        <v>191</v>
      </c>
      <c r="F565" s="6" t="s">
        <v>193</v>
      </c>
      <c r="G565" s="6">
        <v>2</v>
      </c>
      <c r="H565" s="6">
        <v>1</v>
      </c>
      <c r="I565" s="8" t="str">
        <f>Table14[[#This Row],[CostCenter]]&amp;Table14[[#This Row],[MntcType]]&amp;Table14[[#This Row],[CraftType]]</f>
        <v>7002CondBasedElect</v>
      </c>
    </row>
    <row r="566" spans="1:9" x14ac:dyDescent="0.3">
      <c r="A566" s="6">
        <v>7001</v>
      </c>
      <c r="B566" s="7">
        <v>43689</v>
      </c>
      <c r="C566" s="7" t="str">
        <f>TEXT(Table14[[#This Row],[DayDateNawa]],"yyyy/mm")</f>
        <v>2019/08</v>
      </c>
      <c r="D566" s="6">
        <v>600903</v>
      </c>
      <c r="E566" s="6" t="s">
        <v>194</v>
      </c>
      <c r="F566" s="6" t="s">
        <v>192</v>
      </c>
      <c r="G566" s="6">
        <v>9</v>
      </c>
      <c r="H566" s="6">
        <v>1</v>
      </c>
      <c r="I566" s="8" t="str">
        <f>Table14[[#This Row],[CostCenter]]&amp;Table14[[#This Row],[MntcType]]&amp;Table14[[#This Row],[CraftType]]</f>
        <v>7001CorrectiveMech</v>
      </c>
    </row>
    <row r="567" spans="1:9" x14ac:dyDescent="0.3">
      <c r="A567" s="6">
        <v>7001</v>
      </c>
      <c r="B567" s="7">
        <v>43690</v>
      </c>
      <c r="C567" s="7" t="str">
        <f>TEXT(Table14[[#This Row],[DayDateNawa]],"yyyy/mm")</f>
        <v>2019/08</v>
      </c>
      <c r="D567" s="6">
        <v>600904</v>
      </c>
      <c r="E567" s="6" t="s">
        <v>194</v>
      </c>
      <c r="F567" s="6" t="s">
        <v>192</v>
      </c>
      <c r="G567" s="6">
        <v>4</v>
      </c>
      <c r="H567" s="6">
        <v>1</v>
      </c>
      <c r="I567" s="8" t="str">
        <f>Table14[[#This Row],[CostCenter]]&amp;Table14[[#This Row],[MntcType]]&amp;Table14[[#This Row],[CraftType]]</f>
        <v>7001CorrectiveMech</v>
      </c>
    </row>
    <row r="568" spans="1:9" x14ac:dyDescent="0.3">
      <c r="A568" s="6">
        <v>7002</v>
      </c>
      <c r="B568" s="7">
        <v>43690</v>
      </c>
      <c r="C568" s="7" t="str">
        <f>TEXT(Table14[[#This Row],[DayDateNawa]],"yyyy/mm")</f>
        <v>2019/08</v>
      </c>
      <c r="D568" s="6">
        <v>600905</v>
      </c>
      <c r="E568" s="6" t="s">
        <v>191</v>
      </c>
      <c r="F568" s="6" t="s">
        <v>193</v>
      </c>
      <c r="G568" s="6">
        <v>2</v>
      </c>
      <c r="H568" s="6">
        <v>1</v>
      </c>
      <c r="I568" s="8" t="str">
        <f>Table14[[#This Row],[CostCenter]]&amp;Table14[[#This Row],[MntcType]]&amp;Table14[[#This Row],[CraftType]]</f>
        <v>7002CondBasedElect</v>
      </c>
    </row>
    <row r="569" spans="1:9" x14ac:dyDescent="0.3">
      <c r="A569" s="6">
        <v>7001</v>
      </c>
      <c r="B569" s="7">
        <v>43691</v>
      </c>
      <c r="C569" s="7" t="str">
        <f>TEXT(Table14[[#This Row],[DayDateNawa]],"yyyy/mm")</f>
        <v>2019/08</v>
      </c>
      <c r="D569" s="6">
        <v>600906</v>
      </c>
      <c r="E569" s="6" t="s">
        <v>194</v>
      </c>
      <c r="F569" s="6" t="s">
        <v>192</v>
      </c>
      <c r="G569" s="6">
        <v>15</v>
      </c>
      <c r="H569" s="6">
        <v>1</v>
      </c>
      <c r="I569" s="8" t="str">
        <f>Table14[[#This Row],[CostCenter]]&amp;Table14[[#This Row],[MntcType]]&amp;Table14[[#This Row],[CraftType]]</f>
        <v>7001CorrectiveMech</v>
      </c>
    </row>
    <row r="570" spans="1:9" x14ac:dyDescent="0.3">
      <c r="A570" s="6">
        <v>7001</v>
      </c>
      <c r="B570" s="7">
        <v>43691</v>
      </c>
      <c r="C570" s="7" t="str">
        <f>TEXT(Table14[[#This Row],[DayDateNawa]],"yyyy/mm")</f>
        <v>2019/08</v>
      </c>
      <c r="D570" s="6">
        <v>600907</v>
      </c>
      <c r="E570" s="6" t="s">
        <v>191</v>
      </c>
      <c r="F570" s="6" t="s">
        <v>192</v>
      </c>
      <c r="G570" s="6">
        <v>1</v>
      </c>
      <c r="H570" s="6">
        <v>1</v>
      </c>
      <c r="I570" s="8" t="str">
        <f>Table14[[#This Row],[CostCenter]]&amp;Table14[[#This Row],[MntcType]]&amp;Table14[[#This Row],[CraftType]]</f>
        <v>7001CondBasedMech</v>
      </c>
    </row>
    <row r="571" spans="1:9" x14ac:dyDescent="0.3">
      <c r="A571" s="6">
        <v>7001</v>
      </c>
      <c r="B571" s="7">
        <v>43691</v>
      </c>
      <c r="C571" s="7" t="str">
        <f>TEXT(Table14[[#This Row],[DayDateNawa]],"yyyy/mm")</f>
        <v>2019/08</v>
      </c>
      <c r="D571" s="6">
        <v>600908</v>
      </c>
      <c r="E571" s="6" t="s">
        <v>191</v>
      </c>
      <c r="F571" s="6" t="s">
        <v>192</v>
      </c>
      <c r="G571" s="6">
        <v>3</v>
      </c>
      <c r="H571" s="6">
        <v>1</v>
      </c>
      <c r="I571" s="8" t="str">
        <f>Table14[[#This Row],[CostCenter]]&amp;Table14[[#This Row],[MntcType]]&amp;Table14[[#This Row],[CraftType]]</f>
        <v>7001CondBasedMech</v>
      </c>
    </row>
    <row r="572" spans="1:9" x14ac:dyDescent="0.3">
      <c r="A572" s="6">
        <v>7001</v>
      </c>
      <c r="B572" s="7">
        <v>43691</v>
      </c>
      <c r="C572" s="7" t="str">
        <f>TEXT(Table14[[#This Row],[DayDateNawa]],"yyyy/mm")</f>
        <v>2019/08</v>
      </c>
      <c r="D572" s="6">
        <v>600909</v>
      </c>
      <c r="E572" s="6" t="s">
        <v>191</v>
      </c>
      <c r="F572" s="6" t="s">
        <v>193</v>
      </c>
      <c r="G572" s="6">
        <v>2</v>
      </c>
      <c r="H572" s="6">
        <v>1</v>
      </c>
      <c r="I572" s="8" t="str">
        <f>Table14[[#This Row],[CostCenter]]&amp;Table14[[#This Row],[MntcType]]&amp;Table14[[#This Row],[CraftType]]</f>
        <v>7001CondBasedElect</v>
      </c>
    </row>
    <row r="573" spans="1:9" x14ac:dyDescent="0.3">
      <c r="A573" s="6">
        <v>7001</v>
      </c>
      <c r="B573" s="7">
        <v>43692</v>
      </c>
      <c r="C573" s="7" t="str">
        <f>TEXT(Table14[[#This Row],[DayDateNawa]],"yyyy/mm")</f>
        <v>2019/08</v>
      </c>
      <c r="D573" s="6">
        <v>600910</v>
      </c>
      <c r="E573" s="6" t="s">
        <v>194</v>
      </c>
      <c r="F573" s="6" t="s">
        <v>192</v>
      </c>
      <c r="G573" s="6">
        <v>8</v>
      </c>
      <c r="H573" s="6">
        <v>1</v>
      </c>
      <c r="I573" s="8" t="str">
        <f>Table14[[#This Row],[CostCenter]]&amp;Table14[[#This Row],[MntcType]]&amp;Table14[[#This Row],[CraftType]]</f>
        <v>7001CorrectiveMech</v>
      </c>
    </row>
    <row r="574" spans="1:9" x14ac:dyDescent="0.3">
      <c r="A574" s="6">
        <v>7001</v>
      </c>
      <c r="B574" s="7">
        <v>43692</v>
      </c>
      <c r="C574" s="7" t="str">
        <f>TEXT(Table14[[#This Row],[DayDateNawa]],"yyyy/mm")</f>
        <v>2019/08</v>
      </c>
      <c r="D574" s="6">
        <v>600911</v>
      </c>
      <c r="E574" s="6" t="s">
        <v>194</v>
      </c>
      <c r="F574" s="6" t="s">
        <v>193</v>
      </c>
      <c r="G574" s="6">
        <v>8</v>
      </c>
      <c r="H574" s="6">
        <v>1</v>
      </c>
      <c r="I574" s="8" t="str">
        <f>Table14[[#This Row],[CostCenter]]&amp;Table14[[#This Row],[MntcType]]&amp;Table14[[#This Row],[CraftType]]</f>
        <v>7001CorrectiveElect</v>
      </c>
    </row>
    <row r="575" spans="1:9" x14ac:dyDescent="0.3">
      <c r="A575" s="6">
        <v>7002</v>
      </c>
      <c r="B575" s="7">
        <v>43692</v>
      </c>
      <c r="C575" s="7" t="str">
        <f>TEXT(Table14[[#This Row],[DayDateNawa]],"yyyy/mm")</f>
        <v>2019/08</v>
      </c>
      <c r="D575" s="6">
        <v>600912</v>
      </c>
      <c r="E575" s="6" t="s">
        <v>191</v>
      </c>
      <c r="F575" s="6" t="s">
        <v>193</v>
      </c>
      <c r="G575" s="6">
        <v>2</v>
      </c>
      <c r="H575" s="6">
        <v>1</v>
      </c>
      <c r="I575" s="8" t="str">
        <f>Table14[[#This Row],[CostCenter]]&amp;Table14[[#This Row],[MntcType]]&amp;Table14[[#This Row],[CraftType]]</f>
        <v>7002CondBasedElect</v>
      </c>
    </row>
    <row r="576" spans="1:9" x14ac:dyDescent="0.3">
      <c r="A576" s="6">
        <v>7002</v>
      </c>
      <c r="B576" s="7">
        <v>43692</v>
      </c>
      <c r="C576" s="7" t="str">
        <f>TEXT(Table14[[#This Row],[DayDateNawa]],"yyyy/mm")</f>
        <v>2019/08</v>
      </c>
      <c r="D576" s="6">
        <v>600913</v>
      </c>
      <c r="E576" s="6" t="s">
        <v>191</v>
      </c>
      <c r="F576" s="6" t="s">
        <v>193</v>
      </c>
      <c r="G576" s="6">
        <v>4</v>
      </c>
      <c r="H576" s="6">
        <v>1</v>
      </c>
      <c r="I576" s="8" t="str">
        <f>Table14[[#This Row],[CostCenter]]&amp;Table14[[#This Row],[MntcType]]&amp;Table14[[#This Row],[CraftType]]</f>
        <v>7002CondBasedElect</v>
      </c>
    </row>
    <row r="577" spans="1:9" x14ac:dyDescent="0.3">
      <c r="A577" s="6">
        <v>7001</v>
      </c>
      <c r="B577" s="7">
        <v>43693</v>
      </c>
      <c r="C577" s="7" t="str">
        <f>TEXT(Table14[[#This Row],[DayDateNawa]],"yyyy/mm")</f>
        <v>2019/08</v>
      </c>
      <c r="D577" s="6">
        <v>600914</v>
      </c>
      <c r="E577" s="6" t="s">
        <v>191</v>
      </c>
      <c r="F577" s="6" t="s">
        <v>192</v>
      </c>
      <c r="G577" s="6">
        <v>2</v>
      </c>
      <c r="H577" s="6">
        <v>1</v>
      </c>
      <c r="I577" s="8" t="str">
        <f>Table14[[#This Row],[CostCenter]]&amp;Table14[[#This Row],[MntcType]]&amp;Table14[[#This Row],[CraftType]]</f>
        <v>7001CondBasedMech</v>
      </c>
    </row>
    <row r="578" spans="1:9" x14ac:dyDescent="0.3">
      <c r="A578" s="6">
        <v>7001</v>
      </c>
      <c r="B578" s="7">
        <v>43693</v>
      </c>
      <c r="C578" s="7" t="str">
        <f>TEXT(Table14[[#This Row],[DayDateNawa]],"yyyy/mm")</f>
        <v>2019/08</v>
      </c>
      <c r="D578" s="6">
        <v>600915</v>
      </c>
      <c r="E578" s="6" t="s">
        <v>191</v>
      </c>
      <c r="F578" s="6" t="s">
        <v>192</v>
      </c>
      <c r="G578" s="6">
        <v>1</v>
      </c>
      <c r="H578" s="6">
        <v>1</v>
      </c>
      <c r="I578" s="8" t="str">
        <f>Table14[[#This Row],[CostCenter]]&amp;Table14[[#This Row],[MntcType]]&amp;Table14[[#This Row],[CraftType]]</f>
        <v>7001CondBasedMech</v>
      </c>
    </row>
    <row r="579" spans="1:9" x14ac:dyDescent="0.3">
      <c r="A579" s="6">
        <v>7001</v>
      </c>
      <c r="B579" s="7">
        <v>43693</v>
      </c>
      <c r="C579" s="7" t="str">
        <f>TEXT(Table14[[#This Row],[DayDateNawa]],"yyyy/mm")</f>
        <v>2019/08</v>
      </c>
      <c r="D579" s="6">
        <v>600916</v>
      </c>
      <c r="E579" s="6" t="s">
        <v>191</v>
      </c>
      <c r="F579" s="6" t="s">
        <v>192</v>
      </c>
      <c r="G579" s="6">
        <v>3</v>
      </c>
      <c r="H579" s="6">
        <v>1</v>
      </c>
      <c r="I579" s="8" t="str">
        <f>Table14[[#This Row],[CostCenter]]&amp;Table14[[#This Row],[MntcType]]&amp;Table14[[#This Row],[CraftType]]</f>
        <v>7001CondBasedMech</v>
      </c>
    </row>
    <row r="580" spans="1:9" x14ac:dyDescent="0.3">
      <c r="A580" s="6">
        <v>7001</v>
      </c>
      <c r="B580" s="7">
        <v>43693</v>
      </c>
      <c r="C580" s="7" t="str">
        <f>TEXT(Table14[[#This Row],[DayDateNawa]],"yyyy/mm")</f>
        <v>2019/08</v>
      </c>
      <c r="D580" s="6">
        <v>600917</v>
      </c>
      <c r="E580" s="6" t="s">
        <v>191</v>
      </c>
      <c r="F580" s="6" t="s">
        <v>193</v>
      </c>
      <c r="G580" s="6">
        <v>2</v>
      </c>
      <c r="H580" s="6">
        <v>1</v>
      </c>
      <c r="I580" s="8" t="str">
        <f>Table14[[#This Row],[CostCenter]]&amp;Table14[[#This Row],[MntcType]]&amp;Table14[[#This Row],[CraftType]]</f>
        <v>7001CondBasedElect</v>
      </c>
    </row>
    <row r="581" spans="1:9" x14ac:dyDescent="0.3">
      <c r="A581" s="6">
        <v>7002</v>
      </c>
      <c r="B581" s="7">
        <v>43693</v>
      </c>
      <c r="C581" s="7" t="str">
        <f>TEXT(Table14[[#This Row],[DayDateNawa]],"yyyy/mm")</f>
        <v>2019/08</v>
      </c>
      <c r="D581" s="6">
        <v>600918</v>
      </c>
      <c r="E581" s="6" t="s">
        <v>194</v>
      </c>
      <c r="F581" s="6" t="s">
        <v>193</v>
      </c>
      <c r="G581" s="6">
        <v>4</v>
      </c>
      <c r="H581" s="6">
        <v>1</v>
      </c>
      <c r="I581" s="8" t="str">
        <f>Table14[[#This Row],[CostCenter]]&amp;Table14[[#This Row],[MntcType]]&amp;Table14[[#This Row],[CraftType]]</f>
        <v>7002CorrectiveElect</v>
      </c>
    </row>
    <row r="582" spans="1:9" x14ac:dyDescent="0.3">
      <c r="A582" s="6">
        <v>7002</v>
      </c>
      <c r="B582" s="7">
        <v>43693</v>
      </c>
      <c r="C582" s="7" t="str">
        <f>TEXT(Table14[[#This Row],[DayDateNawa]],"yyyy/mm")</f>
        <v>2019/08</v>
      </c>
      <c r="D582" s="6">
        <v>600919</v>
      </c>
      <c r="E582" s="6" t="s">
        <v>191</v>
      </c>
      <c r="F582" s="6" t="s">
        <v>193</v>
      </c>
      <c r="G582" s="6">
        <v>3</v>
      </c>
      <c r="H582" s="6">
        <v>1</v>
      </c>
      <c r="I582" s="8" t="str">
        <f>Table14[[#This Row],[CostCenter]]&amp;Table14[[#This Row],[MntcType]]&amp;Table14[[#This Row],[CraftType]]</f>
        <v>7002CondBasedElect</v>
      </c>
    </row>
    <row r="583" spans="1:9" x14ac:dyDescent="0.3">
      <c r="A583" s="6">
        <v>7002</v>
      </c>
      <c r="B583" s="7">
        <v>43694</v>
      </c>
      <c r="C583" s="7" t="str">
        <f>TEXT(Table14[[#This Row],[DayDateNawa]],"yyyy/mm")</f>
        <v>2019/08</v>
      </c>
      <c r="D583" s="6">
        <v>600920</v>
      </c>
      <c r="E583" s="6" t="s">
        <v>194</v>
      </c>
      <c r="F583" s="6" t="s">
        <v>193</v>
      </c>
      <c r="G583" s="6">
        <v>8</v>
      </c>
      <c r="H583" s="6">
        <v>1</v>
      </c>
      <c r="I583" s="8" t="str">
        <f>Table14[[#This Row],[CostCenter]]&amp;Table14[[#This Row],[MntcType]]&amp;Table14[[#This Row],[CraftType]]</f>
        <v>7002CorrectiveElect</v>
      </c>
    </row>
    <row r="584" spans="1:9" x14ac:dyDescent="0.3">
      <c r="A584" s="6">
        <v>7002</v>
      </c>
      <c r="B584" s="7">
        <v>43694</v>
      </c>
      <c r="C584" s="7" t="str">
        <f>TEXT(Table14[[#This Row],[DayDateNawa]],"yyyy/mm")</f>
        <v>2019/08</v>
      </c>
      <c r="D584" s="6">
        <v>600921</v>
      </c>
      <c r="E584" s="6" t="s">
        <v>191</v>
      </c>
      <c r="F584" s="6" t="s">
        <v>193</v>
      </c>
      <c r="G584" s="6">
        <v>1</v>
      </c>
      <c r="H584" s="6">
        <v>1</v>
      </c>
      <c r="I584" s="8" t="str">
        <f>Table14[[#This Row],[CostCenter]]&amp;Table14[[#This Row],[MntcType]]&amp;Table14[[#This Row],[CraftType]]</f>
        <v>7002CondBasedElect</v>
      </c>
    </row>
    <row r="585" spans="1:9" x14ac:dyDescent="0.3">
      <c r="A585" s="6">
        <v>7001</v>
      </c>
      <c r="B585" s="7">
        <v>43695</v>
      </c>
      <c r="C585" s="7" t="str">
        <f>TEXT(Table14[[#This Row],[DayDateNawa]],"yyyy/mm")</f>
        <v>2019/08</v>
      </c>
      <c r="D585" s="6">
        <v>600922</v>
      </c>
      <c r="E585" s="6" t="s">
        <v>191</v>
      </c>
      <c r="F585" s="6" t="s">
        <v>193</v>
      </c>
      <c r="G585" s="6">
        <v>3</v>
      </c>
      <c r="H585" s="6">
        <v>1</v>
      </c>
      <c r="I585" s="8" t="str">
        <f>Table14[[#This Row],[CostCenter]]&amp;Table14[[#This Row],[MntcType]]&amp;Table14[[#This Row],[CraftType]]</f>
        <v>7001CondBasedElect</v>
      </c>
    </row>
    <row r="586" spans="1:9" x14ac:dyDescent="0.3">
      <c r="A586" s="6">
        <v>7002</v>
      </c>
      <c r="B586" s="7">
        <v>43695</v>
      </c>
      <c r="C586" s="7" t="str">
        <f>TEXT(Table14[[#This Row],[DayDateNawa]],"yyyy/mm")</f>
        <v>2019/08</v>
      </c>
      <c r="D586" s="6">
        <v>600923</v>
      </c>
      <c r="E586" s="6" t="s">
        <v>194</v>
      </c>
      <c r="F586" s="6" t="s">
        <v>193</v>
      </c>
      <c r="G586" s="6">
        <v>7</v>
      </c>
      <c r="H586" s="6">
        <v>1</v>
      </c>
      <c r="I586" s="8" t="str">
        <f>Table14[[#This Row],[CostCenter]]&amp;Table14[[#This Row],[MntcType]]&amp;Table14[[#This Row],[CraftType]]</f>
        <v>7002CorrectiveElect</v>
      </c>
    </row>
    <row r="587" spans="1:9" x14ac:dyDescent="0.3">
      <c r="A587" s="6">
        <v>7002</v>
      </c>
      <c r="B587" s="7">
        <v>43695</v>
      </c>
      <c r="C587" s="7" t="str">
        <f>TEXT(Table14[[#This Row],[DayDateNawa]],"yyyy/mm")</f>
        <v>2019/08</v>
      </c>
      <c r="D587" s="6">
        <v>600924</v>
      </c>
      <c r="E587" s="6" t="s">
        <v>191</v>
      </c>
      <c r="F587" s="6" t="s">
        <v>193</v>
      </c>
      <c r="G587" s="6">
        <v>1</v>
      </c>
      <c r="H587" s="6">
        <v>1</v>
      </c>
      <c r="I587" s="8" t="str">
        <f>Table14[[#This Row],[CostCenter]]&amp;Table14[[#This Row],[MntcType]]&amp;Table14[[#This Row],[CraftType]]</f>
        <v>7002CondBasedElect</v>
      </c>
    </row>
    <row r="588" spans="1:9" x14ac:dyDescent="0.3">
      <c r="A588" s="6">
        <v>7002</v>
      </c>
      <c r="B588" s="7">
        <v>43696</v>
      </c>
      <c r="C588" s="7" t="str">
        <f>TEXT(Table14[[#This Row],[DayDateNawa]],"yyyy/mm")</f>
        <v>2019/08</v>
      </c>
      <c r="D588" s="6">
        <v>600925</v>
      </c>
      <c r="E588" s="6" t="s">
        <v>194</v>
      </c>
      <c r="F588" s="6" t="s">
        <v>192</v>
      </c>
      <c r="G588" s="6">
        <v>11</v>
      </c>
      <c r="H588" s="6">
        <v>1</v>
      </c>
      <c r="I588" s="8" t="str">
        <f>Table14[[#This Row],[CostCenter]]&amp;Table14[[#This Row],[MntcType]]&amp;Table14[[#This Row],[CraftType]]</f>
        <v>7002CorrectiveMech</v>
      </c>
    </row>
    <row r="589" spans="1:9" x14ac:dyDescent="0.3">
      <c r="A589" s="6">
        <v>7002</v>
      </c>
      <c r="B589" s="7">
        <v>43696</v>
      </c>
      <c r="C589" s="7" t="str">
        <f>TEXT(Table14[[#This Row],[DayDateNawa]],"yyyy/mm")</f>
        <v>2019/08</v>
      </c>
      <c r="D589" s="6">
        <v>600926</v>
      </c>
      <c r="E589" s="6" t="s">
        <v>191</v>
      </c>
      <c r="F589" s="6" t="s">
        <v>193</v>
      </c>
      <c r="G589" s="6">
        <v>1</v>
      </c>
      <c r="H589" s="6">
        <v>1</v>
      </c>
      <c r="I589" s="8" t="str">
        <f>Table14[[#This Row],[CostCenter]]&amp;Table14[[#This Row],[MntcType]]&amp;Table14[[#This Row],[CraftType]]</f>
        <v>7002CondBasedElect</v>
      </c>
    </row>
    <row r="590" spans="1:9" x14ac:dyDescent="0.3">
      <c r="A590" s="6">
        <v>7001</v>
      </c>
      <c r="B590" s="7">
        <v>43697</v>
      </c>
      <c r="C590" s="7" t="str">
        <f>TEXT(Table14[[#This Row],[DayDateNawa]],"yyyy/mm")</f>
        <v>2019/08</v>
      </c>
      <c r="D590" s="6">
        <v>600927</v>
      </c>
      <c r="E590" s="6" t="s">
        <v>194</v>
      </c>
      <c r="F590" s="6" t="s">
        <v>192</v>
      </c>
      <c r="G590" s="6">
        <v>11</v>
      </c>
      <c r="H590" s="6">
        <v>1</v>
      </c>
      <c r="I590" s="8" t="str">
        <f>Table14[[#This Row],[CostCenter]]&amp;Table14[[#This Row],[MntcType]]&amp;Table14[[#This Row],[CraftType]]</f>
        <v>7001CorrectiveMech</v>
      </c>
    </row>
    <row r="591" spans="1:9" x14ac:dyDescent="0.3">
      <c r="A591" s="6">
        <v>7002</v>
      </c>
      <c r="B591" s="7">
        <v>43697</v>
      </c>
      <c r="C591" s="7" t="str">
        <f>TEXT(Table14[[#This Row],[DayDateNawa]],"yyyy/mm")</f>
        <v>2019/08</v>
      </c>
      <c r="D591" s="6">
        <v>600928</v>
      </c>
      <c r="E591" s="6" t="s">
        <v>191</v>
      </c>
      <c r="F591" s="6" t="s">
        <v>193</v>
      </c>
      <c r="G591" s="6">
        <v>1</v>
      </c>
      <c r="H591" s="6">
        <v>1</v>
      </c>
      <c r="I591" s="8" t="str">
        <f>Table14[[#This Row],[CostCenter]]&amp;Table14[[#This Row],[MntcType]]&amp;Table14[[#This Row],[CraftType]]</f>
        <v>7002CondBasedElect</v>
      </c>
    </row>
    <row r="592" spans="1:9" x14ac:dyDescent="0.3">
      <c r="A592" s="6">
        <v>7001</v>
      </c>
      <c r="B592" s="7">
        <v>43699</v>
      </c>
      <c r="C592" s="7" t="str">
        <f>TEXT(Table14[[#This Row],[DayDateNawa]],"yyyy/mm")</f>
        <v>2019/08</v>
      </c>
      <c r="D592" s="6">
        <v>600929</v>
      </c>
      <c r="E592" s="6" t="s">
        <v>191</v>
      </c>
      <c r="F592" s="6" t="s">
        <v>192</v>
      </c>
      <c r="G592" s="6">
        <v>2</v>
      </c>
      <c r="H592" s="6">
        <v>1</v>
      </c>
      <c r="I592" s="8" t="str">
        <f>Table14[[#This Row],[CostCenter]]&amp;Table14[[#This Row],[MntcType]]&amp;Table14[[#This Row],[CraftType]]</f>
        <v>7001CondBasedMech</v>
      </c>
    </row>
    <row r="593" spans="1:9" x14ac:dyDescent="0.3">
      <c r="A593" s="6">
        <v>7001</v>
      </c>
      <c r="B593" s="7">
        <v>43699</v>
      </c>
      <c r="C593" s="7" t="str">
        <f>TEXT(Table14[[#This Row],[DayDateNawa]],"yyyy/mm")</f>
        <v>2019/08</v>
      </c>
      <c r="D593" s="6">
        <v>600930</v>
      </c>
      <c r="E593" s="6" t="s">
        <v>191</v>
      </c>
      <c r="F593" s="6" t="s">
        <v>193</v>
      </c>
      <c r="G593" s="6">
        <v>2</v>
      </c>
      <c r="H593" s="6">
        <v>1</v>
      </c>
      <c r="I593" s="8" t="str">
        <f>Table14[[#This Row],[CostCenter]]&amp;Table14[[#This Row],[MntcType]]&amp;Table14[[#This Row],[CraftType]]</f>
        <v>7001CondBasedElect</v>
      </c>
    </row>
    <row r="594" spans="1:9" x14ac:dyDescent="0.3">
      <c r="A594" s="6">
        <v>7002</v>
      </c>
      <c r="B594" s="7">
        <v>43699</v>
      </c>
      <c r="C594" s="7" t="str">
        <f>TEXT(Table14[[#This Row],[DayDateNawa]],"yyyy/mm")</f>
        <v>2019/08</v>
      </c>
      <c r="D594" s="6">
        <v>600931</v>
      </c>
      <c r="E594" s="6" t="s">
        <v>194</v>
      </c>
      <c r="F594" s="6" t="s">
        <v>193</v>
      </c>
      <c r="G594" s="6">
        <v>10</v>
      </c>
      <c r="H594" s="6">
        <v>1</v>
      </c>
      <c r="I594" s="8" t="str">
        <f>Table14[[#This Row],[CostCenter]]&amp;Table14[[#This Row],[MntcType]]&amp;Table14[[#This Row],[CraftType]]</f>
        <v>7002CorrectiveElect</v>
      </c>
    </row>
    <row r="595" spans="1:9" x14ac:dyDescent="0.3">
      <c r="A595" s="6">
        <v>7001</v>
      </c>
      <c r="B595" s="7">
        <v>43700</v>
      </c>
      <c r="C595" s="7" t="str">
        <f>TEXT(Table14[[#This Row],[DayDateNawa]],"yyyy/mm")</f>
        <v>2019/08</v>
      </c>
      <c r="D595" s="6">
        <v>600932</v>
      </c>
      <c r="E595" s="6" t="s">
        <v>191</v>
      </c>
      <c r="F595" s="6" t="s">
        <v>192</v>
      </c>
      <c r="G595" s="6">
        <v>3</v>
      </c>
      <c r="H595" s="6">
        <v>1</v>
      </c>
      <c r="I595" s="8" t="str">
        <f>Table14[[#This Row],[CostCenter]]&amp;Table14[[#This Row],[MntcType]]&amp;Table14[[#This Row],[CraftType]]</f>
        <v>7001CondBasedMech</v>
      </c>
    </row>
    <row r="596" spans="1:9" x14ac:dyDescent="0.3">
      <c r="A596" s="6">
        <v>7002</v>
      </c>
      <c r="B596" s="7">
        <v>43700</v>
      </c>
      <c r="C596" s="7" t="str">
        <f>TEXT(Table14[[#This Row],[DayDateNawa]],"yyyy/mm")</f>
        <v>2019/08</v>
      </c>
      <c r="D596" s="6">
        <v>600933</v>
      </c>
      <c r="E596" s="6" t="s">
        <v>191</v>
      </c>
      <c r="F596" s="6" t="s">
        <v>193</v>
      </c>
      <c r="G596" s="6">
        <v>3</v>
      </c>
      <c r="H596" s="6">
        <v>1</v>
      </c>
      <c r="I596" s="8" t="str">
        <f>Table14[[#This Row],[CostCenter]]&amp;Table14[[#This Row],[MntcType]]&amp;Table14[[#This Row],[CraftType]]</f>
        <v>7002CondBasedElect</v>
      </c>
    </row>
    <row r="597" spans="1:9" x14ac:dyDescent="0.3">
      <c r="A597" s="6">
        <v>7001</v>
      </c>
      <c r="B597" s="7">
        <v>43701</v>
      </c>
      <c r="C597" s="7" t="str">
        <f>TEXT(Table14[[#This Row],[DayDateNawa]],"yyyy/mm")</f>
        <v>2019/08</v>
      </c>
      <c r="D597" s="6">
        <v>600934</v>
      </c>
      <c r="E597" s="6" t="s">
        <v>191</v>
      </c>
      <c r="F597" s="6" t="s">
        <v>192</v>
      </c>
      <c r="G597" s="6">
        <v>4</v>
      </c>
      <c r="H597" s="6">
        <v>1</v>
      </c>
      <c r="I597" s="8" t="str">
        <f>Table14[[#This Row],[CostCenter]]&amp;Table14[[#This Row],[MntcType]]&amp;Table14[[#This Row],[CraftType]]</f>
        <v>7001CondBasedMech</v>
      </c>
    </row>
    <row r="598" spans="1:9" x14ac:dyDescent="0.3">
      <c r="A598" s="6">
        <v>7001</v>
      </c>
      <c r="B598" s="7">
        <v>43702</v>
      </c>
      <c r="C598" s="7" t="str">
        <f>TEXT(Table14[[#This Row],[DayDateNawa]],"yyyy/mm")</f>
        <v>2019/08</v>
      </c>
      <c r="D598" s="6">
        <v>600935</v>
      </c>
      <c r="E598" s="6" t="s">
        <v>194</v>
      </c>
      <c r="F598" s="6" t="s">
        <v>192</v>
      </c>
      <c r="G598" s="6">
        <v>14</v>
      </c>
      <c r="H598" s="6">
        <v>1</v>
      </c>
      <c r="I598" s="8" t="str">
        <f>Table14[[#This Row],[CostCenter]]&amp;Table14[[#This Row],[MntcType]]&amp;Table14[[#This Row],[CraftType]]</f>
        <v>7001CorrectiveMech</v>
      </c>
    </row>
    <row r="599" spans="1:9" x14ac:dyDescent="0.3">
      <c r="A599" s="6">
        <v>7001</v>
      </c>
      <c r="B599" s="7">
        <v>43702</v>
      </c>
      <c r="C599" s="7" t="str">
        <f>TEXT(Table14[[#This Row],[DayDateNawa]],"yyyy/mm")</f>
        <v>2019/08</v>
      </c>
      <c r="D599" s="6">
        <v>600936</v>
      </c>
      <c r="E599" s="6" t="s">
        <v>191</v>
      </c>
      <c r="F599" s="6" t="s">
        <v>193</v>
      </c>
      <c r="G599" s="6">
        <v>3</v>
      </c>
      <c r="H599" s="6">
        <v>1</v>
      </c>
      <c r="I599" s="8" t="str">
        <f>Table14[[#This Row],[CostCenter]]&amp;Table14[[#This Row],[MntcType]]&amp;Table14[[#This Row],[CraftType]]</f>
        <v>7001CondBasedElect</v>
      </c>
    </row>
    <row r="600" spans="1:9" x14ac:dyDescent="0.3">
      <c r="A600" s="6">
        <v>7001</v>
      </c>
      <c r="B600" s="7">
        <v>43703</v>
      </c>
      <c r="C600" s="7" t="str">
        <f>TEXT(Table14[[#This Row],[DayDateNawa]],"yyyy/mm")</f>
        <v>2019/08</v>
      </c>
      <c r="D600" s="6">
        <v>600937</v>
      </c>
      <c r="E600" s="6" t="s">
        <v>191</v>
      </c>
      <c r="F600" s="6" t="s">
        <v>192</v>
      </c>
      <c r="G600" s="6">
        <v>2</v>
      </c>
      <c r="H600" s="6">
        <v>1</v>
      </c>
      <c r="I600" s="8" t="str">
        <f>Table14[[#This Row],[CostCenter]]&amp;Table14[[#This Row],[MntcType]]&amp;Table14[[#This Row],[CraftType]]</f>
        <v>7001CondBasedMech</v>
      </c>
    </row>
    <row r="601" spans="1:9" x14ac:dyDescent="0.3">
      <c r="A601" s="6">
        <v>7002</v>
      </c>
      <c r="B601" s="7">
        <v>43703</v>
      </c>
      <c r="C601" s="7" t="str">
        <f>TEXT(Table14[[#This Row],[DayDateNawa]],"yyyy/mm")</f>
        <v>2019/08</v>
      </c>
      <c r="D601" s="6">
        <v>600938</v>
      </c>
      <c r="E601" s="6" t="s">
        <v>194</v>
      </c>
      <c r="F601" s="6" t="s">
        <v>192</v>
      </c>
      <c r="G601" s="6">
        <v>13</v>
      </c>
      <c r="H601" s="6">
        <v>1</v>
      </c>
      <c r="I601" s="8" t="str">
        <f>Table14[[#This Row],[CostCenter]]&amp;Table14[[#This Row],[MntcType]]&amp;Table14[[#This Row],[CraftType]]</f>
        <v>7002CorrectiveMech</v>
      </c>
    </row>
    <row r="602" spans="1:9" x14ac:dyDescent="0.3">
      <c r="A602" s="6">
        <v>7002</v>
      </c>
      <c r="B602" s="7">
        <v>43703</v>
      </c>
      <c r="C602" s="7" t="str">
        <f>TEXT(Table14[[#This Row],[DayDateNawa]],"yyyy/mm")</f>
        <v>2019/08</v>
      </c>
      <c r="D602" s="6">
        <v>600939</v>
      </c>
      <c r="E602" s="6" t="s">
        <v>191</v>
      </c>
      <c r="F602" s="6" t="s">
        <v>193</v>
      </c>
      <c r="G602" s="6">
        <v>2</v>
      </c>
      <c r="H602" s="6">
        <v>1</v>
      </c>
      <c r="I602" s="8" t="str">
        <f>Table14[[#This Row],[CostCenter]]&amp;Table14[[#This Row],[MntcType]]&amp;Table14[[#This Row],[CraftType]]</f>
        <v>7002CondBasedElect</v>
      </c>
    </row>
    <row r="603" spans="1:9" x14ac:dyDescent="0.3">
      <c r="A603" s="6">
        <v>7002</v>
      </c>
      <c r="B603" s="7">
        <v>43703</v>
      </c>
      <c r="C603" s="7" t="str">
        <f>TEXT(Table14[[#This Row],[DayDateNawa]],"yyyy/mm")</f>
        <v>2019/08</v>
      </c>
      <c r="D603" s="6">
        <v>600940</v>
      </c>
      <c r="E603" s="6" t="s">
        <v>191</v>
      </c>
      <c r="F603" s="6" t="s">
        <v>193</v>
      </c>
      <c r="G603" s="6">
        <v>1</v>
      </c>
      <c r="H603" s="6">
        <v>1</v>
      </c>
      <c r="I603" s="8" t="str">
        <f>Table14[[#This Row],[CostCenter]]&amp;Table14[[#This Row],[MntcType]]&amp;Table14[[#This Row],[CraftType]]</f>
        <v>7002CondBasedElect</v>
      </c>
    </row>
    <row r="604" spans="1:9" x14ac:dyDescent="0.3">
      <c r="A604" s="6">
        <v>7001</v>
      </c>
      <c r="B604" s="7">
        <v>43704</v>
      </c>
      <c r="C604" s="7" t="str">
        <f>TEXT(Table14[[#This Row],[DayDateNawa]],"yyyy/mm")</f>
        <v>2019/08</v>
      </c>
      <c r="D604" s="6">
        <v>600941</v>
      </c>
      <c r="E604" s="6" t="s">
        <v>191</v>
      </c>
      <c r="F604" s="6" t="s">
        <v>193</v>
      </c>
      <c r="G604" s="6">
        <v>2</v>
      </c>
      <c r="H604" s="6">
        <v>1</v>
      </c>
      <c r="I604" s="8" t="str">
        <f>Table14[[#This Row],[CostCenter]]&amp;Table14[[#This Row],[MntcType]]&amp;Table14[[#This Row],[CraftType]]</f>
        <v>7001CondBasedElect</v>
      </c>
    </row>
    <row r="605" spans="1:9" x14ac:dyDescent="0.3">
      <c r="A605" s="6">
        <v>7001</v>
      </c>
      <c r="B605" s="7">
        <v>43704</v>
      </c>
      <c r="C605" s="7" t="str">
        <f>TEXT(Table14[[#This Row],[DayDateNawa]],"yyyy/mm")</f>
        <v>2019/08</v>
      </c>
      <c r="D605" s="6">
        <v>600942</v>
      </c>
      <c r="E605" s="6" t="s">
        <v>191</v>
      </c>
      <c r="F605" s="6" t="s">
        <v>193</v>
      </c>
      <c r="G605" s="6">
        <v>1</v>
      </c>
      <c r="H605" s="6">
        <v>1</v>
      </c>
      <c r="I605" s="8" t="str">
        <f>Table14[[#This Row],[CostCenter]]&amp;Table14[[#This Row],[MntcType]]&amp;Table14[[#This Row],[CraftType]]</f>
        <v>7001CondBasedElect</v>
      </c>
    </row>
    <row r="606" spans="1:9" x14ac:dyDescent="0.3">
      <c r="A606" s="6">
        <v>7002</v>
      </c>
      <c r="B606" s="7">
        <v>43704</v>
      </c>
      <c r="C606" s="7" t="str">
        <f>TEXT(Table14[[#This Row],[DayDateNawa]],"yyyy/mm")</f>
        <v>2019/08</v>
      </c>
      <c r="D606" s="6">
        <v>600943</v>
      </c>
      <c r="E606" s="6" t="s">
        <v>191</v>
      </c>
      <c r="F606" s="6" t="s">
        <v>193</v>
      </c>
      <c r="G606" s="6">
        <v>4</v>
      </c>
      <c r="H606" s="6">
        <v>1</v>
      </c>
      <c r="I606" s="8" t="str">
        <f>Table14[[#This Row],[CostCenter]]&amp;Table14[[#This Row],[MntcType]]&amp;Table14[[#This Row],[CraftType]]</f>
        <v>7002CondBasedElect</v>
      </c>
    </row>
    <row r="607" spans="1:9" x14ac:dyDescent="0.3">
      <c r="A607" s="6">
        <v>7001</v>
      </c>
      <c r="B607" s="7">
        <v>43705</v>
      </c>
      <c r="C607" s="7" t="str">
        <f>TEXT(Table14[[#This Row],[DayDateNawa]],"yyyy/mm")</f>
        <v>2019/08</v>
      </c>
      <c r="D607" s="6">
        <v>600944</v>
      </c>
      <c r="E607" s="6" t="s">
        <v>194</v>
      </c>
      <c r="F607" s="6" t="s">
        <v>192</v>
      </c>
      <c r="G607" s="6">
        <v>7</v>
      </c>
      <c r="H607" s="6">
        <v>1</v>
      </c>
      <c r="I607" s="8" t="str">
        <f>Table14[[#This Row],[CostCenter]]&amp;Table14[[#This Row],[MntcType]]&amp;Table14[[#This Row],[CraftType]]</f>
        <v>7001CorrectiveMech</v>
      </c>
    </row>
    <row r="608" spans="1:9" x14ac:dyDescent="0.3">
      <c r="A608" s="6">
        <v>7001</v>
      </c>
      <c r="B608" s="7">
        <v>43705</v>
      </c>
      <c r="C608" s="7" t="str">
        <f>TEXT(Table14[[#This Row],[DayDateNawa]],"yyyy/mm")</f>
        <v>2019/08</v>
      </c>
      <c r="D608" s="6">
        <v>600945</v>
      </c>
      <c r="E608" s="6" t="s">
        <v>194</v>
      </c>
      <c r="F608" s="6" t="s">
        <v>192</v>
      </c>
      <c r="G608" s="6">
        <v>14</v>
      </c>
      <c r="H608" s="6">
        <v>1</v>
      </c>
      <c r="I608" s="8" t="str">
        <f>Table14[[#This Row],[CostCenter]]&amp;Table14[[#This Row],[MntcType]]&amp;Table14[[#This Row],[CraftType]]</f>
        <v>7001CorrectiveMech</v>
      </c>
    </row>
    <row r="609" spans="1:9" x14ac:dyDescent="0.3">
      <c r="A609" s="6">
        <v>7001</v>
      </c>
      <c r="B609" s="7">
        <v>43705</v>
      </c>
      <c r="C609" s="7" t="str">
        <f>TEXT(Table14[[#This Row],[DayDateNawa]],"yyyy/mm")</f>
        <v>2019/08</v>
      </c>
      <c r="D609" s="6">
        <v>600946</v>
      </c>
      <c r="E609" s="6" t="s">
        <v>191</v>
      </c>
      <c r="F609" s="6" t="s">
        <v>192</v>
      </c>
      <c r="G609" s="6">
        <v>2</v>
      </c>
      <c r="H609" s="6">
        <v>1</v>
      </c>
      <c r="I609" s="8" t="str">
        <f>Table14[[#This Row],[CostCenter]]&amp;Table14[[#This Row],[MntcType]]&amp;Table14[[#This Row],[CraftType]]</f>
        <v>7001CondBasedMech</v>
      </c>
    </row>
    <row r="610" spans="1:9" x14ac:dyDescent="0.3">
      <c r="A610" s="6">
        <v>7001</v>
      </c>
      <c r="B610" s="7">
        <v>43705</v>
      </c>
      <c r="C610" s="7" t="str">
        <f>TEXT(Table14[[#This Row],[DayDateNawa]],"yyyy/mm")</f>
        <v>2019/08</v>
      </c>
      <c r="D610" s="6">
        <v>600947</v>
      </c>
      <c r="E610" s="6" t="s">
        <v>191</v>
      </c>
      <c r="F610" s="6" t="s">
        <v>192</v>
      </c>
      <c r="G610" s="6">
        <v>2</v>
      </c>
      <c r="H610" s="6">
        <v>1</v>
      </c>
      <c r="I610" s="8" t="str">
        <f>Table14[[#This Row],[CostCenter]]&amp;Table14[[#This Row],[MntcType]]&amp;Table14[[#This Row],[CraftType]]</f>
        <v>7001CondBasedMech</v>
      </c>
    </row>
    <row r="611" spans="1:9" x14ac:dyDescent="0.3">
      <c r="A611" s="6">
        <v>7002</v>
      </c>
      <c r="B611" s="7">
        <v>43705</v>
      </c>
      <c r="C611" s="7" t="str">
        <f>TEXT(Table14[[#This Row],[DayDateNawa]],"yyyy/mm")</f>
        <v>2019/08</v>
      </c>
      <c r="D611" s="6">
        <v>600948</v>
      </c>
      <c r="E611" s="6" t="s">
        <v>191</v>
      </c>
      <c r="F611" s="6" t="s">
        <v>193</v>
      </c>
      <c r="G611" s="6">
        <v>3</v>
      </c>
      <c r="H611" s="6">
        <v>1</v>
      </c>
      <c r="I611" s="8" t="str">
        <f>Table14[[#This Row],[CostCenter]]&amp;Table14[[#This Row],[MntcType]]&amp;Table14[[#This Row],[CraftType]]</f>
        <v>7002CondBasedElect</v>
      </c>
    </row>
    <row r="612" spans="1:9" x14ac:dyDescent="0.3">
      <c r="A612" s="6">
        <v>7001</v>
      </c>
      <c r="B612" s="7">
        <v>43706</v>
      </c>
      <c r="C612" s="7" t="str">
        <f>TEXT(Table14[[#This Row],[DayDateNawa]],"yyyy/mm")</f>
        <v>2019/08</v>
      </c>
      <c r="D612" s="6">
        <v>600949</v>
      </c>
      <c r="E612" s="6" t="s">
        <v>194</v>
      </c>
      <c r="F612" s="6" t="s">
        <v>192</v>
      </c>
      <c r="G612" s="6">
        <v>17</v>
      </c>
      <c r="H612" s="6">
        <v>1</v>
      </c>
      <c r="I612" s="8" t="str">
        <f>Table14[[#This Row],[CostCenter]]&amp;Table14[[#This Row],[MntcType]]&amp;Table14[[#This Row],[CraftType]]</f>
        <v>7001CorrectiveMech</v>
      </c>
    </row>
    <row r="613" spans="1:9" x14ac:dyDescent="0.3">
      <c r="A613" s="6">
        <v>7001</v>
      </c>
      <c r="B613" s="7">
        <v>43706</v>
      </c>
      <c r="C613" s="7" t="str">
        <f>TEXT(Table14[[#This Row],[DayDateNawa]],"yyyy/mm")</f>
        <v>2019/08</v>
      </c>
      <c r="D613" s="6">
        <v>600950</v>
      </c>
      <c r="E613" s="6" t="s">
        <v>191</v>
      </c>
      <c r="F613" s="6" t="s">
        <v>192</v>
      </c>
      <c r="G613" s="6">
        <v>2</v>
      </c>
      <c r="H613" s="6">
        <v>1</v>
      </c>
      <c r="I613" s="8" t="str">
        <f>Table14[[#This Row],[CostCenter]]&amp;Table14[[#This Row],[MntcType]]&amp;Table14[[#This Row],[CraftType]]</f>
        <v>7001CondBasedMech</v>
      </c>
    </row>
    <row r="614" spans="1:9" x14ac:dyDescent="0.3">
      <c r="A614" s="6">
        <v>7001</v>
      </c>
      <c r="B614" s="7">
        <v>43706</v>
      </c>
      <c r="C614" s="7" t="str">
        <f>TEXT(Table14[[#This Row],[DayDateNawa]],"yyyy/mm")</f>
        <v>2019/08</v>
      </c>
      <c r="D614" s="6">
        <v>600951</v>
      </c>
      <c r="E614" s="6" t="s">
        <v>191</v>
      </c>
      <c r="F614" s="6" t="s">
        <v>192</v>
      </c>
      <c r="G614" s="6">
        <v>4</v>
      </c>
      <c r="H614" s="6">
        <v>1</v>
      </c>
      <c r="I614" s="8" t="str">
        <f>Table14[[#This Row],[CostCenter]]&amp;Table14[[#This Row],[MntcType]]&amp;Table14[[#This Row],[CraftType]]</f>
        <v>7001CondBasedMech</v>
      </c>
    </row>
    <row r="615" spans="1:9" x14ac:dyDescent="0.3">
      <c r="A615" s="6">
        <v>7001</v>
      </c>
      <c r="B615" s="7">
        <v>43707</v>
      </c>
      <c r="C615" s="7" t="str">
        <f>TEXT(Table14[[#This Row],[DayDateNawa]],"yyyy/mm")</f>
        <v>2019/08</v>
      </c>
      <c r="D615" s="6">
        <v>600952</v>
      </c>
      <c r="E615" s="6" t="s">
        <v>194</v>
      </c>
      <c r="F615" s="6" t="s">
        <v>192</v>
      </c>
      <c r="G615" s="6">
        <v>15</v>
      </c>
      <c r="H615" s="6">
        <v>1</v>
      </c>
      <c r="I615" s="8" t="str">
        <f>Table14[[#This Row],[CostCenter]]&amp;Table14[[#This Row],[MntcType]]&amp;Table14[[#This Row],[CraftType]]</f>
        <v>7001CorrectiveMech</v>
      </c>
    </row>
    <row r="616" spans="1:9" x14ac:dyDescent="0.3">
      <c r="A616" s="6">
        <v>7001</v>
      </c>
      <c r="B616" s="7">
        <v>43707</v>
      </c>
      <c r="C616" s="7" t="str">
        <f>TEXT(Table14[[#This Row],[DayDateNawa]],"yyyy/mm")</f>
        <v>2019/08</v>
      </c>
      <c r="D616" s="6">
        <v>600953</v>
      </c>
      <c r="E616" s="6" t="s">
        <v>191</v>
      </c>
      <c r="F616" s="6" t="s">
        <v>192</v>
      </c>
      <c r="G616" s="6">
        <v>1</v>
      </c>
      <c r="H616" s="6">
        <v>1</v>
      </c>
      <c r="I616" s="8" t="str">
        <f>Table14[[#This Row],[CostCenter]]&amp;Table14[[#This Row],[MntcType]]&amp;Table14[[#This Row],[CraftType]]</f>
        <v>7001CondBasedMech</v>
      </c>
    </row>
    <row r="617" spans="1:9" x14ac:dyDescent="0.3">
      <c r="A617" s="6">
        <v>7001</v>
      </c>
      <c r="B617" s="7">
        <v>43709</v>
      </c>
      <c r="C617" s="7" t="str">
        <f>TEXT(Table14[[#This Row],[DayDateNawa]],"yyyy/mm")</f>
        <v>2019/09</v>
      </c>
      <c r="D617" s="6">
        <v>600954</v>
      </c>
      <c r="E617" s="6" t="s">
        <v>194</v>
      </c>
      <c r="F617" s="6" t="s">
        <v>192</v>
      </c>
      <c r="G617" s="6">
        <v>13</v>
      </c>
      <c r="H617" s="6">
        <v>1</v>
      </c>
      <c r="I617" s="8" t="str">
        <f>Table14[[#This Row],[CostCenter]]&amp;Table14[[#This Row],[MntcType]]&amp;Table14[[#This Row],[CraftType]]</f>
        <v>7001CorrectiveMech</v>
      </c>
    </row>
    <row r="618" spans="1:9" x14ac:dyDescent="0.3">
      <c r="A618" s="6">
        <v>7001</v>
      </c>
      <c r="B618" s="7">
        <v>43709</v>
      </c>
      <c r="C618" s="7" t="str">
        <f>TEXT(Table14[[#This Row],[DayDateNawa]],"yyyy/mm")</f>
        <v>2019/09</v>
      </c>
      <c r="D618" s="6">
        <v>600955</v>
      </c>
      <c r="E618" s="6" t="s">
        <v>194</v>
      </c>
      <c r="F618" s="6" t="s">
        <v>192</v>
      </c>
      <c r="G618" s="6">
        <v>7</v>
      </c>
      <c r="H618" s="6">
        <v>1</v>
      </c>
      <c r="I618" s="8" t="str">
        <f>Table14[[#This Row],[CostCenter]]&amp;Table14[[#This Row],[MntcType]]&amp;Table14[[#This Row],[CraftType]]</f>
        <v>7001CorrectiveMech</v>
      </c>
    </row>
    <row r="619" spans="1:9" x14ac:dyDescent="0.3">
      <c r="A619" s="6">
        <v>7002</v>
      </c>
      <c r="B619" s="7">
        <v>43709</v>
      </c>
      <c r="C619" s="7" t="str">
        <f>TEXT(Table14[[#This Row],[DayDateNawa]],"yyyy/mm")</f>
        <v>2019/09</v>
      </c>
      <c r="D619" s="6">
        <v>600956</v>
      </c>
      <c r="E619" s="6" t="s">
        <v>191</v>
      </c>
      <c r="F619" s="6" t="s">
        <v>193</v>
      </c>
      <c r="G619" s="6">
        <v>3</v>
      </c>
      <c r="H619" s="6">
        <v>1</v>
      </c>
      <c r="I619" s="8" t="str">
        <f>Table14[[#This Row],[CostCenter]]&amp;Table14[[#This Row],[MntcType]]&amp;Table14[[#This Row],[CraftType]]</f>
        <v>7002CondBasedElect</v>
      </c>
    </row>
    <row r="620" spans="1:9" x14ac:dyDescent="0.3">
      <c r="A620" s="6">
        <v>7002</v>
      </c>
      <c r="B620" s="7">
        <v>43709</v>
      </c>
      <c r="C620" s="7" t="str">
        <f>TEXT(Table14[[#This Row],[DayDateNawa]],"yyyy/mm")</f>
        <v>2019/09</v>
      </c>
      <c r="D620" s="6">
        <v>600957</v>
      </c>
      <c r="E620" s="6" t="s">
        <v>191</v>
      </c>
      <c r="F620" s="6" t="s">
        <v>193</v>
      </c>
      <c r="G620" s="6">
        <v>2</v>
      </c>
      <c r="H620" s="6">
        <v>1</v>
      </c>
      <c r="I620" s="8" t="str">
        <f>Table14[[#This Row],[CostCenter]]&amp;Table14[[#This Row],[MntcType]]&amp;Table14[[#This Row],[CraftType]]</f>
        <v>7002CondBasedElect</v>
      </c>
    </row>
    <row r="621" spans="1:9" x14ac:dyDescent="0.3">
      <c r="A621" s="6">
        <v>7001</v>
      </c>
      <c r="B621" s="7">
        <v>43710</v>
      </c>
      <c r="C621" s="7" t="str">
        <f>TEXT(Table14[[#This Row],[DayDateNawa]],"yyyy/mm")</f>
        <v>2019/09</v>
      </c>
      <c r="D621" s="6">
        <v>600958</v>
      </c>
      <c r="E621" s="6" t="s">
        <v>194</v>
      </c>
      <c r="F621" s="6" t="s">
        <v>192</v>
      </c>
      <c r="G621" s="6">
        <v>6</v>
      </c>
      <c r="H621" s="6">
        <v>1</v>
      </c>
      <c r="I621" s="8" t="str">
        <f>Table14[[#This Row],[CostCenter]]&amp;Table14[[#This Row],[MntcType]]&amp;Table14[[#This Row],[CraftType]]</f>
        <v>7001CorrectiveMech</v>
      </c>
    </row>
    <row r="622" spans="1:9" x14ac:dyDescent="0.3">
      <c r="A622" s="6">
        <v>7001</v>
      </c>
      <c r="B622" s="7">
        <v>43710</v>
      </c>
      <c r="C622" s="7" t="str">
        <f>TEXT(Table14[[#This Row],[DayDateNawa]],"yyyy/mm")</f>
        <v>2019/09</v>
      </c>
      <c r="D622" s="6">
        <v>600959</v>
      </c>
      <c r="E622" s="6" t="s">
        <v>191</v>
      </c>
      <c r="F622" s="6" t="s">
        <v>193</v>
      </c>
      <c r="G622" s="6">
        <v>2</v>
      </c>
      <c r="H622" s="6">
        <v>1</v>
      </c>
      <c r="I622" s="8" t="str">
        <f>Table14[[#This Row],[CostCenter]]&amp;Table14[[#This Row],[MntcType]]&amp;Table14[[#This Row],[CraftType]]</f>
        <v>7001CondBasedElect</v>
      </c>
    </row>
    <row r="623" spans="1:9" x14ac:dyDescent="0.3">
      <c r="A623" s="6">
        <v>7002</v>
      </c>
      <c r="B623" s="7">
        <v>43710</v>
      </c>
      <c r="C623" s="7" t="str">
        <f>TEXT(Table14[[#This Row],[DayDateNawa]],"yyyy/mm")</f>
        <v>2019/09</v>
      </c>
      <c r="D623" s="6">
        <v>600960</v>
      </c>
      <c r="E623" s="6" t="s">
        <v>194</v>
      </c>
      <c r="F623" s="6" t="s">
        <v>193</v>
      </c>
      <c r="G623" s="6">
        <v>3</v>
      </c>
      <c r="H623" s="6">
        <v>1</v>
      </c>
      <c r="I623" s="8" t="str">
        <f>Table14[[#This Row],[CostCenter]]&amp;Table14[[#This Row],[MntcType]]&amp;Table14[[#This Row],[CraftType]]</f>
        <v>7002CorrectiveElect</v>
      </c>
    </row>
    <row r="624" spans="1:9" x14ac:dyDescent="0.3">
      <c r="A624" s="6">
        <v>7002</v>
      </c>
      <c r="B624" s="7">
        <v>43710</v>
      </c>
      <c r="C624" s="7" t="str">
        <f>TEXT(Table14[[#This Row],[DayDateNawa]],"yyyy/mm")</f>
        <v>2019/09</v>
      </c>
      <c r="D624" s="6">
        <v>600961</v>
      </c>
      <c r="E624" s="6" t="s">
        <v>191</v>
      </c>
      <c r="F624" s="6" t="s">
        <v>193</v>
      </c>
      <c r="G624" s="6">
        <v>3</v>
      </c>
      <c r="H624" s="6">
        <v>1</v>
      </c>
      <c r="I624" s="8" t="str">
        <f>Table14[[#This Row],[CostCenter]]&amp;Table14[[#This Row],[MntcType]]&amp;Table14[[#This Row],[CraftType]]</f>
        <v>7002CondBasedElect</v>
      </c>
    </row>
    <row r="625" spans="1:9" x14ac:dyDescent="0.3">
      <c r="A625" s="6">
        <v>7002</v>
      </c>
      <c r="B625" s="7">
        <v>43710</v>
      </c>
      <c r="C625" s="7" t="str">
        <f>TEXT(Table14[[#This Row],[DayDateNawa]],"yyyy/mm")</f>
        <v>2019/09</v>
      </c>
      <c r="D625" s="6">
        <v>600962</v>
      </c>
      <c r="E625" s="6" t="s">
        <v>191</v>
      </c>
      <c r="F625" s="6" t="s">
        <v>193</v>
      </c>
      <c r="G625" s="6">
        <v>2</v>
      </c>
      <c r="H625" s="6">
        <v>1</v>
      </c>
      <c r="I625" s="8" t="str">
        <f>Table14[[#This Row],[CostCenter]]&amp;Table14[[#This Row],[MntcType]]&amp;Table14[[#This Row],[CraftType]]</f>
        <v>7002CondBasedElect</v>
      </c>
    </row>
    <row r="626" spans="1:9" x14ac:dyDescent="0.3">
      <c r="A626" s="6">
        <v>7002</v>
      </c>
      <c r="B626" s="7">
        <v>43711</v>
      </c>
      <c r="C626" s="7" t="str">
        <f>TEXT(Table14[[#This Row],[DayDateNawa]],"yyyy/mm")</f>
        <v>2019/09</v>
      </c>
      <c r="D626" s="6">
        <v>600963</v>
      </c>
      <c r="E626" s="6" t="s">
        <v>194</v>
      </c>
      <c r="F626" s="6" t="s">
        <v>193</v>
      </c>
      <c r="G626" s="6">
        <v>2</v>
      </c>
      <c r="H626" s="6">
        <v>1</v>
      </c>
      <c r="I626" s="8" t="str">
        <f>Table14[[#This Row],[CostCenter]]&amp;Table14[[#This Row],[MntcType]]&amp;Table14[[#This Row],[CraftType]]</f>
        <v>7002CorrectiveElect</v>
      </c>
    </row>
    <row r="627" spans="1:9" x14ac:dyDescent="0.3">
      <c r="A627" s="6">
        <v>7001</v>
      </c>
      <c r="B627" s="7">
        <v>43712</v>
      </c>
      <c r="C627" s="7" t="str">
        <f>TEXT(Table14[[#This Row],[DayDateNawa]],"yyyy/mm")</f>
        <v>2019/09</v>
      </c>
      <c r="D627" s="6">
        <v>600964</v>
      </c>
      <c r="E627" s="6" t="s">
        <v>194</v>
      </c>
      <c r="F627" s="6" t="s">
        <v>192</v>
      </c>
      <c r="G627" s="6">
        <v>8</v>
      </c>
      <c r="H627" s="6">
        <v>1</v>
      </c>
      <c r="I627" s="8" t="str">
        <f>Table14[[#This Row],[CostCenter]]&amp;Table14[[#This Row],[MntcType]]&amp;Table14[[#This Row],[CraftType]]</f>
        <v>7001CorrectiveMech</v>
      </c>
    </row>
    <row r="628" spans="1:9" x14ac:dyDescent="0.3">
      <c r="A628" s="6">
        <v>7001</v>
      </c>
      <c r="B628" s="7">
        <v>43713</v>
      </c>
      <c r="C628" s="7" t="str">
        <f>TEXT(Table14[[#This Row],[DayDateNawa]],"yyyy/mm")</f>
        <v>2019/09</v>
      </c>
      <c r="D628" s="6">
        <v>600965</v>
      </c>
      <c r="E628" s="6" t="s">
        <v>191</v>
      </c>
      <c r="F628" s="6" t="s">
        <v>192</v>
      </c>
      <c r="G628" s="6">
        <v>2</v>
      </c>
      <c r="H628" s="6">
        <v>1</v>
      </c>
      <c r="I628" s="8" t="str">
        <f>Table14[[#This Row],[CostCenter]]&amp;Table14[[#This Row],[MntcType]]&amp;Table14[[#This Row],[CraftType]]</f>
        <v>7001CondBasedMech</v>
      </c>
    </row>
    <row r="629" spans="1:9" x14ac:dyDescent="0.3">
      <c r="A629" s="6">
        <v>7001</v>
      </c>
      <c r="B629" s="7">
        <v>43713</v>
      </c>
      <c r="C629" s="7" t="str">
        <f>TEXT(Table14[[#This Row],[DayDateNawa]],"yyyy/mm")</f>
        <v>2019/09</v>
      </c>
      <c r="D629" s="6">
        <v>600966</v>
      </c>
      <c r="E629" s="6" t="s">
        <v>191</v>
      </c>
      <c r="F629" s="6" t="s">
        <v>192</v>
      </c>
      <c r="G629" s="6">
        <v>2</v>
      </c>
      <c r="H629" s="6">
        <v>1</v>
      </c>
      <c r="I629" s="8" t="str">
        <f>Table14[[#This Row],[CostCenter]]&amp;Table14[[#This Row],[MntcType]]&amp;Table14[[#This Row],[CraftType]]</f>
        <v>7001CondBasedMech</v>
      </c>
    </row>
    <row r="630" spans="1:9" x14ac:dyDescent="0.3">
      <c r="A630" s="6">
        <v>7002</v>
      </c>
      <c r="B630" s="7">
        <v>43713</v>
      </c>
      <c r="C630" s="7" t="str">
        <f>TEXT(Table14[[#This Row],[DayDateNawa]],"yyyy/mm")</f>
        <v>2019/09</v>
      </c>
      <c r="D630" s="6">
        <v>600967</v>
      </c>
      <c r="E630" s="6" t="s">
        <v>191</v>
      </c>
      <c r="F630" s="6" t="s">
        <v>192</v>
      </c>
      <c r="G630" s="6">
        <v>3</v>
      </c>
      <c r="H630" s="6">
        <v>1</v>
      </c>
      <c r="I630" s="8" t="str">
        <f>Table14[[#This Row],[CostCenter]]&amp;Table14[[#This Row],[MntcType]]&amp;Table14[[#This Row],[CraftType]]</f>
        <v>7002CondBasedMech</v>
      </c>
    </row>
    <row r="631" spans="1:9" x14ac:dyDescent="0.3">
      <c r="A631" s="6">
        <v>7001</v>
      </c>
      <c r="B631" s="7">
        <v>43714</v>
      </c>
      <c r="C631" s="7" t="str">
        <f>TEXT(Table14[[#This Row],[DayDateNawa]],"yyyy/mm")</f>
        <v>2019/09</v>
      </c>
      <c r="D631" s="6">
        <v>600968</v>
      </c>
      <c r="E631" s="6" t="s">
        <v>191</v>
      </c>
      <c r="F631" s="6" t="s">
        <v>193</v>
      </c>
      <c r="G631" s="6">
        <v>1</v>
      </c>
      <c r="H631" s="6">
        <v>1</v>
      </c>
      <c r="I631" s="8" t="str">
        <f>Table14[[#This Row],[CostCenter]]&amp;Table14[[#This Row],[MntcType]]&amp;Table14[[#This Row],[CraftType]]</f>
        <v>7001CondBasedElect</v>
      </c>
    </row>
    <row r="632" spans="1:9" x14ac:dyDescent="0.3">
      <c r="A632" s="6">
        <v>7002</v>
      </c>
      <c r="B632" s="7">
        <v>43714</v>
      </c>
      <c r="C632" s="7" t="str">
        <f>TEXT(Table14[[#This Row],[DayDateNawa]],"yyyy/mm")</f>
        <v>2019/09</v>
      </c>
      <c r="D632" s="6">
        <v>600969</v>
      </c>
      <c r="E632" s="6" t="s">
        <v>194</v>
      </c>
      <c r="F632" s="6" t="s">
        <v>193</v>
      </c>
      <c r="G632" s="6">
        <v>7</v>
      </c>
      <c r="H632" s="6">
        <v>1</v>
      </c>
      <c r="I632" s="8" t="str">
        <f>Table14[[#This Row],[CostCenter]]&amp;Table14[[#This Row],[MntcType]]&amp;Table14[[#This Row],[CraftType]]</f>
        <v>7002CorrectiveElect</v>
      </c>
    </row>
    <row r="633" spans="1:9" x14ac:dyDescent="0.3">
      <c r="A633" s="6">
        <v>7002</v>
      </c>
      <c r="B633" s="7">
        <v>43714</v>
      </c>
      <c r="C633" s="7" t="str">
        <f>TEXT(Table14[[#This Row],[DayDateNawa]],"yyyy/mm")</f>
        <v>2019/09</v>
      </c>
      <c r="D633" s="6">
        <v>600970</v>
      </c>
      <c r="E633" s="6" t="s">
        <v>194</v>
      </c>
      <c r="F633" s="6" t="s">
        <v>193</v>
      </c>
      <c r="G633" s="6">
        <v>3</v>
      </c>
      <c r="H633" s="6">
        <v>1</v>
      </c>
      <c r="I633" s="8" t="str">
        <f>Table14[[#This Row],[CostCenter]]&amp;Table14[[#This Row],[MntcType]]&amp;Table14[[#This Row],[CraftType]]</f>
        <v>7002CorrectiveElect</v>
      </c>
    </row>
    <row r="634" spans="1:9" x14ac:dyDescent="0.3">
      <c r="A634" s="6">
        <v>7002</v>
      </c>
      <c r="B634" s="7">
        <v>43714</v>
      </c>
      <c r="C634" s="7" t="str">
        <f>TEXT(Table14[[#This Row],[DayDateNawa]],"yyyy/mm")</f>
        <v>2019/09</v>
      </c>
      <c r="D634" s="6">
        <v>600971</v>
      </c>
      <c r="E634" s="6" t="s">
        <v>191</v>
      </c>
      <c r="F634" s="6" t="s">
        <v>193</v>
      </c>
      <c r="G634" s="6">
        <v>2</v>
      </c>
      <c r="H634" s="6">
        <v>1</v>
      </c>
      <c r="I634" s="8" t="str">
        <f>Table14[[#This Row],[CostCenter]]&amp;Table14[[#This Row],[MntcType]]&amp;Table14[[#This Row],[CraftType]]</f>
        <v>7002CondBasedElect</v>
      </c>
    </row>
    <row r="635" spans="1:9" x14ac:dyDescent="0.3">
      <c r="A635" s="6">
        <v>7002</v>
      </c>
      <c r="B635" s="7">
        <v>43714</v>
      </c>
      <c r="C635" s="7" t="str">
        <f>TEXT(Table14[[#This Row],[DayDateNawa]],"yyyy/mm")</f>
        <v>2019/09</v>
      </c>
      <c r="D635" s="6">
        <v>600972</v>
      </c>
      <c r="E635" s="6" t="s">
        <v>191</v>
      </c>
      <c r="F635" s="6" t="s">
        <v>193</v>
      </c>
      <c r="G635" s="6">
        <v>3</v>
      </c>
      <c r="H635" s="6">
        <v>1</v>
      </c>
      <c r="I635" s="8" t="str">
        <f>Table14[[#This Row],[CostCenter]]&amp;Table14[[#This Row],[MntcType]]&amp;Table14[[#This Row],[CraftType]]</f>
        <v>7002CondBasedElect</v>
      </c>
    </row>
    <row r="636" spans="1:9" x14ac:dyDescent="0.3">
      <c r="A636" s="6">
        <v>7002</v>
      </c>
      <c r="B636" s="7">
        <v>43715</v>
      </c>
      <c r="C636" s="7" t="str">
        <f>TEXT(Table14[[#This Row],[DayDateNawa]],"yyyy/mm")</f>
        <v>2019/09</v>
      </c>
      <c r="D636" s="6">
        <v>600973</v>
      </c>
      <c r="E636" s="6" t="s">
        <v>191</v>
      </c>
      <c r="F636" s="6" t="s">
        <v>192</v>
      </c>
      <c r="G636" s="6">
        <v>3</v>
      </c>
      <c r="H636" s="6">
        <v>1</v>
      </c>
      <c r="I636" s="8" t="str">
        <f>Table14[[#This Row],[CostCenter]]&amp;Table14[[#This Row],[MntcType]]&amp;Table14[[#This Row],[CraftType]]</f>
        <v>7002CondBasedMech</v>
      </c>
    </row>
    <row r="637" spans="1:9" x14ac:dyDescent="0.3">
      <c r="A637" s="6">
        <v>7001</v>
      </c>
      <c r="B637" s="7">
        <v>43716</v>
      </c>
      <c r="C637" s="7" t="str">
        <f>TEXT(Table14[[#This Row],[DayDateNawa]],"yyyy/mm")</f>
        <v>2019/09</v>
      </c>
      <c r="D637" s="6">
        <v>600974</v>
      </c>
      <c r="E637" s="6" t="s">
        <v>194</v>
      </c>
      <c r="F637" s="6" t="s">
        <v>192</v>
      </c>
      <c r="G637" s="6">
        <v>14</v>
      </c>
      <c r="H637" s="6">
        <v>1</v>
      </c>
      <c r="I637" s="8" t="str">
        <f>Table14[[#This Row],[CostCenter]]&amp;Table14[[#This Row],[MntcType]]&amp;Table14[[#This Row],[CraftType]]</f>
        <v>7001CorrectiveMech</v>
      </c>
    </row>
    <row r="638" spans="1:9" x14ac:dyDescent="0.3">
      <c r="A638" s="6">
        <v>7001</v>
      </c>
      <c r="B638" s="7">
        <v>43716</v>
      </c>
      <c r="C638" s="7" t="str">
        <f>TEXT(Table14[[#This Row],[DayDateNawa]],"yyyy/mm")</f>
        <v>2019/09</v>
      </c>
      <c r="D638" s="6">
        <v>600975</v>
      </c>
      <c r="E638" s="6" t="s">
        <v>194</v>
      </c>
      <c r="F638" s="6" t="s">
        <v>192</v>
      </c>
      <c r="G638" s="6">
        <v>9</v>
      </c>
      <c r="H638" s="6">
        <v>1</v>
      </c>
      <c r="I638" s="8" t="str">
        <f>Table14[[#This Row],[CostCenter]]&amp;Table14[[#This Row],[MntcType]]&amp;Table14[[#This Row],[CraftType]]</f>
        <v>7001CorrectiveMech</v>
      </c>
    </row>
    <row r="639" spans="1:9" x14ac:dyDescent="0.3">
      <c r="A639" s="6">
        <v>7001</v>
      </c>
      <c r="B639" s="7">
        <v>43716</v>
      </c>
      <c r="C639" s="7" t="str">
        <f>TEXT(Table14[[#This Row],[DayDateNawa]],"yyyy/mm")</f>
        <v>2019/09</v>
      </c>
      <c r="D639" s="6">
        <v>600976</v>
      </c>
      <c r="E639" s="6" t="s">
        <v>194</v>
      </c>
      <c r="F639" s="6" t="s">
        <v>192</v>
      </c>
      <c r="G639" s="6">
        <v>12</v>
      </c>
      <c r="H639" s="6">
        <v>1</v>
      </c>
      <c r="I639" s="8" t="str">
        <f>Table14[[#This Row],[CostCenter]]&amp;Table14[[#This Row],[MntcType]]&amp;Table14[[#This Row],[CraftType]]</f>
        <v>7001CorrectiveMech</v>
      </c>
    </row>
    <row r="640" spans="1:9" x14ac:dyDescent="0.3">
      <c r="A640" s="6">
        <v>7001</v>
      </c>
      <c r="B640" s="7">
        <v>43716</v>
      </c>
      <c r="C640" s="7" t="str">
        <f>TEXT(Table14[[#This Row],[DayDateNawa]],"yyyy/mm")</f>
        <v>2019/09</v>
      </c>
      <c r="D640" s="6">
        <v>600977</v>
      </c>
      <c r="E640" s="6" t="s">
        <v>191</v>
      </c>
      <c r="F640" s="6" t="s">
        <v>192</v>
      </c>
      <c r="G640" s="6">
        <v>1</v>
      </c>
      <c r="H640" s="6">
        <v>1</v>
      </c>
      <c r="I640" s="8" t="str">
        <f>Table14[[#This Row],[CostCenter]]&amp;Table14[[#This Row],[MntcType]]&amp;Table14[[#This Row],[CraftType]]</f>
        <v>7001CondBasedMech</v>
      </c>
    </row>
    <row r="641" spans="1:9" x14ac:dyDescent="0.3">
      <c r="A641" s="6">
        <v>7001</v>
      </c>
      <c r="B641" s="7">
        <v>43716</v>
      </c>
      <c r="C641" s="7" t="str">
        <f>TEXT(Table14[[#This Row],[DayDateNawa]],"yyyy/mm")</f>
        <v>2019/09</v>
      </c>
      <c r="D641" s="6">
        <v>600978</v>
      </c>
      <c r="E641" s="6" t="s">
        <v>191</v>
      </c>
      <c r="F641" s="6" t="s">
        <v>192</v>
      </c>
      <c r="G641" s="6">
        <v>2</v>
      </c>
      <c r="H641" s="6">
        <v>1</v>
      </c>
      <c r="I641" s="8" t="str">
        <f>Table14[[#This Row],[CostCenter]]&amp;Table14[[#This Row],[MntcType]]&amp;Table14[[#This Row],[CraftType]]</f>
        <v>7001CondBasedMech</v>
      </c>
    </row>
    <row r="642" spans="1:9" x14ac:dyDescent="0.3">
      <c r="A642" s="6">
        <v>7001</v>
      </c>
      <c r="B642" s="7">
        <v>43717</v>
      </c>
      <c r="C642" s="7" t="str">
        <f>TEXT(Table14[[#This Row],[DayDateNawa]],"yyyy/mm")</f>
        <v>2019/09</v>
      </c>
      <c r="D642" s="6">
        <v>600979</v>
      </c>
      <c r="E642" s="6" t="s">
        <v>191</v>
      </c>
      <c r="F642" s="6" t="s">
        <v>192</v>
      </c>
      <c r="G642" s="6">
        <v>2</v>
      </c>
      <c r="H642" s="6">
        <v>1</v>
      </c>
      <c r="I642" s="8" t="str">
        <f>Table14[[#This Row],[CostCenter]]&amp;Table14[[#This Row],[MntcType]]&amp;Table14[[#This Row],[CraftType]]</f>
        <v>7001CondBasedMech</v>
      </c>
    </row>
    <row r="643" spans="1:9" x14ac:dyDescent="0.3">
      <c r="A643" s="6">
        <v>7001</v>
      </c>
      <c r="B643" s="7">
        <v>43717</v>
      </c>
      <c r="C643" s="7" t="str">
        <f>TEXT(Table14[[#This Row],[DayDateNawa]],"yyyy/mm")</f>
        <v>2019/09</v>
      </c>
      <c r="D643" s="6">
        <v>600980</v>
      </c>
      <c r="E643" s="6" t="s">
        <v>191</v>
      </c>
      <c r="F643" s="6" t="s">
        <v>193</v>
      </c>
      <c r="G643" s="6">
        <v>1</v>
      </c>
      <c r="H643" s="6">
        <v>1</v>
      </c>
      <c r="I643" s="8" t="str">
        <f>Table14[[#This Row],[CostCenter]]&amp;Table14[[#This Row],[MntcType]]&amp;Table14[[#This Row],[CraftType]]</f>
        <v>7001CondBasedElect</v>
      </c>
    </row>
    <row r="644" spans="1:9" x14ac:dyDescent="0.3">
      <c r="A644" s="6">
        <v>7002</v>
      </c>
      <c r="B644" s="7">
        <v>43717</v>
      </c>
      <c r="C644" s="7" t="str">
        <f>TEXT(Table14[[#This Row],[DayDateNawa]],"yyyy/mm")</f>
        <v>2019/09</v>
      </c>
      <c r="D644" s="6">
        <v>600981</v>
      </c>
      <c r="E644" s="6" t="s">
        <v>191</v>
      </c>
      <c r="F644" s="6" t="s">
        <v>192</v>
      </c>
      <c r="G644" s="6">
        <v>1</v>
      </c>
      <c r="H644" s="6">
        <v>1</v>
      </c>
      <c r="I644" s="8" t="str">
        <f>Table14[[#This Row],[CostCenter]]&amp;Table14[[#This Row],[MntcType]]&amp;Table14[[#This Row],[CraftType]]</f>
        <v>7002CondBasedMech</v>
      </c>
    </row>
    <row r="645" spans="1:9" x14ac:dyDescent="0.3">
      <c r="A645" s="6">
        <v>7002</v>
      </c>
      <c r="B645" s="7">
        <v>43717</v>
      </c>
      <c r="C645" s="7" t="str">
        <f>TEXT(Table14[[#This Row],[DayDateNawa]],"yyyy/mm")</f>
        <v>2019/09</v>
      </c>
      <c r="D645" s="6">
        <v>600982</v>
      </c>
      <c r="E645" s="6" t="s">
        <v>191</v>
      </c>
      <c r="F645" s="6" t="s">
        <v>193</v>
      </c>
      <c r="G645" s="6">
        <v>1</v>
      </c>
      <c r="H645" s="6">
        <v>1</v>
      </c>
      <c r="I645" s="8" t="str">
        <f>Table14[[#This Row],[CostCenter]]&amp;Table14[[#This Row],[MntcType]]&amp;Table14[[#This Row],[CraftType]]</f>
        <v>7002CondBasedElect</v>
      </c>
    </row>
    <row r="646" spans="1:9" x14ac:dyDescent="0.3">
      <c r="A646" s="6">
        <v>7002</v>
      </c>
      <c r="B646" s="7">
        <v>43717</v>
      </c>
      <c r="C646" s="7" t="str">
        <f>TEXT(Table14[[#This Row],[DayDateNawa]],"yyyy/mm")</f>
        <v>2019/09</v>
      </c>
      <c r="D646" s="6">
        <v>600983</v>
      </c>
      <c r="E646" s="6" t="s">
        <v>191</v>
      </c>
      <c r="F646" s="6" t="s">
        <v>193</v>
      </c>
      <c r="G646" s="6">
        <v>1</v>
      </c>
      <c r="H646" s="6">
        <v>1</v>
      </c>
      <c r="I646" s="8" t="str">
        <f>Table14[[#This Row],[CostCenter]]&amp;Table14[[#This Row],[MntcType]]&amp;Table14[[#This Row],[CraftType]]</f>
        <v>7002CondBasedElect</v>
      </c>
    </row>
    <row r="647" spans="1:9" x14ac:dyDescent="0.3">
      <c r="A647" s="6">
        <v>7001</v>
      </c>
      <c r="B647" s="7">
        <v>43718</v>
      </c>
      <c r="C647" s="7" t="str">
        <f>TEXT(Table14[[#This Row],[DayDateNawa]],"yyyy/mm")</f>
        <v>2019/09</v>
      </c>
      <c r="D647" s="6">
        <v>600984</v>
      </c>
      <c r="E647" s="6" t="s">
        <v>194</v>
      </c>
      <c r="F647" s="6" t="s">
        <v>192</v>
      </c>
      <c r="G647" s="6">
        <v>10</v>
      </c>
      <c r="H647" s="6">
        <v>1</v>
      </c>
      <c r="I647" s="8" t="str">
        <f>Table14[[#This Row],[CostCenter]]&amp;Table14[[#This Row],[MntcType]]&amp;Table14[[#This Row],[CraftType]]</f>
        <v>7001CorrectiveMech</v>
      </c>
    </row>
    <row r="648" spans="1:9" x14ac:dyDescent="0.3">
      <c r="A648" s="6">
        <v>7002</v>
      </c>
      <c r="B648" s="7">
        <v>43718</v>
      </c>
      <c r="C648" s="7" t="str">
        <f>TEXT(Table14[[#This Row],[DayDateNawa]],"yyyy/mm")</f>
        <v>2019/09</v>
      </c>
      <c r="D648" s="6">
        <v>600985</v>
      </c>
      <c r="E648" s="6" t="s">
        <v>191</v>
      </c>
      <c r="F648" s="6" t="s">
        <v>193</v>
      </c>
      <c r="G648" s="6">
        <v>2</v>
      </c>
      <c r="H648" s="6">
        <v>1</v>
      </c>
      <c r="I648" s="8" t="str">
        <f>Table14[[#This Row],[CostCenter]]&amp;Table14[[#This Row],[MntcType]]&amp;Table14[[#This Row],[CraftType]]</f>
        <v>7002CondBasedElect</v>
      </c>
    </row>
    <row r="649" spans="1:9" x14ac:dyDescent="0.3">
      <c r="A649" s="6">
        <v>7002</v>
      </c>
      <c r="B649" s="7">
        <v>43718</v>
      </c>
      <c r="C649" s="7" t="str">
        <f>TEXT(Table14[[#This Row],[DayDateNawa]],"yyyy/mm")</f>
        <v>2019/09</v>
      </c>
      <c r="D649" s="6">
        <v>600986</v>
      </c>
      <c r="E649" s="6" t="s">
        <v>191</v>
      </c>
      <c r="F649" s="6" t="s">
        <v>193</v>
      </c>
      <c r="G649" s="6">
        <v>1</v>
      </c>
      <c r="H649" s="6">
        <v>1</v>
      </c>
      <c r="I649" s="8" t="str">
        <f>Table14[[#This Row],[CostCenter]]&amp;Table14[[#This Row],[MntcType]]&amp;Table14[[#This Row],[CraftType]]</f>
        <v>7002CondBasedElect</v>
      </c>
    </row>
    <row r="650" spans="1:9" x14ac:dyDescent="0.3">
      <c r="A650" s="6">
        <v>7001</v>
      </c>
      <c r="B650" s="7">
        <v>43719</v>
      </c>
      <c r="C650" s="7" t="str">
        <f>TEXT(Table14[[#This Row],[DayDateNawa]],"yyyy/mm")</f>
        <v>2019/09</v>
      </c>
      <c r="D650" s="6">
        <v>600987</v>
      </c>
      <c r="E650" s="6" t="s">
        <v>194</v>
      </c>
      <c r="F650" s="6" t="s">
        <v>192</v>
      </c>
      <c r="G650" s="6">
        <v>15</v>
      </c>
      <c r="H650" s="6">
        <v>1</v>
      </c>
      <c r="I650" s="8" t="str">
        <f>Table14[[#This Row],[CostCenter]]&amp;Table14[[#This Row],[MntcType]]&amp;Table14[[#This Row],[CraftType]]</f>
        <v>7001CorrectiveMech</v>
      </c>
    </row>
    <row r="651" spans="1:9" x14ac:dyDescent="0.3">
      <c r="A651" s="6">
        <v>7002</v>
      </c>
      <c r="B651" s="7">
        <v>43719</v>
      </c>
      <c r="C651" s="7" t="str">
        <f>TEXT(Table14[[#This Row],[DayDateNawa]],"yyyy/mm")</f>
        <v>2019/09</v>
      </c>
      <c r="D651" s="6">
        <v>600988</v>
      </c>
      <c r="E651" s="6" t="s">
        <v>194</v>
      </c>
      <c r="F651" s="6" t="s">
        <v>192</v>
      </c>
      <c r="G651" s="6">
        <v>15</v>
      </c>
      <c r="H651" s="6">
        <v>1</v>
      </c>
      <c r="I651" s="8" t="str">
        <f>Table14[[#This Row],[CostCenter]]&amp;Table14[[#This Row],[MntcType]]&amp;Table14[[#This Row],[CraftType]]</f>
        <v>7002CorrectiveMech</v>
      </c>
    </row>
    <row r="652" spans="1:9" x14ac:dyDescent="0.3">
      <c r="A652" s="6">
        <v>7001</v>
      </c>
      <c r="B652" s="7">
        <v>43720</v>
      </c>
      <c r="C652" s="7" t="str">
        <f>TEXT(Table14[[#This Row],[DayDateNawa]],"yyyy/mm")</f>
        <v>2019/09</v>
      </c>
      <c r="D652" s="6">
        <v>600989</v>
      </c>
      <c r="E652" s="6" t="s">
        <v>194</v>
      </c>
      <c r="F652" s="6" t="s">
        <v>192</v>
      </c>
      <c r="G652" s="6">
        <v>12</v>
      </c>
      <c r="H652" s="6">
        <v>1</v>
      </c>
      <c r="I652" s="8" t="str">
        <f>Table14[[#This Row],[CostCenter]]&amp;Table14[[#This Row],[MntcType]]&amp;Table14[[#This Row],[CraftType]]</f>
        <v>7001CorrectiveMech</v>
      </c>
    </row>
    <row r="653" spans="1:9" x14ac:dyDescent="0.3">
      <c r="A653" s="6">
        <v>7001</v>
      </c>
      <c r="B653" s="7">
        <v>43720</v>
      </c>
      <c r="C653" s="7" t="str">
        <f>TEXT(Table14[[#This Row],[DayDateNawa]],"yyyy/mm")</f>
        <v>2019/09</v>
      </c>
      <c r="D653" s="6">
        <v>600990</v>
      </c>
      <c r="E653" s="6" t="s">
        <v>191</v>
      </c>
      <c r="F653" s="6" t="s">
        <v>192</v>
      </c>
      <c r="G653" s="6">
        <v>2</v>
      </c>
      <c r="H653" s="6">
        <v>1</v>
      </c>
      <c r="I653" s="8" t="str">
        <f>Table14[[#This Row],[CostCenter]]&amp;Table14[[#This Row],[MntcType]]&amp;Table14[[#This Row],[CraftType]]</f>
        <v>7001CondBasedMech</v>
      </c>
    </row>
    <row r="654" spans="1:9" x14ac:dyDescent="0.3">
      <c r="A654" s="6">
        <v>7001</v>
      </c>
      <c r="B654" s="7">
        <v>43720</v>
      </c>
      <c r="C654" s="7" t="str">
        <f>TEXT(Table14[[#This Row],[DayDateNawa]],"yyyy/mm")</f>
        <v>2019/09</v>
      </c>
      <c r="D654" s="6">
        <v>600991</v>
      </c>
      <c r="E654" s="6" t="s">
        <v>191</v>
      </c>
      <c r="F654" s="6" t="s">
        <v>192</v>
      </c>
      <c r="G654" s="6">
        <v>2</v>
      </c>
      <c r="H654" s="6">
        <v>1</v>
      </c>
      <c r="I654" s="8" t="str">
        <f>Table14[[#This Row],[CostCenter]]&amp;Table14[[#This Row],[MntcType]]&amp;Table14[[#This Row],[CraftType]]</f>
        <v>7001CondBasedMech</v>
      </c>
    </row>
    <row r="655" spans="1:9" x14ac:dyDescent="0.3">
      <c r="A655" s="6">
        <v>7001</v>
      </c>
      <c r="B655" s="7">
        <v>43721</v>
      </c>
      <c r="C655" s="7" t="str">
        <f>TEXT(Table14[[#This Row],[DayDateNawa]],"yyyy/mm")</f>
        <v>2019/09</v>
      </c>
      <c r="D655" s="6">
        <v>600992</v>
      </c>
      <c r="E655" s="6" t="s">
        <v>194</v>
      </c>
      <c r="F655" s="6" t="s">
        <v>192</v>
      </c>
      <c r="G655" s="6">
        <v>14</v>
      </c>
      <c r="H655" s="6">
        <v>1</v>
      </c>
      <c r="I655" s="8" t="str">
        <f>Table14[[#This Row],[CostCenter]]&amp;Table14[[#This Row],[MntcType]]&amp;Table14[[#This Row],[CraftType]]</f>
        <v>7001CorrectiveMech</v>
      </c>
    </row>
    <row r="656" spans="1:9" x14ac:dyDescent="0.3">
      <c r="A656" s="6">
        <v>7001</v>
      </c>
      <c r="B656" s="7">
        <v>43721</v>
      </c>
      <c r="C656" s="7" t="str">
        <f>TEXT(Table14[[#This Row],[DayDateNawa]],"yyyy/mm")</f>
        <v>2019/09</v>
      </c>
      <c r="D656" s="6">
        <v>600993</v>
      </c>
      <c r="E656" s="6" t="s">
        <v>191</v>
      </c>
      <c r="F656" s="6" t="s">
        <v>192</v>
      </c>
      <c r="G656" s="6">
        <v>2</v>
      </c>
      <c r="H656" s="6">
        <v>1</v>
      </c>
      <c r="I656" s="8" t="str">
        <f>Table14[[#This Row],[CostCenter]]&amp;Table14[[#This Row],[MntcType]]&amp;Table14[[#This Row],[CraftType]]</f>
        <v>7001CondBasedMech</v>
      </c>
    </row>
    <row r="657" spans="1:9" x14ac:dyDescent="0.3">
      <c r="A657" s="6">
        <v>7001</v>
      </c>
      <c r="B657" s="7">
        <v>43721</v>
      </c>
      <c r="C657" s="7" t="str">
        <f>TEXT(Table14[[#This Row],[DayDateNawa]],"yyyy/mm")</f>
        <v>2019/09</v>
      </c>
      <c r="D657" s="6">
        <v>600994</v>
      </c>
      <c r="E657" s="6" t="s">
        <v>191</v>
      </c>
      <c r="F657" s="6" t="s">
        <v>192</v>
      </c>
      <c r="G657" s="6">
        <v>1</v>
      </c>
      <c r="H657" s="6">
        <v>1</v>
      </c>
      <c r="I657" s="8" t="str">
        <f>Table14[[#This Row],[CostCenter]]&amp;Table14[[#This Row],[MntcType]]&amp;Table14[[#This Row],[CraftType]]</f>
        <v>7001CondBasedMech</v>
      </c>
    </row>
    <row r="658" spans="1:9" x14ac:dyDescent="0.3">
      <c r="A658" s="6">
        <v>7002</v>
      </c>
      <c r="B658" s="7">
        <v>43721</v>
      </c>
      <c r="C658" s="7" t="str">
        <f>TEXT(Table14[[#This Row],[DayDateNawa]],"yyyy/mm")</f>
        <v>2019/09</v>
      </c>
      <c r="D658" s="6">
        <v>600995</v>
      </c>
      <c r="E658" s="6" t="s">
        <v>191</v>
      </c>
      <c r="F658" s="6" t="s">
        <v>193</v>
      </c>
      <c r="G658" s="6">
        <v>3</v>
      </c>
      <c r="H658" s="6">
        <v>1</v>
      </c>
      <c r="I658" s="8" t="str">
        <f>Table14[[#This Row],[CostCenter]]&amp;Table14[[#This Row],[MntcType]]&amp;Table14[[#This Row],[CraftType]]</f>
        <v>7002CondBasedElect</v>
      </c>
    </row>
    <row r="659" spans="1:9" x14ac:dyDescent="0.3">
      <c r="A659" s="6">
        <v>7001</v>
      </c>
      <c r="B659" s="7">
        <v>43722</v>
      </c>
      <c r="C659" s="7" t="str">
        <f>TEXT(Table14[[#This Row],[DayDateNawa]],"yyyy/mm")</f>
        <v>2019/09</v>
      </c>
      <c r="D659" s="6">
        <v>600996</v>
      </c>
      <c r="E659" s="6" t="s">
        <v>194</v>
      </c>
      <c r="F659" s="6" t="s">
        <v>192</v>
      </c>
      <c r="G659" s="6">
        <v>12</v>
      </c>
      <c r="H659" s="6">
        <v>1</v>
      </c>
      <c r="I659" s="8" t="str">
        <f>Table14[[#This Row],[CostCenter]]&amp;Table14[[#This Row],[MntcType]]&amp;Table14[[#This Row],[CraftType]]</f>
        <v>7001CorrectiveMech</v>
      </c>
    </row>
    <row r="660" spans="1:9" x14ac:dyDescent="0.3">
      <c r="A660" s="6">
        <v>7001</v>
      </c>
      <c r="B660" s="7">
        <v>43722</v>
      </c>
      <c r="C660" s="7" t="str">
        <f>TEXT(Table14[[#This Row],[DayDateNawa]],"yyyy/mm")</f>
        <v>2019/09</v>
      </c>
      <c r="D660" s="6">
        <v>600997</v>
      </c>
      <c r="E660" s="6" t="s">
        <v>194</v>
      </c>
      <c r="F660" s="6" t="s">
        <v>192</v>
      </c>
      <c r="G660" s="6">
        <v>15</v>
      </c>
      <c r="H660" s="6">
        <v>1</v>
      </c>
      <c r="I660" s="8" t="str">
        <f>Table14[[#This Row],[CostCenter]]&amp;Table14[[#This Row],[MntcType]]&amp;Table14[[#This Row],[CraftType]]</f>
        <v>7001CorrectiveMech</v>
      </c>
    </row>
    <row r="661" spans="1:9" x14ac:dyDescent="0.3">
      <c r="A661" s="6">
        <v>7001</v>
      </c>
      <c r="B661" s="7">
        <v>43722</v>
      </c>
      <c r="C661" s="7" t="str">
        <f>TEXT(Table14[[#This Row],[DayDateNawa]],"yyyy/mm")</f>
        <v>2019/09</v>
      </c>
      <c r="D661" s="6">
        <v>600998</v>
      </c>
      <c r="E661" s="6" t="s">
        <v>194</v>
      </c>
      <c r="F661" s="6" t="s">
        <v>192</v>
      </c>
      <c r="G661" s="6">
        <v>8</v>
      </c>
      <c r="H661" s="6">
        <v>1</v>
      </c>
      <c r="I661" s="8" t="str">
        <f>Table14[[#This Row],[CostCenter]]&amp;Table14[[#This Row],[MntcType]]&amp;Table14[[#This Row],[CraftType]]</f>
        <v>7001CorrectiveMech</v>
      </c>
    </row>
    <row r="662" spans="1:9" x14ac:dyDescent="0.3">
      <c r="A662" s="6">
        <v>7001</v>
      </c>
      <c r="B662" s="7">
        <v>43722</v>
      </c>
      <c r="C662" s="7" t="str">
        <f>TEXT(Table14[[#This Row],[DayDateNawa]],"yyyy/mm")</f>
        <v>2019/09</v>
      </c>
      <c r="D662" s="6">
        <v>600999</v>
      </c>
      <c r="E662" s="6" t="s">
        <v>191</v>
      </c>
      <c r="F662" s="6" t="s">
        <v>192</v>
      </c>
      <c r="G662" s="6">
        <v>1</v>
      </c>
      <c r="H662" s="6">
        <v>1</v>
      </c>
      <c r="I662" s="8" t="str">
        <f>Table14[[#This Row],[CostCenter]]&amp;Table14[[#This Row],[MntcType]]&amp;Table14[[#This Row],[CraftType]]</f>
        <v>7001CondBasedMech</v>
      </c>
    </row>
    <row r="663" spans="1:9" x14ac:dyDescent="0.3">
      <c r="A663" s="6">
        <v>7002</v>
      </c>
      <c r="B663" s="7">
        <v>43722</v>
      </c>
      <c r="C663" s="7" t="str">
        <f>TEXT(Table14[[#This Row],[DayDateNawa]],"yyyy/mm")</f>
        <v>2019/09</v>
      </c>
      <c r="D663" s="6">
        <v>601000</v>
      </c>
      <c r="E663" s="6" t="s">
        <v>191</v>
      </c>
      <c r="F663" s="6" t="s">
        <v>193</v>
      </c>
      <c r="G663" s="6">
        <v>1</v>
      </c>
      <c r="H663" s="6">
        <v>1</v>
      </c>
      <c r="I663" s="8" t="str">
        <f>Table14[[#This Row],[CostCenter]]&amp;Table14[[#This Row],[MntcType]]&amp;Table14[[#This Row],[CraftType]]</f>
        <v>7002CondBasedElect</v>
      </c>
    </row>
    <row r="664" spans="1:9" x14ac:dyDescent="0.3">
      <c r="A664" s="6">
        <v>7001</v>
      </c>
      <c r="B664" s="7">
        <v>43723</v>
      </c>
      <c r="C664" s="7" t="str">
        <f>TEXT(Table14[[#This Row],[DayDateNawa]],"yyyy/mm")</f>
        <v>2019/09</v>
      </c>
      <c r="D664" s="6">
        <v>601001</v>
      </c>
      <c r="E664" s="6" t="s">
        <v>194</v>
      </c>
      <c r="F664" s="6" t="s">
        <v>193</v>
      </c>
      <c r="G664" s="6">
        <v>7</v>
      </c>
      <c r="H664" s="6">
        <v>1</v>
      </c>
      <c r="I664" s="8" t="str">
        <f>Table14[[#This Row],[CostCenter]]&amp;Table14[[#This Row],[MntcType]]&amp;Table14[[#This Row],[CraftType]]</f>
        <v>7001CorrectiveElect</v>
      </c>
    </row>
    <row r="665" spans="1:9" x14ac:dyDescent="0.3">
      <c r="A665" s="6">
        <v>7001</v>
      </c>
      <c r="B665" s="7">
        <v>43723</v>
      </c>
      <c r="C665" s="7" t="str">
        <f>TEXT(Table14[[#This Row],[DayDateNawa]],"yyyy/mm")</f>
        <v>2019/09</v>
      </c>
      <c r="D665" s="6">
        <v>601002</v>
      </c>
      <c r="E665" s="6" t="s">
        <v>191</v>
      </c>
      <c r="F665" s="6" t="s">
        <v>193</v>
      </c>
      <c r="G665" s="6">
        <v>3</v>
      </c>
      <c r="H665" s="6">
        <v>1</v>
      </c>
      <c r="I665" s="8" t="str">
        <f>Table14[[#This Row],[CostCenter]]&amp;Table14[[#This Row],[MntcType]]&amp;Table14[[#This Row],[CraftType]]</f>
        <v>7001CondBasedElect</v>
      </c>
    </row>
    <row r="666" spans="1:9" x14ac:dyDescent="0.3">
      <c r="A666" s="6">
        <v>7001</v>
      </c>
      <c r="B666" s="7">
        <v>43723</v>
      </c>
      <c r="C666" s="7" t="str">
        <f>TEXT(Table14[[#This Row],[DayDateNawa]],"yyyy/mm")</f>
        <v>2019/09</v>
      </c>
      <c r="D666" s="6">
        <v>601003</v>
      </c>
      <c r="E666" s="6" t="s">
        <v>191</v>
      </c>
      <c r="F666" s="6" t="s">
        <v>193</v>
      </c>
      <c r="G666" s="6">
        <v>1</v>
      </c>
      <c r="H666" s="6">
        <v>1</v>
      </c>
      <c r="I666" s="8" t="str">
        <f>Table14[[#This Row],[CostCenter]]&amp;Table14[[#This Row],[MntcType]]&amp;Table14[[#This Row],[CraftType]]</f>
        <v>7001CondBasedElect</v>
      </c>
    </row>
    <row r="667" spans="1:9" x14ac:dyDescent="0.3">
      <c r="A667" s="6">
        <v>7002</v>
      </c>
      <c r="B667" s="7">
        <v>43723</v>
      </c>
      <c r="C667" s="7" t="str">
        <f>TEXT(Table14[[#This Row],[DayDateNawa]],"yyyy/mm")</f>
        <v>2019/09</v>
      </c>
      <c r="D667" s="6">
        <v>601004</v>
      </c>
      <c r="E667" s="6" t="s">
        <v>191</v>
      </c>
      <c r="F667" s="6" t="s">
        <v>193</v>
      </c>
      <c r="G667" s="6">
        <v>2</v>
      </c>
      <c r="H667" s="6">
        <v>1</v>
      </c>
      <c r="I667" s="8" t="str">
        <f>Table14[[#This Row],[CostCenter]]&amp;Table14[[#This Row],[MntcType]]&amp;Table14[[#This Row],[CraftType]]</f>
        <v>7002CondBasedElect</v>
      </c>
    </row>
    <row r="668" spans="1:9" x14ac:dyDescent="0.3">
      <c r="A668" s="6">
        <v>7001</v>
      </c>
      <c r="B668" s="7">
        <v>43724</v>
      </c>
      <c r="C668" s="7" t="str">
        <f>TEXT(Table14[[#This Row],[DayDateNawa]],"yyyy/mm")</f>
        <v>2019/09</v>
      </c>
      <c r="D668" s="6">
        <v>601005</v>
      </c>
      <c r="E668" s="6" t="s">
        <v>194</v>
      </c>
      <c r="F668" s="6" t="s">
        <v>192</v>
      </c>
      <c r="G668" s="6">
        <v>11</v>
      </c>
      <c r="H668" s="6">
        <v>1</v>
      </c>
      <c r="I668" s="8" t="str">
        <f>Table14[[#This Row],[CostCenter]]&amp;Table14[[#This Row],[MntcType]]&amp;Table14[[#This Row],[CraftType]]</f>
        <v>7001CorrectiveMech</v>
      </c>
    </row>
    <row r="669" spans="1:9" x14ac:dyDescent="0.3">
      <c r="A669" s="6">
        <v>7002</v>
      </c>
      <c r="B669" s="7">
        <v>43724</v>
      </c>
      <c r="C669" s="7" t="str">
        <f>TEXT(Table14[[#This Row],[DayDateNawa]],"yyyy/mm")</f>
        <v>2019/09</v>
      </c>
      <c r="D669" s="6">
        <v>601006</v>
      </c>
      <c r="E669" s="6" t="s">
        <v>194</v>
      </c>
      <c r="F669" s="6" t="s">
        <v>193</v>
      </c>
      <c r="G669" s="6">
        <v>3</v>
      </c>
      <c r="H669" s="6">
        <v>1</v>
      </c>
      <c r="I669" s="8" t="str">
        <f>Table14[[#This Row],[CostCenter]]&amp;Table14[[#This Row],[MntcType]]&amp;Table14[[#This Row],[CraftType]]</f>
        <v>7002CorrectiveElect</v>
      </c>
    </row>
    <row r="670" spans="1:9" x14ac:dyDescent="0.3">
      <c r="A670" s="6">
        <v>7002</v>
      </c>
      <c r="B670" s="7">
        <v>43724</v>
      </c>
      <c r="C670" s="7" t="str">
        <f>TEXT(Table14[[#This Row],[DayDateNawa]],"yyyy/mm")</f>
        <v>2019/09</v>
      </c>
      <c r="D670" s="6">
        <v>601007</v>
      </c>
      <c r="E670" s="6" t="s">
        <v>191</v>
      </c>
      <c r="F670" s="6" t="s">
        <v>193</v>
      </c>
      <c r="G670" s="6">
        <v>2</v>
      </c>
      <c r="H670" s="6">
        <v>1</v>
      </c>
      <c r="I670" s="8" t="str">
        <f>Table14[[#This Row],[CostCenter]]&amp;Table14[[#This Row],[MntcType]]&amp;Table14[[#This Row],[CraftType]]</f>
        <v>7002CondBasedElect</v>
      </c>
    </row>
    <row r="671" spans="1:9" x14ac:dyDescent="0.3">
      <c r="A671" s="6">
        <v>7001</v>
      </c>
      <c r="B671" s="7">
        <v>43725</v>
      </c>
      <c r="C671" s="7" t="str">
        <f>TEXT(Table14[[#This Row],[DayDateNawa]],"yyyy/mm")</f>
        <v>2019/09</v>
      </c>
      <c r="D671" s="6">
        <v>601008</v>
      </c>
      <c r="E671" s="6" t="s">
        <v>194</v>
      </c>
      <c r="F671" s="6" t="s">
        <v>192</v>
      </c>
      <c r="G671" s="6">
        <v>21</v>
      </c>
      <c r="H671" s="6">
        <v>1</v>
      </c>
      <c r="I671" s="8" t="str">
        <f>Table14[[#This Row],[CostCenter]]&amp;Table14[[#This Row],[MntcType]]&amp;Table14[[#This Row],[CraftType]]</f>
        <v>7001CorrectiveMech</v>
      </c>
    </row>
    <row r="672" spans="1:9" x14ac:dyDescent="0.3">
      <c r="A672" s="6">
        <v>7001</v>
      </c>
      <c r="B672" s="7">
        <v>43725</v>
      </c>
      <c r="C672" s="7" t="str">
        <f>TEXT(Table14[[#This Row],[DayDateNawa]],"yyyy/mm")</f>
        <v>2019/09</v>
      </c>
      <c r="D672" s="6">
        <v>601009</v>
      </c>
      <c r="E672" s="6" t="s">
        <v>191</v>
      </c>
      <c r="F672" s="6" t="s">
        <v>192</v>
      </c>
      <c r="G672" s="6">
        <v>3</v>
      </c>
      <c r="H672" s="6">
        <v>1</v>
      </c>
      <c r="I672" s="8" t="str">
        <f>Table14[[#This Row],[CostCenter]]&amp;Table14[[#This Row],[MntcType]]&amp;Table14[[#This Row],[CraftType]]</f>
        <v>7001CondBasedMech</v>
      </c>
    </row>
    <row r="673" spans="1:9" x14ac:dyDescent="0.3">
      <c r="A673" s="6">
        <v>7001</v>
      </c>
      <c r="B673" s="7">
        <v>43725</v>
      </c>
      <c r="C673" s="7" t="str">
        <f>TEXT(Table14[[#This Row],[DayDateNawa]],"yyyy/mm")</f>
        <v>2019/09</v>
      </c>
      <c r="D673" s="6">
        <v>601010</v>
      </c>
      <c r="E673" s="6" t="s">
        <v>191</v>
      </c>
      <c r="F673" s="6" t="s">
        <v>193</v>
      </c>
      <c r="G673" s="6">
        <v>2</v>
      </c>
      <c r="H673" s="6">
        <v>1</v>
      </c>
      <c r="I673" s="8" t="str">
        <f>Table14[[#This Row],[CostCenter]]&amp;Table14[[#This Row],[MntcType]]&amp;Table14[[#This Row],[CraftType]]</f>
        <v>7001CondBasedElect</v>
      </c>
    </row>
    <row r="674" spans="1:9" x14ac:dyDescent="0.3">
      <c r="A674" s="6">
        <v>7001</v>
      </c>
      <c r="B674" s="7">
        <v>43725</v>
      </c>
      <c r="C674" s="7" t="str">
        <f>TEXT(Table14[[#This Row],[DayDateNawa]],"yyyy/mm")</f>
        <v>2019/09</v>
      </c>
      <c r="D674" s="6">
        <v>601011</v>
      </c>
      <c r="E674" s="6" t="s">
        <v>191</v>
      </c>
      <c r="F674" s="6" t="s">
        <v>193</v>
      </c>
      <c r="G674" s="6">
        <v>4</v>
      </c>
      <c r="H674" s="6">
        <v>1</v>
      </c>
      <c r="I674" s="8" t="str">
        <f>Table14[[#This Row],[CostCenter]]&amp;Table14[[#This Row],[MntcType]]&amp;Table14[[#This Row],[CraftType]]</f>
        <v>7001CondBasedElect</v>
      </c>
    </row>
    <row r="675" spans="1:9" x14ac:dyDescent="0.3">
      <c r="A675" s="6">
        <v>7002</v>
      </c>
      <c r="B675" s="7">
        <v>43725</v>
      </c>
      <c r="C675" s="7" t="str">
        <f>TEXT(Table14[[#This Row],[DayDateNawa]],"yyyy/mm")</f>
        <v>2019/09</v>
      </c>
      <c r="D675" s="6">
        <v>601012</v>
      </c>
      <c r="E675" s="6" t="s">
        <v>191</v>
      </c>
      <c r="F675" s="6" t="s">
        <v>192</v>
      </c>
      <c r="G675" s="6">
        <v>1</v>
      </c>
      <c r="H675" s="6">
        <v>1</v>
      </c>
      <c r="I675" s="8" t="str">
        <f>Table14[[#This Row],[CostCenter]]&amp;Table14[[#This Row],[MntcType]]&amp;Table14[[#This Row],[CraftType]]</f>
        <v>7002CondBasedMech</v>
      </c>
    </row>
    <row r="676" spans="1:9" x14ac:dyDescent="0.3">
      <c r="A676" s="6">
        <v>7001</v>
      </c>
      <c r="B676" s="7">
        <v>43727</v>
      </c>
      <c r="C676" s="7" t="str">
        <f>TEXT(Table14[[#This Row],[DayDateNawa]],"yyyy/mm")</f>
        <v>2019/09</v>
      </c>
      <c r="D676" s="6">
        <v>601013</v>
      </c>
      <c r="E676" s="6" t="s">
        <v>194</v>
      </c>
      <c r="F676" s="6" t="s">
        <v>192</v>
      </c>
      <c r="G676" s="6">
        <v>11</v>
      </c>
      <c r="H676" s="6">
        <v>1</v>
      </c>
      <c r="I676" s="8" t="str">
        <f>Table14[[#This Row],[CostCenter]]&amp;Table14[[#This Row],[MntcType]]&amp;Table14[[#This Row],[CraftType]]</f>
        <v>7001CorrectiveMech</v>
      </c>
    </row>
    <row r="677" spans="1:9" x14ac:dyDescent="0.3">
      <c r="A677" s="6">
        <v>7001</v>
      </c>
      <c r="B677" s="7">
        <v>43727</v>
      </c>
      <c r="C677" s="7" t="str">
        <f>TEXT(Table14[[#This Row],[DayDateNawa]],"yyyy/mm")</f>
        <v>2019/09</v>
      </c>
      <c r="D677" s="6">
        <v>601014</v>
      </c>
      <c r="E677" s="6" t="s">
        <v>191</v>
      </c>
      <c r="F677" s="6" t="s">
        <v>193</v>
      </c>
      <c r="G677" s="6">
        <v>3</v>
      </c>
      <c r="H677" s="6">
        <v>1</v>
      </c>
      <c r="I677" s="8" t="str">
        <f>Table14[[#This Row],[CostCenter]]&amp;Table14[[#This Row],[MntcType]]&amp;Table14[[#This Row],[CraftType]]</f>
        <v>7001CondBasedElect</v>
      </c>
    </row>
    <row r="678" spans="1:9" x14ac:dyDescent="0.3">
      <c r="A678" s="6">
        <v>7002</v>
      </c>
      <c r="B678" s="7">
        <v>43727</v>
      </c>
      <c r="C678" s="7" t="str">
        <f>TEXT(Table14[[#This Row],[DayDateNawa]],"yyyy/mm")</f>
        <v>2019/09</v>
      </c>
      <c r="D678" s="6">
        <v>601015</v>
      </c>
      <c r="E678" s="6" t="s">
        <v>191</v>
      </c>
      <c r="F678" s="6" t="s">
        <v>193</v>
      </c>
      <c r="G678" s="6">
        <v>1</v>
      </c>
      <c r="H678" s="6">
        <v>1</v>
      </c>
      <c r="I678" s="8" t="str">
        <f>Table14[[#This Row],[CostCenter]]&amp;Table14[[#This Row],[MntcType]]&amp;Table14[[#This Row],[CraftType]]</f>
        <v>7002CondBasedElect</v>
      </c>
    </row>
    <row r="679" spans="1:9" x14ac:dyDescent="0.3">
      <c r="A679" s="6">
        <v>7002</v>
      </c>
      <c r="B679" s="7">
        <v>43727</v>
      </c>
      <c r="C679" s="7" t="str">
        <f>TEXT(Table14[[#This Row],[DayDateNawa]],"yyyy/mm")</f>
        <v>2019/09</v>
      </c>
      <c r="D679" s="6">
        <v>601016</v>
      </c>
      <c r="E679" s="6" t="s">
        <v>191</v>
      </c>
      <c r="F679" s="6" t="s">
        <v>193</v>
      </c>
      <c r="G679" s="6">
        <v>5</v>
      </c>
      <c r="H679" s="6">
        <v>1</v>
      </c>
      <c r="I679" s="8" t="str">
        <f>Table14[[#This Row],[CostCenter]]&amp;Table14[[#This Row],[MntcType]]&amp;Table14[[#This Row],[CraftType]]</f>
        <v>7002CondBasedElect</v>
      </c>
    </row>
    <row r="680" spans="1:9" x14ac:dyDescent="0.3">
      <c r="A680" s="6">
        <v>7001</v>
      </c>
      <c r="B680" s="7">
        <v>43728</v>
      </c>
      <c r="C680" s="7" t="str">
        <f>TEXT(Table14[[#This Row],[DayDateNawa]],"yyyy/mm")</f>
        <v>2019/09</v>
      </c>
      <c r="D680" s="6">
        <v>601017</v>
      </c>
      <c r="E680" s="6" t="s">
        <v>194</v>
      </c>
      <c r="F680" s="6" t="s">
        <v>192</v>
      </c>
      <c r="G680" s="6">
        <v>5</v>
      </c>
      <c r="H680" s="6">
        <v>1</v>
      </c>
      <c r="I680" s="8" t="str">
        <f>Table14[[#This Row],[CostCenter]]&amp;Table14[[#This Row],[MntcType]]&amp;Table14[[#This Row],[CraftType]]</f>
        <v>7001CorrectiveMech</v>
      </c>
    </row>
    <row r="681" spans="1:9" x14ac:dyDescent="0.3">
      <c r="A681" s="6">
        <v>7001</v>
      </c>
      <c r="B681" s="7">
        <v>43728</v>
      </c>
      <c r="C681" s="7" t="str">
        <f>TEXT(Table14[[#This Row],[DayDateNawa]],"yyyy/mm")</f>
        <v>2019/09</v>
      </c>
      <c r="D681" s="6">
        <v>601018</v>
      </c>
      <c r="E681" s="6" t="s">
        <v>194</v>
      </c>
      <c r="F681" s="6" t="s">
        <v>192</v>
      </c>
      <c r="G681" s="6">
        <v>10</v>
      </c>
      <c r="H681" s="6">
        <v>1</v>
      </c>
      <c r="I681" s="8" t="str">
        <f>Table14[[#This Row],[CostCenter]]&amp;Table14[[#This Row],[MntcType]]&amp;Table14[[#This Row],[CraftType]]</f>
        <v>7001CorrectiveMech</v>
      </c>
    </row>
    <row r="682" spans="1:9" x14ac:dyDescent="0.3">
      <c r="A682" s="6">
        <v>7001</v>
      </c>
      <c r="B682" s="7">
        <v>43728</v>
      </c>
      <c r="C682" s="7" t="str">
        <f>TEXT(Table14[[#This Row],[DayDateNawa]],"yyyy/mm")</f>
        <v>2019/09</v>
      </c>
      <c r="D682" s="6">
        <v>601019</v>
      </c>
      <c r="E682" s="6" t="s">
        <v>194</v>
      </c>
      <c r="F682" s="6" t="s">
        <v>192</v>
      </c>
      <c r="G682" s="6">
        <v>21</v>
      </c>
      <c r="H682" s="6">
        <v>1</v>
      </c>
      <c r="I682" s="8" t="str">
        <f>Table14[[#This Row],[CostCenter]]&amp;Table14[[#This Row],[MntcType]]&amp;Table14[[#This Row],[CraftType]]</f>
        <v>7001CorrectiveMech</v>
      </c>
    </row>
    <row r="683" spans="1:9" x14ac:dyDescent="0.3">
      <c r="A683" s="6">
        <v>7001</v>
      </c>
      <c r="B683" s="7">
        <v>43728</v>
      </c>
      <c r="C683" s="7" t="str">
        <f>TEXT(Table14[[#This Row],[DayDateNawa]],"yyyy/mm")</f>
        <v>2019/09</v>
      </c>
      <c r="D683" s="6">
        <v>601020</v>
      </c>
      <c r="E683" s="6" t="s">
        <v>191</v>
      </c>
      <c r="F683" s="6" t="s">
        <v>192</v>
      </c>
      <c r="G683" s="6">
        <v>4</v>
      </c>
      <c r="H683" s="6">
        <v>1</v>
      </c>
      <c r="I683" s="8" t="str">
        <f>Table14[[#This Row],[CostCenter]]&amp;Table14[[#This Row],[MntcType]]&amp;Table14[[#This Row],[CraftType]]</f>
        <v>7001CondBasedMech</v>
      </c>
    </row>
    <row r="684" spans="1:9" x14ac:dyDescent="0.3">
      <c r="A684" s="6">
        <v>7001</v>
      </c>
      <c r="B684" s="7">
        <v>43729</v>
      </c>
      <c r="C684" s="7" t="str">
        <f>TEXT(Table14[[#This Row],[DayDateNawa]],"yyyy/mm")</f>
        <v>2019/09</v>
      </c>
      <c r="D684" s="6">
        <v>601021</v>
      </c>
      <c r="E684" s="6" t="s">
        <v>191</v>
      </c>
      <c r="F684" s="6" t="s">
        <v>193</v>
      </c>
      <c r="G684" s="6">
        <v>3</v>
      </c>
      <c r="H684" s="6">
        <v>1</v>
      </c>
      <c r="I684" s="8" t="str">
        <f>Table14[[#This Row],[CostCenter]]&amp;Table14[[#This Row],[MntcType]]&amp;Table14[[#This Row],[CraftType]]</f>
        <v>7001CondBasedElect</v>
      </c>
    </row>
    <row r="685" spans="1:9" x14ac:dyDescent="0.3">
      <c r="A685" s="6">
        <v>7001</v>
      </c>
      <c r="B685" s="7">
        <v>43730</v>
      </c>
      <c r="C685" s="7" t="str">
        <f>TEXT(Table14[[#This Row],[DayDateNawa]],"yyyy/mm")</f>
        <v>2019/09</v>
      </c>
      <c r="D685" s="6">
        <v>601022</v>
      </c>
      <c r="E685" s="6" t="s">
        <v>194</v>
      </c>
      <c r="F685" s="6" t="s">
        <v>192</v>
      </c>
      <c r="G685" s="6">
        <v>11</v>
      </c>
      <c r="H685" s="6">
        <v>1</v>
      </c>
      <c r="I685" s="8" t="str">
        <f>Table14[[#This Row],[CostCenter]]&amp;Table14[[#This Row],[MntcType]]&amp;Table14[[#This Row],[CraftType]]</f>
        <v>7001CorrectiveMech</v>
      </c>
    </row>
    <row r="686" spans="1:9" x14ac:dyDescent="0.3">
      <c r="A686" s="6">
        <v>7001</v>
      </c>
      <c r="B686" s="7">
        <v>43730</v>
      </c>
      <c r="C686" s="7" t="str">
        <f>TEXT(Table14[[#This Row],[DayDateNawa]],"yyyy/mm")</f>
        <v>2019/09</v>
      </c>
      <c r="D686" s="6">
        <v>601023</v>
      </c>
      <c r="E686" s="6" t="s">
        <v>194</v>
      </c>
      <c r="F686" s="6" t="s">
        <v>193</v>
      </c>
      <c r="G686" s="6">
        <v>7</v>
      </c>
      <c r="H686" s="6">
        <v>1</v>
      </c>
      <c r="I686" s="8" t="str">
        <f>Table14[[#This Row],[CostCenter]]&amp;Table14[[#This Row],[MntcType]]&amp;Table14[[#This Row],[CraftType]]</f>
        <v>7001CorrectiveElect</v>
      </c>
    </row>
    <row r="687" spans="1:9" x14ac:dyDescent="0.3">
      <c r="A687" s="6">
        <v>7002</v>
      </c>
      <c r="B687" s="7">
        <v>43730</v>
      </c>
      <c r="C687" s="7" t="str">
        <f>TEXT(Table14[[#This Row],[DayDateNawa]],"yyyy/mm")</f>
        <v>2019/09</v>
      </c>
      <c r="D687" s="6">
        <v>601024</v>
      </c>
      <c r="E687" s="6" t="s">
        <v>191</v>
      </c>
      <c r="F687" s="6" t="s">
        <v>192</v>
      </c>
      <c r="G687" s="6">
        <v>1</v>
      </c>
      <c r="H687" s="6">
        <v>1</v>
      </c>
      <c r="I687" s="8" t="str">
        <f>Table14[[#This Row],[CostCenter]]&amp;Table14[[#This Row],[MntcType]]&amp;Table14[[#This Row],[CraftType]]</f>
        <v>7002CondBasedMech</v>
      </c>
    </row>
    <row r="688" spans="1:9" x14ac:dyDescent="0.3">
      <c r="A688" s="6">
        <v>7001</v>
      </c>
      <c r="B688" s="7">
        <v>43731</v>
      </c>
      <c r="C688" s="7" t="str">
        <f>TEXT(Table14[[#This Row],[DayDateNawa]],"yyyy/mm")</f>
        <v>2019/09</v>
      </c>
      <c r="D688" s="6">
        <v>601025</v>
      </c>
      <c r="E688" s="6" t="s">
        <v>194</v>
      </c>
      <c r="F688" s="6" t="s">
        <v>192</v>
      </c>
      <c r="G688" s="6">
        <v>11</v>
      </c>
      <c r="H688" s="6">
        <v>1</v>
      </c>
      <c r="I688" s="8" t="str">
        <f>Table14[[#This Row],[CostCenter]]&amp;Table14[[#This Row],[MntcType]]&amp;Table14[[#This Row],[CraftType]]</f>
        <v>7001CorrectiveMech</v>
      </c>
    </row>
    <row r="689" spans="1:9" x14ac:dyDescent="0.3">
      <c r="A689" s="6">
        <v>7001</v>
      </c>
      <c r="B689" s="7">
        <v>43731</v>
      </c>
      <c r="C689" s="7" t="str">
        <f>TEXT(Table14[[#This Row],[DayDateNawa]],"yyyy/mm")</f>
        <v>2019/09</v>
      </c>
      <c r="D689" s="6">
        <v>601026</v>
      </c>
      <c r="E689" s="6" t="s">
        <v>191</v>
      </c>
      <c r="F689" s="6" t="s">
        <v>192</v>
      </c>
      <c r="G689" s="6">
        <v>2</v>
      </c>
      <c r="H689" s="6">
        <v>1</v>
      </c>
      <c r="I689" s="8" t="str">
        <f>Table14[[#This Row],[CostCenter]]&amp;Table14[[#This Row],[MntcType]]&amp;Table14[[#This Row],[CraftType]]</f>
        <v>7001CondBasedMech</v>
      </c>
    </row>
    <row r="690" spans="1:9" x14ac:dyDescent="0.3">
      <c r="A690" s="6">
        <v>7001</v>
      </c>
      <c r="B690" s="7">
        <v>43732</v>
      </c>
      <c r="C690" s="7" t="str">
        <f>TEXT(Table14[[#This Row],[DayDateNawa]],"yyyy/mm")</f>
        <v>2019/09</v>
      </c>
      <c r="D690" s="6">
        <v>601027</v>
      </c>
      <c r="E690" s="6" t="s">
        <v>194</v>
      </c>
      <c r="F690" s="6" t="s">
        <v>192</v>
      </c>
      <c r="G690" s="6">
        <v>13</v>
      </c>
      <c r="H690" s="6">
        <v>1</v>
      </c>
      <c r="I690" s="8" t="str">
        <f>Table14[[#This Row],[CostCenter]]&amp;Table14[[#This Row],[MntcType]]&amp;Table14[[#This Row],[CraftType]]</f>
        <v>7001CorrectiveMech</v>
      </c>
    </row>
    <row r="691" spans="1:9" x14ac:dyDescent="0.3">
      <c r="A691" s="6">
        <v>7001</v>
      </c>
      <c r="B691" s="7">
        <v>43732</v>
      </c>
      <c r="C691" s="7" t="str">
        <f>TEXT(Table14[[#This Row],[DayDateNawa]],"yyyy/mm")</f>
        <v>2019/09</v>
      </c>
      <c r="D691" s="6">
        <v>601028</v>
      </c>
      <c r="E691" s="6" t="s">
        <v>191</v>
      </c>
      <c r="F691" s="6" t="s">
        <v>192</v>
      </c>
      <c r="G691" s="6">
        <v>1</v>
      </c>
      <c r="H691" s="6">
        <v>1</v>
      </c>
      <c r="I691" s="8" t="str">
        <f>Table14[[#This Row],[CostCenter]]&amp;Table14[[#This Row],[MntcType]]&amp;Table14[[#This Row],[CraftType]]</f>
        <v>7001CondBasedMech</v>
      </c>
    </row>
    <row r="692" spans="1:9" x14ac:dyDescent="0.3">
      <c r="A692" s="6">
        <v>7001</v>
      </c>
      <c r="B692" s="7">
        <v>43732</v>
      </c>
      <c r="C692" s="7" t="str">
        <f>TEXT(Table14[[#This Row],[DayDateNawa]],"yyyy/mm")</f>
        <v>2019/09</v>
      </c>
      <c r="D692" s="6">
        <v>601029</v>
      </c>
      <c r="E692" s="6" t="s">
        <v>191</v>
      </c>
      <c r="F692" s="6" t="s">
        <v>193</v>
      </c>
      <c r="G692" s="6">
        <v>2</v>
      </c>
      <c r="H692" s="6">
        <v>1</v>
      </c>
      <c r="I692" s="8" t="str">
        <f>Table14[[#This Row],[CostCenter]]&amp;Table14[[#This Row],[MntcType]]&amp;Table14[[#This Row],[CraftType]]</f>
        <v>7001CondBasedElect</v>
      </c>
    </row>
    <row r="693" spans="1:9" x14ac:dyDescent="0.3">
      <c r="A693" s="6">
        <v>7002</v>
      </c>
      <c r="B693" s="7">
        <v>43732</v>
      </c>
      <c r="C693" s="7" t="str">
        <f>TEXT(Table14[[#This Row],[DayDateNawa]],"yyyy/mm")</f>
        <v>2019/09</v>
      </c>
      <c r="D693" s="6">
        <v>601030</v>
      </c>
      <c r="E693" s="6" t="s">
        <v>191</v>
      </c>
      <c r="F693" s="6" t="s">
        <v>192</v>
      </c>
      <c r="G693" s="6">
        <v>3</v>
      </c>
      <c r="H693" s="6">
        <v>1</v>
      </c>
      <c r="I693" s="8" t="str">
        <f>Table14[[#This Row],[CostCenter]]&amp;Table14[[#This Row],[MntcType]]&amp;Table14[[#This Row],[CraftType]]</f>
        <v>7002CondBasedMech</v>
      </c>
    </row>
    <row r="694" spans="1:9" x14ac:dyDescent="0.3">
      <c r="A694" s="6">
        <v>7001</v>
      </c>
      <c r="B694" s="7">
        <v>43733</v>
      </c>
      <c r="C694" s="7" t="str">
        <f>TEXT(Table14[[#This Row],[DayDateNawa]],"yyyy/mm")</f>
        <v>2019/09</v>
      </c>
      <c r="D694" s="6">
        <v>601031</v>
      </c>
      <c r="E694" s="6" t="s">
        <v>194</v>
      </c>
      <c r="F694" s="6" t="s">
        <v>192</v>
      </c>
      <c r="G694" s="6">
        <v>14</v>
      </c>
      <c r="H694" s="6">
        <v>1</v>
      </c>
      <c r="I694" s="8" t="str">
        <f>Table14[[#This Row],[CostCenter]]&amp;Table14[[#This Row],[MntcType]]&amp;Table14[[#This Row],[CraftType]]</f>
        <v>7001CorrectiveMech</v>
      </c>
    </row>
    <row r="695" spans="1:9" x14ac:dyDescent="0.3">
      <c r="A695" s="6">
        <v>7001</v>
      </c>
      <c r="B695" s="7">
        <v>43733</v>
      </c>
      <c r="C695" s="7" t="str">
        <f>TEXT(Table14[[#This Row],[DayDateNawa]],"yyyy/mm")</f>
        <v>2019/09</v>
      </c>
      <c r="D695" s="6">
        <v>601032</v>
      </c>
      <c r="E695" s="6" t="s">
        <v>191</v>
      </c>
      <c r="F695" s="6" t="s">
        <v>192</v>
      </c>
      <c r="G695" s="6">
        <v>3</v>
      </c>
      <c r="H695" s="6">
        <v>1</v>
      </c>
      <c r="I695" s="8" t="str">
        <f>Table14[[#This Row],[CostCenter]]&amp;Table14[[#This Row],[MntcType]]&amp;Table14[[#This Row],[CraftType]]</f>
        <v>7001CondBasedMech</v>
      </c>
    </row>
    <row r="696" spans="1:9" x14ac:dyDescent="0.3">
      <c r="A696" s="6">
        <v>7001</v>
      </c>
      <c r="B696" s="7">
        <v>43733</v>
      </c>
      <c r="C696" s="7" t="str">
        <f>TEXT(Table14[[#This Row],[DayDateNawa]],"yyyy/mm")</f>
        <v>2019/09</v>
      </c>
      <c r="D696" s="6">
        <v>601033</v>
      </c>
      <c r="E696" s="6" t="s">
        <v>191</v>
      </c>
      <c r="F696" s="6" t="s">
        <v>192</v>
      </c>
      <c r="G696" s="6">
        <v>1</v>
      </c>
      <c r="H696" s="6">
        <v>1</v>
      </c>
      <c r="I696" s="8" t="str">
        <f>Table14[[#This Row],[CostCenter]]&amp;Table14[[#This Row],[MntcType]]&amp;Table14[[#This Row],[CraftType]]</f>
        <v>7001CondBasedMech</v>
      </c>
    </row>
    <row r="697" spans="1:9" x14ac:dyDescent="0.3">
      <c r="A697" s="6">
        <v>7001</v>
      </c>
      <c r="B697" s="7">
        <v>43733</v>
      </c>
      <c r="C697" s="7" t="str">
        <f>TEXT(Table14[[#This Row],[DayDateNawa]],"yyyy/mm")</f>
        <v>2019/09</v>
      </c>
      <c r="D697" s="6">
        <v>601034</v>
      </c>
      <c r="E697" s="6" t="s">
        <v>191</v>
      </c>
      <c r="F697" s="6" t="s">
        <v>193</v>
      </c>
      <c r="G697" s="6">
        <v>3</v>
      </c>
      <c r="H697" s="6">
        <v>1</v>
      </c>
      <c r="I697" s="8" t="str">
        <f>Table14[[#This Row],[CostCenter]]&amp;Table14[[#This Row],[MntcType]]&amp;Table14[[#This Row],[CraftType]]</f>
        <v>7001CondBasedElect</v>
      </c>
    </row>
    <row r="698" spans="1:9" x14ac:dyDescent="0.3">
      <c r="A698" s="6">
        <v>7002</v>
      </c>
      <c r="B698" s="7">
        <v>43733</v>
      </c>
      <c r="C698" s="7" t="str">
        <f>TEXT(Table14[[#This Row],[DayDateNawa]],"yyyy/mm")</f>
        <v>2019/09</v>
      </c>
      <c r="D698" s="6">
        <v>601035</v>
      </c>
      <c r="E698" s="6" t="s">
        <v>194</v>
      </c>
      <c r="F698" s="6" t="s">
        <v>192</v>
      </c>
      <c r="G698" s="6">
        <v>15</v>
      </c>
      <c r="H698" s="6">
        <v>1</v>
      </c>
      <c r="I698" s="8" t="str">
        <f>Table14[[#This Row],[CostCenter]]&amp;Table14[[#This Row],[MntcType]]&amp;Table14[[#This Row],[CraftType]]</f>
        <v>7002CorrectiveMech</v>
      </c>
    </row>
    <row r="699" spans="1:9" x14ac:dyDescent="0.3">
      <c r="A699" s="6">
        <v>7002</v>
      </c>
      <c r="B699" s="7">
        <v>43733</v>
      </c>
      <c r="C699" s="7" t="str">
        <f>TEXT(Table14[[#This Row],[DayDateNawa]],"yyyy/mm")</f>
        <v>2019/09</v>
      </c>
      <c r="D699" s="6">
        <v>601036</v>
      </c>
      <c r="E699" s="6" t="s">
        <v>194</v>
      </c>
      <c r="F699" s="6" t="s">
        <v>192</v>
      </c>
      <c r="G699" s="6">
        <v>19</v>
      </c>
      <c r="H699" s="6">
        <v>1</v>
      </c>
      <c r="I699" s="8" t="str">
        <f>Table14[[#This Row],[CostCenter]]&amp;Table14[[#This Row],[MntcType]]&amp;Table14[[#This Row],[CraftType]]</f>
        <v>7002CorrectiveMech</v>
      </c>
    </row>
    <row r="700" spans="1:9" x14ac:dyDescent="0.3">
      <c r="A700" s="6">
        <v>7002</v>
      </c>
      <c r="B700" s="7">
        <v>43733</v>
      </c>
      <c r="C700" s="7" t="str">
        <f>TEXT(Table14[[#This Row],[DayDateNawa]],"yyyy/mm")</f>
        <v>2019/09</v>
      </c>
      <c r="D700" s="6">
        <v>601037</v>
      </c>
      <c r="E700" s="6" t="s">
        <v>191</v>
      </c>
      <c r="F700" s="6" t="s">
        <v>193</v>
      </c>
      <c r="G700" s="6">
        <v>1</v>
      </c>
      <c r="H700" s="6">
        <v>1</v>
      </c>
      <c r="I700" s="8" t="str">
        <f>Table14[[#This Row],[CostCenter]]&amp;Table14[[#This Row],[MntcType]]&amp;Table14[[#This Row],[CraftType]]</f>
        <v>7002CondBasedElect</v>
      </c>
    </row>
    <row r="701" spans="1:9" x14ac:dyDescent="0.3">
      <c r="A701" s="6">
        <v>7001</v>
      </c>
      <c r="B701" s="7">
        <v>43734</v>
      </c>
      <c r="C701" s="7" t="str">
        <f>TEXT(Table14[[#This Row],[DayDateNawa]],"yyyy/mm")</f>
        <v>2019/09</v>
      </c>
      <c r="D701" s="6">
        <v>601038</v>
      </c>
      <c r="E701" s="6" t="s">
        <v>191</v>
      </c>
      <c r="F701" s="6" t="s">
        <v>192</v>
      </c>
      <c r="G701" s="6">
        <v>2</v>
      </c>
      <c r="H701" s="6">
        <v>1</v>
      </c>
      <c r="I701" s="8" t="str">
        <f>Table14[[#This Row],[CostCenter]]&amp;Table14[[#This Row],[MntcType]]&amp;Table14[[#This Row],[CraftType]]</f>
        <v>7001CondBasedMech</v>
      </c>
    </row>
    <row r="702" spans="1:9" x14ac:dyDescent="0.3">
      <c r="A702" s="6">
        <v>7001</v>
      </c>
      <c r="B702" s="7">
        <v>43734</v>
      </c>
      <c r="C702" s="7" t="str">
        <f>TEXT(Table14[[#This Row],[DayDateNawa]],"yyyy/mm")</f>
        <v>2019/09</v>
      </c>
      <c r="D702" s="6">
        <v>601039</v>
      </c>
      <c r="E702" s="6" t="s">
        <v>191</v>
      </c>
      <c r="F702" s="6" t="s">
        <v>193</v>
      </c>
      <c r="G702" s="6">
        <v>3</v>
      </c>
      <c r="H702" s="6">
        <v>1</v>
      </c>
      <c r="I702" s="8" t="str">
        <f>Table14[[#This Row],[CostCenter]]&amp;Table14[[#This Row],[MntcType]]&amp;Table14[[#This Row],[CraftType]]</f>
        <v>7001CondBasedElect</v>
      </c>
    </row>
    <row r="703" spans="1:9" x14ac:dyDescent="0.3">
      <c r="A703" s="6">
        <v>7001</v>
      </c>
      <c r="B703" s="7">
        <v>43734</v>
      </c>
      <c r="C703" s="7" t="str">
        <f>TEXT(Table14[[#This Row],[DayDateNawa]],"yyyy/mm")</f>
        <v>2019/09</v>
      </c>
      <c r="D703" s="6">
        <v>601040</v>
      </c>
      <c r="E703" s="6" t="s">
        <v>191</v>
      </c>
      <c r="F703" s="6" t="s">
        <v>193</v>
      </c>
      <c r="G703" s="6">
        <v>3</v>
      </c>
      <c r="H703" s="6">
        <v>1</v>
      </c>
      <c r="I703" s="8" t="str">
        <f>Table14[[#This Row],[CostCenter]]&amp;Table14[[#This Row],[MntcType]]&amp;Table14[[#This Row],[CraftType]]</f>
        <v>7001CondBasedElect</v>
      </c>
    </row>
    <row r="704" spans="1:9" x14ac:dyDescent="0.3">
      <c r="A704" s="6">
        <v>7001</v>
      </c>
      <c r="B704" s="7">
        <v>43734</v>
      </c>
      <c r="C704" s="7" t="str">
        <f>TEXT(Table14[[#This Row],[DayDateNawa]],"yyyy/mm")</f>
        <v>2019/09</v>
      </c>
      <c r="D704" s="6">
        <v>601041</v>
      </c>
      <c r="E704" s="6" t="s">
        <v>191</v>
      </c>
      <c r="F704" s="6" t="s">
        <v>193</v>
      </c>
      <c r="G704" s="6">
        <v>2</v>
      </c>
      <c r="H704" s="6">
        <v>1</v>
      </c>
      <c r="I704" s="8" t="str">
        <f>Table14[[#This Row],[CostCenter]]&amp;Table14[[#This Row],[MntcType]]&amp;Table14[[#This Row],[CraftType]]</f>
        <v>7001CondBasedElect</v>
      </c>
    </row>
    <row r="705" spans="1:9" x14ac:dyDescent="0.3">
      <c r="A705" s="6">
        <v>7001</v>
      </c>
      <c r="B705" s="7">
        <v>43735</v>
      </c>
      <c r="C705" s="7" t="str">
        <f>TEXT(Table14[[#This Row],[DayDateNawa]],"yyyy/mm")</f>
        <v>2019/09</v>
      </c>
      <c r="D705" s="6">
        <v>601042</v>
      </c>
      <c r="E705" s="6" t="s">
        <v>191</v>
      </c>
      <c r="F705" s="6" t="s">
        <v>192</v>
      </c>
      <c r="G705" s="6">
        <v>2</v>
      </c>
      <c r="H705" s="6">
        <v>1</v>
      </c>
      <c r="I705" s="8" t="str">
        <f>Table14[[#This Row],[CostCenter]]&amp;Table14[[#This Row],[MntcType]]&amp;Table14[[#This Row],[CraftType]]</f>
        <v>7001CondBasedMech</v>
      </c>
    </row>
    <row r="706" spans="1:9" x14ac:dyDescent="0.3">
      <c r="A706" s="6">
        <v>7001</v>
      </c>
      <c r="B706" s="7">
        <v>43737</v>
      </c>
      <c r="C706" s="7" t="str">
        <f>TEXT(Table14[[#This Row],[DayDateNawa]],"yyyy/mm")</f>
        <v>2019/09</v>
      </c>
      <c r="D706" s="6">
        <v>601043</v>
      </c>
      <c r="E706" s="6" t="s">
        <v>194</v>
      </c>
      <c r="F706" s="6" t="s">
        <v>192</v>
      </c>
      <c r="G706" s="6">
        <v>17</v>
      </c>
      <c r="H706" s="6">
        <v>1</v>
      </c>
      <c r="I706" s="8" t="str">
        <f>Table14[[#This Row],[CostCenter]]&amp;Table14[[#This Row],[MntcType]]&amp;Table14[[#This Row],[CraftType]]</f>
        <v>7001CorrectiveMech</v>
      </c>
    </row>
    <row r="707" spans="1:9" x14ac:dyDescent="0.3">
      <c r="A707" s="6">
        <v>7002</v>
      </c>
      <c r="B707" s="7">
        <v>43737</v>
      </c>
      <c r="C707" s="7" t="str">
        <f>TEXT(Table14[[#This Row],[DayDateNawa]],"yyyy/mm")</f>
        <v>2019/09</v>
      </c>
      <c r="D707" s="6">
        <v>601044</v>
      </c>
      <c r="E707" s="6" t="s">
        <v>194</v>
      </c>
      <c r="F707" s="6" t="s">
        <v>193</v>
      </c>
      <c r="G707" s="6">
        <v>7</v>
      </c>
      <c r="H707" s="6">
        <v>1</v>
      </c>
      <c r="I707" s="8" t="str">
        <f>Table14[[#This Row],[CostCenter]]&amp;Table14[[#This Row],[MntcType]]&amp;Table14[[#This Row],[CraftType]]</f>
        <v>7002CorrectiveElect</v>
      </c>
    </row>
    <row r="708" spans="1:9" x14ac:dyDescent="0.3">
      <c r="A708" s="6">
        <v>7001</v>
      </c>
      <c r="B708" s="7">
        <v>43738</v>
      </c>
      <c r="C708" s="7" t="str">
        <f>TEXT(Table14[[#This Row],[DayDateNawa]],"yyyy/mm")</f>
        <v>2019/09</v>
      </c>
      <c r="D708" s="6">
        <v>601045</v>
      </c>
      <c r="E708" s="6" t="s">
        <v>194</v>
      </c>
      <c r="F708" s="6" t="s">
        <v>192</v>
      </c>
      <c r="G708" s="6">
        <v>14</v>
      </c>
      <c r="H708" s="6">
        <v>1</v>
      </c>
      <c r="I708" s="8" t="str">
        <f>Table14[[#This Row],[CostCenter]]&amp;Table14[[#This Row],[MntcType]]&amp;Table14[[#This Row],[CraftType]]</f>
        <v>7001CorrectiveMech</v>
      </c>
    </row>
    <row r="709" spans="1:9" x14ac:dyDescent="0.3">
      <c r="A709" s="6">
        <v>7001</v>
      </c>
      <c r="B709" s="7">
        <v>43738</v>
      </c>
      <c r="C709" s="7" t="str">
        <f>TEXT(Table14[[#This Row],[DayDateNawa]],"yyyy/mm")</f>
        <v>2019/09</v>
      </c>
      <c r="D709" s="6">
        <v>601046</v>
      </c>
      <c r="E709" s="6" t="s">
        <v>194</v>
      </c>
      <c r="F709" s="6" t="s">
        <v>192</v>
      </c>
      <c r="G709" s="6">
        <v>12</v>
      </c>
      <c r="H709" s="6">
        <v>1</v>
      </c>
      <c r="I709" s="8" t="str">
        <f>Table14[[#This Row],[CostCenter]]&amp;Table14[[#This Row],[MntcType]]&amp;Table14[[#This Row],[CraftType]]</f>
        <v>7001CorrectiveMech</v>
      </c>
    </row>
    <row r="710" spans="1:9" x14ac:dyDescent="0.3">
      <c r="A710" s="6">
        <v>7001</v>
      </c>
      <c r="B710" s="7">
        <v>43738</v>
      </c>
      <c r="C710" s="7" t="str">
        <f>TEXT(Table14[[#This Row],[DayDateNawa]],"yyyy/mm")</f>
        <v>2019/09</v>
      </c>
      <c r="D710" s="6">
        <v>601047</v>
      </c>
      <c r="E710" s="6" t="s">
        <v>194</v>
      </c>
      <c r="F710" s="6" t="s">
        <v>192</v>
      </c>
      <c r="G710" s="6">
        <v>10</v>
      </c>
      <c r="H710" s="6">
        <v>1</v>
      </c>
      <c r="I710" s="8" t="str">
        <f>Table14[[#This Row],[CostCenter]]&amp;Table14[[#This Row],[MntcType]]&amp;Table14[[#This Row],[CraftType]]</f>
        <v>7001CorrectiveMech</v>
      </c>
    </row>
    <row r="711" spans="1:9" x14ac:dyDescent="0.3">
      <c r="A711" s="6">
        <v>7001</v>
      </c>
      <c r="B711" s="7">
        <v>43738</v>
      </c>
      <c r="C711" s="7" t="str">
        <f>TEXT(Table14[[#This Row],[DayDateNawa]],"yyyy/mm")</f>
        <v>2019/09</v>
      </c>
      <c r="D711" s="6">
        <v>601048</v>
      </c>
      <c r="E711" s="6" t="s">
        <v>194</v>
      </c>
      <c r="F711" s="6" t="s">
        <v>192</v>
      </c>
      <c r="G711" s="6">
        <v>10</v>
      </c>
      <c r="H711" s="6">
        <v>1</v>
      </c>
      <c r="I711" s="8" t="str">
        <f>Table14[[#This Row],[CostCenter]]&amp;Table14[[#This Row],[MntcType]]&amp;Table14[[#This Row],[CraftType]]</f>
        <v>7001CorrectiveMech</v>
      </c>
    </row>
    <row r="712" spans="1:9" x14ac:dyDescent="0.3">
      <c r="A712" s="6">
        <v>7001</v>
      </c>
      <c r="B712" s="7">
        <v>43738</v>
      </c>
      <c r="C712" s="7" t="str">
        <f>TEXT(Table14[[#This Row],[DayDateNawa]],"yyyy/mm")</f>
        <v>2019/09</v>
      </c>
      <c r="D712" s="6">
        <v>601049</v>
      </c>
      <c r="E712" s="6" t="s">
        <v>191</v>
      </c>
      <c r="F712" s="6" t="s">
        <v>192</v>
      </c>
      <c r="G712" s="6">
        <v>3</v>
      </c>
      <c r="H712" s="6">
        <v>1</v>
      </c>
      <c r="I712" s="8" t="str">
        <f>Table14[[#This Row],[CostCenter]]&amp;Table14[[#This Row],[MntcType]]&amp;Table14[[#This Row],[CraftType]]</f>
        <v>7001CondBasedMech</v>
      </c>
    </row>
    <row r="713" spans="1:9" x14ac:dyDescent="0.3">
      <c r="A713" s="6">
        <v>7001</v>
      </c>
      <c r="B713" s="7">
        <v>43739</v>
      </c>
      <c r="C713" s="7" t="str">
        <f>TEXT(Table14[[#This Row],[DayDateNawa]],"yyyy/mm")</f>
        <v>2019/10</v>
      </c>
      <c r="D713" s="6">
        <v>601050</v>
      </c>
      <c r="E713" s="6" t="s">
        <v>191</v>
      </c>
      <c r="F713" s="6" t="s">
        <v>192</v>
      </c>
      <c r="G713" s="6">
        <v>2</v>
      </c>
      <c r="H713" s="6">
        <v>1</v>
      </c>
      <c r="I713" s="8" t="str">
        <f>Table14[[#This Row],[CostCenter]]&amp;Table14[[#This Row],[MntcType]]&amp;Table14[[#This Row],[CraftType]]</f>
        <v>7001CondBasedMech</v>
      </c>
    </row>
    <row r="714" spans="1:9" x14ac:dyDescent="0.3">
      <c r="A714" s="6">
        <v>7001</v>
      </c>
      <c r="B714" s="7">
        <v>43740</v>
      </c>
      <c r="C714" s="7" t="str">
        <f>TEXT(Table14[[#This Row],[DayDateNawa]],"yyyy/mm")</f>
        <v>2019/10</v>
      </c>
      <c r="D714" s="6">
        <v>601051</v>
      </c>
      <c r="E714" s="6" t="s">
        <v>194</v>
      </c>
      <c r="F714" s="6" t="s">
        <v>192</v>
      </c>
      <c r="G714" s="6">
        <v>15</v>
      </c>
      <c r="H714" s="6">
        <v>1</v>
      </c>
      <c r="I714" s="8" t="str">
        <f>Table14[[#This Row],[CostCenter]]&amp;Table14[[#This Row],[MntcType]]&amp;Table14[[#This Row],[CraftType]]</f>
        <v>7001CorrectiveMech</v>
      </c>
    </row>
    <row r="715" spans="1:9" x14ac:dyDescent="0.3">
      <c r="A715" s="6">
        <v>7001</v>
      </c>
      <c r="B715" s="7">
        <v>43740</v>
      </c>
      <c r="C715" s="7" t="str">
        <f>TEXT(Table14[[#This Row],[DayDateNawa]],"yyyy/mm")</f>
        <v>2019/10</v>
      </c>
      <c r="D715" s="6">
        <v>601052</v>
      </c>
      <c r="E715" s="6" t="s">
        <v>191</v>
      </c>
      <c r="F715" s="6" t="s">
        <v>193</v>
      </c>
      <c r="G715" s="6">
        <v>2</v>
      </c>
      <c r="H715" s="6">
        <v>1</v>
      </c>
      <c r="I715" s="8" t="str">
        <f>Table14[[#This Row],[CostCenter]]&amp;Table14[[#This Row],[MntcType]]&amp;Table14[[#This Row],[CraftType]]</f>
        <v>7001CondBasedElect</v>
      </c>
    </row>
    <row r="716" spans="1:9" x14ac:dyDescent="0.3">
      <c r="A716" s="6">
        <v>7002</v>
      </c>
      <c r="B716" s="7">
        <v>43740</v>
      </c>
      <c r="C716" s="7" t="str">
        <f>TEXT(Table14[[#This Row],[DayDateNawa]],"yyyy/mm")</f>
        <v>2019/10</v>
      </c>
      <c r="D716" s="6">
        <v>601053</v>
      </c>
      <c r="E716" s="6" t="s">
        <v>194</v>
      </c>
      <c r="F716" s="6" t="s">
        <v>193</v>
      </c>
      <c r="G716" s="6">
        <v>1</v>
      </c>
      <c r="H716" s="6">
        <v>1</v>
      </c>
      <c r="I716" s="8" t="str">
        <f>Table14[[#This Row],[CostCenter]]&amp;Table14[[#This Row],[MntcType]]&amp;Table14[[#This Row],[CraftType]]</f>
        <v>7002CorrectiveElect</v>
      </c>
    </row>
    <row r="717" spans="1:9" x14ac:dyDescent="0.3">
      <c r="A717" s="6">
        <v>7002</v>
      </c>
      <c r="B717" s="7">
        <v>43740</v>
      </c>
      <c r="C717" s="7" t="str">
        <f>TEXT(Table14[[#This Row],[DayDateNawa]],"yyyy/mm")</f>
        <v>2019/10</v>
      </c>
      <c r="D717" s="6">
        <v>601054</v>
      </c>
      <c r="E717" s="6" t="s">
        <v>191</v>
      </c>
      <c r="F717" s="6" t="s">
        <v>193</v>
      </c>
      <c r="G717" s="6">
        <v>1</v>
      </c>
      <c r="H717" s="6">
        <v>1</v>
      </c>
      <c r="I717" s="8" t="str">
        <f>Table14[[#This Row],[CostCenter]]&amp;Table14[[#This Row],[MntcType]]&amp;Table14[[#This Row],[CraftType]]</f>
        <v>7002CondBasedElect</v>
      </c>
    </row>
    <row r="718" spans="1:9" x14ac:dyDescent="0.3">
      <c r="A718" s="6">
        <v>7001</v>
      </c>
      <c r="B718" s="7">
        <v>43741</v>
      </c>
      <c r="C718" s="7" t="str">
        <f>TEXT(Table14[[#This Row],[DayDateNawa]],"yyyy/mm")</f>
        <v>2019/10</v>
      </c>
      <c r="D718" s="6">
        <v>601055</v>
      </c>
      <c r="E718" s="6" t="s">
        <v>194</v>
      </c>
      <c r="F718" s="6" t="s">
        <v>192</v>
      </c>
      <c r="G718" s="6">
        <v>18</v>
      </c>
      <c r="H718" s="6">
        <v>1</v>
      </c>
      <c r="I718" s="8" t="str">
        <f>Table14[[#This Row],[CostCenter]]&amp;Table14[[#This Row],[MntcType]]&amp;Table14[[#This Row],[CraftType]]</f>
        <v>7001CorrectiveMech</v>
      </c>
    </row>
    <row r="719" spans="1:9" x14ac:dyDescent="0.3">
      <c r="A719" s="6">
        <v>7001</v>
      </c>
      <c r="B719" s="7">
        <v>43741</v>
      </c>
      <c r="C719" s="7" t="str">
        <f>TEXT(Table14[[#This Row],[DayDateNawa]],"yyyy/mm")</f>
        <v>2019/10</v>
      </c>
      <c r="D719" s="6">
        <v>601056</v>
      </c>
      <c r="E719" s="6" t="s">
        <v>191</v>
      </c>
      <c r="F719" s="6" t="s">
        <v>193</v>
      </c>
      <c r="G719" s="6">
        <v>1</v>
      </c>
      <c r="H719" s="6">
        <v>1</v>
      </c>
      <c r="I719" s="8" t="str">
        <f>Table14[[#This Row],[CostCenter]]&amp;Table14[[#This Row],[MntcType]]&amp;Table14[[#This Row],[CraftType]]</f>
        <v>7001CondBasedElect</v>
      </c>
    </row>
    <row r="720" spans="1:9" x14ac:dyDescent="0.3">
      <c r="A720" s="6">
        <v>7001</v>
      </c>
      <c r="B720" s="7">
        <v>43741</v>
      </c>
      <c r="C720" s="7" t="str">
        <f>TEXT(Table14[[#This Row],[DayDateNawa]],"yyyy/mm")</f>
        <v>2019/10</v>
      </c>
      <c r="D720" s="6">
        <v>601057</v>
      </c>
      <c r="E720" s="6" t="s">
        <v>191</v>
      </c>
      <c r="F720" s="6" t="s">
        <v>193</v>
      </c>
      <c r="G720" s="6">
        <v>2</v>
      </c>
      <c r="H720" s="6">
        <v>1</v>
      </c>
      <c r="I720" s="8" t="str">
        <f>Table14[[#This Row],[CostCenter]]&amp;Table14[[#This Row],[MntcType]]&amp;Table14[[#This Row],[CraftType]]</f>
        <v>7001CondBasedElect</v>
      </c>
    </row>
    <row r="721" spans="1:9" x14ac:dyDescent="0.3">
      <c r="A721" s="6">
        <v>7002</v>
      </c>
      <c r="B721" s="7">
        <v>43741</v>
      </c>
      <c r="C721" s="7" t="str">
        <f>TEXT(Table14[[#This Row],[DayDateNawa]],"yyyy/mm")</f>
        <v>2019/10</v>
      </c>
      <c r="D721" s="6">
        <v>601058</v>
      </c>
      <c r="E721" s="6" t="s">
        <v>191</v>
      </c>
      <c r="F721" s="6" t="s">
        <v>193</v>
      </c>
      <c r="G721" s="6">
        <v>3</v>
      </c>
      <c r="H721" s="6">
        <v>1</v>
      </c>
      <c r="I721" s="8" t="str">
        <f>Table14[[#This Row],[CostCenter]]&amp;Table14[[#This Row],[MntcType]]&amp;Table14[[#This Row],[CraftType]]</f>
        <v>7002CondBasedElect</v>
      </c>
    </row>
    <row r="722" spans="1:9" x14ac:dyDescent="0.3">
      <c r="A722" s="6">
        <v>7001</v>
      </c>
      <c r="B722" s="7">
        <v>43742</v>
      </c>
      <c r="C722" s="7" t="str">
        <f>TEXT(Table14[[#This Row],[DayDateNawa]],"yyyy/mm")</f>
        <v>2019/10</v>
      </c>
      <c r="D722" s="6">
        <v>601059</v>
      </c>
      <c r="E722" s="6" t="s">
        <v>194</v>
      </c>
      <c r="F722" s="6" t="s">
        <v>192</v>
      </c>
      <c r="G722" s="6">
        <v>18</v>
      </c>
      <c r="H722" s="6">
        <v>1</v>
      </c>
      <c r="I722" s="8" t="str">
        <f>Table14[[#This Row],[CostCenter]]&amp;Table14[[#This Row],[MntcType]]&amp;Table14[[#This Row],[CraftType]]</f>
        <v>7001CorrectiveMech</v>
      </c>
    </row>
    <row r="723" spans="1:9" x14ac:dyDescent="0.3">
      <c r="A723" s="6">
        <v>7001</v>
      </c>
      <c r="B723" s="7">
        <v>43742</v>
      </c>
      <c r="C723" s="7" t="str">
        <f>TEXT(Table14[[#This Row],[DayDateNawa]],"yyyy/mm")</f>
        <v>2019/10</v>
      </c>
      <c r="D723" s="6">
        <v>601060</v>
      </c>
      <c r="E723" s="6" t="s">
        <v>191</v>
      </c>
      <c r="F723" s="6" t="s">
        <v>192</v>
      </c>
      <c r="G723" s="6">
        <v>1</v>
      </c>
      <c r="H723" s="6">
        <v>1</v>
      </c>
      <c r="I723" s="8" t="str">
        <f>Table14[[#This Row],[CostCenter]]&amp;Table14[[#This Row],[MntcType]]&amp;Table14[[#This Row],[CraftType]]</f>
        <v>7001CondBasedMech</v>
      </c>
    </row>
    <row r="724" spans="1:9" x14ac:dyDescent="0.3">
      <c r="A724" s="6">
        <v>7001</v>
      </c>
      <c r="B724" s="7">
        <v>43743</v>
      </c>
      <c r="C724" s="7" t="str">
        <f>TEXT(Table14[[#This Row],[DayDateNawa]],"yyyy/mm")</f>
        <v>2019/10</v>
      </c>
      <c r="D724" s="6">
        <v>601061</v>
      </c>
      <c r="E724" s="6" t="s">
        <v>194</v>
      </c>
      <c r="F724" s="6" t="s">
        <v>192</v>
      </c>
      <c r="G724" s="6">
        <v>11</v>
      </c>
      <c r="H724" s="6">
        <v>1</v>
      </c>
      <c r="I724" s="8" t="str">
        <f>Table14[[#This Row],[CostCenter]]&amp;Table14[[#This Row],[MntcType]]&amp;Table14[[#This Row],[CraftType]]</f>
        <v>7001CorrectiveMech</v>
      </c>
    </row>
    <row r="725" spans="1:9" x14ac:dyDescent="0.3">
      <c r="A725" s="6">
        <v>7002</v>
      </c>
      <c r="B725" s="7">
        <v>43743</v>
      </c>
      <c r="C725" s="7" t="str">
        <f>TEXT(Table14[[#This Row],[DayDateNawa]],"yyyy/mm")</f>
        <v>2019/10</v>
      </c>
      <c r="D725" s="6">
        <v>601062</v>
      </c>
      <c r="E725" s="6" t="s">
        <v>194</v>
      </c>
      <c r="F725" s="6" t="s">
        <v>193</v>
      </c>
      <c r="G725" s="6">
        <v>1</v>
      </c>
      <c r="H725" s="6">
        <v>1</v>
      </c>
      <c r="I725" s="8" t="str">
        <f>Table14[[#This Row],[CostCenter]]&amp;Table14[[#This Row],[MntcType]]&amp;Table14[[#This Row],[CraftType]]</f>
        <v>7002CorrectiveElect</v>
      </c>
    </row>
    <row r="726" spans="1:9" x14ac:dyDescent="0.3">
      <c r="A726" s="6">
        <v>7002</v>
      </c>
      <c r="B726" s="7">
        <v>43743</v>
      </c>
      <c r="C726" s="7" t="str">
        <f>TEXT(Table14[[#This Row],[DayDateNawa]],"yyyy/mm")</f>
        <v>2019/10</v>
      </c>
      <c r="D726" s="6">
        <v>601063</v>
      </c>
      <c r="E726" s="6" t="s">
        <v>191</v>
      </c>
      <c r="F726" s="6" t="s">
        <v>192</v>
      </c>
      <c r="G726" s="6">
        <v>2</v>
      </c>
      <c r="H726" s="6">
        <v>1</v>
      </c>
      <c r="I726" s="8" t="str">
        <f>Table14[[#This Row],[CostCenter]]&amp;Table14[[#This Row],[MntcType]]&amp;Table14[[#This Row],[CraftType]]</f>
        <v>7002CondBasedMech</v>
      </c>
    </row>
    <row r="727" spans="1:9" x14ac:dyDescent="0.3">
      <c r="A727" s="6">
        <v>7002</v>
      </c>
      <c r="B727" s="7">
        <v>43743</v>
      </c>
      <c r="C727" s="7" t="str">
        <f>TEXT(Table14[[#This Row],[DayDateNawa]],"yyyy/mm")</f>
        <v>2019/10</v>
      </c>
      <c r="D727" s="6">
        <v>601064</v>
      </c>
      <c r="E727" s="6" t="s">
        <v>191</v>
      </c>
      <c r="F727" s="6" t="s">
        <v>193</v>
      </c>
      <c r="G727" s="6">
        <v>2</v>
      </c>
      <c r="H727" s="6">
        <v>1</v>
      </c>
      <c r="I727" s="8" t="str">
        <f>Table14[[#This Row],[CostCenter]]&amp;Table14[[#This Row],[MntcType]]&amp;Table14[[#This Row],[CraftType]]</f>
        <v>7002CondBasedElect</v>
      </c>
    </row>
    <row r="728" spans="1:9" x14ac:dyDescent="0.3">
      <c r="A728" s="6">
        <v>7001</v>
      </c>
      <c r="B728" s="7">
        <v>43744</v>
      </c>
      <c r="C728" s="7" t="str">
        <f>TEXT(Table14[[#This Row],[DayDateNawa]],"yyyy/mm")</f>
        <v>2019/10</v>
      </c>
      <c r="D728" s="6">
        <v>601065</v>
      </c>
      <c r="E728" s="6" t="s">
        <v>194</v>
      </c>
      <c r="F728" s="6" t="s">
        <v>192</v>
      </c>
      <c r="G728" s="6">
        <v>19</v>
      </c>
      <c r="H728" s="6">
        <v>1</v>
      </c>
      <c r="I728" s="8" t="str">
        <f>Table14[[#This Row],[CostCenter]]&amp;Table14[[#This Row],[MntcType]]&amp;Table14[[#This Row],[CraftType]]</f>
        <v>7001CorrectiveMech</v>
      </c>
    </row>
    <row r="729" spans="1:9" x14ac:dyDescent="0.3">
      <c r="A729" s="6">
        <v>7001</v>
      </c>
      <c r="B729" s="7">
        <v>43744</v>
      </c>
      <c r="C729" s="7" t="str">
        <f>TEXT(Table14[[#This Row],[DayDateNawa]],"yyyy/mm")</f>
        <v>2019/10</v>
      </c>
      <c r="D729" s="6">
        <v>601066</v>
      </c>
      <c r="E729" s="6" t="s">
        <v>194</v>
      </c>
      <c r="F729" s="6" t="s">
        <v>192</v>
      </c>
      <c r="G729" s="6">
        <v>15</v>
      </c>
      <c r="H729" s="6">
        <v>1</v>
      </c>
      <c r="I729" s="8" t="str">
        <f>Table14[[#This Row],[CostCenter]]&amp;Table14[[#This Row],[MntcType]]&amp;Table14[[#This Row],[CraftType]]</f>
        <v>7001CorrectiveMech</v>
      </c>
    </row>
    <row r="730" spans="1:9" x14ac:dyDescent="0.3">
      <c r="A730" s="6">
        <v>7002</v>
      </c>
      <c r="B730" s="7">
        <v>43745</v>
      </c>
      <c r="C730" s="7" t="str">
        <f>TEXT(Table14[[#This Row],[DayDateNawa]],"yyyy/mm")</f>
        <v>2019/10</v>
      </c>
      <c r="D730" s="6">
        <v>601067</v>
      </c>
      <c r="E730" s="6" t="s">
        <v>194</v>
      </c>
      <c r="F730" s="6" t="s">
        <v>192</v>
      </c>
      <c r="G730" s="6">
        <v>17</v>
      </c>
      <c r="H730" s="6">
        <v>1</v>
      </c>
      <c r="I730" s="8" t="str">
        <f>Table14[[#This Row],[CostCenter]]&amp;Table14[[#This Row],[MntcType]]&amp;Table14[[#This Row],[CraftType]]</f>
        <v>7002CorrectiveMech</v>
      </c>
    </row>
    <row r="731" spans="1:9" x14ac:dyDescent="0.3">
      <c r="A731" s="6">
        <v>7001</v>
      </c>
      <c r="B731" s="7">
        <v>43748</v>
      </c>
      <c r="C731" s="7" t="str">
        <f>TEXT(Table14[[#This Row],[DayDateNawa]],"yyyy/mm")</f>
        <v>2019/10</v>
      </c>
      <c r="D731" s="6">
        <v>601068</v>
      </c>
      <c r="E731" s="6" t="s">
        <v>191</v>
      </c>
      <c r="F731" s="6" t="s">
        <v>192</v>
      </c>
      <c r="G731" s="6">
        <v>3</v>
      </c>
      <c r="H731" s="6">
        <v>1</v>
      </c>
      <c r="I731" s="8" t="str">
        <f>Table14[[#This Row],[CostCenter]]&amp;Table14[[#This Row],[MntcType]]&amp;Table14[[#This Row],[CraftType]]</f>
        <v>7001CondBasedMech</v>
      </c>
    </row>
    <row r="732" spans="1:9" x14ac:dyDescent="0.3">
      <c r="A732" s="6">
        <v>7001</v>
      </c>
      <c r="B732" s="7">
        <v>43748</v>
      </c>
      <c r="C732" s="7" t="str">
        <f>TEXT(Table14[[#This Row],[DayDateNawa]],"yyyy/mm")</f>
        <v>2019/10</v>
      </c>
      <c r="D732" s="6">
        <v>601069</v>
      </c>
      <c r="E732" s="6" t="s">
        <v>191</v>
      </c>
      <c r="F732" s="6" t="s">
        <v>192</v>
      </c>
      <c r="G732" s="6">
        <v>3</v>
      </c>
      <c r="H732" s="6">
        <v>1</v>
      </c>
      <c r="I732" s="8" t="str">
        <f>Table14[[#This Row],[CostCenter]]&amp;Table14[[#This Row],[MntcType]]&amp;Table14[[#This Row],[CraftType]]</f>
        <v>7001CondBasedMech</v>
      </c>
    </row>
    <row r="733" spans="1:9" x14ac:dyDescent="0.3">
      <c r="A733" s="6">
        <v>7001</v>
      </c>
      <c r="B733" s="7">
        <v>43748</v>
      </c>
      <c r="C733" s="7" t="str">
        <f>TEXT(Table14[[#This Row],[DayDateNawa]],"yyyy/mm")</f>
        <v>2019/10</v>
      </c>
      <c r="D733" s="6">
        <v>601070</v>
      </c>
      <c r="E733" s="6" t="s">
        <v>191</v>
      </c>
      <c r="F733" s="6" t="s">
        <v>192</v>
      </c>
      <c r="G733" s="6">
        <v>3</v>
      </c>
      <c r="H733" s="6">
        <v>1</v>
      </c>
      <c r="I733" s="8" t="str">
        <f>Table14[[#This Row],[CostCenter]]&amp;Table14[[#This Row],[MntcType]]&amp;Table14[[#This Row],[CraftType]]</f>
        <v>7001CondBasedMech</v>
      </c>
    </row>
    <row r="734" spans="1:9" x14ac:dyDescent="0.3">
      <c r="A734" s="6">
        <v>7001</v>
      </c>
      <c r="B734" s="7">
        <v>43749</v>
      </c>
      <c r="C734" s="7" t="str">
        <f>TEXT(Table14[[#This Row],[DayDateNawa]],"yyyy/mm")</f>
        <v>2019/10</v>
      </c>
      <c r="D734" s="6">
        <v>601071</v>
      </c>
      <c r="E734" s="6" t="s">
        <v>191</v>
      </c>
      <c r="F734" s="6" t="s">
        <v>192</v>
      </c>
      <c r="G734" s="6">
        <v>2</v>
      </c>
      <c r="H734" s="6">
        <v>1</v>
      </c>
      <c r="I734" s="8" t="str">
        <f>Table14[[#This Row],[CostCenter]]&amp;Table14[[#This Row],[MntcType]]&amp;Table14[[#This Row],[CraftType]]</f>
        <v>7001CondBasedMech</v>
      </c>
    </row>
    <row r="735" spans="1:9" x14ac:dyDescent="0.3">
      <c r="A735" s="6">
        <v>7001</v>
      </c>
      <c r="B735" s="7">
        <v>43749</v>
      </c>
      <c r="C735" s="7" t="str">
        <f>TEXT(Table14[[#This Row],[DayDateNawa]],"yyyy/mm")</f>
        <v>2019/10</v>
      </c>
      <c r="D735" s="6">
        <v>601072</v>
      </c>
      <c r="E735" s="6" t="s">
        <v>191</v>
      </c>
      <c r="F735" s="6" t="s">
        <v>192</v>
      </c>
      <c r="G735" s="6">
        <v>1</v>
      </c>
      <c r="H735" s="6">
        <v>1</v>
      </c>
      <c r="I735" s="8" t="str">
        <f>Table14[[#This Row],[CostCenter]]&amp;Table14[[#This Row],[MntcType]]&amp;Table14[[#This Row],[CraftType]]</f>
        <v>7001CondBasedMech</v>
      </c>
    </row>
    <row r="736" spans="1:9" x14ac:dyDescent="0.3">
      <c r="A736" s="6">
        <v>7001</v>
      </c>
      <c r="B736" s="7">
        <v>43749</v>
      </c>
      <c r="C736" s="7" t="str">
        <f>TEXT(Table14[[#This Row],[DayDateNawa]],"yyyy/mm")</f>
        <v>2019/10</v>
      </c>
      <c r="D736" s="6">
        <v>601073</v>
      </c>
      <c r="E736" s="6" t="s">
        <v>191</v>
      </c>
      <c r="F736" s="6" t="s">
        <v>193</v>
      </c>
      <c r="G736" s="6">
        <v>1</v>
      </c>
      <c r="H736" s="6">
        <v>1</v>
      </c>
      <c r="I736" s="8" t="str">
        <f>Table14[[#This Row],[CostCenter]]&amp;Table14[[#This Row],[MntcType]]&amp;Table14[[#This Row],[CraftType]]</f>
        <v>7001CondBasedElect</v>
      </c>
    </row>
    <row r="737" spans="1:9" x14ac:dyDescent="0.3">
      <c r="A737" s="6">
        <v>7002</v>
      </c>
      <c r="B737" s="7">
        <v>43749</v>
      </c>
      <c r="C737" s="7" t="str">
        <f>TEXT(Table14[[#This Row],[DayDateNawa]],"yyyy/mm")</f>
        <v>2019/10</v>
      </c>
      <c r="D737" s="6">
        <v>601074</v>
      </c>
      <c r="E737" s="6" t="s">
        <v>194</v>
      </c>
      <c r="F737" s="6" t="s">
        <v>192</v>
      </c>
      <c r="G737" s="6">
        <v>14</v>
      </c>
      <c r="H737" s="6">
        <v>1</v>
      </c>
      <c r="I737" s="8" t="str">
        <f>Table14[[#This Row],[CostCenter]]&amp;Table14[[#This Row],[MntcType]]&amp;Table14[[#This Row],[CraftType]]</f>
        <v>7002CorrectiveMech</v>
      </c>
    </row>
    <row r="738" spans="1:9" x14ac:dyDescent="0.3">
      <c r="A738" s="6">
        <v>7002</v>
      </c>
      <c r="B738" s="7">
        <v>43749</v>
      </c>
      <c r="C738" s="7" t="str">
        <f>TEXT(Table14[[#This Row],[DayDateNawa]],"yyyy/mm")</f>
        <v>2019/10</v>
      </c>
      <c r="D738" s="6">
        <v>601075</v>
      </c>
      <c r="E738" s="6" t="s">
        <v>194</v>
      </c>
      <c r="F738" s="6" t="s">
        <v>192</v>
      </c>
      <c r="G738" s="6">
        <v>18</v>
      </c>
      <c r="H738" s="6">
        <v>1</v>
      </c>
      <c r="I738" s="8" t="str">
        <f>Table14[[#This Row],[CostCenter]]&amp;Table14[[#This Row],[MntcType]]&amp;Table14[[#This Row],[CraftType]]</f>
        <v>7002CorrectiveMech</v>
      </c>
    </row>
    <row r="739" spans="1:9" x14ac:dyDescent="0.3">
      <c r="A739" s="6">
        <v>7001</v>
      </c>
      <c r="B739" s="7">
        <v>43751</v>
      </c>
      <c r="C739" s="7" t="str">
        <f>TEXT(Table14[[#This Row],[DayDateNawa]],"yyyy/mm")</f>
        <v>2019/10</v>
      </c>
      <c r="D739" s="6">
        <v>601076</v>
      </c>
      <c r="E739" s="6" t="s">
        <v>194</v>
      </c>
      <c r="F739" s="6" t="s">
        <v>192</v>
      </c>
      <c r="G739" s="6">
        <v>13</v>
      </c>
      <c r="H739" s="6">
        <v>1</v>
      </c>
      <c r="I739" s="8" t="str">
        <f>Table14[[#This Row],[CostCenter]]&amp;Table14[[#This Row],[MntcType]]&amp;Table14[[#This Row],[CraftType]]</f>
        <v>7001CorrectiveMech</v>
      </c>
    </row>
    <row r="740" spans="1:9" x14ac:dyDescent="0.3">
      <c r="A740" s="6">
        <v>7001</v>
      </c>
      <c r="B740" s="7">
        <v>43751</v>
      </c>
      <c r="C740" s="7" t="str">
        <f>TEXT(Table14[[#This Row],[DayDateNawa]],"yyyy/mm")</f>
        <v>2019/10</v>
      </c>
      <c r="D740" s="6">
        <v>601077</v>
      </c>
      <c r="E740" s="6" t="s">
        <v>191</v>
      </c>
      <c r="F740" s="6" t="s">
        <v>192</v>
      </c>
      <c r="G740" s="6">
        <v>2</v>
      </c>
      <c r="H740" s="6">
        <v>1</v>
      </c>
      <c r="I740" s="8" t="str">
        <f>Table14[[#This Row],[CostCenter]]&amp;Table14[[#This Row],[MntcType]]&amp;Table14[[#This Row],[CraftType]]</f>
        <v>7001CondBasedMech</v>
      </c>
    </row>
    <row r="741" spans="1:9" x14ac:dyDescent="0.3">
      <c r="A741" s="6">
        <v>7001</v>
      </c>
      <c r="B741" s="7">
        <v>43751</v>
      </c>
      <c r="C741" s="7" t="str">
        <f>TEXT(Table14[[#This Row],[DayDateNawa]],"yyyy/mm")</f>
        <v>2019/10</v>
      </c>
      <c r="D741" s="6">
        <v>601078</v>
      </c>
      <c r="E741" s="6" t="s">
        <v>191</v>
      </c>
      <c r="F741" s="6" t="s">
        <v>193</v>
      </c>
      <c r="G741" s="6">
        <v>3</v>
      </c>
      <c r="H741" s="6">
        <v>1</v>
      </c>
      <c r="I741" s="8" t="str">
        <f>Table14[[#This Row],[CostCenter]]&amp;Table14[[#This Row],[MntcType]]&amp;Table14[[#This Row],[CraftType]]</f>
        <v>7001CondBasedElect</v>
      </c>
    </row>
    <row r="742" spans="1:9" x14ac:dyDescent="0.3">
      <c r="A742" s="6">
        <v>7002</v>
      </c>
      <c r="B742" s="7">
        <v>43751</v>
      </c>
      <c r="C742" s="7" t="str">
        <f>TEXT(Table14[[#This Row],[DayDateNawa]],"yyyy/mm")</f>
        <v>2019/10</v>
      </c>
      <c r="D742" s="6">
        <v>601079</v>
      </c>
      <c r="E742" s="6" t="s">
        <v>194</v>
      </c>
      <c r="F742" s="6" t="s">
        <v>193</v>
      </c>
      <c r="G742" s="6">
        <v>8</v>
      </c>
      <c r="H742" s="6">
        <v>1</v>
      </c>
      <c r="I742" s="8" t="str">
        <f>Table14[[#This Row],[CostCenter]]&amp;Table14[[#This Row],[MntcType]]&amp;Table14[[#This Row],[CraftType]]</f>
        <v>7002CorrectiveElect</v>
      </c>
    </row>
    <row r="743" spans="1:9" x14ac:dyDescent="0.3">
      <c r="A743" s="6">
        <v>7002</v>
      </c>
      <c r="B743" s="7">
        <v>43751</v>
      </c>
      <c r="C743" s="7" t="str">
        <f>TEXT(Table14[[#This Row],[DayDateNawa]],"yyyy/mm")</f>
        <v>2019/10</v>
      </c>
      <c r="D743" s="6">
        <v>601080</v>
      </c>
      <c r="E743" s="6" t="s">
        <v>191</v>
      </c>
      <c r="F743" s="6" t="s">
        <v>193</v>
      </c>
      <c r="G743" s="6">
        <v>4</v>
      </c>
      <c r="H743" s="6">
        <v>1</v>
      </c>
      <c r="I743" s="8" t="str">
        <f>Table14[[#This Row],[CostCenter]]&amp;Table14[[#This Row],[MntcType]]&amp;Table14[[#This Row],[CraftType]]</f>
        <v>7002CondBasedElect</v>
      </c>
    </row>
    <row r="744" spans="1:9" x14ac:dyDescent="0.3">
      <c r="A744" s="6">
        <v>7001</v>
      </c>
      <c r="B744" s="7">
        <v>43752</v>
      </c>
      <c r="C744" s="7" t="str">
        <f>TEXT(Table14[[#This Row],[DayDateNawa]],"yyyy/mm")</f>
        <v>2019/10</v>
      </c>
      <c r="D744" s="6">
        <v>601081</v>
      </c>
      <c r="E744" s="6" t="s">
        <v>194</v>
      </c>
      <c r="F744" s="6" t="s">
        <v>193</v>
      </c>
      <c r="G744" s="6">
        <v>10</v>
      </c>
      <c r="H744" s="6">
        <v>1</v>
      </c>
      <c r="I744" s="8" t="str">
        <f>Table14[[#This Row],[CostCenter]]&amp;Table14[[#This Row],[MntcType]]&amp;Table14[[#This Row],[CraftType]]</f>
        <v>7001CorrectiveElect</v>
      </c>
    </row>
    <row r="745" spans="1:9" x14ac:dyDescent="0.3">
      <c r="A745" s="6">
        <v>7001</v>
      </c>
      <c r="B745" s="7">
        <v>43752</v>
      </c>
      <c r="C745" s="7" t="str">
        <f>TEXT(Table14[[#This Row],[DayDateNawa]],"yyyy/mm")</f>
        <v>2019/10</v>
      </c>
      <c r="D745" s="6">
        <v>601082</v>
      </c>
      <c r="E745" s="6" t="s">
        <v>191</v>
      </c>
      <c r="F745" s="6" t="s">
        <v>192</v>
      </c>
      <c r="G745" s="6">
        <v>3</v>
      </c>
      <c r="H745" s="6">
        <v>1</v>
      </c>
      <c r="I745" s="8" t="str">
        <f>Table14[[#This Row],[CostCenter]]&amp;Table14[[#This Row],[MntcType]]&amp;Table14[[#This Row],[CraftType]]</f>
        <v>7001CondBasedMech</v>
      </c>
    </row>
    <row r="746" spans="1:9" x14ac:dyDescent="0.3">
      <c r="A746" s="6">
        <v>7001</v>
      </c>
      <c r="B746" s="7">
        <v>43752</v>
      </c>
      <c r="C746" s="7" t="str">
        <f>TEXT(Table14[[#This Row],[DayDateNawa]],"yyyy/mm")</f>
        <v>2019/10</v>
      </c>
      <c r="D746" s="6">
        <v>601083</v>
      </c>
      <c r="E746" s="6" t="s">
        <v>191</v>
      </c>
      <c r="F746" s="6" t="s">
        <v>192</v>
      </c>
      <c r="G746" s="6">
        <v>3</v>
      </c>
      <c r="H746" s="6">
        <v>1</v>
      </c>
      <c r="I746" s="8" t="str">
        <f>Table14[[#This Row],[CostCenter]]&amp;Table14[[#This Row],[MntcType]]&amp;Table14[[#This Row],[CraftType]]</f>
        <v>7001CondBasedMech</v>
      </c>
    </row>
    <row r="747" spans="1:9" x14ac:dyDescent="0.3">
      <c r="A747" s="6">
        <v>7002</v>
      </c>
      <c r="B747" s="7">
        <v>43753</v>
      </c>
      <c r="C747" s="7" t="str">
        <f>TEXT(Table14[[#This Row],[DayDateNawa]],"yyyy/mm")</f>
        <v>2019/10</v>
      </c>
      <c r="D747" s="6">
        <v>601084</v>
      </c>
      <c r="E747" s="6" t="s">
        <v>191</v>
      </c>
      <c r="F747" s="6" t="s">
        <v>193</v>
      </c>
      <c r="G747" s="6">
        <v>3</v>
      </c>
      <c r="H747" s="6">
        <v>1</v>
      </c>
      <c r="I747" s="8" t="str">
        <f>Table14[[#This Row],[CostCenter]]&amp;Table14[[#This Row],[MntcType]]&amp;Table14[[#This Row],[CraftType]]</f>
        <v>7002CondBasedElect</v>
      </c>
    </row>
    <row r="748" spans="1:9" x14ac:dyDescent="0.3">
      <c r="A748" s="6">
        <v>7001</v>
      </c>
      <c r="B748" s="7">
        <v>43754</v>
      </c>
      <c r="C748" s="7" t="str">
        <f>TEXT(Table14[[#This Row],[DayDateNawa]],"yyyy/mm")</f>
        <v>2019/10</v>
      </c>
      <c r="D748" s="6">
        <v>601085</v>
      </c>
      <c r="E748" s="6" t="s">
        <v>191</v>
      </c>
      <c r="F748" s="6" t="s">
        <v>192</v>
      </c>
      <c r="G748" s="6">
        <v>4</v>
      </c>
      <c r="H748" s="6">
        <v>1</v>
      </c>
      <c r="I748" s="8" t="str">
        <f>Table14[[#This Row],[CostCenter]]&amp;Table14[[#This Row],[MntcType]]&amp;Table14[[#This Row],[CraftType]]</f>
        <v>7001CondBasedMech</v>
      </c>
    </row>
    <row r="749" spans="1:9" x14ac:dyDescent="0.3">
      <c r="A749" s="6">
        <v>7002</v>
      </c>
      <c r="B749" s="7">
        <v>43754</v>
      </c>
      <c r="C749" s="7" t="str">
        <f>TEXT(Table14[[#This Row],[DayDateNawa]],"yyyy/mm")</f>
        <v>2019/10</v>
      </c>
      <c r="D749" s="6">
        <v>601086</v>
      </c>
      <c r="E749" s="6" t="s">
        <v>194</v>
      </c>
      <c r="F749" s="6" t="s">
        <v>192</v>
      </c>
      <c r="G749" s="6">
        <v>13</v>
      </c>
      <c r="H749" s="6">
        <v>1</v>
      </c>
      <c r="I749" s="8" t="str">
        <f>Table14[[#This Row],[CostCenter]]&amp;Table14[[#This Row],[MntcType]]&amp;Table14[[#This Row],[CraftType]]</f>
        <v>7002CorrectiveMech</v>
      </c>
    </row>
    <row r="750" spans="1:9" x14ac:dyDescent="0.3">
      <c r="A750" s="6">
        <v>7002</v>
      </c>
      <c r="B750" s="7">
        <v>43754</v>
      </c>
      <c r="C750" s="7" t="str">
        <f>TEXT(Table14[[#This Row],[DayDateNawa]],"yyyy/mm")</f>
        <v>2019/10</v>
      </c>
      <c r="D750" s="6">
        <v>601087</v>
      </c>
      <c r="E750" s="6" t="s">
        <v>191</v>
      </c>
      <c r="F750" s="6" t="s">
        <v>192</v>
      </c>
      <c r="G750" s="6">
        <v>3</v>
      </c>
      <c r="H750" s="6">
        <v>1</v>
      </c>
      <c r="I750" s="8" t="str">
        <f>Table14[[#This Row],[CostCenter]]&amp;Table14[[#This Row],[MntcType]]&amp;Table14[[#This Row],[CraftType]]</f>
        <v>7002CondBasedMech</v>
      </c>
    </row>
    <row r="751" spans="1:9" x14ac:dyDescent="0.3">
      <c r="A751" s="6">
        <v>7002</v>
      </c>
      <c r="B751" s="7">
        <v>43754</v>
      </c>
      <c r="C751" s="7" t="str">
        <f>TEXT(Table14[[#This Row],[DayDateNawa]],"yyyy/mm")</f>
        <v>2019/10</v>
      </c>
      <c r="D751" s="6">
        <v>601088</v>
      </c>
      <c r="E751" s="6" t="s">
        <v>191</v>
      </c>
      <c r="F751" s="6" t="s">
        <v>193</v>
      </c>
      <c r="G751" s="6">
        <v>2</v>
      </c>
      <c r="H751" s="6">
        <v>1</v>
      </c>
      <c r="I751" s="8" t="str">
        <f>Table14[[#This Row],[CostCenter]]&amp;Table14[[#This Row],[MntcType]]&amp;Table14[[#This Row],[CraftType]]</f>
        <v>7002CondBasedElect</v>
      </c>
    </row>
    <row r="752" spans="1:9" x14ac:dyDescent="0.3">
      <c r="A752" s="6">
        <v>7001</v>
      </c>
      <c r="B752" s="7">
        <v>43755</v>
      </c>
      <c r="C752" s="7" t="str">
        <f>TEXT(Table14[[#This Row],[DayDateNawa]],"yyyy/mm")</f>
        <v>2019/10</v>
      </c>
      <c r="D752" s="6">
        <v>601089</v>
      </c>
      <c r="E752" s="6" t="s">
        <v>194</v>
      </c>
      <c r="F752" s="6" t="s">
        <v>192</v>
      </c>
      <c r="G752" s="6">
        <v>13</v>
      </c>
      <c r="H752" s="6">
        <v>1</v>
      </c>
      <c r="I752" s="8" t="str">
        <f>Table14[[#This Row],[CostCenter]]&amp;Table14[[#This Row],[MntcType]]&amp;Table14[[#This Row],[CraftType]]</f>
        <v>7001CorrectiveMech</v>
      </c>
    </row>
    <row r="753" spans="1:9" x14ac:dyDescent="0.3">
      <c r="A753" s="6">
        <v>7001</v>
      </c>
      <c r="B753" s="7">
        <v>43755</v>
      </c>
      <c r="C753" s="7" t="str">
        <f>TEXT(Table14[[#This Row],[DayDateNawa]],"yyyy/mm")</f>
        <v>2019/10</v>
      </c>
      <c r="D753" s="6">
        <v>601090</v>
      </c>
      <c r="E753" s="6" t="s">
        <v>194</v>
      </c>
      <c r="F753" s="6" t="s">
        <v>192</v>
      </c>
      <c r="G753" s="6">
        <v>11</v>
      </c>
      <c r="H753" s="6">
        <v>1</v>
      </c>
      <c r="I753" s="8" t="str">
        <f>Table14[[#This Row],[CostCenter]]&amp;Table14[[#This Row],[MntcType]]&amp;Table14[[#This Row],[CraftType]]</f>
        <v>7001CorrectiveMech</v>
      </c>
    </row>
    <row r="754" spans="1:9" x14ac:dyDescent="0.3">
      <c r="A754" s="6">
        <v>7001</v>
      </c>
      <c r="B754" s="7">
        <v>43755</v>
      </c>
      <c r="C754" s="7" t="str">
        <f>TEXT(Table14[[#This Row],[DayDateNawa]],"yyyy/mm")</f>
        <v>2019/10</v>
      </c>
      <c r="D754" s="6">
        <v>601091</v>
      </c>
      <c r="E754" s="6" t="s">
        <v>194</v>
      </c>
      <c r="F754" s="6" t="s">
        <v>192</v>
      </c>
      <c r="G754" s="6">
        <v>10</v>
      </c>
      <c r="H754" s="6">
        <v>1</v>
      </c>
      <c r="I754" s="8" t="str">
        <f>Table14[[#This Row],[CostCenter]]&amp;Table14[[#This Row],[MntcType]]&amp;Table14[[#This Row],[CraftType]]</f>
        <v>7001CorrectiveMech</v>
      </c>
    </row>
    <row r="755" spans="1:9" x14ac:dyDescent="0.3">
      <c r="A755" s="6">
        <v>7002</v>
      </c>
      <c r="B755" s="7">
        <v>43755</v>
      </c>
      <c r="C755" s="7" t="str">
        <f>TEXT(Table14[[#This Row],[DayDateNawa]],"yyyy/mm")</f>
        <v>2019/10</v>
      </c>
      <c r="D755" s="6">
        <v>601092</v>
      </c>
      <c r="E755" s="6" t="s">
        <v>194</v>
      </c>
      <c r="F755" s="6" t="s">
        <v>192</v>
      </c>
      <c r="G755" s="6">
        <v>20</v>
      </c>
      <c r="H755" s="6">
        <v>1</v>
      </c>
      <c r="I755" s="8" t="str">
        <f>Table14[[#This Row],[CostCenter]]&amp;Table14[[#This Row],[MntcType]]&amp;Table14[[#This Row],[CraftType]]</f>
        <v>7002CorrectiveMech</v>
      </c>
    </row>
    <row r="756" spans="1:9" x14ac:dyDescent="0.3">
      <c r="A756" s="6">
        <v>7001</v>
      </c>
      <c r="B756" s="7">
        <v>43756</v>
      </c>
      <c r="C756" s="7" t="str">
        <f>TEXT(Table14[[#This Row],[DayDateNawa]],"yyyy/mm")</f>
        <v>2019/10</v>
      </c>
      <c r="D756" s="6">
        <v>601093</v>
      </c>
      <c r="E756" s="6" t="s">
        <v>191</v>
      </c>
      <c r="F756" s="6" t="s">
        <v>192</v>
      </c>
      <c r="G756" s="6">
        <v>3</v>
      </c>
      <c r="H756" s="6">
        <v>1</v>
      </c>
      <c r="I756" s="8" t="str">
        <f>Table14[[#This Row],[CostCenter]]&amp;Table14[[#This Row],[MntcType]]&amp;Table14[[#This Row],[CraftType]]</f>
        <v>7001CondBasedMech</v>
      </c>
    </row>
    <row r="757" spans="1:9" x14ac:dyDescent="0.3">
      <c r="A757" s="6">
        <v>7002</v>
      </c>
      <c r="B757" s="7">
        <v>43756</v>
      </c>
      <c r="C757" s="7" t="str">
        <f>TEXT(Table14[[#This Row],[DayDateNawa]],"yyyy/mm")</f>
        <v>2019/10</v>
      </c>
      <c r="D757" s="6">
        <v>601094</v>
      </c>
      <c r="E757" s="6" t="s">
        <v>194</v>
      </c>
      <c r="F757" s="6" t="s">
        <v>193</v>
      </c>
      <c r="G757" s="6">
        <v>2</v>
      </c>
      <c r="H757" s="6">
        <v>1</v>
      </c>
      <c r="I757" s="8" t="str">
        <f>Table14[[#This Row],[CostCenter]]&amp;Table14[[#This Row],[MntcType]]&amp;Table14[[#This Row],[CraftType]]</f>
        <v>7002CorrectiveElect</v>
      </c>
    </row>
    <row r="758" spans="1:9" x14ac:dyDescent="0.3">
      <c r="A758" s="6">
        <v>7002</v>
      </c>
      <c r="B758" s="7">
        <v>43756</v>
      </c>
      <c r="C758" s="7" t="str">
        <f>TEXT(Table14[[#This Row],[DayDateNawa]],"yyyy/mm")</f>
        <v>2019/10</v>
      </c>
      <c r="D758" s="6">
        <v>601095</v>
      </c>
      <c r="E758" s="6" t="s">
        <v>191</v>
      </c>
      <c r="F758" s="6" t="s">
        <v>192</v>
      </c>
      <c r="G758" s="6">
        <v>3</v>
      </c>
      <c r="H758" s="6">
        <v>1</v>
      </c>
      <c r="I758" s="8" t="str">
        <f>Table14[[#This Row],[CostCenter]]&amp;Table14[[#This Row],[MntcType]]&amp;Table14[[#This Row],[CraftType]]</f>
        <v>7002CondBasedMech</v>
      </c>
    </row>
    <row r="759" spans="1:9" x14ac:dyDescent="0.3">
      <c r="A759" s="6">
        <v>7001</v>
      </c>
      <c r="B759" s="7">
        <v>43757</v>
      </c>
      <c r="C759" s="7" t="str">
        <f>TEXT(Table14[[#This Row],[DayDateNawa]],"yyyy/mm")</f>
        <v>2019/10</v>
      </c>
      <c r="D759" s="6">
        <v>601096</v>
      </c>
      <c r="E759" s="6" t="s">
        <v>194</v>
      </c>
      <c r="F759" s="6" t="s">
        <v>193</v>
      </c>
      <c r="G759" s="6">
        <v>5</v>
      </c>
      <c r="H759" s="6">
        <v>1</v>
      </c>
      <c r="I759" s="8" t="str">
        <f>Table14[[#This Row],[CostCenter]]&amp;Table14[[#This Row],[MntcType]]&amp;Table14[[#This Row],[CraftType]]</f>
        <v>7001CorrectiveElect</v>
      </c>
    </row>
    <row r="760" spans="1:9" x14ac:dyDescent="0.3">
      <c r="A760" s="6">
        <v>7002</v>
      </c>
      <c r="B760" s="7">
        <v>43757</v>
      </c>
      <c r="C760" s="7" t="str">
        <f>TEXT(Table14[[#This Row],[DayDateNawa]],"yyyy/mm")</f>
        <v>2019/10</v>
      </c>
      <c r="D760" s="6">
        <v>601097</v>
      </c>
      <c r="E760" s="6" t="s">
        <v>191</v>
      </c>
      <c r="F760" s="6" t="s">
        <v>192</v>
      </c>
      <c r="G760" s="6">
        <v>3</v>
      </c>
      <c r="H760" s="6">
        <v>1</v>
      </c>
      <c r="I760" s="8" t="str">
        <f>Table14[[#This Row],[CostCenter]]&amp;Table14[[#This Row],[MntcType]]&amp;Table14[[#This Row],[CraftType]]</f>
        <v>7002CondBasedMech</v>
      </c>
    </row>
    <row r="761" spans="1:9" x14ac:dyDescent="0.3">
      <c r="A761" s="6">
        <v>7002</v>
      </c>
      <c r="B761" s="7">
        <v>43758</v>
      </c>
      <c r="C761" s="7" t="str">
        <f>TEXT(Table14[[#This Row],[DayDateNawa]],"yyyy/mm")</f>
        <v>2019/10</v>
      </c>
      <c r="D761" s="6">
        <v>601098</v>
      </c>
      <c r="E761" s="6" t="s">
        <v>191</v>
      </c>
      <c r="F761" s="6" t="s">
        <v>192</v>
      </c>
      <c r="G761" s="6">
        <v>2</v>
      </c>
      <c r="H761" s="6">
        <v>1</v>
      </c>
      <c r="I761" s="8" t="str">
        <f>Table14[[#This Row],[CostCenter]]&amp;Table14[[#This Row],[MntcType]]&amp;Table14[[#This Row],[CraftType]]</f>
        <v>7002CondBasedMech</v>
      </c>
    </row>
    <row r="762" spans="1:9" x14ac:dyDescent="0.3">
      <c r="A762" s="6">
        <v>7002</v>
      </c>
      <c r="B762" s="7">
        <v>43758</v>
      </c>
      <c r="C762" s="7" t="str">
        <f>TEXT(Table14[[#This Row],[DayDateNawa]],"yyyy/mm")</f>
        <v>2019/10</v>
      </c>
      <c r="D762" s="6">
        <v>601099</v>
      </c>
      <c r="E762" s="6" t="s">
        <v>191</v>
      </c>
      <c r="F762" s="6" t="s">
        <v>193</v>
      </c>
      <c r="G762" s="6">
        <v>2</v>
      </c>
      <c r="H762" s="6">
        <v>1</v>
      </c>
      <c r="I762" s="8" t="str">
        <f>Table14[[#This Row],[CostCenter]]&amp;Table14[[#This Row],[MntcType]]&amp;Table14[[#This Row],[CraftType]]</f>
        <v>7002CondBasedElect</v>
      </c>
    </row>
    <row r="763" spans="1:9" x14ac:dyDescent="0.3">
      <c r="A763" s="6">
        <v>7002</v>
      </c>
      <c r="B763" s="7">
        <v>43758</v>
      </c>
      <c r="C763" s="7" t="str">
        <f>TEXT(Table14[[#This Row],[DayDateNawa]],"yyyy/mm")</f>
        <v>2019/10</v>
      </c>
      <c r="D763" s="6">
        <v>601100</v>
      </c>
      <c r="E763" s="6" t="s">
        <v>191</v>
      </c>
      <c r="F763" s="6" t="s">
        <v>193</v>
      </c>
      <c r="G763" s="6">
        <v>2</v>
      </c>
      <c r="H763" s="6">
        <v>1</v>
      </c>
      <c r="I763" s="8" t="str">
        <f>Table14[[#This Row],[CostCenter]]&amp;Table14[[#This Row],[MntcType]]&amp;Table14[[#This Row],[CraftType]]</f>
        <v>7002CondBasedElect</v>
      </c>
    </row>
    <row r="764" spans="1:9" x14ac:dyDescent="0.3">
      <c r="A764" s="6">
        <v>7001</v>
      </c>
      <c r="B764" s="7">
        <v>43759</v>
      </c>
      <c r="C764" s="7" t="str">
        <f>TEXT(Table14[[#This Row],[DayDateNawa]],"yyyy/mm")</f>
        <v>2019/10</v>
      </c>
      <c r="D764" s="6">
        <v>601101</v>
      </c>
      <c r="E764" s="6" t="s">
        <v>194</v>
      </c>
      <c r="F764" s="6" t="s">
        <v>193</v>
      </c>
      <c r="G764" s="6">
        <v>7</v>
      </c>
      <c r="H764" s="6">
        <v>1</v>
      </c>
      <c r="I764" s="8" t="str">
        <f>Table14[[#This Row],[CostCenter]]&amp;Table14[[#This Row],[MntcType]]&amp;Table14[[#This Row],[CraftType]]</f>
        <v>7001CorrectiveElect</v>
      </c>
    </row>
    <row r="765" spans="1:9" x14ac:dyDescent="0.3">
      <c r="A765" s="6">
        <v>7001</v>
      </c>
      <c r="B765" s="7">
        <v>43759</v>
      </c>
      <c r="C765" s="7" t="str">
        <f>TEXT(Table14[[#This Row],[DayDateNawa]],"yyyy/mm")</f>
        <v>2019/10</v>
      </c>
      <c r="D765" s="6">
        <v>601102</v>
      </c>
      <c r="E765" s="6" t="s">
        <v>191</v>
      </c>
      <c r="F765" s="6" t="s">
        <v>192</v>
      </c>
      <c r="G765" s="6">
        <v>1</v>
      </c>
      <c r="H765" s="6">
        <v>1</v>
      </c>
      <c r="I765" s="8" t="str">
        <f>Table14[[#This Row],[CostCenter]]&amp;Table14[[#This Row],[MntcType]]&amp;Table14[[#This Row],[CraftType]]</f>
        <v>7001CondBasedMech</v>
      </c>
    </row>
    <row r="766" spans="1:9" x14ac:dyDescent="0.3">
      <c r="A766" s="6">
        <v>7001</v>
      </c>
      <c r="B766" s="7">
        <v>43759</v>
      </c>
      <c r="C766" s="7" t="str">
        <f>TEXT(Table14[[#This Row],[DayDateNawa]],"yyyy/mm")</f>
        <v>2019/10</v>
      </c>
      <c r="D766" s="6">
        <v>601103</v>
      </c>
      <c r="E766" s="6" t="s">
        <v>191</v>
      </c>
      <c r="F766" s="6" t="s">
        <v>193</v>
      </c>
      <c r="G766" s="6">
        <v>1</v>
      </c>
      <c r="H766" s="6">
        <v>1</v>
      </c>
      <c r="I766" s="8" t="str">
        <f>Table14[[#This Row],[CostCenter]]&amp;Table14[[#This Row],[MntcType]]&amp;Table14[[#This Row],[CraftType]]</f>
        <v>7001CondBasedElect</v>
      </c>
    </row>
    <row r="767" spans="1:9" x14ac:dyDescent="0.3">
      <c r="A767" s="6">
        <v>7002</v>
      </c>
      <c r="B767" s="7">
        <v>43759</v>
      </c>
      <c r="C767" s="7" t="str">
        <f>TEXT(Table14[[#This Row],[DayDateNawa]],"yyyy/mm")</f>
        <v>2019/10</v>
      </c>
      <c r="D767" s="6">
        <v>601104</v>
      </c>
      <c r="E767" s="6" t="s">
        <v>194</v>
      </c>
      <c r="F767" s="6" t="s">
        <v>193</v>
      </c>
      <c r="G767" s="6">
        <v>5</v>
      </c>
      <c r="H767" s="6">
        <v>1</v>
      </c>
      <c r="I767" s="8" t="str">
        <f>Table14[[#This Row],[CostCenter]]&amp;Table14[[#This Row],[MntcType]]&amp;Table14[[#This Row],[CraftType]]</f>
        <v>7002CorrectiveElect</v>
      </c>
    </row>
    <row r="768" spans="1:9" x14ac:dyDescent="0.3">
      <c r="A768" s="6">
        <v>7002</v>
      </c>
      <c r="B768" s="7">
        <v>43759</v>
      </c>
      <c r="C768" s="7" t="str">
        <f>TEXT(Table14[[#This Row],[DayDateNawa]],"yyyy/mm")</f>
        <v>2019/10</v>
      </c>
      <c r="D768" s="6">
        <v>601105</v>
      </c>
      <c r="E768" s="6" t="s">
        <v>191</v>
      </c>
      <c r="F768" s="6" t="s">
        <v>192</v>
      </c>
      <c r="G768" s="6">
        <v>1</v>
      </c>
      <c r="H768" s="6">
        <v>1</v>
      </c>
      <c r="I768" s="8" t="str">
        <f>Table14[[#This Row],[CostCenter]]&amp;Table14[[#This Row],[MntcType]]&amp;Table14[[#This Row],[CraftType]]</f>
        <v>7002CondBasedMech</v>
      </c>
    </row>
    <row r="769" spans="1:9" x14ac:dyDescent="0.3">
      <c r="A769" s="6">
        <v>7002</v>
      </c>
      <c r="B769" s="7">
        <v>43760</v>
      </c>
      <c r="C769" s="7" t="str">
        <f>TEXT(Table14[[#This Row],[DayDateNawa]],"yyyy/mm")</f>
        <v>2019/10</v>
      </c>
      <c r="D769" s="6">
        <v>601106</v>
      </c>
      <c r="E769" s="6" t="s">
        <v>191</v>
      </c>
      <c r="F769" s="6" t="s">
        <v>193</v>
      </c>
      <c r="G769" s="6">
        <v>1</v>
      </c>
      <c r="H769" s="6">
        <v>1</v>
      </c>
      <c r="I769" s="8" t="str">
        <f>Table14[[#This Row],[CostCenter]]&amp;Table14[[#This Row],[MntcType]]&amp;Table14[[#This Row],[CraftType]]</f>
        <v>7002CondBasedElect</v>
      </c>
    </row>
    <row r="770" spans="1:9" x14ac:dyDescent="0.3">
      <c r="A770" s="6">
        <v>7001</v>
      </c>
      <c r="B770" s="7">
        <v>43761</v>
      </c>
      <c r="C770" s="7" t="str">
        <f>TEXT(Table14[[#This Row],[DayDateNawa]],"yyyy/mm")</f>
        <v>2019/10</v>
      </c>
      <c r="D770" s="6">
        <v>601107</v>
      </c>
      <c r="E770" s="6" t="s">
        <v>194</v>
      </c>
      <c r="F770" s="6" t="s">
        <v>192</v>
      </c>
      <c r="G770" s="6">
        <v>12</v>
      </c>
      <c r="H770" s="6">
        <v>1</v>
      </c>
      <c r="I770" s="8" t="str">
        <f>Table14[[#This Row],[CostCenter]]&amp;Table14[[#This Row],[MntcType]]&amp;Table14[[#This Row],[CraftType]]</f>
        <v>7001CorrectiveMech</v>
      </c>
    </row>
    <row r="771" spans="1:9" x14ac:dyDescent="0.3">
      <c r="A771" s="6">
        <v>7001</v>
      </c>
      <c r="B771" s="7">
        <v>43761</v>
      </c>
      <c r="C771" s="7" t="str">
        <f>TEXT(Table14[[#This Row],[DayDateNawa]],"yyyy/mm")</f>
        <v>2019/10</v>
      </c>
      <c r="D771" s="6">
        <v>601108</v>
      </c>
      <c r="E771" s="6" t="s">
        <v>194</v>
      </c>
      <c r="F771" s="6" t="s">
        <v>192</v>
      </c>
      <c r="G771" s="6">
        <v>12</v>
      </c>
      <c r="H771" s="6">
        <v>1</v>
      </c>
      <c r="I771" s="8" t="str">
        <f>Table14[[#This Row],[CostCenter]]&amp;Table14[[#This Row],[MntcType]]&amp;Table14[[#This Row],[CraftType]]</f>
        <v>7001CorrectiveMech</v>
      </c>
    </row>
    <row r="772" spans="1:9" x14ac:dyDescent="0.3">
      <c r="A772" s="6">
        <v>7001</v>
      </c>
      <c r="B772" s="7">
        <v>43761</v>
      </c>
      <c r="C772" s="7" t="str">
        <f>TEXT(Table14[[#This Row],[DayDateNawa]],"yyyy/mm")</f>
        <v>2019/10</v>
      </c>
      <c r="D772" s="6">
        <v>601109</v>
      </c>
      <c r="E772" s="6" t="s">
        <v>191</v>
      </c>
      <c r="F772" s="6" t="s">
        <v>192</v>
      </c>
      <c r="G772" s="6">
        <v>2</v>
      </c>
      <c r="H772" s="6">
        <v>1</v>
      </c>
      <c r="I772" s="8" t="str">
        <f>Table14[[#This Row],[CostCenter]]&amp;Table14[[#This Row],[MntcType]]&amp;Table14[[#This Row],[CraftType]]</f>
        <v>7001CondBasedMech</v>
      </c>
    </row>
    <row r="773" spans="1:9" x14ac:dyDescent="0.3">
      <c r="A773" s="6">
        <v>7001</v>
      </c>
      <c r="B773" s="7">
        <v>43761</v>
      </c>
      <c r="C773" s="7" t="str">
        <f>TEXT(Table14[[#This Row],[DayDateNawa]],"yyyy/mm")</f>
        <v>2019/10</v>
      </c>
      <c r="D773" s="6">
        <v>601110</v>
      </c>
      <c r="E773" s="6" t="s">
        <v>191</v>
      </c>
      <c r="F773" s="6" t="s">
        <v>192</v>
      </c>
      <c r="G773" s="6">
        <v>2</v>
      </c>
      <c r="H773" s="6">
        <v>1</v>
      </c>
      <c r="I773" s="8" t="str">
        <f>Table14[[#This Row],[CostCenter]]&amp;Table14[[#This Row],[MntcType]]&amp;Table14[[#This Row],[CraftType]]</f>
        <v>7001CondBasedMech</v>
      </c>
    </row>
    <row r="774" spans="1:9" x14ac:dyDescent="0.3">
      <c r="A774" s="6">
        <v>7001</v>
      </c>
      <c r="B774" s="7">
        <v>43761</v>
      </c>
      <c r="C774" s="7" t="str">
        <f>TEXT(Table14[[#This Row],[DayDateNawa]],"yyyy/mm")</f>
        <v>2019/10</v>
      </c>
      <c r="D774" s="6">
        <v>601111</v>
      </c>
      <c r="E774" s="6" t="s">
        <v>191</v>
      </c>
      <c r="F774" s="6" t="s">
        <v>193</v>
      </c>
      <c r="G774" s="6">
        <v>2</v>
      </c>
      <c r="H774" s="6">
        <v>1</v>
      </c>
      <c r="I774" s="8" t="str">
        <f>Table14[[#This Row],[CostCenter]]&amp;Table14[[#This Row],[MntcType]]&amp;Table14[[#This Row],[CraftType]]</f>
        <v>7001CondBasedElect</v>
      </c>
    </row>
    <row r="775" spans="1:9" x14ac:dyDescent="0.3">
      <c r="A775" s="6">
        <v>7002</v>
      </c>
      <c r="B775" s="7">
        <v>43761</v>
      </c>
      <c r="C775" s="7" t="str">
        <f>TEXT(Table14[[#This Row],[DayDateNawa]],"yyyy/mm")</f>
        <v>2019/10</v>
      </c>
      <c r="D775" s="6">
        <v>601112</v>
      </c>
      <c r="E775" s="6" t="s">
        <v>194</v>
      </c>
      <c r="F775" s="6" t="s">
        <v>192</v>
      </c>
      <c r="G775" s="6">
        <v>18</v>
      </c>
      <c r="H775" s="6">
        <v>1</v>
      </c>
      <c r="I775" s="8" t="str">
        <f>Table14[[#This Row],[CostCenter]]&amp;Table14[[#This Row],[MntcType]]&amp;Table14[[#This Row],[CraftType]]</f>
        <v>7002CorrectiveMech</v>
      </c>
    </row>
    <row r="776" spans="1:9" x14ac:dyDescent="0.3">
      <c r="A776" s="6">
        <v>7001</v>
      </c>
      <c r="B776" s="7">
        <v>43762</v>
      </c>
      <c r="C776" s="7" t="str">
        <f>TEXT(Table14[[#This Row],[DayDateNawa]],"yyyy/mm")</f>
        <v>2019/10</v>
      </c>
      <c r="D776" s="6">
        <v>601113</v>
      </c>
      <c r="E776" s="6" t="s">
        <v>191</v>
      </c>
      <c r="F776" s="6" t="s">
        <v>192</v>
      </c>
      <c r="G776" s="6">
        <v>1</v>
      </c>
      <c r="H776" s="6">
        <v>1</v>
      </c>
      <c r="I776" s="8" t="str">
        <f>Table14[[#This Row],[CostCenter]]&amp;Table14[[#This Row],[MntcType]]&amp;Table14[[#This Row],[CraftType]]</f>
        <v>7001CondBasedMech</v>
      </c>
    </row>
    <row r="777" spans="1:9" x14ac:dyDescent="0.3">
      <c r="A777" s="6">
        <v>7001</v>
      </c>
      <c r="B777" s="7">
        <v>43763</v>
      </c>
      <c r="C777" s="7" t="str">
        <f>TEXT(Table14[[#This Row],[DayDateNawa]],"yyyy/mm")</f>
        <v>2019/10</v>
      </c>
      <c r="D777" s="6">
        <v>601114</v>
      </c>
      <c r="E777" s="6" t="s">
        <v>191</v>
      </c>
      <c r="F777" s="6" t="s">
        <v>192</v>
      </c>
      <c r="G777" s="6">
        <v>3</v>
      </c>
      <c r="H777" s="6">
        <v>1</v>
      </c>
      <c r="I777" s="8" t="str">
        <f>Table14[[#This Row],[CostCenter]]&amp;Table14[[#This Row],[MntcType]]&amp;Table14[[#This Row],[CraftType]]</f>
        <v>7001CondBasedMech</v>
      </c>
    </row>
    <row r="778" spans="1:9" x14ac:dyDescent="0.3">
      <c r="A778" s="6">
        <v>7001</v>
      </c>
      <c r="B778" s="7">
        <v>43763</v>
      </c>
      <c r="C778" s="7" t="str">
        <f>TEXT(Table14[[#This Row],[DayDateNawa]],"yyyy/mm")</f>
        <v>2019/10</v>
      </c>
      <c r="D778" s="6">
        <v>601115</v>
      </c>
      <c r="E778" s="6" t="s">
        <v>191</v>
      </c>
      <c r="F778" s="6" t="s">
        <v>192</v>
      </c>
      <c r="G778" s="6">
        <v>1</v>
      </c>
      <c r="H778" s="6">
        <v>1</v>
      </c>
      <c r="I778" s="8" t="str">
        <f>Table14[[#This Row],[CostCenter]]&amp;Table14[[#This Row],[MntcType]]&amp;Table14[[#This Row],[CraftType]]</f>
        <v>7001CondBasedMech</v>
      </c>
    </row>
    <row r="779" spans="1:9" x14ac:dyDescent="0.3">
      <c r="A779" s="6">
        <v>7002</v>
      </c>
      <c r="B779" s="7">
        <v>43763</v>
      </c>
      <c r="C779" s="7" t="str">
        <f>TEXT(Table14[[#This Row],[DayDateNawa]],"yyyy/mm")</f>
        <v>2019/10</v>
      </c>
      <c r="D779" s="6">
        <v>601116</v>
      </c>
      <c r="E779" s="6" t="s">
        <v>191</v>
      </c>
      <c r="F779" s="6" t="s">
        <v>192</v>
      </c>
      <c r="G779" s="6">
        <v>1</v>
      </c>
      <c r="H779" s="6">
        <v>1</v>
      </c>
      <c r="I779" s="8" t="str">
        <f>Table14[[#This Row],[CostCenter]]&amp;Table14[[#This Row],[MntcType]]&amp;Table14[[#This Row],[CraftType]]</f>
        <v>7002CondBasedMech</v>
      </c>
    </row>
    <row r="780" spans="1:9" x14ac:dyDescent="0.3">
      <c r="A780" s="6">
        <v>7001</v>
      </c>
      <c r="B780" s="7">
        <v>43764</v>
      </c>
      <c r="C780" s="7" t="str">
        <f>TEXT(Table14[[#This Row],[DayDateNawa]],"yyyy/mm")</f>
        <v>2019/10</v>
      </c>
      <c r="D780" s="6">
        <v>601117</v>
      </c>
      <c r="E780" s="6" t="s">
        <v>191</v>
      </c>
      <c r="F780" s="6" t="s">
        <v>193</v>
      </c>
      <c r="G780" s="6">
        <v>2</v>
      </c>
      <c r="H780" s="6">
        <v>1</v>
      </c>
      <c r="I780" s="8" t="str">
        <f>Table14[[#This Row],[CostCenter]]&amp;Table14[[#This Row],[MntcType]]&amp;Table14[[#This Row],[CraftType]]</f>
        <v>7001CondBasedElect</v>
      </c>
    </row>
    <row r="781" spans="1:9" x14ac:dyDescent="0.3">
      <c r="A781" s="6">
        <v>7001</v>
      </c>
      <c r="B781" s="7">
        <v>43764</v>
      </c>
      <c r="C781" s="7" t="str">
        <f>TEXT(Table14[[#This Row],[DayDateNawa]],"yyyy/mm")</f>
        <v>2019/10</v>
      </c>
      <c r="D781" s="6">
        <v>601118</v>
      </c>
      <c r="E781" s="6" t="s">
        <v>191</v>
      </c>
      <c r="F781" s="6" t="s">
        <v>193</v>
      </c>
      <c r="G781" s="6">
        <v>2</v>
      </c>
      <c r="H781" s="6">
        <v>1</v>
      </c>
      <c r="I781" s="8" t="str">
        <f>Table14[[#This Row],[CostCenter]]&amp;Table14[[#This Row],[MntcType]]&amp;Table14[[#This Row],[CraftType]]</f>
        <v>7001CondBasedElect</v>
      </c>
    </row>
    <row r="782" spans="1:9" x14ac:dyDescent="0.3">
      <c r="A782" s="6">
        <v>7002</v>
      </c>
      <c r="B782" s="7">
        <v>43764</v>
      </c>
      <c r="C782" s="7" t="str">
        <f>TEXT(Table14[[#This Row],[DayDateNawa]],"yyyy/mm")</f>
        <v>2019/10</v>
      </c>
      <c r="D782" s="6">
        <v>601119</v>
      </c>
      <c r="E782" s="6" t="s">
        <v>191</v>
      </c>
      <c r="F782" s="6" t="s">
        <v>192</v>
      </c>
      <c r="G782" s="6">
        <v>2</v>
      </c>
      <c r="H782" s="6">
        <v>1</v>
      </c>
      <c r="I782" s="8" t="str">
        <f>Table14[[#This Row],[CostCenter]]&amp;Table14[[#This Row],[MntcType]]&amp;Table14[[#This Row],[CraftType]]</f>
        <v>7002CondBasedMech</v>
      </c>
    </row>
    <row r="783" spans="1:9" x14ac:dyDescent="0.3">
      <c r="A783" s="6">
        <v>7001</v>
      </c>
      <c r="B783" s="7">
        <v>43765</v>
      </c>
      <c r="C783" s="7" t="str">
        <f>TEXT(Table14[[#This Row],[DayDateNawa]],"yyyy/mm")</f>
        <v>2019/10</v>
      </c>
      <c r="D783" s="6">
        <v>601120</v>
      </c>
      <c r="E783" s="6" t="s">
        <v>194</v>
      </c>
      <c r="F783" s="6" t="s">
        <v>192</v>
      </c>
      <c r="G783" s="6">
        <v>7</v>
      </c>
      <c r="H783" s="6">
        <v>1</v>
      </c>
      <c r="I783" s="8" t="str">
        <f>Table14[[#This Row],[CostCenter]]&amp;Table14[[#This Row],[MntcType]]&amp;Table14[[#This Row],[CraftType]]</f>
        <v>7001CorrectiveMech</v>
      </c>
    </row>
    <row r="784" spans="1:9" x14ac:dyDescent="0.3">
      <c r="A784" s="6">
        <v>7001</v>
      </c>
      <c r="B784" s="7">
        <v>43766</v>
      </c>
      <c r="C784" s="7" t="str">
        <f>TEXT(Table14[[#This Row],[DayDateNawa]],"yyyy/mm")</f>
        <v>2019/10</v>
      </c>
      <c r="D784" s="6">
        <v>601121</v>
      </c>
      <c r="E784" s="6" t="s">
        <v>191</v>
      </c>
      <c r="F784" s="6" t="s">
        <v>192</v>
      </c>
      <c r="G784" s="6">
        <v>1</v>
      </c>
      <c r="H784" s="6">
        <v>1</v>
      </c>
      <c r="I784" s="8" t="str">
        <f>Table14[[#This Row],[CostCenter]]&amp;Table14[[#This Row],[MntcType]]&amp;Table14[[#This Row],[CraftType]]</f>
        <v>7001CondBasedMech</v>
      </c>
    </row>
    <row r="785" spans="1:9" x14ac:dyDescent="0.3">
      <c r="A785" s="6">
        <v>7001</v>
      </c>
      <c r="B785" s="7">
        <v>43766</v>
      </c>
      <c r="C785" s="7" t="str">
        <f>TEXT(Table14[[#This Row],[DayDateNawa]],"yyyy/mm")</f>
        <v>2019/10</v>
      </c>
      <c r="D785" s="6">
        <v>601122</v>
      </c>
      <c r="E785" s="6" t="s">
        <v>191</v>
      </c>
      <c r="F785" s="6" t="s">
        <v>192</v>
      </c>
      <c r="G785" s="6">
        <v>1</v>
      </c>
      <c r="H785" s="6">
        <v>1</v>
      </c>
      <c r="I785" s="8" t="str">
        <f>Table14[[#This Row],[CostCenter]]&amp;Table14[[#This Row],[MntcType]]&amp;Table14[[#This Row],[CraftType]]</f>
        <v>7001CondBasedMech</v>
      </c>
    </row>
    <row r="786" spans="1:9" x14ac:dyDescent="0.3">
      <c r="A786" s="6">
        <v>7002</v>
      </c>
      <c r="B786" s="7">
        <v>43766</v>
      </c>
      <c r="C786" s="7" t="str">
        <f>TEXT(Table14[[#This Row],[DayDateNawa]],"yyyy/mm")</f>
        <v>2019/10</v>
      </c>
      <c r="D786" s="6">
        <v>601123</v>
      </c>
      <c r="E786" s="6" t="s">
        <v>194</v>
      </c>
      <c r="F786" s="6" t="s">
        <v>192</v>
      </c>
      <c r="G786" s="6">
        <v>14</v>
      </c>
      <c r="H786" s="6">
        <v>1</v>
      </c>
      <c r="I786" s="8" t="str">
        <f>Table14[[#This Row],[CostCenter]]&amp;Table14[[#This Row],[MntcType]]&amp;Table14[[#This Row],[CraftType]]</f>
        <v>7002CorrectiveMech</v>
      </c>
    </row>
    <row r="787" spans="1:9" x14ac:dyDescent="0.3">
      <c r="A787" s="6">
        <v>7002</v>
      </c>
      <c r="B787" s="7">
        <v>43766</v>
      </c>
      <c r="C787" s="7" t="str">
        <f>TEXT(Table14[[#This Row],[DayDateNawa]],"yyyy/mm")</f>
        <v>2019/10</v>
      </c>
      <c r="D787" s="6">
        <v>601124</v>
      </c>
      <c r="E787" s="6" t="s">
        <v>194</v>
      </c>
      <c r="F787" s="6" t="s">
        <v>192</v>
      </c>
      <c r="G787" s="6">
        <v>14</v>
      </c>
      <c r="H787" s="6">
        <v>1</v>
      </c>
      <c r="I787" s="8" t="str">
        <f>Table14[[#This Row],[CostCenter]]&amp;Table14[[#This Row],[MntcType]]&amp;Table14[[#This Row],[CraftType]]</f>
        <v>7002CorrectiveMech</v>
      </c>
    </row>
    <row r="788" spans="1:9" x14ac:dyDescent="0.3">
      <c r="A788" s="6">
        <v>7002</v>
      </c>
      <c r="B788" s="7">
        <v>43766</v>
      </c>
      <c r="C788" s="7" t="str">
        <f>TEXT(Table14[[#This Row],[DayDateNawa]],"yyyy/mm")</f>
        <v>2019/10</v>
      </c>
      <c r="D788" s="6">
        <v>601125</v>
      </c>
      <c r="E788" s="6" t="s">
        <v>194</v>
      </c>
      <c r="F788" s="6" t="s">
        <v>192</v>
      </c>
      <c r="G788" s="6">
        <v>17</v>
      </c>
      <c r="H788" s="6">
        <v>1</v>
      </c>
      <c r="I788" s="8" t="str">
        <f>Table14[[#This Row],[CostCenter]]&amp;Table14[[#This Row],[MntcType]]&amp;Table14[[#This Row],[CraftType]]</f>
        <v>7002CorrectiveMech</v>
      </c>
    </row>
    <row r="789" spans="1:9" x14ac:dyDescent="0.3">
      <c r="A789" s="6">
        <v>7001</v>
      </c>
      <c r="B789" s="7">
        <v>43767</v>
      </c>
      <c r="C789" s="7" t="str">
        <f>TEXT(Table14[[#This Row],[DayDateNawa]],"yyyy/mm")</f>
        <v>2019/10</v>
      </c>
      <c r="D789" s="6">
        <v>601126</v>
      </c>
      <c r="E789" s="6" t="s">
        <v>191</v>
      </c>
      <c r="F789" s="6" t="s">
        <v>192</v>
      </c>
      <c r="G789" s="6">
        <v>4</v>
      </c>
      <c r="H789" s="6">
        <v>1</v>
      </c>
      <c r="I789" s="8" t="str">
        <f>Table14[[#This Row],[CostCenter]]&amp;Table14[[#This Row],[MntcType]]&amp;Table14[[#This Row],[CraftType]]</f>
        <v>7001CondBasedMech</v>
      </c>
    </row>
    <row r="790" spans="1:9" x14ac:dyDescent="0.3">
      <c r="A790" s="6">
        <v>7002</v>
      </c>
      <c r="B790" s="7">
        <v>43768</v>
      </c>
      <c r="C790" s="7" t="str">
        <f>TEXT(Table14[[#This Row],[DayDateNawa]],"yyyy/mm")</f>
        <v>2019/10</v>
      </c>
      <c r="D790" s="6">
        <v>601127</v>
      </c>
      <c r="E790" s="6" t="s">
        <v>191</v>
      </c>
      <c r="F790" s="6" t="s">
        <v>193</v>
      </c>
      <c r="G790" s="6">
        <v>3</v>
      </c>
      <c r="H790" s="6">
        <v>1</v>
      </c>
      <c r="I790" s="8" t="str">
        <f>Table14[[#This Row],[CostCenter]]&amp;Table14[[#This Row],[MntcType]]&amp;Table14[[#This Row],[CraftType]]</f>
        <v>7002CondBasedElect</v>
      </c>
    </row>
    <row r="791" spans="1:9" x14ac:dyDescent="0.3">
      <c r="A791" s="6">
        <v>7001</v>
      </c>
      <c r="B791" s="7">
        <v>43769</v>
      </c>
      <c r="C791" s="7" t="str">
        <f>TEXT(Table14[[#This Row],[DayDateNawa]],"yyyy/mm")</f>
        <v>2019/10</v>
      </c>
      <c r="D791" s="6">
        <v>601128</v>
      </c>
      <c r="E791" s="6" t="s">
        <v>194</v>
      </c>
      <c r="F791" s="6" t="s">
        <v>193</v>
      </c>
      <c r="G791" s="6">
        <v>8</v>
      </c>
      <c r="H791" s="6">
        <v>1</v>
      </c>
      <c r="I791" s="8" t="str">
        <f>Table14[[#This Row],[CostCenter]]&amp;Table14[[#This Row],[MntcType]]&amp;Table14[[#This Row],[CraftType]]</f>
        <v>7001CorrectiveElect</v>
      </c>
    </row>
    <row r="792" spans="1:9" x14ac:dyDescent="0.3">
      <c r="A792" s="6">
        <v>7001</v>
      </c>
      <c r="B792" s="7">
        <v>43769</v>
      </c>
      <c r="C792" s="7" t="str">
        <f>TEXT(Table14[[#This Row],[DayDateNawa]],"yyyy/mm")</f>
        <v>2019/10</v>
      </c>
      <c r="D792" s="6">
        <v>601129</v>
      </c>
      <c r="E792" s="6" t="s">
        <v>191</v>
      </c>
      <c r="F792" s="6" t="s">
        <v>192</v>
      </c>
      <c r="G792" s="6">
        <v>1</v>
      </c>
      <c r="H792" s="6">
        <v>1</v>
      </c>
      <c r="I792" s="8" t="str">
        <f>Table14[[#This Row],[CostCenter]]&amp;Table14[[#This Row],[MntcType]]&amp;Table14[[#This Row],[CraftType]]</f>
        <v>7001CondBasedMech</v>
      </c>
    </row>
    <row r="793" spans="1:9" x14ac:dyDescent="0.3">
      <c r="A793" s="6">
        <v>7001</v>
      </c>
      <c r="B793" s="7">
        <v>43769</v>
      </c>
      <c r="C793" s="7" t="str">
        <f>TEXT(Table14[[#This Row],[DayDateNawa]],"yyyy/mm")</f>
        <v>2019/10</v>
      </c>
      <c r="D793" s="6">
        <v>601130</v>
      </c>
      <c r="E793" s="6" t="s">
        <v>191</v>
      </c>
      <c r="F793" s="6" t="s">
        <v>193</v>
      </c>
      <c r="G793" s="6">
        <v>2</v>
      </c>
      <c r="H793" s="6">
        <v>1</v>
      </c>
      <c r="I793" s="8" t="str">
        <f>Table14[[#This Row],[CostCenter]]&amp;Table14[[#This Row],[MntcType]]&amp;Table14[[#This Row],[CraftType]]</f>
        <v>7001CondBasedElect</v>
      </c>
    </row>
    <row r="794" spans="1:9" x14ac:dyDescent="0.3">
      <c r="A794" s="6">
        <v>7002</v>
      </c>
      <c r="B794" s="7">
        <v>43769</v>
      </c>
      <c r="C794" s="7" t="str">
        <f>TEXT(Table14[[#This Row],[DayDateNawa]],"yyyy/mm")</f>
        <v>2019/10</v>
      </c>
      <c r="D794" s="6">
        <v>601131</v>
      </c>
      <c r="E794" s="6" t="s">
        <v>191</v>
      </c>
      <c r="F794" s="6" t="s">
        <v>192</v>
      </c>
      <c r="G794" s="6">
        <v>2</v>
      </c>
      <c r="H794" s="6">
        <v>1</v>
      </c>
      <c r="I794" s="8" t="str">
        <f>Table14[[#This Row],[CostCenter]]&amp;Table14[[#This Row],[MntcType]]&amp;Table14[[#This Row],[CraftType]]</f>
        <v>7002CondBasedMech</v>
      </c>
    </row>
    <row r="795" spans="1:9" x14ac:dyDescent="0.3">
      <c r="A795" s="6">
        <v>7002</v>
      </c>
      <c r="B795" s="7">
        <v>43769</v>
      </c>
      <c r="C795" s="7" t="str">
        <f>TEXT(Table14[[#This Row],[DayDateNawa]],"yyyy/mm")</f>
        <v>2019/10</v>
      </c>
      <c r="D795" s="6">
        <v>601132</v>
      </c>
      <c r="E795" s="6" t="s">
        <v>191</v>
      </c>
      <c r="F795" s="6" t="s">
        <v>193</v>
      </c>
      <c r="G795" s="6">
        <v>2</v>
      </c>
      <c r="H795" s="6">
        <v>1</v>
      </c>
      <c r="I795" s="8" t="str">
        <f>Table14[[#This Row],[CostCenter]]&amp;Table14[[#This Row],[MntcType]]&amp;Table14[[#This Row],[CraftType]]</f>
        <v>7002CondBasedElect</v>
      </c>
    </row>
    <row r="796" spans="1:9" x14ac:dyDescent="0.3">
      <c r="A796" s="6">
        <v>7001</v>
      </c>
      <c r="B796" s="7">
        <v>43770</v>
      </c>
      <c r="C796" s="7" t="str">
        <f>TEXT(Table14[[#This Row],[DayDateNawa]],"yyyy/mm")</f>
        <v>2019/11</v>
      </c>
      <c r="D796" s="6">
        <v>601133</v>
      </c>
      <c r="E796" s="6" t="s">
        <v>194</v>
      </c>
      <c r="F796" s="6" t="s">
        <v>192</v>
      </c>
      <c r="G796" s="6">
        <v>10</v>
      </c>
      <c r="H796" s="6">
        <v>1</v>
      </c>
      <c r="I796" s="8" t="str">
        <f>Table14[[#This Row],[CostCenter]]&amp;Table14[[#This Row],[MntcType]]&amp;Table14[[#This Row],[CraftType]]</f>
        <v>7001CorrectiveMech</v>
      </c>
    </row>
    <row r="797" spans="1:9" x14ac:dyDescent="0.3">
      <c r="A797" s="6">
        <v>7001</v>
      </c>
      <c r="B797" s="7">
        <v>43770</v>
      </c>
      <c r="C797" s="7" t="str">
        <f>TEXT(Table14[[#This Row],[DayDateNawa]],"yyyy/mm")</f>
        <v>2019/11</v>
      </c>
      <c r="D797" s="6">
        <v>601134</v>
      </c>
      <c r="E797" s="6" t="s">
        <v>194</v>
      </c>
      <c r="F797" s="6" t="s">
        <v>193</v>
      </c>
      <c r="G797" s="6">
        <v>6</v>
      </c>
      <c r="H797" s="6">
        <v>1</v>
      </c>
      <c r="I797" s="8" t="str">
        <f>Table14[[#This Row],[CostCenter]]&amp;Table14[[#This Row],[MntcType]]&amp;Table14[[#This Row],[CraftType]]</f>
        <v>7001CorrectiveElect</v>
      </c>
    </row>
    <row r="798" spans="1:9" x14ac:dyDescent="0.3">
      <c r="A798" s="6">
        <v>7002</v>
      </c>
      <c r="B798" s="7">
        <v>43770</v>
      </c>
      <c r="C798" s="7" t="str">
        <f>TEXT(Table14[[#This Row],[DayDateNawa]],"yyyy/mm")</f>
        <v>2019/11</v>
      </c>
      <c r="D798" s="6">
        <v>601135</v>
      </c>
      <c r="E798" s="6" t="s">
        <v>194</v>
      </c>
      <c r="F798" s="6" t="s">
        <v>192</v>
      </c>
      <c r="G798" s="6">
        <v>22</v>
      </c>
      <c r="H798" s="6">
        <v>1</v>
      </c>
      <c r="I798" s="8" t="str">
        <f>Table14[[#This Row],[CostCenter]]&amp;Table14[[#This Row],[MntcType]]&amp;Table14[[#This Row],[CraftType]]</f>
        <v>7002CorrectiveMech</v>
      </c>
    </row>
    <row r="799" spans="1:9" x14ac:dyDescent="0.3">
      <c r="A799" s="6">
        <v>7002</v>
      </c>
      <c r="B799" s="7">
        <v>43770</v>
      </c>
      <c r="C799" s="7" t="str">
        <f>TEXT(Table14[[#This Row],[DayDateNawa]],"yyyy/mm")</f>
        <v>2019/11</v>
      </c>
      <c r="D799" s="6">
        <v>601136</v>
      </c>
      <c r="E799" s="6" t="s">
        <v>194</v>
      </c>
      <c r="F799" s="6" t="s">
        <v>193</v>
      </c>
      <c r="G799" s="6">
        <v>7</v>
      </c>
      <c r="H799" s="6">
        <v>1</v>
      </c>
      <c r="I799" s="8" t="str">
        <f>Table14[[#This Row],[CostCenter]]&amp;Table14[[#This Row],[MntcType]]&amp;Table14[[#This Row],[CraftType]]</f>
        <v>7002CorrectiveElect</v>
      </c>
    </row>
    <row r="800" spans="1:9" x14ac:dyDescent="0.3">
      <c r="A800" s="6">
        <v>7001</v>
      </c>
      <c r="B800" s="7">
        <v>43771</v>
      </c>
      <c r="C800" s="7" t="str">
        <f>TEXT(Table14[[#This Row],[DayDateNawa]],"yyyy/mm")</f>
        <v>2019/11</v>
      </c>
      <c r="D800" s="6">
        <v>601137</v>
      </c>
      <c r="E800" s="6" t="s">
        <v>191</v>
      </c>
      <c r="F800" s="6" t="s">
        <v>192</v>
      </c>
      <c r="G800" s="6">
        <v>1</v>
      </c>
      <c r="H800" s="6">
        <v>1</v>
      </c>
      <c r="I800" s="8" t="str">
        <f>Table14[[#This Row],[CostCenter]]&amp;Table14[[#This Row],[MntcType]]&amp;Table14[[#This Row],[CraftType]]</f>
        <v>7001CondBasedMech</v>
      </c>
    </row>
    <row r="801" spans="1:9" x14ac:dyDescent="0.3">
      <c r="A801" s="6">
        <v>7002</v>
      </c>
      <c r="B801" s="7">
        <v>43771</v>
      </c>
      <c r="C801" s="7" t="str">
        <f>TEXT(Table14[[#This Row],[DayDateNawa]],"yyyy/mm")</f>
        <v>2019/11</v>
      </c>
      <c r="D801" s="6">
        <v>601138</v>
      </c>
      <c r="E801" s="6" t="s">
        <v>194</v>
      </c>
      <c r="F801" s="6" t="s">
        <v>193</v>
      </c>
      <c r="G801" s="6">
        <v>4</v>
      </c>
      <c r="H801" s="6">
        <v>1</v>
      </c>
      <c r="I801" s="8" t="str">
        <f>Table14[[#This Row],[CostCenter]]&amp;Table14[[#This Row],[MntcType]]&amp;Table14[[#This Row],[CraftType]]</f>
        <v>7002CorrectiveElect</v>
      </c>
    </row>
    <row r="802" spans="1:9" x14ac:dyDescent="0.3">
      <c r="A802" s="6">
        <v>7002</v>
      </c>
      <c r="B802" s="7">
        <v>43771</v>
      </c>
      <c r="C802" s="7" t="str">
        <f>TEXT(Table14[[#This Row],[DayDateNawa]],"yyyy/mm")</f>
        <v>2019/11</v>
      </c>
      <c r="D802" s="6">
        <v>601139</v>
      </c>
      <c r="E802" s="6" t="s">
        <v>191</v>
      </c>
      <c r="F802" s="6" t="s">
        <v>192</v>
      </c>
      <c r="G802" s="6">
        <v>2</v>
      </c>
      <c r="H802" s="6">
        <v>1</v>
      </c>
      <c r="I802" s="8" t="str">
        <f>Table14[[#This Row],[CostCenter]]&amp;Table14[[#This Row],[MntcType]]&amp;Table14[[#This Row],[CraftType]]</f>
        <v>7002CondBasedMech</v>
      </c>
    </row>
    <row r="803" spans="1:9" x14ac:dyDescent="0.3">
      <c r="A803" s="6">
        <v>7001</v>
      </c>
      <c r="B803" s="7">
        <v>43772</v>
      </c>
      <c r="C803" s="7" t="str">
        <f>TEXT(Table14[[#This Row],[DayDateNawa]],"yyyy/mm")</f>
        <v>2019/11</v>
      </c>
      <c r="D803" s="6">
        <v>601140</v>
      </c>
      <c r="E803" s="6" t="s">
        <v>194</v>
      </c>
      <c r="F803" s="6" t="s">
        <v>192</v>
      </c>
      <c r="G803" s="6">
        <v>25</v>
      </c>
      <c r="H803" s="6">
        <v>1</v>
      </c>
      <c r="I803" s="8" t="str">
        <f>Table14[[#This Row],[CostCenter]]&amp;Table14[[#This Row],[MntcType]]&amp;Table14[[#This Row],[CraftType]]</f>
        <v>7001CorrectiveMech</v>
      </c>
    </row>
    <row r="804" spans="1:9" x14ac:dyDescent="0.3">
      <c r="A804" s="6">
        <v>7001</v>
      </c>
      <c r="B804" s="7">
        <v>43773</v>
      </c>
      <c r="C804" s="7" t="str">
        <f>TEXT(Table14[[#This Row],[DayDateNawa]],"yyyy/mm")</f>
        <v>2019/11</v>
      </c>
      <c r="D804" s="6">
        <v>601141</v>
      </c>
      <c r="E804" s="6" t="s">
        <v>194</v>
      </c>
      <c r="F804" s="6" t="s">
        <v>193</v>
      </c>
      <c r="G804" s="6">
        <v>8</v>
      </c>
      <c r="H804" s="6">
        <v>1</v>
      </c>
      <c r="I804" s="8" t="str">
        <f>Table14[[#This Row],[CostCenter]]&amp;Table14[[#This Row],[MntcType]]&amp;Table14[[#This Row],[CraftType]]</f>
        <v>7001CorrectiveElect</v>
      </c>
    </row>
    <row r="805" spans="1:9" x14ac:dyDescent="0.3">
      <c r="A805" s="6">
        <v>7001</v>
      </c>
      <c r="B805" s="7">
        <v>43773</v>
      </c>
      <c r="C805" s="7" t="str">
        <f>TEXT(Table14[[#This Row],[DayDateNawa]],"yyyy/mm")</f>
        <v>2019/11</v>
      </c>
      <c r="D805" s="6">
        <v>601142</v>
      </c>
      <c r="E805" s="6" t="s">
        <v>191</v>
      </c>
      <c r="F805" s="6" t="s">
        <v>192</v>
      </c>
      <c r="G805" s="6">
        <v>1</v>
      </c>
      <c r="H805" s="6">
        <v>1</v>
      </c>
      <c r="I805" s="8" t="str">
        <f>Table14[[#This Row],[CostCenter]]&amp;Table14[[#This Row],[MntcType]]&amp;Table14[[#This Row],[CraftType]]</f>
        <v>7001CondBasedMech</v>
      </c>
    </row>
    <row r="806" spans="1:9" x14ac:dyDescent="0.3">
      <c r="A806" s="6">
        <v>7002</v>
      </c>
      <c r="B806" s="7">
        <v>43773</v>
      </c>
      <c r="C806" s="7" t="str">
        <f>TEXT(Table14[[#This Row],[DayDateNawa]],"yyyy/mm")</f>
        <v>2019/11</v>
      </c>
      <c r="D806" s="6">
        <v>601143</v>
      </c>
      <c r="E806" s="6" t="s">
        <v>194</v>
      </c>
      <c r="F806" s="6" t="s">
        <v>192</v>
      </c>
      <c r="G806" s="6">
        <v>20</v>
      </c>
      <c r="H806" s="6">
        <v>1</v>
      </c>
      <c r="I806" s="8" t="str">
        <f>Table14[[#This Row],[CostCenter]]&amp;Table14[[#This Row],[MntcType]]&amp;Table14[[#This Row],[CraftType]]</f>
        <v>7002CorrectiveMech</v>
      </c>
    </row>
    <row r="807" spans="1:9" x14ac:dyDescent="0.3">
      <c r="A807" s="6">
        <v>7002</v>
      </c>
      <c r="B807" s="7">
        <v>43773</v>
      </c>
      <c r="C807" s="7" t="str">
        <f>TEXT(Table14[[#This Row],[DayDateNawa]],"yyyy/mm")</f>
        <v>2019/11</v>
      </c>
      <c r="D807" s="6">
        <v>601144</v>
      </c>
      <c r="E807" s="6" t="s">
        <v>191</v>
      </c>
      <c r="F807" s="6" t="s">
        <v>193</v>
      </c>
      <c r="G807" s="6">
        <v>2</v>
      </c>
      <c r="H807" s="6">
        <v>1</v>
      </c>
      <c r="I807" s="8" t="str">
        <f>Table14[[#This Row],[CostCenter]]&amp;Table14[[#This Row],[MntcType]]&amp;Table14[[#This Row],[CraftType]]</f>
        <v>7002CondBasedElect</v>
      </c>
    </row>
    <row r="808" spans="1:9" x14ac:dyDescent="0.3">
      <c r="A808" s="6">
        <v>7002</v>
      </c>
      <c r="B808" s="7">
        <v>43774</v>
      </c>
      <c r="C808" s="7" t="str">
        <f>TEXT(Table14[[#This Row],[DayDateNawa]],"yyyy/mm")</f>
        <v>2019/11</v>
      </c>
      <c r="D808" s="6">
        <v>601145</v>
      </c>
      <c r="E808" s="6" t="s">
        <v>194</v>
      </c>
      <c r="F808" s="6" t="s">
        <v>192</v>
      </c>
      <c r="G808" s="6">
        <v>18</v>
      </c>
      <c r="H808" s="6">
        <v>1</v>
      </c>
      <c r="I808" s="8" t="str">
        <f>Table14[[#This Row],[CostCenter]]&amp;Table14[[#This Row],[MntcType]]&amp;Table14[[#This Row],[CraftType]]</f>
        <v>7002CorrectiveMech</v>
      </c>
    </row>
    <row r="809" spans="1:9" x14ac:dyDescent="0.3">
      <c r="A809" s="6">
        <v>7002</v>
      </c>
      <c r="B809" s="7">
        <v>43774</v>
      </c>
      <c r="C809" s="7" t="str">
        <f>TEXT(Table14[[#This Row],[DayDateNawa]],"yyyy/mm")</f>
        <v>2019/11</v>
      </c>
      <c r="D809" s="6">
        <v>601146</v>
      </c>
      <c r="E809" s="6" t="s">
        <v>194</v>
      </c>
      <c r="F809" s="6" t="s">
        <v>192</v>
      </c>
      <c r="G809" s="6">
        <v>23</v>
      </c>
      <c r="H809" s="6">
        <v>1</v>
      </c>
      <c r="I809" s="8" t="str">
        <f>Table14[[#This Row],[CostCenter]]&amp;Table14[[#This Row],[MntcType]]&amp;Table14[[#This Row],[CraftType]]</f>
        <v>7002CorrectiveMech</v>
      </c>
    </row>
    <row r="810" spans="1:9" x14ac:dyDescent="0.3">
      <c r="A810" s="6">
        <v>7002</v>
      </c>
      <c r="B810" s="7">
        <v>43774</v>
      </c>
      <c r="C810" s="7" t="str">
        <f>TEXT(Table14[[#This Row],[DayDateNawa]],"yyyy/mm")</f>
        <v>2019/11</v>
      </c>
      <c r="D810" s="6">
        <v>601147</v>
      </c>
      <c r="E810" s="6" t="s">
        <v>194</v>
      </c>
      <c r="F810" s="6" t="s">
        <v>193</v>
      </c>
      <c r="G810" s="6">
        <v>2</v>
      </c>
      <c r="H810" s="6">
        <v>1</v>
      </c>
      <c r="I810" s="8" t="str">
        <f>Table14[[#This Row],[CostCenter]]&amp;Table14[[#This Row],[MntcType]]&amp;Table14[[#This Row],[CraftType]]</f>
        <v>7002CorrectiveElect</v>
      </c>
    </row>
    <row r="811" spans="1:9" x14ac:dyDescent="0.3">
      <c r="A811" s="6">
        <v>7002</v>
      </c>
      <c r="B811" s="7">
        <v>43774</v>
      </c>
      <c r="C811" s="7" t="str">
        <f>TEXT(Table14[[#This Row],[DayDateNawa]],"yyyy/mm")</f>
        <v>2019/11</v>
      </c>
      <c r="D811" s="6">
        <v>601148</v>
      </c>
      <c r="E811" s="6" t="s">
        <v>194</v>
      </c>
      <c r="F811" s="6" t="s">
        <v>193</v>
      </c>
      <c r="G811" s="6">
        <v>4</v>
      </c>
      <c r="H811" s="6">
        <v>1</v>
      </c>
      <c r="I811" s="8" t="str">
        <f>Table14[[#This Row],[CostCenter]]&amp;Table14[[#This Row],[MntcType]]&amp;Table14[[#This Row],[CraftType]]</f>
        <v>7002CorrectiveElect</v>
      </c>
    </row>
    <row r="812" spans="1:9" x14ac:dyDescent="0.3">
      <c r="A812" s="6">
        <v>7002</v>
      </c>
      <c r="B812" s="7">
        <v>43775</v>
      </c>
      <c r="C812" s="7" t="str">
        <f>TEXT(Table14[[#This Row],[DayDateNawa]],"yyyy/mm")</f>
        <v>2019/11</v>
      </c>
      <c r="D812" s="6">
        <v>601149</v>
      </c>
      <c r="E812" s="6" t="s">
        <v>194</v>
      </c>
      <c r="F812" s="6" t="s">
        <v>192</v>
      </c>
      <c r="G812" s="6">
        <v>13</v>
      </c>
      <c r="H812" s="6">
        <v>1</v>
      </c>
      <c r="I812" s="8" t="str">
        <f>Table14[[#This Row],[CostCenter]]&amp;Table14[[#This Row],[MntcType]]&amp;Table14[[#This Row],[CraftType]]</f>
        <v>7002CorrectiveMech</v>
      </c>
    </row>
    <row r="813" spans="1:9" x14ac:dyDescent="0.3">
      <c r="A813" s="6">
        <v>7002</v>
      </c>
      <c r="B813" s="7">
        <v>43775</v>
      </c>
      <c r="C813" s="7" t="str">
        <f>TEXT(Table14[[#This Row],[DayDateNawa]],"yyyy/mm")</f>
        <v>2019/11</v>
      </c>
      <c r="D813" s="6">
        <v>601150</v>
      </c>
      <c r="E813" s="6" t="s">
        <v>194</v>
      </c>
      <c r="F813" s="6" t="s">
        <v>193</v>
      </c>
      <c r="G813" s="6">
        <v>8</v>
      </c>
      <c r="H813" s="6">
        <v>1</v>
      </c>
      <c r="I813" s="8" t="str">
        <f>Table14[[#This Row],[CostCenter]]&amp;Table14[[#This Row],[MntcType]]&amp;Table14[[#This Row],[CraftType]]</f>
        <v>7002CorrectiveElect</v>
      </c>
    </row>
    <row r="814" spans="1:9" x14ac:dyDescent="0.3">
      <c r="A814" s="6">
        <v>7001</v>
      </c>
      <c r="B814" s="7">
        <v>43776</v>
      </c>
      <c r="C814" s="7" t="str">
        <f>TEXT(Table14[[#This Row],[DayDateNawa]],"yyyy/mm")</f>
        <v>2019/11</v>
      </c>
      <c r="D814" s="6">
        <v>601151</v>
      </c>
      <c r="E814" s="6" t="s">
        <v>194</v>
      </c>
      <c r="F814" s="6" t="s">
        <v>192</v>
      </c>
      <c r="G814" s="6">
        <v>15</v>
      </c>
      <c r="H814" s="6">
        <v>1</v>
      </c>
      <c r="I814" s="8" t="str">
        <f>Table14[[#This Row],[CostCenter]]&amp;Table14[[#This Row],[MntcType]]&amp;Table14[[#This Row],[CraftType]]</f>
        <v>7001CorrectiveMech</v>
      </c>
    </row>
    <row r="815" spans="1:9" x14ac:dyDescent="0.3">
      <c r="A815" s="6">
        <v>7001</v>
      </c>
      <c r="B815" s="7">
        <v>43777</v>
      </c>
      <c r="C815" s="7" t="str">
        <f>TEXT(Table14[[#This Row],[DayDateNawa]],"yyyy/mm")</f>
        <v>2019/11</v>
      </c>
      <c r="D815" s="6">
        <v>601152</v>
      </c>
      <c r="E815" s="6" t="s">
        <v>194</v>
      </c>
      <c r="F815" s="6" t="s">
        <v>192</v>
      </c>
      <c r="G815" s="6">
        <v>15</v>
      </c>
      <c r="H815" s="6">
        <v>1</v>
      </c>
      <c r="I815" s="8" t="str">
        <f>Table14[[#This Row],[CostCenter]]&amp;Table14[[#This Row],[MntcType]]&amp;Table14[[#This Row],[CraftType]]</f>
        <v>7001CorrectiveMech</v>
      </c>
    </row>
    <row r="816" spans="1:9" x14ac:dyDescent="0.3">
      <c r="A816" s="6">
        <v>7001</v>
      </c>
      <c r="B816" s="7">
        <v>43777</v>
      </c>
      <c r="C816" s="7" t="str">
        <f>TEXT(Table14[[#This Row],[DayDateNawa]],"yyyy/mm")</f>
        <v>2019/11</v>
      </c>
      <c r="D816" s="6">
        <v>601153</v>
      </c>
      <c r="E816" s="6" t="s">
        <v>194</v>
      </c>
      <c r="F816" s="6" t="s">
        <v>193</v>
      </c>
      <c r="G816" s="6">
        <v>9</v>
      </c>
      <c r="H816" s="6">
        <v>1</v>
      </c>
      <c r="I816" s="8" t="str">
        <f>Table14[[#This Row],[CostCenter]]&amp;Table14[[#This Row],[MntcType]]&amp;Table14[[#This Row],[CraftType]]</f>
        <v>7001CorrectiveElect</v>
      </c>
    </row>
    <row r="817" spans="1:9" x14ac:dyDescent="0.3">
      <c r="A817" s="6">
        <v>7001</v>
      </c>
      <c r="B817" s="7">
        <v>43778</v>
      </c>
      <c r="C817" s="7" t="str">
        <f>TEXT(Table14[[#This Row],[DayDateNawa]],"yyyy/mm")</f>
        <v>2019/11</v>
      </c>
      <c r="D817" s="6">
        <v>601154</v>
      </c>
      <c r="E817" s="6" t="s">
        <v>194</v>
      </c>
      <c r="F817" s="6" t="s">
        <v>192</v>
      </c>
      <c r="G817" s="6">
        <v>9</v>
      </c>
      <c r="H817" s="6">
        <v>1</v>
      </c>
      <c r="I817" s="8" t="str">
        <f>Table14[[#This Row],[CostCenter]]&amp;Table14[[#This Row],[MntcType]]&amp;Table14[[#This Row],[CraftType]]</f>
        <v>7001CorrectiveMech</v>
      </c>
    </row>
    <row r="818" spans="1:9" x14ac:dyDescent="0.3">
      <c r="A818" s="6">
        <v>7002</v>
      </c>
      <c r="B818" s="7">
        <v>43778</v>
      </c>
      <c r="C818" s="7" t="str">
        <f>TEXT(Table14[[#This Row],[DayDateNawa]],"yyyy/mm")</f>
        <v>2019/11</v>
      </c>
      <c r="D818" s="6">
        <v>601155</v>
      </c>
      <c r="E818" s="6" t="s">
        <v>191</v>
      </c>
      <c r="F818" s="6" t="s">
        <v>192</v>
      </c>
      <c r="G818" s="6">
        <v>3</v>
      </c>
      <c r="H818" s="6">
        <v>1</v>
      </c>
      <c r="I818" s="8" t="str">
        <f>Table14[[#This Row],[CostCenter]]&amp;Table14[[#This Row],[MntcType]]&amp;Table14[[#This Row],[CraftType]]</f>
        <v>7002CondBasedMech</v>
      </c>
    </row>
    <row r="819" spans="1:9" x14ac:dyDescent="0.3">
      <c r="A819" s="6">
        <v>7002</v>
      </c>
      <c r="B819" s="7">
        <v>43778</v>
      </c>
      <c r="C819" s="7" t="str">
        <f>TEXT(Table14[[#This Row],[DayDateNawa]],"yyyy/mm")</f>
        <v>2019/11</v>
      </c>
      <c r="D819" s="6">
        <v>601156</v>
      </c>
      <c r="E819" s="6" t="s">
        <v>191</v>
      </c>
      <c r="F819" s="6" t="s">
        <v>192</v>
      </c>
      <c r="G819" s="6">
        <v>2</v>
      </c>
      <c r="H819" s="6">
        <v>1</v>
      </c>
      <c r="I819" s="8" t="str">
        <f>Table14[[#This Row],[CostCenter]]&amp;Table14[[#This Row],[MntcType]]&amp;Table14[[#This Row],[CraftType]]</f>
        <v>7002CondBasedMech</v>
      </c>
    </row>
    <row r="820" spans="1:9" x14ac:dyDescent="0.3">
      <c r="A820" s="6">
        <v>7001</v>
      </c>
      <c r="B820" s="7">
        <v>43779</v>
      </c>
      <c r="C820" s="7" t="str">
        <f>TEXT(Table14[[#This Row],[DayDateNawa]],"yyyy/mm")</f>
        <v>2019/11</v>
      </c>
      <c r="D820" s="6">
        <v>601157</v>
      </c>
      <c r="E820" s="6" t="s">
        <v>194</v>
      </c>
      <c r="F820" s="6" t="s">
        <v>192</v>
      </c>
      <c r="G820" s="6">
        <v>3</v>
      </c>
      <c r="H820" s="6">
        <v>1</v>
      </c>
      <c r="I820" s="8" t="str">
        <f>Table14[[#This Row],[CostCenter]]&amp;Table14[[#This Row],[MntcType]]&amp;Table14[[#This Row],[CraftType]]</f>
        <v>7001CorrectiveMech</v>
      </c>
    </row>
    <row r="821" spans="1:9" x14ac:dyDescent="0.3">
      <c r="A821" s="6">
        <v>7001</v>
      </c>
      <c r="B821" s="7">
        <v>43779</v>
      </c>
      <c r="C821" s="7" t="str">
        <f>TEXT(Table14[[#This Row],[DayDateNawa]],"yyyy/mm")</f>
        <v>2019/11</v>
      </c>
      <c r="D821" s="6">
        <v>601158</v>
      </c>
      <c r="E821" s="6" t="s">
        <v>194</v>
      </c>
      <c r="F821" s="6" t="s">
        <v>193</v>
      </c>
      <c r="G821" s="6">
        <v>8</v>
      </c>
      <c r="H821" s="6">
        <v>1</v>
      </c>
      <c r="I821" s="8" t="str">
        <f>Table14[[#This Row],[CostCenter]]&amp;Table14[[#This Row],[MntcType]]&amp;Table14[[#This Row],[CraftType]]</f>
        <v>7001CorrectiveElect</v>
      </c>
    </row>
    <row r="822" spans="1:9" x14ac:dyDescent="0.3">
      <c r="A822" s="6">
        <v>7001</v>
      </c>
      <c r="B822" s="7">
        <v>43780</v>
      </c>
      <c r="C822" s="7" t="str">
        <f>TEXT(Table14[[#This Row],[DayDateNawa]],"yyyy/mm")</f>
        <v>2019/11</v>
      </c>
      <c r="D822" s="6">
        <v>601159</v>
      </c>
      <c r="E822" s="6" t="s">
        <v>191</v>
      </c>
      <c r="F822" s="6" t="s">
        <v>193</v>
      </c>
      <c r="G822" s="6">
        <v>3</v>
      </c>
      <c r="H822" s="6">
        <v>1</v>
      </c>
      <c r="I822" s="8" t="str">
        <f>Table14[[#This Row],[CostCenter]]&amp;Table14[[#This Row],[MntcType]]&amp;Table14[[#This Row],[CraftType]]</f>
        <v>7001CondBasedElect</v>
      </c>
    </row>
    <row r="823" spans="1:9" x14ac:dyDescent="0.3">
      <c r="A823" s="6">
        <v>7001</v>
      </c>
      <c r="B823" s="7">
        <v>43780</v>
      </c>
      <c r="C823" s="7" t="str">
        <f>TEXT(Table14[[#This Row],[DayDateNawa]],"yyyy/mm")</f>
        <v>2019/11</v>
      </c>
      <c r="D823" s="6">
        <v>601160</v>
      </c>
      <c r="E823" s="6" t="s">
        <v>191</v>
      </c>
      <c r="F823" s="6" t="s">
        <v>193</v>
      </c>
      <c r="G823" s="6">
        <v>1</v>
      </c>
      <c r="H823" s="6">
        <v>1</v>
      </c>
      <c r="I823" s="8" t="str">
        <f>Table14[[#This Row],[CostCenter]]&amp;Table14[[#This Row],[MntcType]]&amp;Table14[[#This Row],[CraftType]]</f>
        <v>7001CondBasedElect</v>
      </c>
    </row>
    <row r="824" spans="1:9" x14ac:dyDescent="0.3">
      <c r="A824" s="6">
        <v>7002</v>
      </c>
      <c r="B824" s="7">
        <v>43780</v>
      </c>
      <c r="C824" s="7" t="str">
        <f>TEXT(Table14[[#This Row],[DayDateNawa]],"yyyy/mm")</f>
        <v>2019/11</v>
      </c>
      <c r="D824" s="6">
        <v>601161</v>
      </c>
      <c r="E824" s="6" t="s">
        <v>194</v>
      </c>
      <c r="F824" s="6" t="s">
        <v>193</v>
      </c>
      <c r="G824" s="6">
        <v>4</v>
      </c>
      <c r="H824" s="6">
        <v>1</v>
      </c>
      <c r="I824" s="8" t="str">
        <f>Table14[[#This Row],[CostCenter]]&amp;Table14[[#This Row],[MntcType]]&amp;Table14[[#This Row],[CraftType]]</f>
        <v>7002CorrectiveElect</v>
      </c>
    </row>
    <row r="825" spans="1:9" x14ac:dyDescent="0.3">
      <c r="A825" s="6">
        <v>7001</v>
      </c>
      <c r="B825" s="7">
        <v>43781</v>
      </c>
      <c r="C825" s="7" t="str">
        <f>TEXT(Table14[[#This Row],[DayDateNawa]],"yyyy/mm")</f>
        <v>2019/11</v>
      </c>
      <c r="D825" s="6">
        <v>601162</v>
      </c>
      <c r="E825" s="6" t="s">
        <v>191</v>
      </c>
      <c r="F825" s="6" t="s">
        <v>193</v>
      </c>
      <c r="G825" s="6">
        <v>2</v>
      </c>
      <c r="H825" s="6">
        <v>1</v>
      </c>
      <c r="I825" s="8" t="str">
        <f>Table14[[#This Row],[CostCenter]]&amp;Table14[[#This Row],[MntcType]]&amp;Table14[[#This Row],[CraftType]]</f>
        <v>7001CondBasedElect</v>
      </c>
    </row>
    <row r="826" spans="1:9" x14ac:dyDescent="0.3">
      <c r="A826" s="6">
        <v>7002</v>
      </c>
      <c r="B826" s="7">
        <v>43781</v>
      </c>
      <c r="C826" s="7" t="str">
        <f>TEXT(Table14[[#This Row],[DayDateNawa]],"yyyy/mm")</f>
        <v>2019/11</v>
      </c>
      <c r="D826" s="6">
        <v>601163</v>
      </c>
      <c r="E826" s="6" t="s">
        <v>191</v>
      </c>
      <c r="F826" s="6" t="s">
        <v>193</v>
      </c>
      <c r="G826" s="6">
        <v>2</v>
      </c>
      <c r="H826" s="6">
        <v>1</v>
      </c>
      <c r="I826" s="8" t="str">
        <f>Table14[[#This Row],[CostCenter]]&amp;Table14[[#This Row],[MntcType]]&amp;Table14[[#This Row],[CraftType]]</f>
        <v>7002CondBasedElect</v>
      </c>
    </row>
    <row r="827" spans="1:9" x14ac:dyDescent="0.3">
      <c r="A827" s="6">
        <v>7001</v>
      </c>
      <c r="B827" s="7">
        <v>43782</v>
      </c>
      <c r="C827" s="7" t="str">
        <f>TEXT(Table14[[#This Row],[DayDateNawa]],"yyyy/mm")</f>
        <v>2019/11</v>
      </c>
      <c r="D827" s="6">
        <v>601164</v>
      </c>
      <c r="E827" s="6" t="s">
        <v>191</v>
      </c>
      <c r="F827" s="6" t="s">
        <v>192</v>
      </c>
      <c r="G827" s="6">
        <v>3</v>
      </c>
      <c r="H827" s="6">
        <v>1</v>
      </c>
      <c r="I827" s="8" t="str">
        <f>Table14[[#This Row],[CostCenter]]&amp;Table14[[#This Row],[MntcType]]&amp;Table14[[#This Row],[CraftType]]</f>
        <v>7001CondBasedMech</v>
      </c>
    </row>
    <row r="828" spans="1:9" x14ac:dyDescent="0.3">
      <c r="A828" s="6">
        <v>7001</v>
      </c>
      <c r="B828" s="7">
        <v>43783</v>
      </c>
      <c r="C828" s="7" t="str">
        <f>TEXT(Table14[[#This Row],[DayDateNawa]],"yyyy/mm")</f>
        <v>2019/11</v>
      </c>
      <c r="D828" s="6">
        <v>601165</v>
      </c>
      <c r="E828" s="6" t="s">
        <v>191</v>
      </c>
      <c r="F828" s="6" t="s">
        <v>193</v>
      </c>
      <c r="G828" s="6">
        <v>1</v>
      </c>
      <c r="H828" s="6">
        <v>1</v>
      </c>
      <c r="I828" s="8" t="str">
        <f>Table14[[#This Row],[CostCenter]]&amp;Table14[[#This Row],[MntcType]]&amp;Table14[[#This Row],[CraftType]]</f>
        <v>7001CondBasedElect</v>
      </c>
    </row>
    <row r="829" spans="1:9" x14ac:dyDescent="0.3">
      <c r="A829" s="6">
        <v>7001</v>
      </c>
      <c r="B829" s="7">
        <v>43783</v>
      </c>
      <c r="C829" s="7" t="str">
        <f>TEXT(Table14[[#This Row],[DayDateNawa]],"yyyy/mm")</f>
        <v>2019/11</v>
      </c>
      <c r="D829" s="6">
        <v>601166</v>
      </c>
      <c r="E829" s="6" t="s">
        <v>191</v>
      </c>
      <c r="F829" s="6" t="s">
        <v>193</v>
      </c>
      <c r="G829" s="6">
        <v>3</v>
      </c>
      <c r="H829" s="6">
        <v>1</v>
      </c>
      <c r="I829" s="8" t="str">
        <f>Table14[[#This Row],[CostCenter]]&amp;Table14[[#This Row],[MntcType]]&amp;Table14[[#This Row],[CraftType]]</f>
        <v>7001CondBasedElect</v>
      </c>
    </row>
    <row r="830" spans="1:9" x14ac:dyDescent="0.3">
      <c r="A830" s="6">
        <v>7001</v>
      </c>
      <c r="B830" s="7">
        <v>43784</v>
      </c>
      <c r="C830" s="7" t="str">
        <f>TEXT(Table14[[#This Row],[DayDateNawa]],"yyyy/mm")</f>
        <v>2019/11</v>
      </c>
      <c r="D830" s="6">
        <v>601167</v>
      </c>
      <c r="E830" s="6" t="s">
        <v>191</v>
      </c>
      <c r="F830" s="6" t="s">
        <v>192</v>
      </c>
      <c r="G830" s="6">
        <v>1</v>
      </c>
      <c r="H830" s="6">
        <v>1</v>
      </c>
      <c r="I830" s="8" t="str">
        <f>Table14[[#This Row],[CostCenter]]&amp;Table14[[#This Row],[MntcType]]&amp;Table14[[#This Row],[CraftType]]</f>
        <v>7001CondBasedMech</v>
      </c>
    </row>
    <row r="831" spans="1:9" x14ac:dyDescent="0.3">
      <c r="A831" s="6">
        <v>7002</v>
      </c>
      <c r="B831" s="7">
        <v>43784</v>
      </c>
      <c r="C831" s="7" t="str">
        <f>TEXT(Table14[[#This Row],[DayDateNawa]],"yyyy/mm")</f>
        <v>2019/11</v>
      </c>
      <c r="D831" s="6">
        <v>601168</v>
      </c>
      <c r="E831" s="6" t="s">
        <v>194</v>
      </c>
      <c r="F831" s="6" t="s">
        <v>193</v>
      </c>
      <c r="G831" s="6">
        <v>7</v>
      </c>
      <c r="H831" s="6">
        <v>1</v>
      </c>
      <c r="I831" s="8" t="str">
        <f>Table14[[#This Row],[CostCenter]]&amp;Table14[[#This Row],[MntcType]]&amp;Table14[[#This Row],[CraftType]]</f>
        <v>7002CorrectiveElect</v>
      </c>
    </row>
    <row r="832" spans="1:9" x14ac:dyDescent="0.3">
      <c r="A832" s="6">
        <v>7002</v>
      </c>
      <c r="B832" s="7">
        <v>43784</v>
      </c>
      <c r="C832" s="7" t="str">
        <f>TEXT(Table14[[#This Row],[DayDateNawa]],"yyyy/mm")</f>
        <v>2019/11</v>
      </c>
      <c r="D832" s="6">
        <v>601169</v>
      </c>
      <c r="E832" s="6" t="s">
        <v>191</v>
      </c>
      <c r="F832" s="6" t="s">
        <v>192</v>
      </c>
      <c r="G832" s="6">
        <v>1</v>
      </c>
      <c r="H832" s="6">
        <v>1</v>
      </c>
      <c r="I832" s="8" t="str">
        <f>Table14[[#This Row],[CostCenter]]&amp;Table14[[#This Row],[MntcType]]&amp;Table14[[#This Row],[CraftType]]</f>
        <v>7002CondBasedMech</v>
      </c>
    </row>
    <row r="833" spans="1:9" x14ac:dyDescent="0.3">
      <c r="A833" s="6">
        <v>7002</v>
      </c>
      <c r="B833" s="7">
        <v>43784</v>
      </c>
      <c r="C833" s="7" t="str">
        <f>TEXT(Table14[[#This Row],[DayDateNawa]],"yyyy/mm")</f>
        <v>2019/11</v>
      </c>
      <c r="D833" s="6">
        <v>601170</v>
      </c>
      <c r="E833" s="6" t="s">
        <v>191</v>
      </c>
      <c r="F833" s="6" t="s">
        <v>193</v>
      </c>
      <c r="G833" s="6">
        <v>3</v>
      </c>
      <c r="H833" s="6">
        <v>1</v>
      </c>
      <c r="I833" s="8" t="str">
        <f>Table14[[#This Row],[CostCenter]]&amp;Table14[[#This Row],[MntcType]]&amp;Table14[[#This Row],[CraftType]]</f>
        <v>7002CondBasedElect</v>
      </c>
    </row>
    <row r="834" spans="1:9" x14ac:dyDescent="0.3">
      <c r="A834" s="6">
        <v>7002</v>
      </c>
      <c r="B834" s="7">
        <v>43784</v>
      </c>
      <c r="C834" s="7" t="str">
        <f>TEXT(Table14[[#This Row],[DayDateNawa]],"yyyy/mm")</f>
        <v>2019/11</v>
      </c>
      <c r="D834" s="6">
        <v>601171</v>
      </c>
      <c r="E834" s="6" t="s">
        <v>191</v>
      </c>
      <c r="F834" s="6" t="s">
        <v>193</v>
      </c>
      <c r="G834" s="6">
        <v>1</v>
      </c>
      <c r="H834" s="6">
        <v>1</v>
      </c>
      <c r="I834" s="8" t="str">
        <f>Table14[[#This Row],[CostCenter]]&amp;Table14[[#This Row],[MntcType]]&amp;Table14[[#This Row],[CraftType]]</f>
        <v>7002CondBasedElect</v>
      </c>
    </row>
    <row r="835" spans="1:9" x14ac:dyDescent="0.3">
      <c r="A835" s="6">
        <v>7001</v>
      </c>
      <c r="B835" s="7">
        <v>43785</v>
      </c>
      <c r="C835" s="7" t="str">
        <f>TEXT(Table14[[#This Row],[DayDateNawa]],"yyyy/mm")</f>
        <v>2019/11</v>
      </c>
      <c r="D835" s="6">
        <v>601172</v>
      </c>
      <c r="E835" s="6" t="s">
        <v>194</v>
      </c>
      <c r="F835" s="6" t="s">
        <v>192</v>
      </c>
      <c r="G835" s="6">
        <v>15</v>
      </c>
      <c r="H835" s="6">
        <v>1</v>
      </c>
      <c r="I835" s="8" t="str">
        <f>Table14[[#This Row],[CostCenter]]&amp;Table14[[#This Row],[MntcType]]&amp;Table14[[#This Row],[CraftType]]</f>
        <v>7001CorrectiveMech</v>
      </c>
    </row>
    <row r="836" spans="1:9" x14ac:dyDescent="0.3">
      <c r="A836" s="6">
        <v>7002</v>
      </c>
      <c r="B836" s="7">
        <v>43785</v>
      </c>
      <c r="C836" s="7" t="str">
        <f>TEXT(Table14[[#This Row],[DayDateNawa]],"yyyy/mm")</f>
        <v>2019/11</v>
      </c>
      <c r="D836" s="6">
        <v>601173</v>
      </c>
      <c r="E836" s="6" t="s">
        <v>194</v>
      </c>
      <c r="F836" s="6" t="s">
        <v>192</v>
      </c>
      <c r="G836" s="6">
        <v>29</v>
      </c>
      <c r="H836" s="6">
        <v>1</v>
      </c>
      <c r="I836" s="8" t="str">
        <f>Table14[[#This Row],[CostCenter]]&amp;Table14[[#This Row],[MntcType]]&amp;Table14[[#This Row],[CraftType]]</f>
        <v>7002CorrectiveMech</v>
      </c>
    </row>
    <row r="837" spans="1:9" x14ac:dyDescent="0.3">
      <c r="A837" s="6">
        <v>7002</v>
      </c>
      <c r="B837" s="7">
        <v>43785</v>
      </c>
      <c r="C837" s="7" t="str">
        <f>TEXT(Table14[[#This Row],[DayDateNawa]],"yyyy/mm")</f>
        <v>2019/11</v>
      </c>
      <c r="D837" s="6">
        <v>601174</v>
      </c>
      <c r="E837" s="6" t="s">
        <v>194</v>
      </c>
      <c r="F837" s="6" t="s">
        <v>192</v>
      </c>
      <c r="G837" s="6">
        <v>23</v>
      </c>
      <c r="H837" s="6">
        <v>1</v>
      </c>
      <c r="I837" s="8" t="str">
        <f>Table14[[#This Row],[CostCenter]]&amp;Table14[[#This Row],[MntcType]]&amp;Table14[[#This Row],[CraftType]]</f>
        <v>7002CorrectiveMech</v>
      </c>
    </row>
    <row r="838" spans="1:9" x14ac:dyDescent="0.3">
      <c r="A838" s="6">
        <v>7002</v>
      </c>
      <c r="B838" s="7">
        <v>43786</v>
      </c>
      <c r="C838" s="7" t="str">
        <f>TEXT(Table14[[#This Row],[DayDateNawa]],"yyyy/mm")</f>
        <v>2019/11</v>
      </c>
      <c r="D838" s="6">
        <v>601175</v>
      </c>
      <c r="E838" s="6" t="s">
        <v>191</v>
      </c>
      <c r="F838" s="6" t="s">
        <v>192</v>
      </c>
      <c r="G838" s="6">
        <v>1</v>
      </c>
      <c r="H838" s="6">
        <v>1</v>
      </c>
      <c r="I838" s="8" t="str">
        <f>Table14[[#This Row],[CostCenter]]&amp;Table14[[#This Row],[MntcType]]&amp;Table14[[#This Row],[CraftType]]</f>
        <v>7002CondBasedMech</v>
      </c>
    </row>
    <row r="839" spans="1:9" x14ac:dyDescent="0.3">
      <c r="A839" s="6">
        <v>7001</v>
      </c>
      <c r="B839" s="7">
        <v>43787</v>
      </c>
      <c r="C839" s="7" t="str">
        <f>TEXT(Table14[[#This Row],[DayDateNawa]],"yyyy/mm")</f>
        <v>2019/11</v>
      </c>
      <c r="D839" s="6">
        <v>601176</v>
      </c>
      <c r="E839" s="6" t="s">
        <v>191</v>
      </c>
      <c r="F839" s="6" t="s">
        <v>192</v>
      </c>
      <c r="G839" s="6">
        <v>3</v>
      </c>
      <c r="H839" s="6">
        <v>1</v>
      </c>
      <c r="I839" s="8" t="str">
        <f>Table14[[#This Row],[CostCenter]]&amp;Table14[[#This Row],[MntcType]]&amp;Table14[[#This Row],[CraftType]]</f>
        <v>7001CondBasedMech</v>
      </c>
    </row>
    <row r="840" spans="1:9" x14ac:dyDescent="0.3">
      <c r="A840" s="6">
        <v>7001</v>
      </c>
      <c r="B840" s="7">
        <v>43788</v>
      </c>
      <c r="C840" s="7" t="str">
        <f>TEXT(Table14[[#This Row],[DayDateNawa]],"yyyy/mm")</f>
        <v>2019/11</v>
      </c>
      <c r="D840" s="6">
        <v>601177</v>
      </c>
      <c r="E840" s="6" t="s">
        <v>191</v>
      </c>
      <c r="F840" s="6" t="s">
        <v>192</v>
      </c>
      <c r="G840" s="6">
        <v>1</v>
      </c>
      <c r="H840" s="6">
        <v>1</v>
      </c>
      <c r="I840" s="8" t="str">
        <f>Table14[[#This Row],[CostCenter]]&amp;Table14[[#This Row],[MntcType]]&amp;Table14[[#This Row],[CraftType]]</f>
        <v>7001CondBasedMech</v>
      </c>
    </row>
    <row r="841" spans="1:9" x14ac:dyDescent="0.3">
      <c r="A841" s="6">
        <v>7001</v>
      </c>
      <c r="B841" s="7">
        <v>43788</v>
      </c>
      <c r="C841" s="7" t="str">
        <f>TEXT(Table14[[#This Row],[DayDateNawa]],"yyyy/mm")</f>
        <v>2019/11</v>
      </c>
      <c r="D841" s="6">
        <v>601178</v>
      </c>
      <c r="E841" s="6" t="s">
        <v>191</v>
      </c>
      <c r="F841" s="6" t="s">
        <v>193</v>
      </c>
      <c r="G841" s="6">
        <v>1</v>
      </c>
      <c r="H841" s="6">
        <v>1</v>
      </c>
      <c r="I841" s="8" t="str">
        <f>Table14[[#This Row],[CostCenter]]&amp;Table14[[#This Row],[MntcType]]&amp;Table14[[#This Row],[CraftType]]</f>
        <v>7001CondBasedElect</v>
      </c>
    </row>
    <row r="842" spans="1:9" x14ac:dyDescent="0.3">
      <c r="A842" s="6">
        <v>7002</v>
      </c>
      <c r="B842" s="7">
        <v>43788</v>
      </c>
      <c r="C842" s="7" t="str">
        <f>TEXT(Table14[[#This Row],[DayDateNawa]],"yyyy/mm")</f>
        <v>2019/11</v>
      </c>
      <c r="D842" s="6">
        <v>601179</v>
      </c>
      <c r="E842" s="6" t="s">
        <v>191</v>
      </c>
      <c r="F842" s="6" t="s">
        <v>193</v>
      </c>
      <c r="G842" s="6">
        <v>1</v>
      </c>
      <c r="H842" s="6">
        <v>1</v>
      </c>
      <c r="I842" s="8" t="str">
        <f>Table14[[#This Row],[CostCenter]]&amp;Table14[[#This Row],[MntcType]]&amp;Table14[[#This Row],[CraftType]]</f>
        <v>7002CondBasedElect</v>
      </c>
    </row>
    <row r="843" spans="1:9" x14ac:dyDescent="0.3">
      <c r="A843" s="6">
        <v>7002</v>
      </c>
      <c r="B843" s="7">
        <v>43789</v>
      </c>
      <c r="C843" s="7" t="str">
        <f>TEXT(Table14[[#This Row],[DayDateNawa]],"yyyy/mm")</f>
        <v>2019/11</v>
      </c>
      <c r="D843" s="6">
        <v>601180</v>
      </c>
      <c r="E843" s="6" t="s">
        <v>191</v>
      </c>
      <c r="F843" s="6" t="s">
        <v>192</v>
      </c>
      <c r="G843" s="6">
        <v>1</v>
      </c>
      <c r="H843" s="6">
        <v>1</v>
      </c>
      <c r="I843" s="8" t="str">
        <f>Table14[[#This Row],[CostCenter]]&amp;Table14[[#This Row],[MntcType]]&amp;Table14[[#This Row],[CraftType]]</f>
        <v>7002CondBasedMech</v>
      </c>
    </row>
    <row r="844" spans="1:9" x14ac:dyDescent="0.3">
      <c r="A844" s="6">
        <v>7002</v>
      </c>
      <c r="B844" s="7">
        <v>43790</v>
      </c>
      <c r="C844" s="7" t="str">
        <f>TEXT(Table14[[#This Row],[DayDateNawa]],"yyyy/mm")</f>
        <v>2019/11</v>
      </c>
      <c r="D844" s="6">
        <v>601181</v>
      </c>
      <c r="E844" s="6" t="s">
        <v>191</v>
      </c>
      <c r="F844" s="6" t="s">
        <v>193</v>
      </c>
      <c r="G844" s="6">
        <v>1</v>
      </c>
      <c r="H844" s="6">
        <v>1</v>
      </c>
      <c r="I844" s="8" t="str">
        <f>Table14[[#This Row],[CostCenter]]&amp;Table14[[#This Row],[MntcType]]&amp;Table14[[#This Row],[CraftType]]</f>
        <v>7002CondBasedElect</v>
      </c>
    </row>
    <row r="845" spans="1:9" x14ac:dyDescent="0.3">
      <c r="A845" s="6">
        <v>7001</v>
      </c>
      <c r="B845" s="7">
        <v>43791</v>
      </c>
      <c r="C845" s="7" t="str">
        <f>TEXT(Table14[[#This Row],[DayDateNawa]],"yyyy/mm")</f>
        <v>2019/11</v>
      </c>
      <c r="D845" s="6">
        <v>601182</v>
      </c>
      <c r="E845" s="6" t="s">
        <v>194</v>
      </c>
      <c r="F845" s="6" t="s">
        <v>192</v>
      </c>
      <c r="G845" s="6">
        <v>14</v>
      </c>
      <c r="H845" s="6">
        <v>1</v>
      </c>
      <c r="I845" s="8" t="str">
        <f>Table14[[#This Row],[CostCenter]]&amp;Table14[[#This Row],[MntcType]]&amp;Table14[[#This Row],[CraftType]]</f>
        <v>7001CorrectiveMech</v>
      </c>
    </row>
    <row r="846" spans="1:9" x14ac:dyDescent="0.3">
      <c r="A846" s="6">
        <v>7001</v>
      </c>
      <c r="B846" s="7">
        <v>43791</v>
      </c>
      <c r="C846" s="7" t="str">
        <f>TEXT(Table14[[#This Row],[DayDateNawa]],"yyyy/mm")</f>
        <v>2019/11</v>
      </c>
      <c r="D846" s="6">
        <v>601183</v>
      </c>
      <c r="E846" s="6" t="s">
        <v>191</v>
      </c>
      <c r="F846" s="6" t="s">
        <v>192</v>
      </c>
      <c r="G846" s="6">
        <v>4</v>
      </c>
      <c r="H846" s="6">
        <v>1</v>
      </c>
      <c r="I846" s="8" t="str">
        <f>Table14[[#This Row],[CostCenter]]&amp;Table14[[#This Row],[MntcType]]&amp;Table14[[#This Row],[CraftType]]</f>
        <v>7001CondBasedMech</v>
      </c>
    </row>
    <row r="847" spans="1:9" x14ac:dyDescent="0.3">
      <c r="A847" s="6">
        <v>7002</v>
      </c>
      <c r="B847" s="7">
        <v>43791</v>
      </c>
      <c r="C847" s="7" t="str">
        <f>TEXT(Table14[[#This Row],[DayDateNawa]],"yyyy/mm")</f>
        <v>2019/11</v>
      </c>
      <c r="D847" s="6">
        <v>601184</v>
      </c>
      <c r="E847" s="6" t="s">
        <v>194</v>
      </c>
      <c r="F847" s="6" t="s">
        <v>193</v>
      </c>
      <c r="G847" s="6">
        <v>2</v>
      </c>
      <c r="H847" s="6">
        <v>1</v>
      </c>
      <c r="I847" s="8" t="str">
        <f>Table14[[#This Row],[CostCenter]]&amp;Table14[[#This Row],[MntcType]]&amp;Table14[[#This Row],[CraftType]]</f>
        <v>7002CorrectiveElect</v>
      </c>
    </row>
    <row r="848" spans="1:9" x14ac:dyDescent="0.3">
      <c r="A848" s="6">
        <v>7002</v>
      </c>
      <c r="B848" s="7">
        <v>43791</v>
      </c>
      <c r="C848" s="7" t="str">
        <f>TEXT(Table14[[#This Row],[DayDateNawa]],"yyyy/mm")</f>
        <v>2019/11</v>
      </c>
      <c r="D848" s="6">
        <v>601185</v>
      </c>
      <c r="E848" s="6" t="s">
        <v>191</v>
      </c>
      <c r="F848" s="6" t="s">
        <v>192</v>
      </c>
      <c r="G848" s="6">
        <v>4</v>
      </c>
      <c r="H848" s="6">
        <v>1</v>
      </c>
      <c r="I848" s="8" t="str">
        <f>Table14[[#This Row],[CostCenter]]&amp;Table14[[#This Row],[MntcType]]&amp;Table14[[#This Row],[CraftType]]</f>
        <v>7002CondBasedMech</v>
      </c>
    </row>
    <row r="849" spans="1:9" x14ac:dyDescent="0.3">
      <c r="A849" s="6">
        <v>7002</v>
      </c>
      <c r="B849" s="7">
        <v>43791</v>
      </c>
      <c r="C849" s="7" t="str">
        <f>TEXT(Table14[[#This Row],[DayDateNawa]],"yyyy/mm")</f>
        <v>2019/11</v>
      </c>
      <c r="D849" s="6">
        <v>601186</v>
      </c>
      <c r="E849" s="6" t="s">
        <v>191</v>
      </c>
      <c r="F849" s="6" t="s">
        <v>193</v>
      </c>
      <c r="G849" s="6">
        <v>1</v>
      </c>
      <c r="H849" s="6">
        <v>1</v>
      </c>
      <c r="I849" s="8" t="str">
        <f>Table14[[#This Row],[CostCenter]]&amp;Table14[[#This Row],[MntcType]]&amp;Table14[[#This Row],[CraftType]]</f>
        <v>7002CondBasedElect</v>
      </c>
    </row>
    <row r="850" spans="1:9" x14ac:dyDescent="0.3">
      <c r="A850" s="6">
        <v>7002</v>
      </c>
      <c r="B850" s="7">
        <v>43791</v>
      </c>
      <c r="C850" s="7" t="str">
        <f>TEXT(Table14[[#This Row],[DayDateNawa]],"yyyy/mm")</f>
        <v>2019/11</v>
      </c>
      <c r="D850" s="6">
        <v>601187</v>
      </c>
      <c r="E850" s="6" t="s">
        <v>191</v>
      </c>
      <c r="F850" s="6" t="s">
        <v>193</v>
      </c>
      <c r="G850" s="6">
        <v>2</v>
      </c>
      <c r="H850" s="6">
        <v>1</v>
      </c>
      <c r="I850" s="8" t="str">
        <f>Table14[[#This Row],[CostCenter]]&amp;Table14[[#This Row],[MntcType]]&amp;Table14[[#This Row],[CraftType]]</f>
        <v>7002CondBasedElect</v>
      </c>
    </row>
    <row r="851" spans="1:9" x14ac:dyDescent="0.3">
      <c r="A851" s="6">
        <v>7001</v>
      </c>
      <c r="B851" s="7">
        <v>43792</v>
      </c>
      <c r="C851" s="7" t="str">
        <f>TEXT(Table14[[#This Row],[DayDateNawa]],"yyyy/mm")</f>
        <v>2019/11</v>
      </c>
      <c r="D851" s="6">
        <v>601188</v>
      </c>
      <c r="E851" s="6" t="s">
        <v>194</v>
      </c>
      <c r="F851" s="6" t="s">
        <v>192</v>
      </c>
      <c r="G851" s="6">
        <v>11</v>
      </c>
      <c r="H851" s="6">
        <v>1</v>
      </c>
      <c r="I851" s="8" t="str">
        <f>Table14[[#This Row],[CostCenter]]&amp;Table14[[#This Row],[MntcType]]&amp;Table14[[#This Row],[CraftType]]</f>
        <v>7001CorrectiveMech</v>
      </c>
    </row>
    <row r="852" spans="1:9" x14ac:dyDescent="0.3">
      <c r="A852" s="6">
        <v>7001</v>
      </c>
      <c r="B852" s="7">
        <v>43792</v>
      </c>
      <c r="C852" s="7" t="str">
        <f>TEXT(Table14[[#This Row],[DayDateNawa]],"yyyy/mm")</f>
        <v>2019/11</v>
      </c>
      <c r="D852" s="6">
        <v>601189</v>
      </c>
      <c r="E852" s="6" t="s">
        <v>191</v>
      </c>
      <c r="F852" s="6" t="s">
        <v>192</v>
      </c>
      <c r="G852" s="6">
        <v>2</v>
      </c>
      <c r="H852" s="6">
        <v>1</v>
      </c>
      <c r="I852" s="8" t="str">
        <f>Table14[[#This Row],[CostCenter]]&amp;Table14[[#This Row],[MntcType]]&amp;Table14[[#This Row],[CraftType]]</f>
        <v>7001CondBasedMech</v>
      </c>
    </row>
    <row r="853" spans="1:9" x14ac:dyDescent="0.3">
      <c r="A853" s="6">
        <v>7001</v>
      </c>
      <c r="B853" s="7">
        <v>43792</v>
      </c>
      <c r="C853" s="7" t="str">
        <f>TEXT(Table14[[#This Row],[DayDateNawa]],"yyyy/mm")</f>
        <v>2019/11</v>
      </c>
      <c r="D853" s="6">
        <v>601190</v>
      </c>
      <c r="E853" s="6" t="s">
        <v>191</v>
      </c>
      <c r="F853" s="6" t="s">
        <v>193</v>
      </c>
      <c r="G853" s="6">
        <v>1</v>
      </c>
      <c r="H853" s="6">
        <v>1</v>
      </c>
      <c r="I853" s="8" t="str">
        <f>Table14[[#This Row],[CostCenter]]&amp;Table14[[#This Row],[MntcType]]&amp;Table14[[#This Row],[CraftType]]</f>
        <v>7001CondBasedElect</v>
      </c>
    </row>
    <row r="854" spans="1:9" x14ac:dyDescent="0.3">
      <c r="A854" s="6">
        <v>7001</v>
      </c>
      <c r="B854" s="7">
        <v>43792</v>
      </c>
      <c r="C854" s="7" t="str">
        <f>TEXT(Table14[[#This Row],[DayDateNawa]],"yyyy/mm")</f>
        <v>2019/11</v>
      </c>
      <c r="D854" s="6">
        <v>601191</v>
      </c>
      <c r="E854" s="6" t="s">
        <v>191</v>
      </c>
      <c r="F854" s="6" t="s">
        <v>193</v>
      </c>
      <c r="G854" s="6">
        <v>2</v>
      </c>
      <c r="H854" s="6">
        <v>1</v>
      </c>
      <c r="I854" s="8" t="str">
        <f>Table14[[#This Row],[CostCenter]]&amp;Table14[[#This Row],[MntcType]]&amp;Table14[[#This Row],[CraftType]]</f>
        <v>7001CondBasedElect</v>
      </c>
    </row>
    <row r="855" spans="1:9" x14ac:dyDescent="0.3">
      <c r="A855" s="6">
        <v>7002</v>
      </c>
      <c r="B855" s="7">
        <v>43792</v>
      </c>
      <c r="C855" s="7" t="str">
        <f>TEXT(Table14[[#This Row],[DayDateNawa]],"yyyy/mm")</f>
        <v>2019/11</v>
      </c>
      <c r="D855" s="6">
        <v>601192</v>
      </c>
      <c r="E855" s="6" t="s">
        <v>191</v>
      </c>
      <c r="F855" s="6" t="s">
        <v>193</v>
      </c>
      <c r="G855" s="6">
        <v>1</v>
      </c>
      <c r="H855" s="6">
        <v>1</v>
      </c>
      <c r="I855" s="8" t="str">
        <f>Table14[[#This Row],[CostCenter]]&amp;Table14[[#This Row],[MntcType]]&amp;Table14[[#This Row],[CraftType]]</f>
        <v>7002CondBasedElect</v>
      </c>
    </row>
    <row r="856" spans="1:9" x14ac:dyDescent="0.3">
      <c r="A856" s="6">
        <v>7002</v>
      </c>
      <c r="B856" s="7">
        <v>43792</v>
      </c>
      <c r="C856" s="7" t="str">
        <f>TEXT(Table14[[#This Row],[DayDateNawa]],"yyyy/mm")</f>
        <v>2019/11</v>
      </c>
      <c r="D856" s="6">
        <v>601193</v>
      </c>
      <c r="E856" s="6" t="s">
        <v>191</v>
      </c>
      <c r="F856" s="6" t="s">
        <v>193</v>
      </c>
      <c r="G856" s="6">
        <v>1</v>
      </c>
      <c r="H856" s="6">
        <v>1</v>
      </c>
      <c r="I856" s="8" t="str">
        <f>Table14[[#This Row],[CostCenter]]&amp;Table14[[#This Row],[MntcType]]&amp;Table14[[#This Row],[CraftType]]</f>
        <v>7002CondBasedElect</v>
      </c>
    </row>
    <row r="857" spans="1:9" x14ac:dyDescent="0.3">
      <c r="A857" s="6">
        <v>7001</v>
      </c>
      <c r="B857" s="7">
        <v>43793</v>
      </c>
      <c r="C857" s="7" t="str">
        <f>TEXT(Table14[[#This Row],[DayDateNawa]],"yyyy/mm")</f>
        <v>2019/11</v>
      </c>
      <c r="D857" s="6">
        <v>601194</v>
      </c>
      <c r="E857" s="6" t="s">
        <v>194</v>
      </c>
      <c r="F857" s="6" t="s">
        <v>193</v>
      </c>
      <c r="G857" s="6">
        <v>4</v>
      </c>
      <c r="H857" s="6">
        <v>1</v>
      </c>
      <c r="I857" s="8" t="str">
        <f>Table14[[#This Row],[CostCenter]]&amp;Table14[[#This Row],[MntcType]]&amp;Table14[[#This Row],[CraftType]]</f>
        <v>7001CorrectiveElect</v>
      </c>
    </row>
    <row r="858" spans="1:9" x14ac:dyDescent="0.3">
      <c r="A858" s="6">
        <v>7001</v>
      </c>
      <c r="B858" s="7">
        <v>43793</v>
      </c>
      <c r="C858" s="7" t="str">
        <f>TEXT(Table14[[#This Row],[DayDateNawa]],"yyyy/mm")</f>
        <v>2019/11</v>
      </c>
      <c r="D858" s="6">
        <v>601195</v>
      </c>
      <c r="E858" s="6" t="s">
        <v>191</v>
      </c>
      <c r="F858" s="6" t="s">
        <v>192</v>
      </c>
      <c r="G858" s="6">
        <v>2</v>
      </c>
      <c r="H858" s="6">
        <v>1</v>
      </c>
      <c r="I858" s="8" t="str">
        <f>Table14[[#This Row],[CostCenter]]&amp;Table14[[#This Row],[MntcType]]&amp;Table14[[#This Row],[CraftType]]</f>
        <v>7001CondBasedMech</v>
      </c>
    </row>
    <row r="859" spans="1:9" x14ac:dyDescent="0.3">
      <c r="A859" s="6">
        <v>7001</v>
      </c>
      <c r="B859" s="7">
        <v>43793</v>
      </c>
      <c r="C859" s="7" t="str">
        <f>TEXT(Table14[[#This Row],[DayDateNawa]],"yyyy/mm")</f>
        <v>2019/11</v>
      </c>
      <c r="D859" s="6">
        <v>601196</v>
      </c>
      <c r="E859" s="6" t="s">
        <v>191</v>
      </c>
      <c r="F859" s="6" t="s">
        <v>193</v>
      </c>
      <c r="G859" s="6">
        <v>2</v>
      </c>
      <c r="H859" s="6">
        <v>1</v>
      </c>
      <c r="I859" s="8" t="str">
        <f>Table14[[#This Row],[CostCenter]]&amp;Table14[[#This Row],[MntcType]]&amp;Table14[[#This Row],[CraftType]]</f>
        <v>7001CondBasedElect</v>
      </c>
    </row>
    <row r="860" spans="1:9" x14ac:dyDescent="0.3">
      <c r="A860" s="6">
        <v>7001</v>
      </c>
      <c r="B860" s="7">
        <v>43794</v>
      </c>
      <c r="C860" s="7" t="str">
        <f>TEXT(Table14[[#This Row],[DayDateNawa]],"yyyy/mm")</f>
        <v>2019/11</v>
      </c>
      <c r="D860" s="6">
        <v>601197</v>
      </c>
      <c r="E860" s="6" t="s">
        <v>191</v>
      </c>
      <c r="F860" s="6" t="s">
        <v>192</v>
      </c>
      <c r="G860" s="6">
        <v>3</v>
      </c>
      <c r="H860" s="6">
        <v>1</v>
      </c>
      <c r="I860" s="8" t="str">
        <f>Table14[[#This Row],[CostCenter]]&amp;Table14[[#This Row],[MntcType]]&amp;Table14[[#This Row],[CraftType]]</f>
        <v>7001CondBasedMech</v>
      </c>
    </row>
    <row r="861" spans="1:9" x14ac:dyDescent="0.3">
      <c r="A861" s="6">
        <v>7001</v>
      </c>
      <c r="B861" s="7">
        <v>43795</v>
      </c>
      <c r="C861" s="7" t="str">
        <f>TEXT(Table14[[#This Row],[DayDateNawa]],"yyyy/mm")</f>
        <v>2019/11</v>
      </c>
      <c r="D861" s="6">
        <v>601198</v>
      </c>
      <c r="E861" s="6" t="s">
        <v>194</v>
      </c>
      <c r="F861" s="6" t="s">
        <v>192</v>
      </c>
      <c r="G861" s="6">
        <v>10</v>
      </c>
      <c r="H861" s="6">
        <v>1</v>
      </c>
      <c r="I861" s="8" t="str">
        <f>Table14[[#This Row],[CostCenter]]&amp;Table14[[#This Row],[MntcType]]&amp;Table14[[#This Row],[CraftType]]</f>
        <v>7001CorrectiveMech</v>
      </c>
    </row>
    <row r="862" spans="1:9" x14ac:dyDescent="0.3">
      <c r="A862" s="6">
        <v>7001</v>
      </c>
      <c r="B862" s="7">
        <v>43795</v>
      </c>
      <c r="C862" s="7" t="str">
        <f>TEXT(Table14[[#This Row],[DayDateNawa]],"yyyy/mm")</f>
        <v>2019/11</v>
      </c>
      <c r="D862" s="6">
        <v>601199</v>
      </c>
      <c r="E862" s="6" t="s">
        <v>191</v>
      </c>
      <c r="F862" s="6" t="s">
        <v>192</v>
      </c>
      <c r="G862" s="6">
        <v>2</v>
      </c>
      <c r="H862" s="6">
        <v>1</v>
      </c>
      <c r="I862" s="8" t="str">
        <f>Table14[[#This Row],[CostCenter]]&amp;Table14[[#This Row],[MntcType]]&amp;Table14[[#This Row],[CraftType]]</f>
        <v>7001CondBasedMech</v>
      </c>
    </row>
    <row r="863" spans="1:9" x14ac:dyDescent="0.3">
      <c r="A863" s="6">
        <v>7002</v>
      </c>
      <c r="B863" s="7">
        <v>43795</v>
      </c>
      <c r="C863" s="7" t="str">
        <f>TEXT(Table14[[#This Row],[DayDateNawa]],"yyyy/mm")</f>
        <v>2019/11</v>
      </c>
      <c r="D863" s="6">
        <v>601200</v>
      </c>
      <c r="E863" s="6" t="s">
        <v>191</v>
      </c>
      <c r="F863" s="6" t="s">
        <v>193</v>
      </c>
      <c r="G863" s="6">
        <v>1</v>
      </c>
      <c r="H863" s="6">
        <v>1</v>
      </c>
      <c r="I863" s="8" t="str">
        <f>Table14[[#This Row],[CostCenter]]&amp;Table14[[#This Row],[MntcType]]&amp;Table14[[#This Row],[CraftType]]</f>
        <v>7002CondBasedElect</v>
      </c>
    </row>
    <row r="864" spans="1:9" x14ac:dyDescent="0.3">
      <c r="A864" s="6">
        <v>7002</v>
      </c>
      <c r="B864" s="7">
        <v>43795</v>
      </c>
      <c r="C864" s="7" t="str">
        <f>TEXT(Table14[[#This Row],[DayDateNawa]],"yyyy/mm")</f>
        <v>2019/11</v>
      </c>
      <c r="D864" s="6">
        <v>601201</v>
      </c>
      <c r="E864" s="6" t="s">
        <v>191</v>
      </c>
      <c r="F864" s="6" t="s">
        <v>193</v>
      </c>
      <c r="G864" s="6">
        <v>2</v>
      </c>
      <c r="H864" s="6">
        <v>1</v>
      </c>
      <c r="I864" s="8" t="str">
        <f>Table14[[#This Row],[CostCenter]]&amp;Table14[[#This Row],[MntcType]]&amp;Table14[[#This Row],[CraftType]]</f>
        <v>7002CondBasedElect</v>
      </c>
    </row>
    <row r="865" spans="1:9" x14ac:dyDescent="0.3">
      <c r="A865" s="6">
        <v>7001</v>
      </c>
      <c r="B865" s="7">
        <v>43796</v>
      </c>
      <c r="C865" s="7" t="str">
        <f>TEXT(Table14[[#This Row],[DayDateNawa]],"yyyy/mm")</f>
        <v>2019/11</v>
      </c>
      <c r="D865" s="6">
        <v>601202</v>
      </c>
      <c r="E865" s="6" t="s">
        <v>194</v>
      </c>
      <c r="F865" s="6" t="s">
        <v>192</v>
      </c>
      <c r="G865" s="6">
        <v>9</v>
      </c>
      <c r="H865" s="6">
        <v>1</v>
      </c>
      <c r="I865" s="8" t="str">
        <f>Table14[[#This Row],[CostCenter]]&amp;Table14[[#This Row],[MntcType]]&amp;Table14[[#This Row],[CraftType]]</f>
        <v>7001CorrectiveMech</v>
      </c>
    </row>
    <row r="866" spans="1:9" x14ac:dyDescent="0.3">
      <c r="A866" s="6">
        <v>7001</v>
      </c>
      <c r="B866" s="7">
        <v>43796</v>
      </c>
      <c r="C866" s="7" t="str">
        <f>TEXT(Table14[[#This Row],[DayDateNawa]],"yyyy/mm")</f>
        <v>2019/11</v>
      </c>
      <c r="D866" s="6">
        <v>601203</v>
      </c>
      <c r="E866" s="6" t="s">
        <v>194</v>
      </c>
      <c r="F866" s="6" t="s">
        <v>192</v>
      </c>
      <c r="G866" s="6">
        <v>16</v>
      </c>
      <c r="H866" s="6">
        <v>1</v>
      </c>
      <c r="I866" s="8" t="str">
        <f>Table14[[#This Row],[CostCenter]]&amp;Table14[[#This Row],[MntcType]]&amp;Table14[[#This Row],[CraftType]]</f>
        <v>7001CorrectiveMech</v>
      </c>
    </row>
    <row r="867" spans="1:9" x14ac:dyDescent="0.3">
      <c r="A867" s="6">
        <v>7001</v>
      </c>
      <c r="B867" s="7">
        <v>43796</v>
      </c>
      <c r="C867" s="7" t="str">
        <f>TEXT(Table14[[#This Row],[DayDateNawa]],"yyyy/mm")</f>
        <v>2019/11</v>
      </c>
      <c r="D867" s="6">
        <v>601204</v>
      </c>
      <c r="E867" s="6" t="s">
        <v>194</v>
      </c>
      <c r="F867" s="6" t="s">
        <v>192</v>
      </c>
      <c r="G867" s="6">
        <v>9</v>
      </c>
      <c r="H867" s="6">
        <v>1</v>
      </c>
      <c r="I867" s="8" t="str">
        <f>Table14[[#This Row],[CostCenter]]&amp;Table14[[#This Row],[MntcType]]&amp;Table14[[#This Row],[CraftType]]</f>
        <v>7001CorrectiveMech</v>
      </c>
    </row>
    <row r="868" spans="1:9" x14ac:dyDescent="0.3">
      <c r="A868" s="6">
        <v>7002</v>
      </c>
      <c r="B868" s="7">
        <v>43797</v>
      </c>
      <c r="C868" s="7" t="str">
        <f>TEXT(Table14[[#This Row],[DayDateNawa]],"yyyy/mm")</f>
        <v>2019/11</v>
      </c>
      <c r="D868" s="6">
        <v>601205</v>
      </c>
      <c r="E868" s="6" t="s">
        <v>194</v>
      </c>
      <c r="F868" s="6" t="s">
        <v>192</v>
      </c>
      <c r="G868" s="6">
        <v>9</v>
      </c>
      <c r="H868" s="6">
        <v>1</v>
      </c>
      <c r="I868" s="8" t="str">
        <f>Table14[[#This Row],[CostCenter]]&amp;Table14[[#This Row],[MntcType]]&amp;Table14[[#This Row],[CraftType]]</f>
        <v>7002CorrectiveMech</v>
      </c>
    </row>
    <row r="869" spans="1:9" x14ac:dyDescent="0.3">
      <c r="A869" s="6">
        <v>7001</v>
      </c>
      <c r="B869" s="7">
        <v>43798</v>
      </c>
      <c r="C869" s="7" t="str">
        <f>TEXT(Table14[[#This Row],[DayDateNawa]],"yyyy/mm")</f>
        <v>2019/11</v>
      </c>
      <c r="D869" s="6">
        <v>601206</v>
      </c>
      <c r="E869" s="6" t="s">
        <v>194</v>
      </c>
      <c r="F869" s="6" t="s">
        <v>192</v>
      </c>
      <c r="G869" s="6">
        <v>18</v>
      </c>
      <c r="H869" s="6">
        <v>1</v>
      </c>
      <c r="I869" s="8" t="str">
        <f>Table14[[#This Row],[CostCenter]]&amp;Table14[[#This Row],[MntcType]]&amp;Table14[[#This Row],[CraftType]]</f>
        <v>7001CorrectiveMech</v>
      </c>
    </row>
    <row r="870" spans="1:9" x14ac:dyDescent="0.3">
      <c r="A870" s="6">
        <v>7001</v>
      </c>
      <c r="B870" s="7">
        <v>43798</v>
      </c>
      <c r="C870" s="7" t="str">
        <f>TEXT(Table14[[#This Row],[DayDateNawa]],"yyyy/mm")</f>
        <v>2019/11</v>
      </c>
      <c r="D870" s="6">
        <v>601207</v>
      </c>
      <c r="E870" s="6" t="s">
        <v>191</v>
      </c>
      <c r="F870" s="6" t="s">
        <v>192</v>
      </c>
      <c r="G870" s="6">
        <v>2</v>
      </c>
      <c r="H870" s="6">
        <v>1</v>
      </c>
      <c r="I870" s="8" t="str">
        <f>Table14[[#This Row],[CostCenter]]&amp;Table14[[#This Row],[MntcType]]&amp;Table14[[#This Row],[CraftType]]</f>
        <v>7001CondBasedMech</v>
      </c>
    </row>
    <row r="871" spans="1:9" x14ac:dyDescent="0.3">
      <c r="A871" s="6">
        <v>7001</v>
      </c>
      <c r="B871" s="7">
        <v>43798</v>
      </c>
      <c r="C871" s="7" t="str">
        <f>TEXT(Table14[[#This Row],[DayDateNawa]],"yyyy/mm")</f>
        <v>2019/11</v>
      </c>
      <c r="D871" s="6">
        <v>601208</v>
      </c>
      <c r="E871" s="6" t="s">
        <v>191</v>
      </c>
      <c r="F871" s="6" t="s">
        <v>193</v>
      </c>
      <c r="G871" s="6">
        <v>1</v>
      </c>
      <c r="H871" s="6">
        <v>1</v>
      </c>
      <c r="I871" s="8" t="str">
        <f>Table14[[#This Row],[CostCenter]]&amp;Table14[[#This Row],[MntcType]]&amp;Table14[[#This Row],[CraftType]]</f>
        <v>7001CondBasedElect</v>
      </c>
    </row>
    <row r="872" spans="1:9" x14ac:dyDescent="0.3">
      <c r="A872" s="6">
        <v>7001</v>
      </c>
      <c r="B872" s="7">
        <v>43799</v>
      </c>
      <c r="C872" s="7" t="str">
        <f>TEXT(Table14[[#This Row],[DayDateNawa]],"yyyy/mm")</f>
        <v>2019/11</v>
      </c>
      <c r="D872" s="6">
        <v>601209</v>
      </c>
      <c r="E872" s="6" t="s">
        <v>194</v>
      </c>
      <c r="F872" s="6" t="s">
        <v>192</v>
      </c>
      <c r="G872" s="6">
        <v>4</v>
      </c>
      <c r="H872" s="6">
        <v>1</v>
      </c>
      <c r="I872" s="8" t="str">
        <f>Table14[[#This Row],[CostCenter]]&amp;Table14[[#This Row],[MntcType]]&amp;Table14[[#This Row],[CraftType]]</f>
        <v>7001CorrectiveMech</v>
      </c>
    </row>
    <row r="873" spans="1:9" x14ac:dyDescent="0.3">
      <c r="A873" s="6">
        <v>7001</v>
      </c>
      <c r="B873" s="7">
        <v>43799</v>
      </c>
      <c r="C873" s="7" t="str">
        <f>TEXT(Table14[[#This Row],[DayDateNawa]],"yyyy/mm")</f>
        <v>2019/11</v>
      </c>
      <c r="D873" s="6">
        <v>601210</v>
      </c>
      <c r="E873" s="6" t="s">
        <v>194</v>
      </c>
      <c r="F873" s="6" t="s">
        <v>192</v>
      </c>
      <c r="G873" s="6">
        <v>8</v>
      </c>
      <c r="H873" s="6">
        <v>1</v>
      </c>
      <c r="I873" s="8" t="str">
        <f>Table14[[#This Row],[CostCenter]]&amp;Table14[[#This Row],[MntcType]]&amp;Table14[[#This Row],[CraftType]]</f>
        <v>7001CorrectiveMech</v>
      </c>
    </row>
    <row r="874" spans="1:9" x14ac:dyDescent="0.3">
      <c r="A874" s="6">
        <v>7001</v>
      </c>
      <c r="B874" s="7">
        <v>43799</v>
      </c>
      <c r="C874" s="7" t="str">
        <f>TEXT(Table14[[#This Row],[DayDateNawa]],"yyyy/mm")</f>
        <v>2019/11</v>
      </c>
      <c r="D874" s="6">
        <v>601211</v>
      </c>
      <c r="E874" s="6" t="s">
        <v>191</v>
      </c>
      <c r="F874" s="6" t="s">
        <v>192</v>
      </c>
      <c r="G874" s="6">
        <v>3</v>
      </c>
      <c r="H874" s="6">
        <v>1</v>
      </c>
      <c r="I874" s="8" t="str">
        <f>Table14[[#This Row],[CostCenter]]&amp;Table14[[#This Row],[MntcType]]&amp;Table14[[#This Row],[CraftType]]</f>
        <v>7001CondBasedMech</v>
      </c>
    </row>
    <row r="875" spans="1:9" x14ac:dyDescent="0.3">
      <c r="A875" s="6">
        <v>7002</v>
      </c>
      <c r="B875" s="7">
        <v>43799</v>
      </c>
      <c r="C875" s="7" t="str">
        <f>TEXT(Table14[[#This Row],[DayDateNawa]],"yyyy/mm")</f>
        <v>2019/11</v>
      </c>
      <c r="D875" s="6">
        <v>601212</v>
      </c>
      <c r="E875" s="6" t="s">
        <v>194</v>
      </c>
      <c r="F875" s="6" t="s">
        <v>193</v>
      </c>
      <c r="G875" s="6">
        <v>3</v>
      </c>
      <c r="H875" s="6">
        <v>1</v>
      </c>
      <c r="I875" s="8" t="str">
        <f>Table14[[#This Row],[CostCenter]]&amp;Table14[[#This Row],[MntcType]]&amp;Table14[[#This Row],[CraftType]]</f>
        <v>7002CorrectiveElect</v>
      </c>
    </row>
    <row r="876" spans="1:9" x14ac:dyDescent="0.3">
      <c r="A876" s="6">
        <v>7001</v>
      </c>
      <c r="B876" s="7">
        <v>43800</v>
      </c>
      <c r="C876" s="7" t="str">
        <f>TEXT(Table14[[#This Row],[DayDateNawa]],"yyyy/mm")</f>
        <v>2019/12</v>
      </c>
      <c r="D876" s="6">
        <v>601213</v>
      </c>
      <c r="E876" s="6" t="s">
        <v>191</v>
      </c>
      <c r="F876" s="6" t="s">
        <v>193</v>
      </c>
      <c r="G876" s="6">
        <v>2</v>
      </c>
      <c r="H876" s="6">
        <v>1</v>
      </c>
      <c r="I876" s="8" t="str">
        <f>Table14[[#This Row],[CostCenter]]&amp;Table14[[#This Row],[MntcType]]&amp;Table14[[#This Row],[CraftType]]</f>
        <v>7001CondBasedElect</v>
      </c>
    </row>
    <row r="877" spans="1:9" x14ac:dyDescent="0.3">
      <c r="A877" s="6">
        <v>7001</v>
      </c>
      <c r="B877" s="7">
        <v>43800</v>
      </c>
      <c r="C877" s="7" t="str">
        <f>TEXT(Table14[[#This Row],[DayDateNawa]],"yyyy/mm")</f>
        <v>2019/12</v>
      </c>
      <c r="D877" s="6">
        <v>601214</v>
      </c>
      <c r="E877" s="6" t="s">
        <v>191</v>
      </c>
      <c r="F877" s="6" t="s">
        <v>193</v>
      </c>
      <c r="G877" s="6">
        <v>2</v>
      </c>
      <c r="H877" s="6">
        <v>1</v>
      </c>
      <c r="I877" s="8" t="str">
        <f>Table14[[#This Row],[CostCenter]]&amp;Table14[[#This Row],[MntcType]]&amp;Table14[[#This Row],[CraftType]]</f>
        <v>7001CondBasedElect</v>
      </c>
    </row>
    <row r="878" spans="1:9" x14ac:dyDescent="0.3">
      <c r="A878" s="6">
        <v>7001</v>
      </c>
      <c r="B878" s="7">
        <v>43800</v>
      </c>
      <c r="C878" s="7" t="str">
        <f>TEXT(Table14[[#This Row],[DayDateNawa]],"yyyy/mm")</f>
        <v>2019/12</v>
      </c>
      <c r="D878" s="6">
        <v>601215</v>
      </c>
      <c r="E878" s="6" t="s">
        <v>191</v>
      </c>
      <c r="F878" s="6" t="s">
        <v>193</v>
      </c>
      <c r="G878" s="6">
        <v>3</v>
      </c>
      <c r="H878" s="6">
        <v>1</v>
      </c>
      <c r="I878" s="8" t="str">
        <f>Table14[[#This Row],[CostCenter]]&amp;Table14[[#This Row],[MntcType]]&amp;Table14[[#This Row],[CraftType]]</f>
        <v>7001CondBasedElect</v>
      </c>
    </row>
    <row r="879" spans="1:9" x14ac:dyDescent="0.3">
      <c r="A879" s="6">
        <v>7002</v>
      </c>
      <c r="B879" s="7">
        <v>43800</v>
      </c>
      <c r="C879" s="7" t="str">
        <f>TEXT(Table14[[#This Row],[DayDateNawa]],"yyyy/mm")</f>
        <v>2019/12</v>
      </c>
      <c r="D879" s="6">
        <v>601216</v>
      </c>
      <c r="E879" s="6" t="s">
        <v>191</v>
      </c>
      <c r="F879" s="6" t="s">
        <v>193</v>
      </c>
      <c r="G879" s="6">
        <v>1</v>
      </c>
      <c r="H879" s="6">
        <v>1</v>
      </c>
      <c r="I879" s="8" t="str">
        <f>Table14[[#This Row],[CostCenter]]&amp;Table14[[#This Row],[MntcType]]&amp;Table14[[#This Row],[CraftType]]</f>
        <v>7002CondBasedElect</v>
      </c>
    </row>
    <row r="880" spans="1:9" x14ac:dyDescent="0.3">
      <c r="A880" s="6">
        <v>7002</v>
      </c>
      <c r="B880" s="7">
        <v>43800</v>
      </c>
      <c r="C880" s="7" t="str">
        <f>TEXT(Table14[[#This Row],[DayDateNawa]],"yyyy/mm")</f>
        <v>2019/12</v>
      </c>
      <c r="D880" s="6">
        <v>601217</v>
      </c>
      <c r="E880" s="6" t="s">
        <v>191</v>
      </c>
      <c r="F880" s="6" t="s">
        <v>193</v>
      </c>
      <c r="G880" s="6">
        <v>1</v>
      </c>
      <c r="H880" s="6">
        <v>1</v>
      </c>
      <c r="I880" s="8" t="str">
        <f>Table14[[#This Row],[CostCenter]]&amp;Table14[[#This Row],[MntcType]]&amp;Table14[[#This Row],[CraftType]]</f>
        <v>7002CondBasedElect</v>
      </c>
    </row>
    <row r="881" spans="1:9" x14ac:dyDescent="0.3">
      <c r="A881" s="6">
        <v>7001</v>
      </c>
      <c r="B881" s="7">
        <v>43801</v>
      </c>
      <c r="C881" s="7" t="str">
        <f>TEXT(Table14[[#This Row],[DayDateNawa]],"yyyy/mm")</f>
        <v>2019/12</v>
      </c>
      <c r="D881" s="6">
        <v>601218</v>
      </c>
      <c r="E881" s="6" t="s">
        <v>194</v>
      </c>
      <c r="F881" s="6" t="s">
        <v>192</v>
      </c>
      <c r="G881" s="6">
        <v>15</v>
      </c>
      <c r="H881" s="6">
        <v>1</v>
      </c>
      <c r="I881" s="8" t="str">
        <f>Table14[[#This Row],[CostCenter]]&amp;Table14[[#This Row],[MntcType]]&amp;Table14[[#This Row],[CraftType]]</f>
        <v>7001CorrectiveMech</v>
      </c>
    </row>
    <row r="882" spans="1:9" x14ac:dyDescent="0.3">
      <c r="A882" s="6">
        <v>7001</v>
      </c>
      <c r="B882" s="7">
        <v>43801</v>
      </c>
      <c r="C882" s="7" t="str">
        <f>TEXT(Table14[[#This Row],[DayDateNawa]],"yyyy/mm")</f>
        <v>2019/12</v>
      </c>
      <c r="D882" s="6">
        <v>601219</v>
      </c>
      <c r="E882" s="6" t="s">
        <v>191</v>
      </c>
      <c r="F882" s="6" t="s">
        <v>192</v>
      </c>
      <c r="G882" s="6">
        <v>1</v>
      </c>
      <c r="H882" s="6">
        <v>1</v>
      </c>
      <c r="I882" s="8" t="str">
        <f>Table14[[#This Row],[CostCenter]]&amp;Table14[[#This Row],[MntcType]]&amp;Table14[[#This Row],[CraftType]]</f>
        <v>7001CondBasedMech</v>
      </c>
    </row>
    <row r="883" spans="1:9" x14ac:dyDescent="0.3">
      <c r="A883" s="6">
        <v>7002</v>
      </c>
      <c r="B883" s="7">
        <v>43802</v>
      </c>
      <c r="C883" s="7" t="str">
        <f>TEXT(Table14[[#This Row],[DayDateNawa]],"yyyy/mm")</f>
        <v>2019/12</v>
      </c>
      <c r="D883" s="6">
        <v>601220</v>
      </c>
      <c r="E883" s="6" t="s">
        <v>191</v>
      </c>
      <c r="F883" s="6" t="s">
        <v>193</v>
      </c>
      <c r="G883" s="6">
        <v>2</v>
      </c>
      <c r="H883" s="6">
        <v>1</v>
      </c>
      <c r="I883" s="8" t="str">
        <f>Table14[[#This Row],[CostCenter]]&amp;Table14[[#This Row],[MntcType]]&amp;Table14[[#This Row],[CraftType]]</f>
        <v>7002CondBasedElect</v>
      </c>
    </row>
    <row r="884" spans="1:9" x14ac:dyDescent="0.3">
      <c r="A884" s="6">
        <v>7001</v>
      </c>
      <c r="B884" s="7">
        <v>43803</v>
      </c>
      <c r="C884" s="7" t="str">
        <f>TEXT(Table14[[#This Row],[DayDateNawa]],"yyyy/mm")</f>
        <v>2019/12</v>
      </c>
      <c r="D884" s="6">
        <v>601221</v>
      </c>
      <c r="E884" s="6" t="s">
        <v>191</v>
      </c>
      <c r="F884" s="6" t="s">
        <v>192</v>
      </c>
      <c r="G884" s="6">
        <v>1</v>
      </c>
      <c r="H884" s="6">
        <v>1</v>
      </c>
      <c r="I884" s="8" t="str">
        <f>Table14[[#This Row],[CostCenter]]&amp;Table14[[#This Row],[MntcType]]&amp;Table14[[#This Row],[CraftType]]</f>
        <v>7001CondBasedMech</v>
      </c>
    </row>
    <row r="885" spans="1:9" x14ac:dyDescent="0.3">
      <c r="A885" s="6">
        <v>7002</v>
      </c>
      <c r="B885" s="7">
        <v>43803</v>
      </c>
      <c r="C885" s="7" t="str">
        <f>TEXT(Table14[[#This Row],[DayDateNawa]],"yyyy/mm")</f>
        <v>2019/12</v>
      </c>
      <c r="D885" s="6">
        <v>601222</v>
      </c>
      <c r="E885" s="6" t="s">
        <v>194</v>
      </c>
      <c r="F885" s="6" t="s">
        <v>192</v>
      </c>
      <c r="G885" s="6">
        <v>11</v>
      </c>
      <c r="H885" s="6">
        <v>1</v>
      </c>
      <c r="I885" s="8" t="str">
        <f>Table14[[#This Row],[CostCenter]]&amp;Table14[[#This Row],[MntcType]]&amp;Table14[[#This Row],[CraftType]]</f>
        <v>7002CorrectiveMech</v>
      </c>
    </row>
    <row r="886" spans="1:9" x14ac:dyDescent="0.3">
      <c r="A886" s="6">
        <v>7002</v>
      </c>
      <c r="B886" s="7">
        <v>43803</v>
      </c>
      <c r="C886" s="7" t="str">
        <f>TEXT(Table14[[#This Row],[DayDateNawa]],"yyyy/mm")</f>
        <v>2019/12</v>
      </c>
      <c r="D886" s="6">
        <v>601223</v>
      </c>
      <c r="E886" s="6" t="s">
        <v>194</v>
      </c>
      <c r="F886" s="6" t="s">
        <v>192</v>
      </c>
      <c r="G886" s="6">
        <v>16</v>
      </c>
      <c r="H886" s="6">
        <v>1</v>
      </c>
      <c r="I886" s="8" t="str">
        <f>Table14[[#This Row],[CostCenter]]&amp;Table14[[#This Row],[MntcType]]&amp;Table14[[#This Row],[CraftType]]</f>
        <v>7002CorrectiveMech</v>
      </c>
    </row>
    <row r="887" spans="1:9" x14ac:dyDescent="0.3">
      <c r="A887" s="6">
        <v>7002</v>
      </c>
      <c r="B887" s="7">
        <v>43803</v>
      </c>
      <c r="C887" s="7" t="str">
        <f>TEXT(Table14[[#This Row],[DayDateNawa]],"yyyy/mm")</f>
        <v>2019/12</v>
      </c>
      <c r="D887" s="6">
        <v>601224</v>
      </c>
      <c r="E887" s="6" t="s">
        <v>194</v>
      </c>
      <c r="F887" s="6" t="s">
        <v>193</v>
      </c>
      <c r="G887" s="6">
        <v>5</v>
      </c>
      <c r="H887" s="6">
        <v>1</v>
      </c>
      <c r="I887" s="8" t="str">
        <f>Table14[[#This Row],[CostCenter]]&amp;Table14[[#This Row],[MntcType]]&amp;Table14[[#This Row],[CraftType]]</f>
        <v>7002CorrectiveElect</v>
      </c>
    </row>
    <row r="888" spans="1:9" x14ac:dyDescent="0.3">
      <c r="A888" s="6">
        <v>7002</v>
      </c>
      <c r="B888" s="7">
        <v>43803</v>
      </c>
      <c r="C888" s="7" t="str">
        <f>TEXT(Table14[[#This Row],[DayDateNawa]],"yyyy/mm")</f>
        <v>2019/12</v>
      </c>
      <c r="D888" s="6">
        <v>601225</v>
      </c>
      <c r="E888" s="6" t="s">
        <v>191</v>
      </c>
      <c r="F888" s="6" t="s">
        <v>192</v>
      </c>
      <c r="G888" s="6">
        <v>2</v>
      </c>
      <c r="H888" s="6">
        <v>1</v>
      </c>
      <c r="I888" s="8" t="str">
        <f>Table14[[#This Row],[CostCenter]]&amp;Table14[[#This Row],[MntcType]]&amp;Table14[[#This Row],[CraftType]]</f>
        <v>7002CondBasedMech</v>
      </c>
    </row>
    <row r="889" spans="1:9" x14ac:dyDescent="0.3">
      <c r="A889" s="6">
        <v>7002</v>
      </c>
      <c r="B889" s="7">
        <v>43803</v>
      </c>
      <c r="C889" s="7" t="str">
        <f>TEXT(Table14[[#This Row],[DayDateNawa]],"yyyy/mm")</f>
        <v>2019/12</v>
      </c>
      <c r="D889" s="6">
        <v>601226</v>
      </c>
      <c r="E889" s="6" t="s">
        <v>191</v>
      </c>
      <c r="F889" s="6" t="s">
        <v>193</v>
      </c>
      <c r="G889" s="6">
        <v>3</v>
      </c>
      <c r="H889" s="6">
        <v>1</v>
      </c>
      <c r="I889" s="8" t="str">
        <f>Table14[[#This Row],[CostCenter]]&amp;Table14[[#This Row],[MntcType]]&amp;Table14[[#This Row],[CraftType]]</f>
        <v>7002CondBasedElect</v>
      </c>
    </row>
    <row r="890" spans="1:9" x14ac:dyDescent="0.3">
      <c r="A890" s="6">
        <v>7001</v>
      </c>
      <c r="B890" s="7">
        <v>43804</v>
      </c>
      <c r="C890" s="7" t="str">
        <f>TEXT(Table14[[#This Row],[DayDateNawa]],"yyyy/mm")</f>
        <v>2019/12</v>
      </c>
      <c r="D890" s="6">
        <v>601227</v>
      </c>
      <c r="E890" s="6" t="s">
        <v>191</v>
      </c>
      <c r="F890" s="6" t="s">
        <v>192</v>
      </c>
      <c r="G890" s="6">
        <v>1</v>
      </c>
      <c r="H890" s="6">
        <v>1</v>
      </c>
      <c r="I890" s="8" t="str">
        <f>Table14[[#This Row],[CostCenter]]&amp;Table14[[#This Row],[MntcType]]&amp;Table14[[#This Row],[CraftType]]</f>
        <v>7001CondBasedMech</v>
      </c>
    </row>
    <row r="891" spans="1:9" x14ac:dyDescent="0.3">
      <c r="A891" s="6">
        <v>7001</v>
      </c>
      <c r="B891" s="7">
        <v>43804</v>
      </c>
      <c r="C891" s="7" t="str">
        <f>TEXT(Table14[[#This Row],[DayDateNawa]],"yyyy/mm")</f>
        <v>2019/12</v>
      </c>
      <c r="D891" s="6">
        <v>601228</v>
      </c>
      <c r="E891" s="6" t="s">
        <v>191</v>
      </c>
      <c r="F891" s="6" t="s">
        <v>193</v>
      </c>
      <c r="G891" s="6">
        <v>1</v>
      </c>
      <c r="H891" s="6">
        <v>1</v>
      </c>
      <c r="I891" s="8" t="str">
        <f>Table14[[#This Row],[CostCenter]]&amp;Table14[[#This Row],[MntcType]]&amp;Table14[[#This Row],[CraftType]]</f>
        <v>7001CondBasedElect</v>
      </c>
    </row>
    <row r="892" spans="1:9" x14ac:dyDescent="0.3">
      <c r="A892" s="6">
        <v>7002</v>
      </c>
      <c r="B892" s="7">
        <v>43804</v>
      </c>
      <c r="C892" s="7" t="str">
        <f>TEXT(Table14[[#This Row],[DayDateNawa]],"yyyy/mm")</f>
        <v>2019/12</v>
      </c>
      <c r="D892" s="6">
        <v>601229</v>
      </c>
      <c r="E892" s="6" t="s">
        <v>194</v>
      </c>
      <c r="F892" s="6" t="s">
        <v>193</v>
      </c>
      <c r="G892" s="6">
        <v>5</v>
      </c>
      <c r="H892" s="6">
        <v>1</v>
      </c>
      <c r="I892" s="8" t="str">
        <f>Table14[[#This Row],[CostCenter]]&amp;Table14[[#This Row],[MntcType]]&amp;Table14[[#This Row],[CraftType]]</f>
        <v>7002CorrectiveElect</v>
      </c>
    </row>
    <row r="893" spans="1:9" x14ac:dyDescent="0.3">
      <c r="A893" s="6">
        <v>7002</v>
      </c>
      <c r="B893" s="7">
        <v>43804</v>
      </c>
      <c r="C893" s="7" t="str">
        <f>TEXT(Table14[[#This Row],[DayDateNawa]],"yyyy/mm")</f>
        <v>2019/12</v>
      </c>
      <c r="D893" s="6">
        <v>601230</v>
      </c>
      <c r="E893" s="6" t="s">
        <v>191</v>
      </c>
      <c r="F893" s="6" t="s">
        <v>193</v>
      </c>
      <c r="G893" s="6">
        <v>2</v>
      </c>
      <c r="H893" s="6">
        <v>1</v>
      </c>
      <c r="I893" s="8" t="str">
        <f>Table14[[#This Row],[CostCenter]]&amp;Table14[[#This Row],[MntcType]]&amp;Table14[[#This Row],[CraftType]]</f>
        <v>7002CondBasedElect</v>
      </c>
    </row>
    <row r="894" spans="1:9" x14ac:dyDescent="0.3">
      <c r="A894" s="6">
        <v>7002</v>
      </c>
      <c r="B894" s="7">
        <v>43804</v>
      </c>
      <c r="C894" s="7" t="str">
        <f>TEXT(Table14[[#This Row],[DayDateNawa]],"yyyy/mm")</f>
        <v>2019/12</v>
      </c>
      <c r="D894" s="6">
        <v>601231</v>
      </c>
      <c r="E894" s="6" t="s">
        <v>191</v>
      </c>
      <c r="F894" s="6" t="s">
        <v>193</v>
      </c>
      <c r="G894" s="6">
        <v>3</v>
      </c>
      <c r="H894" s="6">
        <v>1</v>
      </c>
      <c r="I894" s="8" t="str">
        <f>Table14[[#This Row],[CostCenter]]&amp;Table14[[#This Row],[MntcType]]&amp;Table14[[#This Row],[CraftType]]</f>
        <v>7002CondBasedElect</v>
      </c>
    </row>
    <row r="895" spans="1:9" x14ac:dyDescent="0.3">
      <c r="A895" s="6">
        <v>7002</v>
      </c>
      <c r="B895" s="7">
        <v>43805</v>
      </c>
      <c r="C895" s="7" t="str">
        <f>TEXT(Table14[[#This Row],[DayDateNawa]],"yyyy/mm")</f>
        <v>2019/12</v>
      </c>
      <c r="D895" s="6">
        <v>601232</v>
      </c>
      <c r="E895" s="6" t="s">
        <v>194</v>
      </c>
      <c r="F895" s="6" t="s">
        <v>193</v>
      </c>
      <c r="G895" s="6">
        <v>4</v>
      </c>
      <c r="H895" s="6">
        <v>1</v>
      </c>
      <c r="I895" s="8" t="str">
        <f>Table14[[#This Row],[CostCenter]]&amp;Table14[[#This Row],[MntcType]]&amp;Table14[[#This Row],[CraftType]]</f>
        <v>7002CorrectiveElect</v>
      </c>
    </row>
    <row r="896" spans="1:9" x14ac:dyDescent="0.3">
      <c r="A896" s="6">
        <v>7001</v>
      </c>
      <c r="B896" s="7">
        <v>43806</v>
      </c>
      <c r="C896" s="7" t="str">
        <f>TEXT(Table14[[#This Row],[DayDateNawa]],"yyyy/mm")</f>
        <v>2019/12</v>
      </c>
      <c r="D896" s="6">
        <v>601233</v>
      </c>
      <c r="E896" s="6" t="s">
        <v>194</v>
      </c>
      <c r="F896" s="6" t="s">
        <v>193</v>
      </c>
      <c r="G896" s="6">
        <v>2</v>
      </c>
      <c r="H896" s="6">
        <v>1</v>
      </c>
      <c r="I896" s="8" t="str">
        <f>Table14[[#This Row],[CostCenter]]&amp;Table14[[#This Row],[MntcType]]&amp;Table14[[#This Row],[CraftType]]</f>
        <v>7001CorrectiveElect</v>
      </c>
    </row>
    <row r="897" spans="1:9" x14ac:dyDescent="0.3">
      <c r="A897" s="6">
        <v>7001</v>
      </c>
      <c r="B897" s="7">
        <v>43806</v>
      </c>
      <c r="C897" s="7" t="str">
        <f>TEXT(Table14[[#This Row],[DayDateNawa]],"yyyy/mm")</f>
        <v>2019/12</v>
      </c>
      <c r="D897" s="6">
        <v>601234</v>
      </c>
      <c r="E897" s="6" t="s">
        <v>191</v>
      </c>
      <c r="F897" s="6" t="s">
        <v>193</v>
      </c>
      <c r="G897" s="6">
        <v>3</v>
      </c>
      <c r="H897" s="6">
        <v>1</v>
      </c>
      <c r="I897" s="8" t="str">
        <f>Table14[[#This Row],[CostCenter]]&amp;Table14[[#This Row],[MntcType]]&amp;Table14[[#This Row],[CraftType]]</f>
        <v>7001CondBasedElect</v>
      </c>
    </row>
    <row r="898" spans="1:9" x14ac:dyDescent="0.3">
      <c r="A898" s="6">
        <v>7002</v>
      </c>
      <c r="B898" s="7">
        <v>43806</v>
      </c>
      <c r="C898" s="7" t="str">
        <f>TEXT(Table14[[#This Row],[DayDateNawa]],"yyyy/mm")</f>
        <v>2019/12</v>
      </c>
      <c r="D898" s="6">
        <v>601235</v>
      </c>
      <c r="E898" s="6" t="s">
        <v>191</v>
      </c>
      <c r="F898" s="6" t="s">
        <v>193</v>
      </c>
      <c r="G898" s="6">
        <v>1</v>
      </c>
      <c r="H898" s="6">
        <v>1</v>
      </c>
      <c r="I898" s="8" t="str">
        <f>Table14[[#This Row],[CostCenter]]&amp;Table14[[#This Row],[MntcType]]&amp;Table14[[#This Row],[CraftType]]</f>
        <v>7002CondBasedElect</v>
      </c>
    </row>
    <row r="899" spans="1:9" x14ac:dyDescent="0.3">
      <c r="A899" s="6">
        <v>7002</v>
      </c>
      <c r="B899" s="7">
        <v>43806</v>
      </c>
      <c r="C899" s="7" t="str">
        <f>TEXT(Table14[[#This Row],[DayDateNawa]],"yyyy/mm")</f>
        <v>2019/12</v>
      </c>
      <c r="D899" s="6">
        <v>601236</v>
      </c>
      <c r="E899" s="6" t="s">
        <v>191</v>
      </c>
      <c r="F899" s="6" t="s">
        <v>193</v>
      </c>
      <c r="G899" s="6">
        <v>3</v>
      </c>
      <c r="H899" s="6">
        <v>1</v>
      </c>
      <c r="I899" s="8" t="str">
        <f>Table14[[#This Row],[CostCenter]]&amp;Table14[[#This Row],[MntcType]]&amp;Table14[[#This Row],[CraftType]]</f>
        <v>7002CondBasedElect</v>
      </c>
    </row>
    <row r="900" spans="1:9" x14ac:dyDescent="0.3">
      <c r="A900" s="6">
        <v>7001</v>
      </c>
      <c r="B900" s="7">
        <v>43807</v>
      </c>
      <c r="C900" s="7" t="str">
        <f>TEXT(Table14[[#This Row],[DayDateNawa]],"yyyy/mm")</f>
        <v>2019/12</v>
      </c>
      <c r="D900" s="6">
        <v>601237</v>
      </c>
      <c r="E900" s="6" t="s">
        <v>194</v>
      </c>
      <c r="F900" s="6" t="s">
        <v>192</v>
      </c>
      <c r="G900" s="6">
        <v>8</v>
      </c>
      <c r="H900" s="6">
        <v>1</v>
      </c>
      <c r="I900" s="8" t="str">
        <f>Table14[[#This Row],[CostCenter]]&amp;Table14[[#This Row],[MntcType]]&amp;Table14[[#This Row],[CraftType]]</f>
        <v>7001CorrectiveMech</v>
      </c>
    </row>
    <row r="901" spans="1:9" x14ac:dyDescent="0.3">
      <c r="A901" s="6">
        <v>7001</v>
      </c>
      <c r="B901" s="7">
        <v>43807</v>
      </c>
      <c r="C901" s="7" t="str">
        <f>TEXT(Table14[[#This Row],[DayDateNawa]],"yyyy/mm")</f>
        <v>2019/12</v>
      </c>
      <c r="D901" s="6">
        <v>601238</v>
      </c>
      <c r="E901" s="6" t="s">
        <v>191</v>
      </c>
      <c r="F901" s="6" t="s">
        <v>192</v>
      </c>
      <c r="G901" s="6">
        <v>2</v>
      </c>
      <c r="H901" s="6">
        <v>1</v>
      </c>
      <c r="I901" s="8" t="str">
        <f>Table14[[#This Row],[CostCenter]]&amp;Table14[[#This Row],[MntcType]]&amp;Table14[[#This Row],[CraftType]]</f>
        <v>7001CondBasedMech</v>
      </c>
    </row>
    <row r="902" spans="1:9" x14ac:dyDescent="0.3">
      <c r="A902" s="6">
        <v>7001</v>
      </c>
      <c r="B902" s="7">
        <v>43808</v>
      </c>
      <c r="C902" s="7" t="str">
        <f>TEXT(Table14[[#This Row],[DayDateNawa]],"yyyy/mm")</f>
        <v>2019/12</v>
      </c>
      <c r="D902" s="6">
        <v>601239</v>
      </c>
      <c r="E902" s="6" t="s">
        <v>194</v>
      </c>
      <c r="F902" s="6" t="s">
        <v>193</v>
      </c>
      <c r="G902" s="6">
        <v>11</v>
      </c>
      <c r="H902" s="6">
        <v>1</v>
      </c>
      <c r="I902" s="8" t="str">
        <f>Table14[[#This Row],[CostCenter]]&amp;Table14[[#This Row],[MntcType]]&amp;Table14[[#This Row],[CraftType]]</f>
        <v>7001CorrectiveElect</v>
      </c>
    </row>
    <row r="903" spans="1:9" x14ac:dyDescent="0.3">
      <c r="A903" s="6">
        <v>7002</v>
      </c>
      <c r="B903" s="7">
        <v>43808</v>
      </c>
      <c r="C903" s="7" t="str">
        <f>TEXT(Table14[[#This Row],[DayDateNawa]],"yyyy/mm")</f>
        <v>2019/12</v>
      </c>
      <c r="D903" s="6">
        <v>601240</v>
      </c>
      <c r="E903" s="6" t="s">
        <v>194</v>
      </c>
      <c r="F903" s="6" t="s">
        <v>192</v>
      </c>
      <c r="G903" s="6">
        <v>12</v>
      </c>
      <c r="H903" s="6">
        <v>1</v>
      </c>
      <c r="I903" s="8" t="str">
        <f>Table14[[#This Row],[CostCenter]]&amp;Table14[[#This Row],[MntcType]]&amp;Table14[[#This Row],[CraftType]]</f>
        <v>7002CorrectiveMech</v>
      </c>
    </row>
    <row r="904" spans="1:9" x14ac:dyDescent="0.3">
      <c r="A904" s="6">
        <v>7002</v>
      </c>
      <c r="B904" s="7">
        <v>43808</v>
      </c>
      <c r="C904" s="7" t="str">
        <f>TEXT(Table14[[#This Row],[DayDateNawa]],"yyyy/mm")</f>
        <v>2019/12</v>
      </c>
      <c r="D904" s="6">
        <v>601241</v>
      </c>
      <c r="E904" s="6" t="s">
        <v>191</v>
      </c>
      <c r="F904" s="6" t="s">
        <v>193</v>
      </c>
      <c r="G904" s="6">
        <v>2</v>
      </c>
      <c r="H904" s="6">
        <v>1</v>
      </c>
      <c r="I904" s="8" t="str">
        <f>Table14[[#This Row],[CostCenter]]&amp;Table14[[#This Row],[MntcType]]&amp;Table14[[#This Row],[CraftType]]</f>
        <v>7002CondBasedElect</v>
      </c>
    </row>
    <row r="905" spans="1:9" x14ac:dyDescent="0.3">
      <c r="A905" s="6">
        <v>7001</v>
      </c>
      <c r="B905" s="7">
        <v>43809</v>
      </c>
      <c r="C905" s="7" t="str">
        <f>TEXT(Table14[[#This Row],[DayDateNawa]],"yyyy/mm")</f>
        <v>2019/12</v>
      </c>
      <c r="D905" s="6">
        <v>601242</v>
      </c>
      <c r="E905" s="6" t="s">
        <v>194</v>
      </c>
      <c r="F905" s="6" t="s">
        <v>192</v>
      </c>
      <c r="G905" s="6">
        <v>16</v>
      </c>
      <c r="H905" s="6">
        <v>1</v>
      </c>
      <c r="I905" s="8" t="str">
        <f>Table14[[#This Row],[CostCenter]]&amp;Table14[[#This Row],[MntcType]]&amp;Table14[[#This Row],[CraftType]]</f>
        <v>7001CorrectiveMech</v>
      </c>
    </row>
    <row r="906" spans="1:9" x14ac:dyDescent="0.3">
      <c r="A906" s="6">
        <v>7001</v>
      </c>
      <c r="B906" s="7">
        <v>43809</v>
      </c>
      <c r="C906" s="7" t="str">
        <f>TEXT(Table14[[#This Row],[DayDateNawa]],"yyyy/mm")</f>
        <v>2019/12</v>
      </c>
      <c r="D906" s="6">
        <v>601243</v>
      </c>
      <c r="E906" s="6" t="s">
        <v>194</v>
      </c>
      <c r="F906" s="6" t="s">
        <v>193</v>
      </c>
      <c r="G906" s="6">
        <v>6</v>
      </c>
      <c r="H906" s="6">
        <v>1</v>
      </c>
      <c r="I906" s="8" t="str">
        <f>Table14[[#This Row],[CostCenter]]&amp;Table14[[#This Row],[MntcType]]&amp;Table14[[#This Row],[CraftType]]</f>
        <v>7001CorrectiveElect</v>
      </c>
    </row>
    <row r="907" spans="1:9" x14ac:dyDescent="0.3">
      <c r="A907" s="6">
        <v>7001</v>
      </c>
      <c r="B907" s="7">
        <v>43809</v>
      </c>
      <c r="C907" s="7" t="str">
        <f>TEXT(Table14[[#This Row],[DayDateNawa]],"yyyy/mm")</f>
        <v>2019/12</v>
      </c>
      <c r="D907" s="6">
        <v>601244</v>
      </c>
      <c r="E907" s="6" t="s">
        <v>191</v>
      </c>
      <c r="F907" s="6" t="s">
        <v>192</v>
      </c>
      <c r="G907" s="6">
        <v>3</v>
      </c>
      <c r="H907" s="6">
        <v>1</v>
      </c>
      <c r="I907" s="8" t="str">
        <f>Table14[[#This Row],[CostCenter]]&amp;Table14[[#This Row],[MntcType]]&amp;Table14[[#This Row],[CraftType]]</f>
        <v>7001CondBasedMech</v>
      </c>
    </row>
    <row r="908" spans="1:9" x14ac:dyDescent="0.3">
      <c r="A908" s="6">
        <v>7001</v>
      </c>
      <c r="B908" s="7">
        <v>43810</v>
      </c>
      <c r="C908" s="7" t="str">
        <f>TEXT(Table14[[#This Row],[DayDateNawa]],"yyyy/mm")</f>
        <v>2019/12</v>
      </c>
      <c r="D908" s="6">
        <v>601245</v>
      </c>
      <c r="E908" s="6" t="s">
        <v>191</v>
      </c>
      <c r="F908" s="6" t="s">
        <v>193</v>
      </c>
      <c r="G908" s="6">
        <v>2</v>
      </c>
      <c r="H908" s="6">
        <v>1</v>
      </c>
      <c r="I908" s="8" t="str">
        <f>Table14[[#This Row],[CostCenter]]&amp;Table14[[#This Row],[MntcType]]&amp;Table14[[#This Row],[CraftType]]</f>
        <v>7001CondBasedElect</v>
      </c>
    </row>
    <row r="909" spans="1:9" x14ac:dyDescent="0.3">
      <c r="A909" s="6">
        <v>7001</v>
      </c>
      <c r="B909" s="7">
        <v>43811</v>
      </c>
      <c r="C909" s="7" t="str">
        <f>TEXT(Table14[[#This Row],[DayDateNawa]],"yyyy/mm")</f>
        <v>2019/12</v>
      </c>
      <c r="D909" s="6">
        <v>601246</v>
      </c>
      <c r="E909" s="6" t="s">
        <v>194</v>
      </c>
      <c r="F909" s="6" t="s">
        <v>192</v>
      </c>
      <c r="G909" s="6">
        <v>17</v>
      </c>
      <c r="H909" s="6">
        <v>1</v>
      </c>
      <c r="I909" s="8" t="str">
        <f>Table14[[#This Row],[CostCenter]]&amp;Table14[[#This Row],[MntcType]]&amp;Table14[[#This Row],[CraftType]]</f>
        <v>7001CorrectiveMech</v>
      </c>
    </row>
    <row r="910" spans="1:9" x14ac:dyDescent="0.3">
      <c r="A910" s="6">
        <v>7001</v>
      </c>
      <c r="B910" s="7">
        <v>43812</v>
      </c>
      <c r="C910" s="7" t="str">
        <f>TEXT(Table14[[#This Row],[DayDateNawa]],"yyyy/mm")</f>
        <v>2019/12</v>
      </c>
      <c r="D910" s="6">
        <v>601247</v>
      </c>
      <c r="E910" s="6" t="s">
        <v>191</v>
      </c>
      <c r="F910" s="6" t="s">
        <v>193</v>
      </c>
      <c r="G910" s="6">
        <v>3</v>
      </c>
      <c r="H910" s="6">
        <v>1</v>
      </c>
      <c r="I910" s="8" t="str">
        <f>Table14[[#This Row],[CostCenter]]&amp;Table14[[#This Row],[MntcType]]&amp;Table14[[#This Row],[CraftType]]</f>
        <v>7001CondBasedElect</v>
      </c>
    </row>
    <row r="911" spans="1:9" x14ac:dyDescent="0.3">
      <c r="A911" s="6">
        <v>7002</v>
      </c>
      <c r="B911" s="7">
        <v>43813</v>
      </c>
      <c r="C911" s="7" t="str">
        <f>TEXT(Table14[[#This Row],[DayDateNawa]],"yyyy/mm")</f>
        <v>2019/12</v>
      </c>
      <c r="D911" s="6">
        <v>601248</v>
      </c>
      <c r="E911" s="6" t="s">
        <v>194</v>
      </c>
      <c r="F911" s="6" t="s">
        <v>193</v>
      </c>
      <c r="G911" s="6">
        <v>4</v>
      </c>
      <c r="H911" s="6">
        <v>1</v>
      </c>
      <c r="I911" s="8" t="str">
        <f>Table14[[#This Row],[CostCenter]]&amp;Table14[[#This Row],[MntcType]]&amp;Table14[[#This Row],[CraftType]]</f>
        <v>7002CorrectiveElect</v>
      </c>
    </row>
    <row r="912" spans="1:9" x14ac:dyDescent="0.3">
      <c r="A912" s="6">
        <v>7002</v>
      </c>
      <c r="B912" s="7">
        <v>43813</v>
      </c>
      <c r="C912" s="7" t="str">
        <f>TEXT(Table14[[#This Row],[DayDateNawa]],"yyyy/mm")</f>
        <v>2019/12</v>
      </c>
      <c r="D912" s="6">
        <v>601249</v>
      </c>
      <c r="E912" s="6" t="s">
        <v>191</v>
      </c>
      <c r="F912" s="6" t="s">
        <v>193</v>
      </c>
      <c r="G912" s="6">
        <v>3</v>
      </c>
      <c r="H912" s="6">
        <v>1</v>
      </c>
      <c r="I912" s="8" t="str">
        <f>Table14[[#This Row],[CostCenter]]&amp;Table14[[#This Row],[MntcType]]&amp;Table14[[#This Row],[CraftType]]</f>
        <v>7002CondBasedElect</v>
      </c>
    </row>
    <row r="913" spans="1:9" x14ac:dyDescent="0.3">
      <c r="A913" s="6">
        <v>7002</v>
      </c>
      <c r="B913" s="7">
        <v>43814</v>
      </c>
      <c r="C913" s="7" t="str">
        <f>TEXT(Table14[[#This Row],[DayDateNawa]],"yyyy/mm")</f>
        <v>2019/12</v>
      </c>
      <c r="D913" s="6">
        <v>601250</v>
      </c>
      <c r="E913" s="6" t="s">
        <v>194</v>
      </c>
      <c r="F913" s="6" t="s">
        <v>193</v>
      </c>
      <c r="G913" s="6">
        <v>8</v>
      </c>
      <c r="H913" s="6">
        <v>1</v>
      </c>
      <c r="I913" s="8" t="str">
        <f>Table14[[#This Row],[CostCenter]]&amp;Table14[[#This Row],[MntcType]]&amp;Table14[[#This Row],[CraftType]]</f>
        <v>7002CorrectiveElect</v>
      </c>
    </row>
    <row r="914" spans="1:9" x14ac:dyDescent="0.3">
      <c r="A914" s="6">
        <v>7002</v>
      </c>
      <c r="B914" s="7">
        <v>43814</v>
      </c>
      <c r="C914" s="7" t="str">
        <f>TEXT(Table14[[#This Row],[DayDateNawa]],"yyyy/mm")</f>
        <v>2019/12</v>
      </c>
      <c r="D914" s="6">
        <v>601251</v>
      </c>
      <c r="E914" s="6" t="s">
        <v>191</v>
      </c>
      <c r="F914" s="6" t="s">
        <v>193</v>
      </c>
      <c r="G914" s="6">
        <v>2</v>
      </c>
      <c r="H914" s="6">
        <v>1</v>
      </c>
      <c r="I914" s="8" t="str">
        <f>Table14[[#This Row],[CostCenter]]&amp;Table14[[#This Row],[MntcType]]&amp;Table14[[#This Row],[CraftType]]</f>
        <v>7002CondBasedElect</v>
      </c>
    </row>
    <row r="915" spans="1:9" x14ac:dyDescent="0.3">
      <c r="A915" s="6">
        <v>7001</v>
      </c>
      <c r="B915" s="7">
        <v>43815</v>
      </c>
      <c r="C915" s="7" t="str">
        <f>TEXT(Table14[[#This Row],[DayDateNawa]],"yyyy/mm")</f>
        <v>2019/12</v>
      </c>
      <c r="D915" s="6">
        <v>601252</v>
      </c>
      <c r="E915" s="6" t="s">
        <v>194</v>
      </c>
      <c r="F915" s="6" t="s">
        <v>192</v>
      </c>
      <c r="G915" s="6">
        <v>18</v>
      </c>
      <c r="H915" s="6">
        <v>1</v>
      </c>
      <c r="I915" s="8" t="str">
        <f>Table14[[#This Row],[CostCenter]]&amp;Table14[[#This Row],[MntcType]]&amp;Table14[[#This Row],[CraftType]]</f>
        <v>7001CorrectiveMech</v>
      </c>
    </row>
    <row r="916" spans="1:9" x14ac:dyDescent="0.3">
      <c r="A916" s="6">
        <v>7001</v>
      </c>
      <c r="B916" s="7">
        <v>43815</v>
      </c>
      <c r="C916" s="7" t="str">
        <f>TEXT(Table14[[#This Row],[DayDateNawa]],"yyyy/mm")</f>
        <v>2019/12</v>
      </c>
      <c r="D916" s="6">
        <v>601253</v>
      </c>
      <c r="E916" s="6" t="s">
        <v>191</v>
      </c>
      <c r="F916" s="6" t="s">
        <v>193</v>
      </c>
      <c r="G916" s="6">
        <v>1</v>
      </c>
      <c r="H916" s="6">
        <v>1</v>
      </c>
      <c r="I916" s="8" t="str">
        <f>Table14[[#This Row],[CostCenter]]&amp;Table14[[#This Row],[MntcType]]&amp;Table14[[#This Row],[CraftType]]</f>
        <v>7001CondBasedElect</v>
      </c>
    </row>
    <row r="917" spans="1:9" x14ac:dyDescent="0.3">
      <c r="A917" s="6">
        <v>7001</v>
      </c>
      <c r="B917" s="7">
        <v>43817</v>
      </c>
      <c r="C917" s="7" t="str">
        <f>TEXT(Table14[[#This Row],[DayDateNawa]],"yyyy/mm")</f>
        <v>2019/12</v>
      </c>
      <c r="D917" s="6">
        <v>601254</v>
      </c>
      <c r="E917" s="6" t="s">
        <v>194</v>
      </c>
      <c r="F917" s="6" t="s">
        <v>192</v>
      </c>
      <c r="G917" s="6">
        <v>13</v>
      </c>
      <c r="H917" s="6">
        <v>1</v>
      </c>
      <c r="I917" s="8" t="str">
        <f>Table14[[#This Row],[CostCenter]]&amp;Table14[[#This Row],[MntcType]]&amp;Table14[[#This Row],[CraftType]]</f>
        <v>7001CorrectiveMech</v>
      </c>
    </row>
    <row r="918" spans="1:9" x14ac:dyDescent="0.3">
      <c r="A918" s="6">
        <v>7001</v>
      </c>
      <c r="B918" s="7">
        <v>43817</v>
      </c>
      <c r="C918" s="7" t="str">
        <f>TEXT(Table14[[#This Row],[DayDateNawa]],"yyyy/mm")</f>
        <v>2019/12</v>
      </c>
      <c r="D918" s="6">
        <v>601255</v>
      </c>
      <c r="E918" s="6" t="s">
        <v>191</v>
      </c>
      <c r="F918" s="6" t="s">
        <v>192</v>
      </c>
      <c r="G918" s="6">
        <v>2</v>
      </c>
      <c r="H918" s="6">
        <v>1</v>
      </c>
      <c r="I918" s="8" t="str">
        <f>Table14[[#This Row],[CostCenter]]&amp;Table14[[#This Row],[MntcType]]&amp;Table14[[#This Row],[CraftType]]</f>
        <v>7001CondBasedMech</v>
      </c>
    </row>
    <row r="919" spans="1:9" x14ac:dyDescent="0.3">
      <c r="A919" s="6">
        <v>7001</v>
      </c>
      <c r="B919" s="7">
        <v>43818</v>
      </c>
      <c r="C919" s="7" t="str">
        <f>TEXT(Table14[[#This Row],[DayDateNawa]],"yyyy/mm")</f>
        <v>2019/12</v>
      </c>
      <c r="D919" s="6">
        <v>601256</v>
      </c>
      <c r="E919" s="6" t="s">
        <v>194</v>
      </c>
      <c r="F919" s="6" t="s">
        <v>193</v>
      </c>
      <c r="G919" s="6">
        <v>7</v>
      </c>
      <c r="H919" s="6">
        <v>1</v>
      </c>
      <c r="I919" s="8" t="str">
        <f>Table14[[#This Row],[CostCenter]]&amp;Table14[[#This Row],[MntcType]]&amp;Table14[[#This Row],[CraftType]]</f>
        <v>7001CorrectiveElect</v>
      </c>
    </row>
    <row r="920" spans="1:9" x14ac:dyDescent="0.3">
      <c r="A920" s="6">
        <v>7001</v>
      </c>
      <c r="B920" s="7">
        <v>43818</v>
      </c>
      <c r="C920" s="7" t="str">
        <f>TEXT(Table14[[#This Row],[DayDateNawa]],"yyyy/mm")</f>
        <v>2019/12</v>
      </c>
      <c r="D920" s="6">
        <v>601257</v>
      </c>
      <c r="E920" s="6" t="s">
        <v>191</v>
      </c>
      <c r="F920" s="6" t="s">
        <v>192</v>
      </c>
      <c r="G920" s="6">
        <v>2</v>
      </c>
      <c r="H920" s="6">
        <v>1</v>
      </c>
      <c r="I920" s="8" t="str">
        <f>Table14[[#This Row],[CostCenter]]&amp;Table14[[#This Row],[MntcType]]&amp;Table14[[#This Row],[CraftType]]</f>
        <v>7001CondBasedMech</v>
      </c>
    </row>
    <row r="921" spans="1:9" x14ac:dyDescent="0.3">
      <c r="A921" s="6">
        <v>7001</v>
      </c>
      <c r="B921" s="7">
        <v>43819</v>
      </c>
      <c r="C921" s="7" t="str">
        <f>TEXT(Table14[[#This Row],[DayDateNawa]],"yyyy/mm")</f>
        <v>2019/12</v>
      </c>
      <c r="D921" s="6">
        <v>601258</v>
      </c>
      <c r="E921" s="6" t="s">
        <v>191</v>
      </c>
      <c r="F921" s="6" t="s">
        <v>192</v>
      </c>
      <c r="G921" s="6">
        <v>2</v>
      </c>
      <c r="H921" s="6">
        <v>1</v>
      </c>
      <c r="I921" s="8" t="str">
        <f>Table14[[#This Row],[CostCenter]]&amp;Table14[[#This Row],[MntcType]]&amp;Table14[[#This Row],[CraftType]]</f>
        <v>7001CondBasedMech</v>
      </c>
    </row>
    <row r="922" spans="1:9" x14ac:dyDescent="0.3">
      <c r="A922" s="6">
        <v>7001</v>
      </c>
      <c r="B922" s="7">
        <v>43819</v>
      </c>
      <c r="C922" s="7" t="str">
        <f>TEXT(Table14[[#This Row],[DayDateNawa]],"yyyy/mm")</f>
        <v>2019/12</v>
      </c>
      <c r="D922" s="6">
        <v>601259</v>
      </c>
      <c r="E922" s="6" t="s">
        <v>191</v>
      </c>
      <c r="F922" s="6" t="s">
        <v>192</v>
      </c>
      <c r="G922" s="6">
        <v>1</v>
      </c>
      <c r="H922" s="6">
        <v>1</v>
      </c>
      <c r="I922" s="8" t="str">
        <f>Table14[[#This Row],[CostCenter]]&amp;Table14[[#This Row],[MntcType]]&amp;Table14[[#This Row],[CraftType]]</f>
        <v>7001CondBasedMech</v>
      </c>
    </row>
    <row r="923" spans="1:9" x14ac:dyDescent="0.3">
      <c r="A923" s="6">
        <v>7001</v>
      </c>
      <c r="B923" s="7">
        <v>43820</v>
      </c>
      <c r="C923" s="7" t="str">
        <f>TEXT(Table14[[#This Row],[DayDateNawa]],"yyyy/mm")</f>
        <v>2019/12</v>
      </c>
      <c r="D923" s="6">
        <v>601260</v>
      </c>
      <c r="E923" s="6" t="s">
        <v>191</v>
      </c>
      <c r="F923" s="6" t="s">
        <v>192</v>
      </c>
      <c r="G923" s="6">
        <v>2</v>
      </c>
      <c r="H923" s="6">
        <v>1</v>
      </c>
      <c r="I923" s="8" t="str">
        <f>Table14[[#This Row],[CostCenter]]&amp;Table14[[#This Row],[MntcType]]&amp;Table14[[#This Row],[CraftType]]</f>
        <v>7001CondBasedMech</v>
      </c>
    </row>
    <row r="924" spans="1:9" x14ac:dyDescent="0.3">
      <c r="A924" s="6">
        <v>7002</v>
      </c>
      <c r="B924" s="7">
        <v>43820</v>
      </c>
      <c r="C924" s="7" t="str">
        <f>TEXT(Table14[[#This Row],[DayDateNawa]],"yyyy/mm")</f>
        <v>2019/12</v>
      </c>
      <c r="D924" s="6">
        <v>601261</v>
      </c>
      <c r="E924" s="6" t="s">
        <v>194</v>
      </c>
      <c r="F924" s="6" t="s">
        <v>192</v>
      </c>
      <c r="G924" s="6">
        <v>21</v>
      </c>
      <c r="H924" s="6">
        <v>1</v>
      </c>
      <c r="I924" s="8" t="str">
        <f>Table14[[#This Row],[CostCenter]]&amp;Table14[[#This Row],[MntcType]]&amp;Table14[[#This Row],[CraftType]]</f>
        <v>7002CorrectiveMech</v>
      </c>
    </row>
    <row r="925" spans="1:9" x14ac:dyDescent="0.3">
      <c r="A925" s="6">
        <v>7002</v>
      </c>
      <c r="B925" s="7">
        <v>43820</v>
      </c>
      <c r="C925" s="7" t="str">
        <f>TEXT(Table14[[#This Row],[DayDateNawa]],"yyyy/mm")</f>
        <v>2019/12</v>
      </c>
      <c r="D925" s="6">
        <v>601262</v>
      </c>
      <c r="E925" s="6" t="s">
        <v>194</v>
      </c>
      <c r="F925" s="6" t="s">
        <v>193</v>
      </c>
      <c r="G925" s="6">
        <v>4</v>
      </c>
      <c r="H925" s="6">
        <v>1</v>
      </c>
      <c r="I925" s="8" t="str">
        <f>Table14[[#This Row],[CostCenter]]&amp;Table14[[#This Row],[MntcType]]&amp;Table14[[#This Row],[CraftType]]</f>
        <v>7002CorrectiveElect</v>
      </c>
    </row>
    <row r="926" spans="1:9" x14ac:dyDescent="0.3">
      <c r="A926" s="6">
        <v>7002</v>
      </c>
      <c r="B926" s="7">
        <v>43820</v>
      </c>
      <c r="C926" s="7" t="str">
        <f>TEXT(Table14[[#This Row],[DayDateNawa]],"yyyy/mm")</f>
        <v>2019/12</v>
      </c>
      <c r="D926" s="6">
        <v>601263</v>
      </c>
      <c r="E926" s="6" t="s">
        <v>191</v>
      </c>
      <c r="F926" s="6" t="s">
        <v>192</v>
      </c>
      <c r="G926" s="6">
        <v>3</v>
      </c>
      <c r="H926" s="6">
        <v>1</v>
      </c>
      <c r="I926" s="8" t="str">
        <f>Table14[[#This Row],[CostCenter]]&amp;Table14[[#This Row],[MntcType]]&amp;Table14[[#This Row],[CraftType]]</f>
        <v>7002CondBasedMech</v>
      </c>
    </row>
    <row r="927" spans="1:9" x14ac:dyDescent="0.3">
      <c r="A927" s="6">
        <v>7001</v>
      </c>
      <c r="B927" s="7">
        <v>43821</v>
      </c>
      <c r="C927" s="7" t="str">
        <f>TEXT(Table14[[#This Row],[DayDateNawa]],"yyyy/mm")</f>
        <v>2019/12</v>
      </c>
      <c r="D927" s="6">
        <v>601264</v>
      </c>
      <c r="E927" s="6" t="s">
        <v>191</v>
      </c>
      <c r="F927" s="6" t="s">
        <v>192</v>
      </c>
      <c r="G927" s="6">
        <v>4</v>
      </c>
      <c r="H927" s="6">
        <v>1</v>
      </c>
      <c r="I927" s="8" t="str">
        <f>Table14[[#This Row],[CostCenter]]&amp;Table14[[#This Row],[MntcType]]&amp;Table14[[#This Row],[CraftType]]</f>
        <v>7001CondBasedMech</v>
      </c>
    </row>
    <row r="928" spans="1:9" x14ac:dyDescent="0.3">
      <c r="A928" s="6">
        <v>7001</v>
      </c>
      <c r="B928" s="7">
        <v>43821</v>
      </c>
      <c r="C928" s="7" t="str">
        <f>TEXT(Table14[[#This Row],[DayDateNawa]],"yyyy/mm")</f>
        <v>2019/12</v>
      </c>
      <c r="D928" s="6">
        <v>601265</v>
      </c>
      <c r="E928" s="6" t="s">
        <v>191</v>
      </c>
      <c r="F928" s="6" t="s">
        <v>193</v>
      </c>
      <c r="G928" s="6">
        <v>2</v>
      </c>
      <c r="H928" s="6">
        <v>1</v>
      </c>
      <c r="I928" s="8" t="str">
        <f>Table14[[#This Row],[CostCenter]]&amp;Table14[[#This Row],[MntcType]]&amp;Table14[[#This Row],[CraftType]]</f>
        <v>7001CondBasedElect</v>
      </c>
    </row>
    <row r="929" spans="1:9" x14ac:dyDescent="0.3">
      <c r="A929" s="6">
        <v>7002</v>
      </c>
      <c r="B929" s="7">
        <v>43821</v>
      </c>
      <c r="C929" s="7" t="str">
        <f>TEXT(Table14[[#This Row],[DayDateNawa]],"yyyy/mm")</f>
        <v>2019/12</v>
      </c>
      <c r="D929" s="6">
        <v>601266</v>
      </c>
      <c r="E929" s="6" t="s">
        <v>191</v>
      </c>
      <c r="F929" s="6" t="s">
        <v>193</v>
      </c>
      <c r="G929" s="6">
        <v>3</v>
      </c>
      <c r="H929" s="6">
        <v>1</v>
      </c>
      <c r="I929" s="8" t="str">
        <f>Table14[[#This Row],[CostCenter]]&amp;Table14[[#This Row],[MntcType]]&amp;Table14[[#This Row],[CraftType]]</f>
        <v>7002CondBasedElect</v>
      </c>
    </row>
    <row r="930" spans="1:9" x14ac:dyDescent="0.3">
      <c r="A930" s="6">
        <v>7001</v>
      </c>
      <c r="B930" s="7">
        <v>43822</v>
      </c>
      <c r="C930" s="7" t="str">
        <f>TEXT(Table14[[#This Row],[DayDateNawa]],"yyyy/mm")</f>
        <v>2019/12</v>
      </c>
      <c r="D930" s="6">
        <v>601267</v>
      </c>
      <c r="E930" s="6" t="s">
        <v>191</v>
      </c>
      <c r="F930" s="6" t="s">
        <v>192</v>
      </c>
      <c r="G930" s="6">
        <v>3</v>
      </c>
      <c r="H930" s="6">
        <v>1</v>
      </c>
      <c r="I930" s="8" t="str">
        <f>Table14[[#This Row],[CostCenter]]&amp;Table14[[#This Row],[MntcType]]&amp;Table14[[#This Row],[CraftType]]</f>
        <v>7001CondBasedMech</v>
      </c>
    </row>
    <row r="931" spans="1:9" x14ac:dyDescent="0.3">
      <c r="A931" s="6">
        <v>7001</v>
      </c>
      <c r="B931" s="7">
        <v>43822</v>
      </c>
      <c r="C931" s="7" t="str">
        <f>TEXT(Table14[[#This Row],[DayDateNawa]],"yyyy/mm")</f>
        <v>2019/12</v>
      </c>
      <c r="D931" s="6">
        <v>601268</v>
      </c>
      <c r="E931" s="6" t="s">
        <v>191</v>
      </c>
      <c r="F931" s="6" t="s">
        <v>192</v>
      </c>
      <c r="G931" s="6">
        <v>2</v>
      </c>
      <c r="H931" s="6">
        <v>1</v>
      </c>
      <c r="I931" s="8" t="str">
        <f>Table14[[#This Row],[CostCenter]]&amp;Table14[[#This Row],[MntcType]]&amp;Table14[[#This Row],[CraftType]]</f>
        <v>7001CondBasedMech</v>
      </c>
    </row>
    <row r="932" spans="1:9" x14ac:dyDescent="0.3">
      <c r="A932" s="6">
        <v>7002</v>
      </c>
      <c r="B932" s="7">
        <v>43822</v>
      </c>
      <c r="C932" s="7" t="str">
        <f>TEXT(Table14[[#This Row],[DayDateNawa]],"yyyy/mm")</f>
        <v>2019/12</v>
      </c>
      <c r="D932" s="6">
        <v>601269</v>
      </c>
      <c r="E932" s="6" t="s">
        <v>191</v>
      </c>
      <c r="F932" s="6" t="s">
        <v>192</v>
      </c>
      <c r="G932" s="6">
        <v>2</v>
      </c>
      <c r="H932" s="6">
        <v>1</v>
      </c>
      <c r="I932" s="8" t="str">
        <f>Table14[[#This Row],[CostCenter]]&amp;Table14[[#This Row],[MntcType]]&amp;Table14[[#This Row],[CraftType]]</f>
        <v>7002CondBasedMech</v>
      </c>
    </row>
    <row r="933" spans="1:9" x14ac:dyDescent="0.3">
      <c r="A933" s="6">
        <v>7002</v>
      </c>
      <c r="B933" s="7">
        <v>43822</v>
      </c>
      <c r="C933" s="7" t="str">
        <f>TEXT(Table14[[#This Row],[DayDateNawa]],"yyyy/mm")</f>
        <v>2019/12</v>
      </c>
      <c r="D933" s="6">
        <v>601270</v>
      </c>
      <c r="E933" s="6" t="s">
        <v>191</v>
      </c>
      <c r="F933" s="6" t="s">
        <v>193</v>
      </c>
      <c r="G933" s="6">
        <v>1</v>
      </c>
      <c r="H933" s="6">
        <v>1</v>
      </c>
      <c r="I933" s="8" t="str">
        <f>Table14[[#This Row],[CostCenter]]&amp;Table14[[#This Row],[MntcType]]&amp;Table14[[#This Row],[CraftType]]</f>
        <v>7002CondBasedElect</v>
      </c>
    </row>
    <row r="934" spans="1:9" x14ac:dyDescent="0.3">
      <c r="A934" s="6">
        <v>7001</v>
      </c>
      <c r="B934" s="7">
        <v>43823</v>
      </c>
      <c r="C934" s="7" t="str">
        <f>TEXT(Table14[[#This Row],[DayDateNawa]],"yyyy/mm")</f>
        <v>2019/12</v>
      </c>
      <c r="D934" s="6">
        <v>601271</v>
      </c>
      <c r="E934" s="6" t="s">
        <v>194</v>
      </c>
      <c r="F934" s="6" t="s">
        <v>193</v>
      </c>
      <c r="G934" s="6">
        <v>12</v>
      </c>
      <c r="H934" s="6">
        <v>1</v>
      </c>
      <c r="I934" s="8" t="str">
        <f>Table14[[#This Row],[CostCenter]]&amp;Table14[[#This Row],[MntcType]]&amp;Table14[[#This Row],[CraftType]]</f>
        <v>7001CorrectiveElect</v>
      </c>
    </row>
    <row r="935" spans="1:9" x14ac:dyDescent="0.3">
      <c r="A935" s="6">
        <v>7001</v>
      </c>
      <c r="B935" s="7">
        <v>43823</v>
      </c>
      <c r="C935" s="7" t="str">
        <f>TEXT(Table14[[#This Row],[DayDateNawa]],"yyyy/mm")</f>
        <v>2019/12</v>
      </c>
      <c r="D935" s="6">
        <v>601272</v>
      </c>
      <c r="E935" s="6" t="s">
        <v>191</v>
      </c>
      <c r="F935" s="6" t="s">
        <v>192</v>
      </c>
      <c r="G935" s="6">
        <v>2</v>
      </c>
      <c r="H935" s="6">
        <v>1</v>
      </c>
      <c r="I935" s="8" t="str">
        <f>Table14[[#This Row],[CostCenter]]&amp;Table14[[#This Row],[MntcType]]&amp;Table14[[#This Row],[CraftType]]</f>
        <v>7001CondBasedMech</v>
      </c>
    </row>
    <row r="936" spans="1:9" x14ac:dyDescent="0.3">
      <c r="A936" s="6">
        <v>7001</v>
      </c>
      <c r="B936" s="7">
        <v>43823</v>
      </c>
      <c r="C936" s="7" t="str">
        <f>TEXT(Table14[[#This Row],[DayDateNawa]],"yyyy/mm")</f>
        <v>2019/12</v>
      </c>
      <c r="D936" s="6">
        <v>601273</v>
      </c>
      <c r="E936" s="6" t="s">
        <v>191</v>
      </c>
      <c r="F936" s="6" t="s">
        <v>192</v>
      </c>
      <c r="G936" s="6">
        <v>3</v>
      </c>
      <c r="H936" s="6">
        <v>1</v>
      </c>
      <c r="I936" s="8" t="str">
        <f>Table14[[#This Row],[CostCenter]]&amp;Table14[[#This Row],[MntcType]]&amp;Table14[[#This Row],[CraftType]]</f>
        <v>7001CondBasedMech</v>
      </c>
    </row>
    <row r="937" spans="1:9" x14ac:dyDescent="0.3">
      <c r="A937" s="6">
        <v>7002</v>
      </c>
      <c r="B937" s="7">
        <v>43823</v>
      </c>
      <c r="C937" s="7" t="str">
        <f>TEXT(Table14[[#This Row],[DayDateNawa]],"yyyy/mm")</f>
        <v>2019/12</v>
      </c>
      <c r="D937" s="6">
        <v>601274</v>
      </c>
      <c r="E937" s="6" t="s">
        <v>191</v>
      </c>
      <c r="F937" s="6" t="s">
        <v>192</v>
      </c>
      <c r="G937" s="6">
        <v>2</v>
      </c>
      <c r="H937" s="6">
        <v>1</v>
      </c>
      <c r="I937" s="8" t="str">
        <f>Table14[[#This Row],[CostCenter]]&amp;Table14[[#This Row],[MntcType]]&amp;Table14[[#This Row],[CraftType]]</f>
        <v>7002CondBasedMech</v>
      </c>
    </row>
    <row r="938" spans="1:9" x14ac:dyDescent="0.3">
      <c r="A938" s="6">
        <v>7002</v>
      </c>
      <c r="B938" s="7">
        <v>43823</v>
      </c>
      <c r="C938" s="7" t="str">
        <f>TEXT(Table14[[#This Row],[DayDateNawa]],"yyyy/mm")</f>
        <v>2019/12</v>
      </c>
      <c r="D938" s="6">
        <v>601275</v>
      </c>
      <c r="E938" s="6" t="s">
        <v>191</v>
      </c>
      <c r="F938" s="6" t="s">
        <v>193</v>
      </c>
      <c r="G938" s="6">
        <v>3</v>
      </c>
      <c r="H938" s="6">
        <v>1</v>
      </c>
      <c r="I938" s="8" t="str">
        <f>Table14[[#This Row],[CostCenter]]&amp;Table14[[#This Row],[MntcType]]&amp;Table14[[#This Row],[CraftType]]</f>
        <v>7002CondBasedElect</v>
      </c>
    </row>
    <row r="939" spans="1:9" x14ac:dyDescent="0.3">
      <c r="A939" s="6">
        <v>7001</v>
      </c>
      <c r="B939" s="7">
        <v>43824</v>
      </c>
      <c r="C939" s="7" t="str">
        <f>TEXT(Table14[[#This Row],[DayDateNawa]],"yyyy/mm")</f>
        <v>2019/12</v>
      </c>
      <c r="D939" s="6">
        <v>601276</v>
      </c>
      <c r="E939" s="6" t="s">
        <v>194</v>
      </c>
      <c r="F939" s="6" t="s">
        <v>192</v>
      </c>
      <c r="G939" s="6">
        <v>19</v>
      </c>
      <c r="H939" s="6">
        <v>1</v>
      </c>
      <c r="I939" s="8" t="str">
        <f>Table14[[#This Row],[CostCenter]]&amp;Table14[[#This Row],[MntcType]]&amp;Table14[[#This Row],[CraftType]]</f>
        <v>7001CorrectiveMech</v>
      </c>
    </row>
    <row r="940" spans="1:9" x14ac:dyDescent="0.3">
      <c r="A940" s="6">
        <v>7001</v>
      </c>
      <c r="B940" s="7">
        <v>43824</v>
      </c>
      <c r="C940" s="7" t="str">
        <f>TEXT(Table14[[#This Row],[DayDateNawa]],"yyyy/mm")</f>
        <v>2019/12</v>
      </c>
      <c r="D940" s="6">
        <v>601277</v>
      </c>
      <c r="E940" s="6" t="s">
        <v>194</v>
      </c>
      <c r="F940" s="6" t="s">
        <v>192</v>
      </c>
      <c r="G940" s="6">
        <v>6</v>
      </c>
      <c r="H940" s="6">
        <v>1</v>
      </c>
      <c r="I940" s="8" t="str">
        <f>Table14[[#This Row],[CostCenter]]&amp;Table14[[#This Row],[MntcType]]&amp;Table14[[#This Row],[CraftType]]</f>
        <v>7001CorrectiveMech</v>
      </c>
    </row>
    <row r="941" spans="1:9" x14ac:dyDescent="0.3">
      <c r="A941" s="6">
        <v>7001</v>
      </c>
      <c r="B941" s="7">
        <v>43824</v>
      </c>
      <c r="C941" s="7" t="str">
        <f>TEXT(Table14[[#This Row],[DayDateNawa]],"yyyy/mm")</f>
        <v>2019/12</v>
      </c>
      <c r="D941" s="6">
        <v>601278</v>
      </c>
      <c r="E941" s="6" t="s">
        <v>191</v>
      </c>
      <c r="F941" s="6" t="s">
        <v>192</v>
      </c>
      <c r="G941" s="6">
        <v>2</v>
      </c>
      <c r="H941" s="6">
        <v>1</v>
      </c>
      <c r="I941" s="8" t="str">
        <f>Table14[[#This Row],[CostCenter]]&amp;Table14[[#This Row],[MntcType]]&amp;Table14[[#This Row],[CraftType]]</f>
        <v>7001CondBasedMech</v>
      </c>
    </row>
    <row r="942" spans="1:9" x14ac:dyDescent="0.3">
      <c r="A942" s="6">
        <v>7001</v>
      </c>
      <c r="B942" s="7">
        <v>43824</v>
      </c>
      <c r="C942" s="7" t="str">
        <f>TEXT(Table14[[#This Row],[DayDateNawa]],"yyyy/mm")</f>
        <v>2019/12</v>
      </c>
      <c r="D942" s="6">
        <v>601279</v>
      </c>
      <c r="E942" s="6" t="s">
        <v>191</v>
      </c>
      <c r="F942" s="6" t="s">
        <v>192</v>
      </c>
      <c r="G942" s="6">
        <v>2</v>
      </c>
      <c r="H942" s="6">
        <v>1</v>
      </c>
      <c r="I942" s="8" t="str">
        <f>Table14[[#This Row],[CostCenter]]&amp;Table14[[#This Row],[MntcType]]&amp;Table14[[#This Row],[CraftType]]</f>
        <v>7001CondBasedMech</v>
      </c>
    </row>
    <row r="943" spans="1:9" x14ac:dyDescent="0.3">
      <c r="A943" s="6">
        <v>7001</v>
      </c>
      <c r="B943" s="7">
        <v>43824</v>
      </c>
      <c r="C943" s="7" t="str">
        <f>TEXT(Table14[[#This Row],[DayDateNawa]],"yyyy/mm")</f>
        <v>2019/12</v>
      </c>
      <c r="D943" s="6">
        <v>601280</v>
      </c>
      <c r="E943" s="6" t="s">
        <v>191</v>
      </c>
      <c r="F943" s="6" t="s">
        <v>193</v>
      </c>
      <c r="G943" s="6">
        <v>3</v>
      </c>
      <c r="H943" s="6">
        <v>1</v>
      </c>
      <c r="I943" s="8" t="str">
        <f>Table14[[#This Row],[CostCenter]]&amp;Table14[[#This Row],[MntcType]]&amp;Table14[[#This Row],[CraftType]]</f>
        <v>7001CondBasedElect</v>
      </c>
    </row>
    <row r="944" spans="1:9" x14ac:dyDescent="0.3">
      <c r="A944" s="6">
        <v>7001</v>
      </c>
      <c r="B944" s="7">
        <v>43824</v>
      </c>
      <c r="C944" s="7" t="str">
        <f>TEXT(Table14[[#This Row],[DayDateNawa]],"yyyy/mm")</f>
        <v>2019/12</v>
      </c>
      <c r="D944" s="6">
        <v>601281</v>
      </c>
      <c r="E944" s="6" t="s">
        <v>191</v>
      </c>
      <c r="F944" s="6" t="s">
        <v>193</v>
      </c>
      <c r="G944" s="6">
        <v>3</v>
      </c>
      <c r="H944" s="6">
        <v>1</v>
      </c>
      <c r="I944" s="8" t="str">
        <f>Table14[[#This Row],[CostCenter]]&amp;Table14[[#This Row],[MntcType]]&amp;Table14[[#This Row],[CraftType]]</f>
        <v>7001CondBasedElect</v>
      </c>
    </row>
    <row r="945" spans="1:9" x14ac:dyDescent="0.3">
      <c r="A945" s="6">
        <v>7002</v>
      </c>
      <c r="B945" s="7">
        <v>43824</v>
      </c>
      <c r="C945" s="7" t="str">
        <f>TEXT(Table14[[#This Row],[DayDateNawa]],"yyyy/mm")</f>
        <v>2019/12</v>
      </c>
      <c r="D945" s="6">
        <v>601282</v>
      </c>
      <c r="E945" s="6" t="s">
        <v>194</v>
      </c>
      <c r="F945" s="6" t="s">
        <v>192</v>
      </c>
      <c r="G945" s="6">
        <v>18</v>
      </c>
      <c r="H945" s="6">
        <v>1</v>
      </c>
      <c r="I945" s="8" t="str">
        <f>Table14[[#This Row],[CostCenter]]&amp;Table14[[#This Row],[MntcType]]&amp;Table14[[#This Row],[CraftType]]</f>
        <v>7002CorrectiveMech</v>
      </c>
    </row>
    <row r="946" spans="1:9" x14ac:dyDescent="0.3">
      <c r="A946" s="6">
        <v>7001</v>
      </c>
      <c r="B946" s="7">
        <v>43825</v>
      </c>
      <c r="C946" s="7" t="str">
        <f>TEXT(Table14[[#This Row],[DayDateNawa]],"yyyy/mm")</f>
        <v>2019/12</v>
      </c>
      <c r="D946" s="6">
        <v>601283</v>
      </c>
      <c r="E946" s="6" t="s">
        <v>191</v>
      </c>
      <c r="F946" s="6" t="s">
        <v>192</v>
      </c>
      <c r="G946" s="6">
        <v>2</v>
      </c>
      <c r="H946" s="6">
        <v>1</v>
      </c>
      <c r="I946" s="8" t="str">
        <f>Table14[[#This Row],[CostCenter]]&amp;Table14[[#This Row],[MntcType]]&amp;Table14[[#This Row],[CraftType]]</f>
        <v>7001CondBasedMech</v>
      </c>
    </row>
    <row r="947" spans="1:9" x14ac:dyDescent="0.3">
      <c r="A947" s="6">
        <v>7001</v>
      </c>
      <c r="B947" s="7">
        <v>43825</v>
      </c>
      <c r="C947" s="7" t="str">
        <f>TEXT(Table14[[#This Row],[DayDateNawa]],"yyyy/mm")</f>
        <v>2019/12</v>
      </c>
      <c r="D947" s="6">
        <v>601284</v>
      </c>
      <c r="E947" s="6" t="s">
        <v>191</v>
      </c>
      <c r="F947" s="6" t="s">
        <v>192</v>
      </c>
      <c r="G947" s="6">
        <v>1</v>
      </c>
      <c r="H947" s="6">
        <v>1</v>
      </c>
      <c r="I947" s="8" t="str">
        <f>Table14[[#This Row],[CostCenter]]&amp;Table14[[#This Row],[MntcType]]&amp;Table14[[#This Row],[CraftType]]</f>
        <v>7001CondBasedMech</v>
      </c>
    </row>
    <row r="948" spans="1:9" x14ac:dyDescent="0.3">
      <c r="A948" s="6">
        <v>7002</v>
      </c>
      <c r="B948" s="7">
        <v>43825</v>
      </c>
      <c r="C948" s="7" t="str">
        <f>TEXT(Table14[[#This Row],[DayDateNawa]],"yyyy/mm")</f>
        <v>2019/12</v>
      </c>
      <c r="D948" s="6">
        <v>601285</v>
      </c>
      <c r="E948" s="6" t="s">
        <v>194</v>
      </c>
      <c r="F948" s="6" t="s">
        <v>193</v>
      </c>
      <c r="G948" s="6">
        <v>4</v>
      </c>
      <c r="H948" s="6">
        <v>1</v>
      </c>
      <c r="I948" s="8" t="str">
        <f>Table14[[#This Row],[CostCenter]]&amp;Table14[[#This Row],[MntcType]]&amp;Table14[[#This Row],[CraftType]]</f>
        <v>7002CorrectiveElect</v>
      </c>
    </row>
    <row r="949" spans="1:9" x14ac:dyDescent="0.3">
      <c r="A949" s="6">
        <v>7002</v>
      </c>
      <c r="B949" s="7">
        <v>43825</v>
      </c>
      <c r="C949" s="7" t="str">
        <f>TEXT(Table14[[#This Row],[DayDateNawa]],"yyyy/mm")</f>
        <v>2019/12</v>
      </c>
      <c r="D949" s="6">
        <v>601286</v>
      </c>
      <c r="E949" s="6" t="s">
        <v>191</v>
      </c>
      <c r="F949" s="6" t="s">
        <v>193</v>
      </c>
      <c r="G949" s="6">
        <v>3</v>
      </c>
      <c r="H949" s="6">
        <v>1</v>
      </c>
      <c r="I949" s="8" t="str">
        <f>Table14[[#This Row],[CostCenter]]&amp;Table14[[#This Row],[MntcType]]&amp;Table14[[#This Row],[CraftType]]</f>
        <v>7002CondBasedElect</v>
      </c>
    </row>
    <row r="950" spans="1:9" x14ac:dyDescent="0.3">
      <c r="A950" s="6">
        <v>7001</v>
      </c>
      <c r="B950" s="7">
        <v>43826</v>
      </c>
      <c r="C950" s="7" t="str">
        <f>TEXT(Table14[[#This Row],[DayDateNawa]],"yyyy/mm")</f>
        <v>2019/12</v>
      </c>
      <c r="D950" s="6">
        <v>601287</v>
      </c>
      <c r="E950" s="6" t="s">
        <v>194</v>
      </c>
      <c r="F950" s="6" t="s">
        <v>192</v>
      </c>
      <c r="G950" s="6">
        <v>13</v>
      </c>
      <c r="H950" s="6">
        <v>1</v>
      </c>
      <c r="I950" s="8" t="str">
        <f>Table14[[#This Row],[CostCenter]]&amp;Table14[[#This Row],[MntcType]]&amp;Table14[[#This Row],[CraftType]]</f>
        <v>7001CorrectiveMech</v>
      </c>
    </row>
    <row r="951" spans="1:9" x14ac:dyDescent="0.3">
      <c r="A951" s="6">
        <v>7001</v>
      </c>
      <c r="B951" s="7">
        <v>43826</v>
      </c>
      <c r="C951" s="7" t="str">
        <f>TEXT(Table14[[#This Row],[DayDateNawa]],"yyyy/mm")</f>
        <v>2019/12</v>
      </c>
      <c r="D951" s="6">
        <v>601288</v>
      </c>
      <c r="E951" s="6" t="s">
        <v>194</v>
      </c>
      <c r="F951" s="6" t="s">
        <v>192</v>
      </c>
      <c r="G951" s="6">
        <v>12</v>
      </c>
      <c r="H951" s="6">
        <v>1</v>
      </c>
      <c r="I951" s="8" t="str">
        <f>Table14[[#This Row],[CostCenter]]&amp;Table14[[#This Row],[MntcType]]&amp;Table14[[#This Row],[CraftType]]</f>
        <v>7001CorrectiveMech</v>
      </c>
    </row>
    <row r="952" spans="1:9" x14ac:dyDescent="0.3">
      <c r="A952" s="6">
        <v>7001</v>
      </c>
      <c r="B952" s="7">
        <v>43827</v>
      </c>
      <c r="C952" s="7" t="str">
        <f>TEXT(Table14[[#This Row],[DayDateNawa]],"yyyy/mm")</f>
        <v>2019/12</v>
      </c>
      <c r="D952" s="6">
        <v>601289</v>
      </c>
      <c r="E952" s="6" t="s">
        <v>194</v>
      </c>
      <c r="F952" s="6" t="s">
        <v>193</v>
      </c>
      <c r="G952" s="6">
        <v>5</v>
      </c>
      <c r="H952" s="6">
        <v>1</v>
      </c>
      <c r="I952" s="8" t="str">
        <f>Table14[[#This Row],[CostCenter]]&amp;Table14[[#This Row],[MntcType]]&amp;Table14[[#This Row],[CraftType]]</f>
        <v>7001CorrectiveElect</v>
      </c>
    </row>
    <row r="953" spans="1:9" x14ac:dyDescent="0.3">
      <c r="A953" s="6">
        <v>7001</v>
      </c>
      <c r="B953" s="7">
        <v>43828</v>
      </c>
      <c r="C953" s="7" t="str">
        <f>TEXT(Table14[[#This Row],[DayDateNawa]],"yyyy/mm")</f>
        <v>2019/12</v>
      </c>
      <c r="D953" s="6">
        <v>601290</v>
      </c>
      <c r="E953" s="6" t="s">
        <v>191</v>
      </c>
      <c r="F953" s="6" t="s">
        <v>192</v>
      </c>
      <c r="G953" s="6">
        <v>1</v>
      </c>
      <c r="H953" s="6">
        <v>1</v>
      </c>
      <c r="I953" s="8" t="str">
        <f>Table14[[#This Row],[CostCenter]]&amp;Table14[[#This Row],[MntcType]]&amp;Table14[[#This Row],[CraftType]]</f>
        <v>7001CondBasedMech</v>
      </c>
    </row>
    <row r="954" spans="1:9" x14ac:dyDescent="0.3">
      <c r="A954" s="6">
        <v>7001</v>
      </c>
      <c r="B954" s="7">
        <v>43828</v>
      </c>
      <c r="C954" s="7" t="str">
        <f>TEXT(Table14[[#This Row],[DayDateNawa]],"yyyy/mm")</f>
        <v>2019/12</v>
      </c>
      <c r="D954" s="6">
        <v>601291</v>
      </c>
      <c r="E954" s="6" t="s">
        <v>191</v>
      </c>
      <c r="F954" s="6" t="s">
        <v>192</v>
      </c>
      <c r="G954" s="6">
        <v>2</v>
      </c>
      <c r="H954" s="6">
        <v>1</v>
      </c>
      <c r="I954" s="8" t="str">
        <f>Table14[[#This Row],[CostCenter]]&amp;Table14[[#This Row],[MntcType]]&amp;Table14[[#This Row],[CraftType]]</f>
        <v>7001CondBasedMech</v>
      </c>
    </row>
    <row r="955" spans="1:9" x14ac:dyDescent="0.3">
      <c r="A955" s="6">
        <v>7001</v>
      </c>
      <c r="B955" s="7">
        <v>43828</v>
      </c>
      <c r="C955" s="7" t="str">
        <f>TEXT(Table14[[#This Row],[DayDateNawa]],"yyyy/mm")</f>
        <v>2019/12</v>
      </c>
      <c r="D955" s="6">
        <v>601292</v>
      </c>
      <c r="E955" s="6" t="s">
        <v>191</v>
      </c>
      <c r="F955" s="6" t="s">
        <v>193</v>
      </c>
      <c r="G955" s="6">
        <v>2</v>
      </c>
      <c r="H955" s="6">
        <v>1</v>
      </c>
      <c r="I955" s="8" t="str">
        <f>Table14[[#This Row],[CostCenter]]&amp;Table14[[#This Row],[MntcType]]&amp;Table14[[#This Row],[CraftType]]</f>
        <v>7001CondBasedElect</v>
      </c>
    </row>
    <row r="956" spans="1:9" x14ac:dyDescent="0.3">
      <c r="A956" s="6">
        <v>7001</v>
      </c>
      <c r="B956" s="7">
        <v>43828</v>
      </c>
      <c r="C956" s="7" t="str">
        <f>TEXT(Table14[[#This Row],[DayDateNawa]],"yyyy/mm")</f>
        <v>2019/12</v>
      </c>
      <c r="D956" s="6">
        <v>601293</v>
      </c>
      <c r="E956" s="6" t="s">
        <v>191</v>
      </c>
      <c r="F956" s="6" t="s">
        <v>193</v>
      </c>
      <c r="G956" s="6">
        <v>1</v>
      </c>
      <c r="H956" s="6">
        <v>1</v>
      </c>
      <c r="I956" s="8" t="str">
        <f>Table14[[#This Row],[CostCenter]]&amp;Table14[[#This Row],[MntcType]]&amp;Table14[[#This Row],[CraftType]]</f>
        <v>7001CondBasedElect</v>
      </c>
    </row>
    <row r="957" spans="1:9" x14ac:dyDescent="0.3">
      <c r="A957" s="6">
        <v>7002</v>
      </c>
      <c r="B957" s="7">
        <v>43829</v>
      </c>
      <c r="C957" s="7" t="str">
        <f>TEXT(Table14[[#This Row],[DayDateNawa]],"yyyy/mm")</f>
        <v>2019/12</v>
      </c>
      <c r="D957" s="6">
        <v>601294</v>
      </c>
      <c r="E957" s="6" t="s">
        <v>194</v>
      </c>
      <c r="F957" s="6" t="s">
        <v>192</v>
      </c>
      <c r="G957" s="6">
        <v>20</v>
      </c>
      <c r="H957" s="6">
        <v>1</v>
      </c>
      <c r="I957" s="8" t="str">
        <f>Table14[[#This Row],[CostCenter]]&amp;Table14[[#This Row],[MntcType]]&amp;Table14[[#This Row],[CraftType]]</f>
        <v>7002CorrectiveMech</v>
      </c>
    </row>
    <row r="958" spans="1:9" x14ac:dyDescent="0.3">
      <c r="A958" s="6">
        <v>7001</v>
      </c>
      <c r="B958" s="7">
        <v>43830</v>
      </c>
      <c r="C958" s="7" t="str">
        <f>TEXT(Table14[[#This Row],[DayDateNawa]],"yyyy/mm")</f>
        <v>2019/12</v>
      </c>
      <c r="D958" s="6">
        <v>601295</v>
      </c>
      <c r="E958" s="6" t="s">
        <v>191</v>
      </c>
      <c r="F958" s="6" t="s">
        <v>192</v>
      </c>
      <c r="G958" s="6">
        <v>3</v>
      </c>
      <c r="H958" s="6">
        <v>1</v>
      </c>
      <c r="I958" s="8" t="str">
        <f>Table14[[#This Row],[CostCenter]]&amp;Table14[[#This Row],[MntcType]]&amp;Table14[[#This Row],[CraftType]]</f>
        <v>7001CondBasedMech</v>
      </c>
    </row>
    <row r="959" spans="1:9" x14ac:dyDescent="0.3">
      <c r="A959" s="6">
        <v>7002</v>
      </c>
      <c r="B959" s="7">
        <v>43830</v>
      </c>
      <c r="C959" s="7" t="str">
        <f>TEXT(Table14[[#This Row],[DayDateNawa]],"yyyy/mm")</f>
        <v>2019/12</v>
      </c>
      <c r="D959" s="6">
        <v>601296</v>
      </c>
      <c r="E959" s="6" t="s">
        <v>191</v>
      </c>
      <c r="F959" s="6" t="s">
        <v>193</v>
      </c>
      <c r="G959" s="6">
        <v>2</v>
      </c>
      <c r="H959" s="6">
        <v>1</v>
      </c>
      <c r="I959" s="8" t="str">
        <f>Table14[[#This Row],[CostCenter]]&amp;Table14[[#This Row],[MntcType]]&amp;Table14[[#This Row],[CraftType]]</f>
        <v>7002CondBasedElect</v>
      </c>
    </row>
    <row r="960" spans="1:9" x14ac:dyDescent="0.3">
      <c r="A960" s="6">
        <v>7002</v>
      </c>
      <c r="B960" s="7">
        <v>43830</v>
      </c>
      <c r="C960" s="7" t="str">
        <f>TEXT(Table14[[#This Row],[DayDateNawa]],"yyyy/mm")</f>
        <v>2019/12</v>
      </c>
      <c r="D960" s="6">
        <v>601297</v>
      </c>
      <c r="E960" s="6" t="s">
        <v>191</v>
      </c>
      <c r="F960" s="6" t="s">
        <v>193</v>
      </c>
      <c r="G960" s="6">
        <v>3</v>
      </c>
      <c r="H960" s="6">
        <v>1</v>
      </c>
      <c r="I960" s="8" t="str">
        <f>Table14[[#This Row],[CostCenter]]&amp;Table14[[#This Row],[MntcType]]&amp;Table14[[#This Row],[CraftType]]</f>
        <v>7002CondBasedElect</v>
      </c>
    </row>
    <row r="961" spans="1:9" x14ac:dyDescent="0.3">
      <c r="A961" s="6">
        <v>7002</v>
      </c>
      <c r="B961" s="7">
        <v>43830</v>
      </c>
      <c r="C961" s="7" t="str">
        <f>TEXT(Table14[[#This Row],[DayDateNawa]],"yyyy/mm")</f>
        <v>2019/12</v>
      </c>
      <c r="D961" s="6">
        <v>601298</v>
      </c>
      <c r="E961" s="6" t="s">
        <v>191</v>
      </c>
      <c r="F961" s="6" t="s">
        <v>193</v>
      </c>
      <c r="G961" s="6">
        <v>3</v>
      </c>
      <c r="H961" s="6">
        <v>1</v>
      </c>
      <c r="I961" s="8" t="str">
        <f>Table14[[#This Row],[CostCenter]]&amp;Table14[[#This Row],[MntcType]]&amp;Table14[[#This Row],[CraftType]]</f>
        <v>7002CondBasedElect</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53F6-6BB6-4254-BA38-5EE2F7C6CA04}">
  <dimension ref="A1:I236"/>
  <sheetViews>
    <sheetView workbookViewId="0">
      <selection activeCell="I2" sqref="I2"/>
    </sheetView>
  </sheetViews>
  <sheetFormatPr defaultRowHeight="14.4" x14ac:dyDescent="0.3"/>
  <cols>
    <col min="1" max="1" width="14" style="6" bestFit="1" customWidth="1"/>
    <col min="2" max="2" width="16.6640625" style="7" bestFit="1" customWidth="1"/>
    <col min="3" max="3" width="19.44140625" style="7" bestFit="1" customWidth="1"/>
    <col min="4" max="4" width="11.88671875" style="7" bestFit="1" customWidth="1"/>
    <col min="5" max="5" width="13" style="6" bestFit="1" customWidth="1"/>
    <col min="6" max="6" width="12.77734375" style="6" bestFit="1" customWidth="1"/>
    <col min="7" max="7" width="9.44140625" style="6" bestFit="1" customWidth="1"/>
    <col min="8" max="8" width="12.21875" style="6" bestFit="1" customWidth="1"/>
    <col min="9" max="9" width="19.44140625" style="6" bestFit="1" customWidth="1"/>
    <col min="10" max="16384" width="8.88671875" style="6"/>
  </cols>
  <sheetData>
    <row r="1" spans="1:9" x14ac:dyDescent="0.3">
      <c r="A1" s="6" t="s">
        <v>195</v>
      </c>
      <c r="B1" s="7" t="s">
        <v>196</v>
      </c>
      <c r="C1" s="7" t="s">
        <v>197</v>
      </c>
      <c r="D1" s="7" t="s">
        <v>198</v>
      </c>
      <c r="E1" s="6" t="s">
        <v>199</v>
      </c>
      <c r="F1" s="6" t="s">
        <v>200</v>
      </c>
      <c r="G1" s="6" t="s">
        <v>201</v>
      </c>
      <c r="H1" s="6" t="s">
        <v>202</v>
      </c>
      <c r="I1" s="6" t="s">
        <v>203</v>
      </c>
    </row>
    <row r="2" spans="1:9" x14ac:dyDescent="0.3">
      <c r="A2" s="6">
        <v>7001</v>
      </c>
      <c r="B2" s="7">
        <v>43831</v>
      </c>
      <c r="C2" s="8" t="str">
        <f>TEXT(Table136[[#This Row],[DayDateCompA]],"yyyy/mm")</f>
        <v>2020/01</v>
      </c>
      <c r="D2" s="6">
        <v>603000</v>
      </c>
      <c r="E2" s="6" t="s">
        <v>191</v>
      </c>
      <c r="F2" s="6" t="s">
        <v>192</v>
      </c>
      <c r="G2" s="6">
        <v>2</v>
      </c>
      <c r="H2" s="6">
        <v>1</v>
      </c>
      <c r="I2" s="8" t="str">
        <f>Table136[[#This Row],[CostCenterA]]&amp;Table136[[#This Row],[MntcTypeA]]&amp;Table136[[#This Row],[CraftTypeA]]</f>
        <v>7001CondBasedMech</v>
      </c>
    </row>
    <row r="3" spans="1:9" x14ac:dyDescent="0.3">
      <c r="A3" s="6">
        <v>7001</v>
      </c>
      <c r="B3" s="7">
        <v>43831</v>
      </c>
      <c r="C3" s="8" t="str">
        <f>TEXT(Table136[[#This Row],[DayDateCompA]],"yyyy/mm")</f>
        <v>2020/01</v>
      </c>
      <c r="D3" s="6">
        <v>603001</v>
      </c>
      <c r="E3" s="6" t="s">
        <v>191</v>
      </c>
      <c r="F3" s="6" t="s">
        <v>192</v>
      </c>
      <c r="G3" s="6">
        <v>3</v>
      </c>
      <c r="H3" s="6">
        <v>1</v>
      </c>
      <c r="I3" s="8" t="str">
        <f>Table136[[#This Row],[CostCenterA]]&amp;Table136[[#This Row],[MntcTypeA]]&amp;Table136[[#This Row],[CraftTypeA]]</f>
        <v>7001CondBasedMech</v>
      </c>
    </row>
    <row r="4" spans="1:9" x14ac:dyDescent="0.3">
      <c r="A4" s="6">
        <v>7002</v>
      </c>
      <c r="B4" s="7">
        <v>43831</v>
      </c>
      <c r="C4" s="8" t="str">
        <f>TEXT(Table136[[#This Row],[DayDateCompA]],"yyyy/mm")</f>
        <v>2020/01</v>
      </c>
      <c r="D4" s="6">
        <v>603002</v>
      </c>
      <c r="E4" s="6" t="s">
        <v>191</v>
      </c>
      <c r="F4" s="6" t="s">
        <v>192</v>
      </c>
      <c r="G4" s="6">
        <v>1</v>
      </c>
      <c r="H4" s="6">
        <v>1</v>
      </c>
      <c r="I4" s="8" t="str">
        <f>Table136[[#This Row],[CostCenterA]]&amp;Table136[[#This Row],[MntcTypeA]]&amp;Table136[[#This Row],[CraftTypeA]]</f>
        <v>7002CondBasedMech</v>
      </c>
    </row>
    <row r="5" spans="1:9" x14ac:dyDescent="0.3">
      <c r="A5" s="6">
        <v>7001</v>
      </c>
      <c r="B5" s="7">
        <v>43832</v>
      </c>
      <c r="C5" s="8" t="str">
        <f>TEXT(Table136[[#This Row],[DayDateCompA]],"yyyy/mm")</f>
        <v>2020/01</v>
      </c>
      <c r="D5" s="6">
        <v>603003</v>
      </c>
      <c r="E5" s="6" t="s">
        <v>194</v>
      </c>
      <c r="F5" s="6" t="s">
        <v>192</v>
      </c>
      <c r="G5" s="6">
        <v>13</v>
      </c>
      <c r="H5" s="6">
        <v>1</v>
      </c>
      <c r="I5" s="8" t="str">
        <f>Table136[[#This Row],[CostCenterA]]&amp;Table136[[#This Row],[MntcTypeA]]&amp;Table136[[#This Row],[CraftTypeA]]</f>
        <v>7001CorrectiveMech</v>
      </c>
    </row>
    <row r="6" spans="1:9" x14ac:dyDescent="0.3">
      <c r="A6" s="6">
        <v>7002</v>
      </c>
      <c r="B6" s="7">
        <v>43832</v>
      </c>
      <c r="C6" s="8" t="str">
        <f>TEXT(Table136[[#This Row],[DayDateCompA]],"yyyy/mm")</f>
        <v>2020/01</v>
      </c>
      <c r="D6" s="6">
        <v>603004</v>
      </c>
      <c r="E6" s="6" t="s">
        <v>194</v>
      </c>
      <c r="F6" s="6" t="s">
        <v>193</v>
      </c>
      <c r="G6" s="6">
        <v>1</v>
      </c>
      <c r="H6" s="6">
        <v>1</v>
      </c>
      <c r="I6" s="8" t="str">
        <f>Table136[[#This Row],[CostCenterA]]&amp;Table136[[#This Row],[MntcTypeA]]&amp;Table136[[#This Row],[CraftTypeA]]</f>
        <v>7002CorrectiveElect</v>
      </c>
    </row>
    <row r="7" spans="1:9" x14ac:dyDescent="0.3">
      <c r="A7" s="6">
        <v>7002</v>
      </c>
      <c r="B7" s="7">
        <v>43832</v>
      </c>
      <c r="C7" s="8" t="str">
        <f>TEXT(Table136[[#This Row],[DayDateCompA]],"yyyy/mm")</f>
        <v>2020/01</v>
      </c>
      <c r="D7" s="6">
        <v>603005</v>
      </c>
      <c r="E7" s="6" t="s">
        <v>191</v>
      </c>
      <c r="F7" s="6" t="s">
        <v>192</v>
      </c>
      <c r="G7" s="6">
        <v>3</v>
      </c>
      <c r="H7" s="6">
        <v>1</v>
      </c>
      <c r="I7" s="8" t="str">
        <f>Table136[[#This Row],[CostCenterA]]&amp;Table136[[#This Row],[MntcTypeA]]&amp;Table136[[#This Row],[CraftTypeA]]</f>
        <v>7002CondBasedMech</v>
      </c>
    </row>
    <row r="8" spans="1:9" x14ac:dyDescent="0.3">
      <c r="A8" s="6">
        <v>7001</v>
      </c>
      <c r="B8" s="7">
        <v>43833</v>
      </c>
      <c r="C8" s="8" t="str">
        <f>TEXT(Table136[[#This Row],[DayDateCompA]],"yyyy/mm")</f>
        <v>2020/01</v>
      </c>
      <c r="D8" s="6">
        <v>603006</v>
      </c>
      <c r="E8" s="6" t="s">
        <v>194</v>
      </c>
      <c r="F8" s="6" t="s">
        <v>192</v>
      </c>
      <c r="G8" s="6">
        <v>14</v>
      </c>
      <c r="H8" s="6">
        <v>1</v>
      </c>
      <c r="I8" s="8" t="str">
        <f>Table136[[#This Row],[CostCenterA]]&amp;Table136[[#This Row],[MntcTypeA]]&amp;Table136[[#This Row],[CraftTypeA]]</f>
        <v>7001CorrectiveMech</v>
      </c>
    </row>
    <row r="9" spans="1:9" x14ac:dyDescent="0.3">
      <c r="A9" s="6">
        <v>7001</v>
      </c>
      <c r="B9" s="7">
        <v>43833</v>
      </c>
      <c r="C9" s="8" t="str">
        <f>TEXT(Table136[[#This Row],[DayDateCompA]],"yyyy/mm")</f>
        <v>2020/01</v>
      </c>
      <c r="D9" s="6">
        <v>603007</v>
      </c>
      <c r="E9" s="6" t="s">
        <v>191</v>
      </c>
      <c r="F9" s="6" t="s">
        <v>193</v>
      </c>
      <c r="G9" s="6">
        <v>1</v>
      </c>
      <c r="H9" s="6">
        <v>1</v>
      </c>
      <c r="I9" s="8" t="str">
        <f>Table136[[#This Row],[CostCenterA]]&amp;Table136[[#This Row],[MntcTypeA]]&amp;Table136[[#This Row],[CraftTypeA]]</f>
        <v>7001CondBasedElect</v>
      </c>
    </row>
    <row r="10" spans="1:9" x14ac:dyDescent="0.3">
      <c r="A10" s="6">
        <v>7001</v>
      </c>
      <c r="B10" s="7">
        <v>43834</v>
      </c>
      <c r="C10" s="8" t="str">
        <f>TEXT(Table136[[#This Row],[DayDateCompA]],"yyyy/mm")</f>
        <v>2020/01</v>
      </c>
      <c r="D10" s="6">
        <v>603008</v>
      </c>
      <c r="E10" s="6" t="s">
        <v>194</v>
      </c>
      <c r="F10" s="6" t="s">
        <v>192</v>
      </c>
      <c r="G10" s="6">
        <v>10</v>
      </c>
      <c r="H10" s="6">
        <v>1</v>
      </c>
      <c r="I10" s="8" t="str">
        <f>Table136[[#This Row],[CostCenterA]]&amp;Table136[[#This Row],[MntcTypeA]]&amp;Table136[[#This Row],[CraftTypeA]]</f>
        <v>7001CorrectiveMech</v>
      </c>
    </row>
    <row r="11" spans="1:9" x14ac:dyDescent="0.3">
      <c r="A11" s="6">
        <v>7001</v>
      </c>
      <c r="B11" s="7">
        <v>43834</v>
      </c>
      <c r="C11" s="8" t="str">
        <f>TEXT(Table136[[#This Row],[DayDateCompA]],"yyyy/mm")</f>
        <v>2020/01</v>
      </c>
      <c r="D11" s="6">
        <v>603009</v>
      </c>
      <c r="E11" s="6" t="s">
        <v>191</v>
      </c>
      <c r="F11" s="6" t="s">
        <v>192</v>
      </c>
      <c r="G11" s="6">
        <v>2</v>
      </c>
      <c r="H11" s="6">
        <v>1</v>
      </c>
      <c r="I11" s="8" t="str">
        <f>Table136[[#This Row],[CostCenterA]]&amp;Table136[[#This Row],[MntcTypeA]]&amp;Table136[[#This Row],[CraftTypeA]]</f>
        <v>7001CondBasedMech</v>
      </c>
    </row>
    <row r="12" spans="1:9" x14ac:dyDescent="0.3">
      <c r="A12" s="6">
        <v>7002</v>
      </c>
      <c r="B12" s="7">
        <v>43834</v>
      </c>
      <c r="C12" s="8" t="str">
        <f>TEXT(Table136[[#This Row],[DayDateCompA]],"yyyy/mm")</f>
        <v>2020/01</v>
      </c>
      <c r="D12" s="6">
        <v>603010</v>
      </c>
      <c r="E12" s="6" t="s">
        <v>194</v>
      </c>
      <c r="F12" s="6" t="s">
        <v>193</v>
      </c>
      <c r="G12" s="6">
        <v>1</v>
      </c>
      <c r="H12" s="6">
        <v>1</v>
      </c>
      <c r="I12" s="8" t="str">
        <f>Table136[[#This Row],[CostCenterA]]&amp;Table136[[#This Row],[MntcTypeA]]&amp;Table136[[#This Row],[CraftTypeA]]</f>
        <v>7002CorrectiveElect</v>
      </c>
    </row>
    <row r="13" spans="1:9" x14ac:dyDescent="0.3">
      <c r="A13" s="6">
        <v>7002</v>
      </c>
      <c r="B13" s="7">
        <v>43834</v>
      </c>
      <c r="C13" s="8" t="str">
        <f>TEXT(Table136[[#This Row],[DayDateCompA]],"yyyy/mm")</f>
        <v>2020/01</v>
      </c>
      <c r="D13" s="6">
        <v>603011</v>
      </c>
      <c r="E13" s="6" t="s">
        <v>191</v>
      </c>
      <c r="F13" s="6" t="s">
        <v>192</v>
      </c>
      <c r="G13" s="6">
        <v>2</v>
      </c>
      <c r="H13" s="6">
        <v>1</v>
      </c>
      <c r="I13" s="8" t="str">
        <f>Table136[[#This Row],[CostCenterA]]&amp;Table136[[#This Row],[MntcTypeA]]&amp;Table136[[#This Row],[CraftTypeA]]</f>
        <v>7002CondBasedMech</v>
      </c>
    </row>
    <row r="14" spans="1:9" x14ac:dyDescent="0.3">
      <c r="A14" s="6">
        <v>7002</v>
      </c>
      <c r="B14" s="7">
        <v>43836</v>
      </c>
      <c r="C14" s="8" t="str">
        <f>TEXT(Table136[[#This Row],[DayDateCompA]],"yyyy/mm")</f>
        <v>2020/01</v>
      </c>
      <c r="D14" s="6">
        <v>603012</v>
      </c>
      <c r="E14" s="6" t="s">
        <v>191</v>
      </c>
      <c r="F14" s="6" t="s">
        <v>193</v>
      </c>
      <c r="G14" s="6">
        <v>1</v>
      </c>
      <c r="H14" s="6">
        <v>1</v>
      </c>
      <c r="I14" s="8" t="str">
        <f>Table136[[#This Row],[CostCenterA]]&amp;Table136[[#This Row],[MntcTypeA]]&amp;Table136[[#This Row],[CraftTypeA]]</f>
        <v>7002CondBasedElect</v>
      </c>
    </row>
    <row r="15" spans="1:9" x14ac:dyDescent="0.3">
      <c r="A15" s="6">
        <v>7001</v>
      </c>
      <c r="B15" s="7">
        <v>43837</v>
      </c>
      <c r="C15" s="8" t="str">
        <f>TEXT(Table136[[#This Row],[DayDateCompA]],"yyyy/mm")</f>
        <v>2020/01</v>
      </c>
      <c r="D15" s="6">
        <v>603013</v>
      </c>
      <c r="E15" s="6" t="s">
        <v>194</v>
      </c>
      <c r="F15" s="6" t="s">
        <v>192</v>
      </c>
      <c r="G15" s="6">
        <v>12</v>
      </c>
      <c r="H15" s="6">
        <v>1</v>
      </c>
      <c r="I15" s="8" t="str">
        <f>Table136[[#This Row],[CostCenterA]]&amp;Table136[[#This Row],[MntcTypeA]]&amp;Table136[[#This Row],[CraftTypeA]]</f>
        <v>7001CorrectiveMech</v>
      </c>
    </row>
    <row r="16" spans="1:9" x14ac:dyDescent="0.3">
      <c r="A16" s="6">
        <v>7001</v>
      </c>
      <c r="B16" s="7">
        <v>43837</v>
      </c>
      <c r="C16" s="8" t="str">
        <f>TEXT(Table136[[#This Row],[DayDateCompA]],"yyyy/mm")</f>
        <v>2020/01</v>
      </c>
      <c r="D16" s="6">
        <v>603014</v>
      </c>
      <c r="E16" s="6" t="s">
        <v>191</v>
      </c>
      <c r="F16" s="6" t="s">
        <v>192</v>
      </c>
      <c r="G16" s="6">
        <v>3</v>
      </c>
      <c r="H16" s="6">
        <v>1</v>
      </c>
      <c r="I16" s="8" t="str">
        <f>Table136[[#This Row],[CostCenterA]]&amp;Table136[[#This Row],[MntcTypeA]]&amp;Table136[[#This Row],[CraftTypeA]]</f>
        <v>7001CondBasedMech</v>
      </c>
    </row>
    <row r="17" spans="1:9" x14ac:dyDescent="0.3">
      <c r="A17" s="6">
        <v>7001</v>
      </c>
      <c r="B17" s="7">
        <v>43837</v>
      </c>
      <c r="C17" s="8" t="str">
        <f>TEXT(Table136[[#This Row],[DayDateCompA]],"yyyy/mm")</f>
        <v>2020/01</v>
      </c>
      <c r="D17" s="6">
        <v>603015</v>
      </c>
      <c r="E17" s="6" t="s">
        <v>191</v>
      </c>
      <c r="F17" s="6" t="s">
        <v>192</v>
      </c>
      <c r="G17" s="6">
        <v>1</v>
      </c>
      <c r="H17" s="6">
        <v>1</v>
      </c>
      <c r="I17" s="8" t="str">
        <f>Table136[[#This Row],[CostCenterA]]&amp;Table136[[#This Row],[MntcTypeA]]&amp;Table136[[#This Row],[CraftTypeA]]</f>
        <v>7001CondBasedMech</v>
      </c>
    </row>
    <row r="18" spans="1:9" x14ac:dyDescent="0.3">
      <c r="A18" s="6">
        <v>7002</v>
      </c>
      <c r="B18" s="7">
        <v>43837</v>
      </c>
      <c r="C18" s="8" t="str">
        <f>TEXT(Table136[[#This Row],[DayDateCompA]],"yyyy/mm")</f>
        <v>2020/01</v>
      </c>
      <c r="D18" s="6">
        <v>603016</v>
      </c>
      <c r="E18" s="6" t="s">
        <v>191</v>
      </c>
      <c r="F18" s="6" t="s">
        <v>193</v>
      </c>
      <c r="G18" s="6">
        <v>3</v>
      </c>
      <c r="H18" s="6">
        <v>1</v>
      </c>
      <c r="I18" s="8" t="str">
        <f>Table136[[#This Row],[CostCenterA]]&amp;Table136[[#This Row],[MntcTypeA]]&amp;Table136[[#This Row],[CraftTypeA]]</f>
        <v>7002CondBasedElect</v>
      </c>
    </row>
    <row r="19" spans="1:9" x14ac:dyDescent="0.3">
      <c r="A19" s="6">
        <v>7001</v>
      </c>
      <c r="B19" s="7">
        <v>43838</v>
      </c>
      <c r="C19" s="8" t="str">
        <f>TEXT(Table136[[#This Row],[DayDateCompA]],"yyyy/mm")</f>
        <v>2020/01</v>
      </c>
      <c r="D19" s="6">
        <v>603017</v>
      </c>
      <c r="E19" s="6" t="s">
        <v>194</v>
      </c>
      <c r="F19" s="6" t="s">
        <v>192</v>
      </c>
      <c r="G19" s="6">
        <v>11</v>
      </c>
      <c r="H19" s="6">
        <v>1</v>
      </c>
      <c r="I19" s="8" t="str">
        <f>Table136[[#This Row],[CostCenterA]]&amp;Table136[[#This Row],[MntcTypeA]]&amp;Table136[[#This Row],[CraftTypeA]]</f>
        <v>7001CorrectiveMech</v>
      </c>
    </row>
    <row r="20" spans="1:9" x14ac:dyDescent="0.3">
      <c r="A20" s="6">
        <v>7002</v>
      </c>
      <c r="B20" s="7">
        <v>43838</v>
      </c>
      <c r="C20" s="8" t="str">
        <f>TEXT(Table136[[#This Row],[DayDateCompA]],"yyyy/mm")</f>
        <v>2020/01</v>
      </c>
      <c r="D20" s="6">
        <v>603018</v>
      </c>
      <c r="E20" s="6" t="s">
        <v>194</v>
      </c>
      <c r="F20" s="6" t="s">
        <v>193</v>
      </c>
      <c r="G20" s="6">
        <v>5</v>
      </c>
      <c r="H20" s="6">
        <v>1</v>
      </c>
      <c r="I20" s="8" t="str">
        <f>Table136[[#This Row],[CostCenterA]]&amp;Table136[[#This Row],[MntcTypeA]]&amp;Table136[[#This Row],[CraftTypeA]]</f>
        <v>7002CorrectiveElect</v>
      </c>
    </row>
    <row r="21" spans="1:9" x14ac:dyDescent="0.3">
      <c r="A21" s="6">
        <v>7001</v>
      </c>
      <c r="B21" s="7">
        <v>43839</v>
      </c>
      <c r="C21" s="8" t="str">
        <f>TEXT(Table136[[#This Row],[DayDateCompA]],"yyyy/mm")</f>
        <v>2020/01</v>
      </c>
      <c r="D21" s="6">
        <v>603019</v>
      </c>
      <c r="E21" s="6" t="s">
        <v>194</v>
      </c>
      <c r="F21" s="6" t="s">
        <v>192</v>
      </c>
      <c r="G21" s="6">
        <v>16</v>
      </c>
      <c r="H21" s="6">
        <v>1</v>
      </c>
      <c r="I21" s="8" t="str">
        <f>Table136[[#This Row],[CostCenterA]]&amp;Table136[[#This Row],[MntcTypeA]]&amp;Table136[[#This Row],[CraftTypeA]]</f>
        <v>7001CorrectiveMech</v>
      </c>
    </row>
    <row r="22" spans="1:9" x14ac:dyDescent="0.3">
      <c r="A22" s="6">
        <v>7001</v>
      </c>
      <c r="B22" s="7">
        <v>43839</v>
      </c>
      <c r="C22" s="8" t="str">
        <f>TEXT(Table136[[#This Row],[DayDateCompA]],"yyyy/mm")</f>
        <v>2020/01</v>
      </c>
      <c r="D22" s="6">
        <v>603020</v>
      </c>
      <c r="E22" s="6" t="s">
        <v>194</v>
      </c>
      <c r="F22" s="6" t="s">
        <v>192</v>
      </c>
      <c r="G22" s="6">
        <v>11</v>
      </c>
      <c r="H22" s="6">
        <v>1</v>
      </c>
      <c r="I22" s="8" t="str">
        <f>Table136[[#This Row],[CostCenterA]]&amp;Table136[[#This Row],[MntcTypeA]]&amp;Table136[[#This Row],[CraftTypeA]]</f>
        <v>7001CorrectiveMech</v>
      </c>
    </row>
    <row r="23" spans="1:9" x14ac:dyDescent="0.3">
      <c r="A23" s="6">
        <v>7001</v>
      </c>
      <c r="B23" s="7">
        <v>43839</v>
      </c>
      <c r="C23" s="8" t="str">
        <f>TEXT(Table136[[#This Row],[DayDateCompA]],"yyyy/mm")</f>
        <v>2020/01</v>
      </c>
      <c r="D23" s="6">
        <v>603021</v>
      </c>
      <c r="E23" s="6" t="s">
        <v>191</v>
      </c>
      <c r="F23" s="6" t="s">
        <v>192</v>
      </c>
      <c r="G23" s="6">
        <v>3</v>
      </c>
      <c r="H23" s="6">
        <v>1</v>
      </c>
      <c r="I23" s="8" t="str">
        <f>Table136[[#This Row],[CostCenterA]]&amp;Table136[[#This Row],[MntcTypeA]]&amp;Table136[[#This Row],[CraftTypeA]]</f>
        <v>7001CondBasedMech</v>
      </c>
    </row>
    <row r="24" spans="1:9" x14ac:dyDescent="0.3">
      <c r="A24" s="6">
        <v>7002</v>
      </c>
      <c r="B24" s="7">
        <v>43839</v>
      </c>
      <c r="C24" s="8" t="str">
        <f>TEXT(Table136[[#This Row],[DayDateCompA]],"yyyy/mm")</f>
        <v>2020/01</v>
      </c>
      <c r="D24" s="6">
        <v>603022</v>
      </c>
      <c r="E24" s="6" t="s">
        <v>191</v>
      </c>
      <c r="F24" s="6" t="s">
        <v>192</v>
      </c>
      <c r="G24" s="6">
        <v>1</v>
      </c>
      <c r="H24" s="6">
        <v>1</v>
      </c>
      <c r="I24" s="8" t="str">
        <f>Table136[[#This Row],[CostCenterA]]&amp;Table136[[#This Row],[MntcTypeA]]&amp;Table136[[#This Row],[CraftTypeA]]</f>
        <v>7002CondBasedMech</v>
      </c>
    </row>
    <row r="25" spans="1:9" x14ac:dyDescent="0.3">
      <c r="A25" s="6">
        <v>7001</v>
      </c>
      <c r="B25" s="7">
        <v>43840</v>
      </c>
      <c r="C25" s="8" t="str">
        <f>TEXT(Table136[[#This Row],[DayDateCompA]],"yyyy/mm")</f>
        <v>2020/01</v>
      </c>
      <c r="D25" s="6">
        <v>603023</v>
      </c>
      <c r="E25" s="6" t="s">
        <v>191</v>
      </c>
      <c r="F25" s="6" t="s">
        <v>192</v>
      </c>
      <c r="G25" s="6">
        <v>1</v>
      </c>
      <c r="H25" s="6">
        <v>1</v>
      </c>
      <c r="I25" s="8" t="str">
        <f>Table136[[#This Row],[CostCenterA]]&amp;Table136[[#This Row],[MntcTypeA]]&amp;Table136[[#This Row],[CraftTypeA]]</f>
        <v>7001CondBasedMech</v>
      </c>
    </row>
    <row r="26" spans="1:9" x14ac:dyDescent="0.3">
      <c r="A26" s="6">
        <v>7001</v>
      </c>
      <c r="B26" s="7">
        <v>43840</v>
      </c>
      <c r="C26" s="8" t="str">
        <f>TEXT(Table136[[#This Row],[DayDateCompA]],"yyyy/mm")</f>
        <v>2020/01</v>
      </c>
      <c r="D26" s="6">
        <v>603024</v>
      </c>
      <c r="E26" s="6" t="s">
        <v>191</v>
      </c>
      <c r="F26" s="6" t="s">
        <v>192</v>
      </c>
      <c r="G26" s="6">
        <v>3</v>
      </c>
      <c r="H26" s="6">
        <v>1</v>
      </c>
      <c r="I26" s="8" t="str">
        <f>Table136[[#This Row],[CostCenterA]]&amp;Table136[[#This Row],[MntcTypeA]]&amp;Table136[[#This Row],[CraftTypeA]]</f>
        <v>7001CondBasedMech</v>
      </c>
    </row>
    <row r="27" spans="1:9" x14ac:dyDescent="0.3">
      <c r="A27" s="6">
        <v>7001</v>
      </c>
      <c r="B27" s="7">
        <v>43840</v>
      </c>
      <c r="C27" s="8" t="str">
        <f>TEXT(Table136[[#This Row],[DayDateCompA]],"yyyy/mm")</f>
        <v>2020/01</v>
      </c>
      <c r="D27" s="6">
        <v>603025</v>
      </c>
      <c r="E27" s="6" t="s">
        <v>191</v>
      </c>
      <c r="F27" s="6" t="s">
        <v>192</v>
      </c>
      <c r="G27" s="6">
        <v>2</v>
      </c>
      <c r="H27" s="6">
        <v>1</v>
      </c>
      <c r="I27" s="8" t="str">
        <f>Table136[[#This Row],[CostCenterA]]&amp;Table136[[#This Row],[MntcTypeA]]&amp;Table136[[#This Row],[CraftTypeA]]</f>
        <v>7001CondBasedMech</v>
      </c>
    </row>
    <row r="28" spans="1:9" x14ac:dyDescent="0.3">
      <c r="A28" s="6">
        <v>7002</v>
      </c>
      <c r="B28" s="7">
        <v>43840</v>
      </c>
      <c r="C28" s="8" t="str">
        <f>TEXT(Table136[[#This Row],[DayDateCompA]],"yyyy/mm")</f>
        <v>2020/01</v>
      </c>
      <c r="D28" s="6">
        <v>603026</v>
      </c>
      <c r="E28" s="6" t="s">
        <v>191</v>
      </c>
      <c r="F28" s="6" t="s">
        <v>192</v>
      </c>
      <c r="G28" s="6">
        <v>2</v>
      </c>
      <c r="H28" s="6">
        <v>1</v>
      </c>
      <c r="I28" s="8" t="str">
        <f>Table136[[#This Row],[CostCenterA]]&amp;Table136[[#This Row],[MntcTypeA]]&amp;Table136[[#This Row],[CraftTypeA]]</f>
        <v>7002CondBasedMech</v>
      </c>
    </row>
    <row r="29" spans="1:9" x14ac:dyDescent="0.3">
      <c r="A29" s="6">
        <v>7001</v>
      </c>
      <c r="B29" s="7">
        <v>43841</v>
      </c>
      <c r="C29" s="8" t="str">
        <f>TEXT(Table136[[#This Row],[DayDateCompA]],"yyyy/mm")</f>
        <v>2020/01</v>
      </c>
      <c r="D29" s="6">
        <v>603027</v>
      </c>
      <c r="E29" s="6" t="s">
        <v>194</v>
      </c>
      <c r="F29" s="6" t="s">
        <v>192</v>
      </c>
      <c r="G29" s="6">
        <v>5</v>
      </c>
      <c r="H29" s="6">
        <v>1</v>
      </c>
      <c r="I29" s="8" t="str">
        <f>Table136[[#This Row],[CostCenterA]]&amp;Table136[[#This Row],[MntcTypeA]]&amp;Table136[[#This Row],[CraftTypeA]]</f>
        <v>7001CorrectiveMech</v>
      </c>
    </row>
    <row r="30" spans="1:9" x14ac:dyDescent="0.3">
      <c r="A30" s="6">
        <v>7001</v>
      </c>
      <c r="B30" s="7">
        <v>43841</v>
      </c>
      <c r="C30" s="8" t="str">
        <f>TEXT(Table136[[#This Row],[DayDateCompA]],"yyyy/mm")</f>
        <v>2020/01</v>
      </c>
      <c r="D30" s="6">
        <v>603028</v>
      </c>
      <c r="E30" s="6" t="s">
        <v>191</v>
      </c>
      <c r="F30" s="6" t="s">
        <v>192</v>
      </c>
      <c r="G30" s="6">
        <v>3</v>
      </c>
      <c r="H30" s="6">
        <v>1</v>
      </c>
      <c r="I30" s="8" t="str">
        <f>Table136[[#This Row],[CostCenterA]]&amp;Table136[[#This Row],[MntcTypeA]]&amp;Table136[[#This Row],[CraftTypeA]]</f>
        <v>7001CondBasedMech</v>
      </c>
    </row>
    <row r="31" spans="1:9" x14ac:dyDescent="0.3">
      <c r="A31" s="6">
        <v>7001</v>
      </c>
      <c r="B31" s="7">
        <v>43841</v>
      </c>
      <c r="C31" s="8" t="str">
        <f>TEXT(Table136[[#This Row],[DayDateCompA]],"yyyy/mm")</f>
        <v>2020/01</v>
      </c>
      <c r="D31" s="6">
        <v>603029</v>
      </c>
      <c r="E31" s="6" t="s">
        <v>191</v>
      </c>
      <c r="F31" s="6" t="s">
        <v>193</v>
      </c>
      <c r="G31" s="6">
        <v>1</v>
      </c>
      <c r="H31" s="6">
        <v>1</v>
      </c>
      <c r="I31" s="8" t="str">
        <f>Table136[[#This Row],[CostCenterA]]&amp;Table136[[#This Row],[MntcTypeA]]&amp;Table136[[#This Row],[CraftTypeA]]</f>
        <v>7001CondBasedElect</v>
      </c>
    </row>
    <row r="32" spans="1:9" x14ac:dyDescent="0.3">
      <c r="A32" s="6">
        <v>7002</v>
      </c>
      <c r="B32" s="7">
        <v>43841</v>
      </c>
      <c r="C32" s="8" t="str">
        <f>TEXT(Table136[[#This Row],[DayDateCompA]],"yyyy/mm")</f>
        <v>2020/01</v>
      </c>
      <c r="D32" s="6">
        <v>603030</v>
      </c>
      <c r="E32" s="6" t="s">
        <v>191</v>
      </c>
      <c r="F32" s="6" t="s">
        <v>192</v>
      </c>
      <c r="G32" s="6">
        <v>1</v>
      </c>
      <c r="H32" s="6">
        <v>1</v>
      </c>
      <c r="I32" s="8" t="str">
        <f>Table136[[#This Row],[CostCenterA]]&amp;Table136[[#This Row],[MntcTypeA]]&amp;Table136[[#This Row],[CraftTypeA]]</f>
        <v>7002CondBasedMech</v>
      </c>
    </row>
    <row r="33" spans="1:9" x14ac:dyDescent="0.3">
      <c r="A33" s="6">
        <v>7001</v>
      </c>
      <c r="B33" s="7">
        <v>43842</v>
      </c>
      <c r="C33" s="8" t="str">
        <f>TEXT(Table136[[#This Row],[DayDateCompA]],"yyyy/mm")</f>
        <v>2020/01</v>
      </c>
      <c r="D33" s="6">
        <v>603031</v>
      </c>
      <c r="E33" s="6" t="s">
        <v>194</v>
      </c>
      <c r="F33" s="6" t="s">
        <v>192</v>
      </c>
      <c r="G33" s="6">
        <v>19</v>
      </c>
      <c r="H33" s="6">
        <v>1</v>
      </c>
      <c r="I33" s="8" t="str">
        <f>Table136[[#This Row],[CostCenterA]]&amp;Table136[[#This Row],[MntcTypeA]]&amp;Table136[[#This Row],[CraftTypeA]]</f>
        <v>7001CorrectiveMech</v>
      </c>
    </row>
    <row r="34" spans="1:9" x14ac:dyDescent="0.3">
      <c r="A34" s="6">
        <v>7001</v>
      </c>
      <c r="B34" s="7">
        <v>43842</v>
      </c>
      <c r="C34" s="8" t="str">
        <f>TEXT(Table136[[#This Row],[DayDateCompA]],"yyyy/mm")</f>
        <v>2020/01</v>
      </c>
      <c r="D34" s="6">
        <v>603032</v>
      </c>
      <c r="E34" s="6" t="s">
        <v>194</v>
      </c>
      <c r="F34" s="6" t="s">
        <v>192</v>
      </c>
      <c r="G34" s="6">
        <v>17</v>
      </c>
      <c r="H34" s="6">
        <v>1</v>
      </c>
      <c r="I34" s="8" t="str">
        <f>Table136[[#This Row],[CostCenterA]]&amp;Table136[[#This Row],[MntcTypeA]]&amp;Table136[[#This Row],[CraftTypeA]]</f>
        <v>7001CorrectiveMech</v>
      </c>
    </row>
    <row r="35" spans="1:9" x14ac:dyDescent="0.3">
      <c r="A35" s="6">
        <v>7001</v>
      </c>
      <c r="B35" s="7">
        <v>43842</v>
      </c>
      <c r="C35" s="8" t="str">
        <f>TEXT(Table136[[#This Row],[DayDateCompA]],"yyyy/mm")</f>
        <v>2020/01</v>
      </c>
      <c r="D35" s="6">
        <v>603033</v>
      </c>
      <c r="E35" s="6" t="s">
        <v>191</v>
      </c>
      <c r="F35" s="6" t="s">
        <v>193</v>
      </c>
      <c r="G35" s="6">
        <v>2</v>
      </c>
      <c r="H35" s="6">
        <v>1</v>
      </c>
      <c r="I35" s="8" t="str">
        <f>Table136[[#This Row],[CostCenterA]]&amp;Table136[[#This Row],[MntcTypeA]]&amp;Table136[[#This Row],[CraftTypeA]]</f>
        <v>7001CondBasedElect</v>
      </c>
    </row>
    <row r="36" spans="1:9" x14ac:dyDescent="0.3">
      <c r="A36" s="6">
        <v>7002</v>
      </c>
      <c r="B36" s="7">
        <v>43842</v>
      </c>
      <c r="C36" s="8" t="str">
        <f>TEXT(Table136[[#This Row],[DayDateCompA]],"yyyy/mm")</f>
        <v>2020/01</v>
      </c>
      <c r="D36" s="6">
        <v>603034</v>
      </c>
      <c r="E36" s="6" t="s">
        <v>194</v>
      </c>
      <c r="F36" s="6" t="s">
        <v>193</v>
      </c>
      <c r="G36" s="6">
        <v>7</v>
      </c>
      <c r="H36" s="6">
        <v>1</v>
      </c>
      <c r="I36" s="8" t="str">
        <f>Table136[[#This Row],[CostCenterA]]&amp;Table136[[#This Row],[MntcTypeA]]&amp;Table136[[#This Row],[CraftTypeA]]</f>
        <v>7002CorrectiveElect</v>
      </c>
    </row>
    <row r="37" spans="1:9" x14ac:dyDescent="0.3">
      <c r="A37" s="6">
        <v>7002</v>
      </c>
      <c r="B37" s="7">
        <v>43844</v>
      </c>
      <c r="C37" s="8" t="str">
        <f>TEXT(Table136[[#This Row],[DayDateCompA]],"yyyy/mm")</f>
        <v>2020/01</v>
      </c>
      <c r="D37" s="6">
        <v>603035</v>
      </c>
      <c r="E37" s="6" t="s">
        <v>191</v>
      </c>
      <c r="F37" s="6" t="s">
        <v>193</v>
      </c>
      <c r="G37" s="6">
        <v>1</v>
      </c>
      <c r="H37" s="6">
        <v>1</v>
      </c>
      <c r="I37" s="8" t="str">
        <f>Table136[[#This Row],[CostCenterA]]&amp;Table136[[#This Row],[MntcTypeA]]&amp;Table136[[#This Row],[CraftTypeA]]</f>
        <v>7002CondBasedElect</v>
      </c>
    </row>
    <row r="38" spans="1:9" x14ac:dyDescent="0.3">
      <c r="A38" s="6">
        <v>7001</v>
      </c>
      <c r="B38" s="7">
        <v>43845</v>
      </c>
      <c r="C38" s="8" t="str">
        <f>TEXT(Table136[[#This Row],[DayDateCompA]],"yyyy/mm")</f>
        <v>2020/01</v>
      </c>
      <c r="D38" s="6">
        <v>603036</v>
      </c>
      <c r="E38" s="6" t="s">
        <v>191</v>
      </c>
      <c r="F38" s="6" t="s">
        <v>192</v>
      </c>
      <c r="G38" s="6">
        <v>1</v>
      </c>
      <c r="H38" s="6">
        <v>1</v>
      </c>
      <c r="I38" s="8" t="str">
        <f>Table136[[#This Row],[CostCenterA]]&amp;Table136[[#This Row],[MntcTypeA]]&amp;Table136[[#This Row],[CraftTypeA]]</f>
        <v>7001CondBasedMech</v>
      </c>
    </row>
    <row r="39" spans="1:9" x14ac:dyDescent="0.3">
      <c r="A39" s="6">
        <v>7001</v>
      </c>
      <c r="B39" s="7">
        <v>43845</v>
      </c>
      <c r="C39" s="8" t="str">
        <f>TEXT(Table136[[#This Row],[DayDateCompA]],"yyyy/mm")</f>
        <v>2020/01</v>
      </c>
      <c r="D39" s="6">
        <v>603037</v>
      </c>
      <c r="E39" s="6" t="s">
        <v>191</v>
      </c>
      <c r="F39" s="6" t="s">
        <v>193</v>
      </c>
      <c r="G39" s="6">
        <v>2</v>
      </c>
      <c r="H39" s="6">
        <v>1</v>
      </c>
      <c r="I39" s="8" t="str">
        <f>Table136[[#This Row],[CostCenterA]]&amp;Table136[[#This Row],[MntcTypeA]]&amp;Table136[[#This Row],[CraftTypeA]]</f>
        <v>7001CondBasedElect</v>
      </c>
    </row>
    <row r="40" spans="1:9" x14ac:dyDescent="0.3">
      <c r="A40" s="6">
        <v>7002</v>
      </c>
      <c r="B40" s="7">
        <v>43845</v>
      </c>
      <c r="C40" s="8" t="str">
        <f>TEXT(Table136[[#This Row],[DayDateCompA]],"yyyy/mm")</f>
        <v>2020/01</v>
      </c>
      <c r="D40" s="6">
        <v>603038</v>
      </c>
      <c r="E40" s="6" t="s">
        <v>191</v>
      </c>
      <c r="F40" s="6" t="s">
        <v>193</v>
      </c>
      <c r="G40" s="6">
        <v>2</v>
      </c>
      <c r="H40" s="6">
        <v>1</v>
      </c>
      <c r="I40" s="8" t="str">
        <f>Table136[[#This Row],[CostCenterA]]&amp;Table136[[#This Row],[MntcTypeA]]&amp;Table136[[#This Row],[CraftTypeA]]</f>
        <v>7002CondBasedElect</v>
      </c>
    </row>
    <row r="41" spans="1:9" x14ac:dyDescent="0.3">
      <c r="A41" s="6">
        <v>7002</v>
      </c>
      <c r="B41" s="7">
        <v>43846</v>
      </c>
      <c r="C41" s="8" t="str">
        <f>TEXT(Table136[[#This Row],[DayDateCompA]],"yyyy/mm")</f>
        <v>2020/01</v>
      </c>
      <c r="D41" s="6">
        <v>603039</v>
      </c>
      <c r="E41" s="6" t="s">
        <v>194</v>
      </c>
      <c r="F41" s="6" t="s">
        <v>192</v>
      </c>
      <c r="G41" s="6">
        <v>18</v>
      </c>
      <c r="H41" s="6">
        <v>1</v>
      </c>
      <c r="I41" s="8" t="str">
        <f>Table136[[#This Row],[CostCenterA]]&amp;Table136[[#This Row],[MntcTypeA]]&amp;Table136[[#This Row],[CraftTypeA]]</f>
        <v>7002CorrectiveMech</v>
      </c>
    </row>
    <row r="42" spans="1:9" x14ac:dyDescent="0.3">
      <c r="A42" s="6">
        <v>7002</v>
      </c>
      <c r="B42" s="7">
        <v>43846</v>
      </c>
      <c r="C42" s="8" t="str">
        <f>TEXT(Table136[[#This Row],[DayDateCompA]],"yyyy/mm")</f>
        <v>2020/01</v>
      </c>
      <c r="D42" s="6">
        <v>603040</v>
      </c>
      <c r="E42" s="6" t="s">
        <v>191</v>
      </c>
      <c r="F42" s="6" t="s">
        <v>193</v>
      </c>
      <c r="G42" s="6">
        <v>3</v>
      </c>
      <c r="H42" s="6">
        <v>1</v>
      </c>
      <c r="I42" s="8" t="str">
        <f>Table136[[#This Row],[CostCenterA]]&amp;Table136[[#This Row],[MntcTypeA]]&amp;Table136[[#This Row],[CraftTypeA]]</f>
        <v>7002CondBasedElect</v>
      </c>
    </row>
    <row r="43" spans="1:9" x14ac:dyDescent="0.3">
      <c r="A43" s="6">
        <v>7002</v>
      </c>
      <c r="B43" s="7">
        <v>43846</v>
      </c>
      <c r="C43" s="8" t="str">
        <f>TEXT(Table136[[#This Row],[DayDateCompA]],"yyyy/mm")</f>
        <v>2020/01</v>
      </c>
      <c r="D43" s="6">
        <v>603041</v>
      </c>
      <c r="E43" s="6" t="s">
        <v>191</v>
      </c>
      <c r="F43" s="6" t="s">
        <v>193</v>
      </c>
      <c r="G43" s="6">
        <v>3</v>
      </c>
      <c r="H43" s="6">
        <v>1</v>
      </c>
      <c r="I43" s="8" t="str">
        <f>Table136[[#This Row],[CostCenterA]]&amp;Table136[[#This Row],[MntcTypeA]]&amp;Table136[[#This Row],[CraftTypeA]]</f>
        <v>7002CondBasedElect</v>
      </c>
    </row>
    <row r="44" spans="1:9" x14ac:dyDescent="0.3">
      <c r="A44" s="6">
        <v>7001</v>
      </c>
      <c r="B44" s="7">
        <v>43847</v>
      </c>
      <c r="C44" s="8" t="str">
        <f>TEXT(Table136[[#This Row],[DayDateCompA]],"yyyy/mm")</f>
        <v>2020/01</v>
      </c>
      <c r="D44" s="6">
        <v>603042</v>
      </c>
      <c r="E44" s="6" t="s">
        <v>194</v>
      </c>
      <c r="F44" s="6" t="s">
        <v>192</v>
      </c>
      <c r="G44" s="6">
        <v>11</v>
      </c>
      <c r="H44" s="6">
        <v>1</v>
      </c>
      <c r="I44" s="8" t="str">
        <f>Table136[[#This Row],[CostCenterA]]&amp;Table136[[#This Row],[MntcTypeA]]&amp;Table136[[#This Row],[CraftTypeA]]</f>
        <v>7001CorrectiveMech</v>
      </c>
    </row>
    <row r="45" spans="1:9" x14ac:dyDescent="0.3">
      <c r="A45" s="6">
        <v>7001</v>
      </c>
      <c r="B45" s="7">
        <v>43847</v>
      </c>
      <c r="C45" s="8" t="str">
        <f>TEXT(Table136[[#This Row],[DayDateCompA]],"yyyy/mm")</f>
        <v>2020/01</v>
      </c>
      <c r="D45" s="6">
        <v>603043</v>
      </c>
      <c r="E45" s="6" t="s">
        <v>191</v>
      </c>
      <c r="F45" s="6" t="s">
        <v>192</v>
      </c>
      <c r="G45" s="6">
        <v>2</v>
      </c>
      <c r="H45" s="6">
        <v>1</v>
      </c>
      <c r="I45" s="8" t="str">
        <f>Table136[[#This Row],[CostCenterA]]&amp;Table136[[#This Row],[MntcTypeA]]&amp;Table136[[#This Row],[CraftTypeA]]</f>
        <v>7001CondBasedMech</v>
      </c>
    </row>
    <row r="46" spans="1:9" x14ac:dyDescent="0.3">
      <c r="A46" s="6">
        <v>7001</v>
      </c>
      <c r="B46" s="7">
        <v>43848</v>
      </c>
      <c r="C46" s="8" t="str">
        <f>TEXT(Table136[[#This Row],[DayDateCompA]],"yyyy/mm")</f>
        <v>2020/01</v>
      </c>
      <c r="D46" s="6">
        <v>603044</v>
      </c>
      <c r="E46" s="6" t="s">
        <v>194</v>
      </c>
      <c r="F46" s="6" t="s">
        <v>192</v>
      </c>
      <c r="G46" s="6">
        <v>15</v>
      </c>
      <c r="H46" s="6">
        <v>1</v>
      </c>
      <c r="I46" s="8" t="str">
        <f>Table136[[#This Row],[CostCenterA]]&amp;Table136[[#This Row],[MntcTypeA]]&amp;Table136[[#This Row],[CraftTypeA]]</f>
        <v>7001CorrectiveMech</v>
      </c>
    </row>
    <row r="47" spans="1:9" x14ac:dyDescent="0.3">
      <c r="A47" s="6">
        <v>7001</v>
      </c>
      <c r="B47" s="7">
        <v>43848</v>
      </c>
      <c r="C47" s="8" t="str">
        <f>TEXT(Table136[[#This Row],[DayDateCompA]],"yyyy/mm")</f>
        <v>2020/01</v>
      </c>
      <c r="D47" s="6">
        <v>603045</v>
      </c>
      <c r="E47" s="6" t="s">
        <v>194</v>
      </c>
      <c r="F47" s="6" t="s">
        <v>192</v>
      </c>
      <c r="G47" s="6">
        <v>21</v>
      </c>
      <c r="H47" s="6">
        <v>1</v>
      </c>
      <c r="I47" s="8" t="str">
        <f>Table136[[#This Row],[CostCenterA]]&amp;Table136[[#This Row],[MntcTypeA]]&amp;Table136[[#This Row],[CraftTypeA]]</f>
        <v>7001CorrectiveMech</v>
      </c>
    </row>
    <row r="48" spans="1:9" x14ac:dyDescent="0.3">
      <c r="A48" s="6">
        <v>7001</v>
      </c>
      <c r="B48" s="7">
        <v>43848</v>
      </c>
      <c r="C48" s="8" t="str">
        <f>TEXT(Table136[[#This Row],[DayDateCompA]],"yyyy/mm")</f>
        <v>2020/01</v>
      </c>
      <c r="D48" s="6">
        <v>603046</v>
      </c>
      <c r="E48" s="6" t="s">
        <v>194</v>
      </c>
      <c r="F48" s="6" t="s">
        <v>193</v>
      </c>
      <c r="G48" s="6">
        <v>5</v>
      </c>
      <c r="H48" s="6">
        <v>1</v>
      </c>
      <c r="I48" s="8" t="str">
        <f>Table136[[#This Row],[CostCenterA]]&amp;Table136[[#This Row],[MntcTypeA]]&amp;Table136[[#This Row],[CraftTypeA]]</f>
        <v>7001CorrectiveElect</v>
      </c>
    </row>
    <row r="49" spans="1:9" x14ac:dyDescent="0.3">
      <c r="A49" s="6">
        <v>7001</v>
      </c>
      <c r="B49" s="7">
        <v>43848</v>
      </c>
      <c r="C49" s="8" t="str">
        <f>TEXT(Table136[[#This Row],[DayDateCompA]],"yyyy/mm")</f>
        <v>2020/01</v>
      </c>
      <c r="D49" s="6">
        <v>603047</v>
      </c>
      <c r="E49" s="6" t="s">
        <v>191</v>
      </c>
      <c r="F49" s="6" t="s">
        <v>192</v>
      </c>
      <c r="G49" s="6">
        <v>2</v>
      </c>
      <c r="H49" s="6">
        <v>1</v>
      </c>
      <c r="I49" s="8" t="str">
        <f>Table136[[#This Row],[CostCenterA]]&amp;Table136[[#This Row],[MntcTypeA]]&amp;Table136[[#This Row],[CraftTypeA]]</f>
        <v>7001CondBasedMech</v>
      </c>
    </row>
    <row r="50" spans="1:9" x14ac:dyDescent="0.3">
      <c r="A50" s="6">
        <v>7001</v>
      </c>
      <c r="B50" s="7">
        <v>43848</v>
      </c>
      <c r="C50" s="8" t="str">
        <f>TEXT(Table136[[#This Row],[DayDateCompA]],"yyyy/mm")</f>
        <v>2020/01</v>
      </c>
      <c r="D50" s="6">
        <v>603048</v>
      </c>
      <c r="E50" s="6" t="s">
        <v>191</v>
      </c>
      <c r="F50" s="6" t="s">
        <v>192</v>
      </c>
      <c r="G50" s="6">
        <v>2</v>
      </c>
      <c r="H50" s="6">
        <v>1</v>
      </c>
      <c r="I50" s="8" t="str">
        <f>Table136[[#This Row],[CostCenterA]]&amp;Table136[[#This Row],[MntcTypeA]]&amp;Table136[[#This Row],[CraftTypeA]]</f>
        <v>7001CondBasedMech</v>
      </c>
    </row>
    <row r="51" spans="1:9" x14ac:dyDescent="0.3">
      <c r="A51" s="6">
        <v>7002</v>
      </c>
      <c r="B51" s="7">
        <v>43848</v>
      </c>
      <c r="C51" s="8" t="str">
        <f>TEXT(Table136[[#This Row],[DayDateCompA]],"yyyy/mm")</f>
        <v>2020/01</v>
      </c>
      <c r="D51" s="6">
        <v>603049</v>
      </c>
      <c r="E51" s="6" t="s">
        <v>191</v>
      </c>
      <c r="F51" s="6" t="s">
        <v>192</v>
      </c>
      <c r="G51" s="6">
        <v>2</v>
      </c>
      <c r="H51" s="6">
        <v>1</v>
      </c>
      <c r="I51" s="8" t="str">
        <f>Table136[[#This Row],[CostCenterA]]&amp;Table136[[#This Row],[MntcTypeA]]&amp;Table136[[#This Row],[CraftTypeA]]</f>
        <v>7002CondBasedMech</v>
      </c>
    </row>
    <row r="52" spans="1:9" x14ac:dyDescent="0.3">
      <c r="A52" s="6">
        <v>7002</v>
      </c>
      <c r="B52" s="7">
        <v>43848</v>
      </c>
      <c r="C52" s="8" t="str">
        <f>TEXT(Table136[[#This Row],[DayDateCompA]],"yyyy/mm")</f>
        <v>2020/01</v>
      </c>
      <c r="D52" s="6">
        <v>603050</v>
      </c>
      <c r="E52" s="6" t="s">
        <v>191</v>
      </c>
      <c r="F52" s="6" t="s">
        <v>193</v>
      </c>
      <c r="G52" s="6">
        <v>1</v>
      </c>
      <c r="H52" s="6">
        <v>1</v>
      </c>
      <c r="I52" s="8" t="str">
        <f>Table136[[#This Row],[CostCenterA]]&amp;Table136[[#This Row],[MntcTypeA]]&amp;Table136[[#This Row],[CraftTypeA]]</f>
        <v>7002CondBasedElect</v>
      </c>
    </row>
    <row r="53" spans="1:9" x14ac:dyDescent="0.3">
      <c r="A53" s="6">
        <v>7001</v>
      </c>
      <c r="B53" s="7">
        <v>43849</v>
      </c>
      <c r="C53" s="8" t="str">
        <f>TEXT(Table136[[#This Row],[DayDateCompA]],"yyyy/mm")</f>
        <v>2020/01</v>
      </c>
      <c r="D53" s="6">
        <v>603051</v>
      </c>
      <c r="E53" s="6" t="s">
        <v>194</v>
      </c>
      <c r="F53" s="6" t="s">
        <v>192</v>
      </c>
      <c r="G53" s="6">
        <v>8</v>
      </c>
      <c r="H53" s="6">
        <v>1</v>
      </c>
      <c r="I53" s="8" t="str">
        <f>Table136[[#This Row],[CostCenterA]]&amp;Table136[[#This Row],[MntcTypeA]]&amp;Table136[[#This Row],[CraftTypeA]]</f>
        <v>7001CorrectiveMech</v>
      </c>
    </row>
    <row r="54" spans="1:9" x14ac:dyDescent="0.3">
      <c r="A54" s="6">
        <v>7001</v>
      </c>
      <c r="B54" s="7">
        <v>43849</v>
      </c>
      <c r="C54" s="8" t="str">
        <f>TEXT(Table136[[#This Row],[DayDateCompA]],"yyyy/mm")</f>
        <v>2020/01</v>
      </c>
      <c r="D54" s="6">
        <v>603052</v>
      </c>
      <c r="E54" s="6" t="s">
        <v>191</v>
      </c>
      <c r="F54" s="6" t="s">
        <v>192</v>
      </c>
      <c r="G54" s="6">
        <v>2</v>
      </c>
      <c r="H54" s="6">
        <v>1</v>
      </c>
      <c r="I54" s="8" t="str">
        <f>Table136[[#This Row],[CostCenterA]]&amp;Table136[[#This Row],[MntcTypeA]]&amp;Table136[[#This Row],[CraftTypeA]]</f>
        <v>7001CondBasedMech</v>
      </c>
    </row>
    <row r="55" spans="1:9" x14ac:dyDescent="0.3">
      <c r="A55" s="6">
        <v>7001</v>
      </c>
      <c r="B55" s="7">
        <v>43849</v>
      </c>
      <c r="C55" s="8" t="str">
        <f>TEXT(Table136[[#This Row],[DayDateCompA]],"yyyy/mm")</f>
        <v>2020/01</v>
      </c>
      <c r="D55" s="6">
        <v>603053</v>
      </c>
      <c r="E55" s="6" t="s">
        <v>191</v>
      </c>
      <c r="F55" s="6" t="s">
        <v>192</v>
      </c>
      <c r="G55" s="6">
        <v>1</v>
      </c>
      <c r="H55" s="6">
        <v>1</v>
      </c>
      <c r="I55" s="8" t="str">
        <f>Table136[[#This Row],[CostCenterA]]&amp;Table136[[#This Row],[MntcTypeA]]&amp;Table136[[#This Row],[CraftTypeA]]</f>
        <v>7001CondBasedMech</v>
      </c>
    </row>
    <row r="56" spans="1:9" x14ac:dyDescent="0.3">
      <c r="A56" s="6">
        <v>7001</v>
      </c>
      <c r="B56" s="7">
        <v>43850</v>
      </c>
      <c r="C56" s="8" t="str">
        <f>TEXT(Table136[[#This Row],[DayDateCompA]],"yyyy/mm")</f>
        <v>2020/01</v>
      </c>
      <c r="D56" s="6">
        <v>603054</v>
      </c>
      <c r="E56" s="6" t="s">
        <v>191</v>
      </c>
      <c r="F56" s="6" t="s">
        <v>192</v>
      </c>
      <c r="G56" s="6">
        <v>3</v>
      </c>
      <c r="H56" s="6">
        <v>1</v>
      </c>
      <c r="I56" s="8" t="str">
        <f>Table136[[#This Row],[CostCenterA]]&amp;Table136[[#This Row],[MntcTypeA]]&amp;Table136[[#This Row],[CraftTypeA]]</f>
        <v>7001CondBasedMech</v>
      </c>
    </row>
    <row r="57" spans="1:9" x14ac:dyDescent="0.3">
      <c r="A57" s="6">
        <v>7001</v>
      </c>
      <c r="B57" s="7">
        <v>43850</v>
      </c>
      <c r="C57" s="8" t="str">
        <f>TEXT(Table136[[#This Row],[DayDateCompA]],"yyyy/mm")</f>
        <v>2020/01</v>
      </c>
      <c r="D57" s="6">
        <v>603055</v>
      </c>
      <c r="E57" s="6" t="s">
        <v>191</v>
      </c>
      <c r="F57" s="6" t="s">
        <v>193</v>
      </c>
      <c r="G57" s="6">
        <v>1</v>
      </c>
      <c r="H57" s="6">
        <v>1</v>
      </c>
      <c r="I57" s="8" t="str">
        <f>Table136[[#This Row],[CostCenterA]]&amp;Table136[[#This Row],[MntcTypeA]]&amp;Table136[[#This Row],[CraftTypeA]]</f>
        <v>7001CondBasedElect</v>
      </c>
    </row>
    <row r="58" spans="1:9" x14ac:dyDescent="0.3">
      <c r="A58" s="6">
        <v>7002</v>
      </c>
      <c r="B58" s="7">
        <v>43850</v>
      </c>
      <c r="C58" s="8" t="str">
        <f>TEXT(Table136[[#This Row],[DayDateCompA]],"yyyy/mm")</f>
        <v>2020/01</v>
      </c>
      <c r="D58" s="6">
        <v>603056</v>
      </c>
      <c r="E58" s="6" t="s">
        <v>191</v>
      </c>
      <c r="F58" s="6" t="s">
        <v>193</v>
      </c>
      <c r="G58" s="6">
        <v>2</v>
      </c>
      <c r="H58" s="6">
        <v>1</v>
      </c>
      <c r="I58" s="8" t="str">
        <f>Table136[[#This Row],[CostCenterA]]&amp;Table136[[#This Row],[MntcTypeA]]&amp;Table136[[#This Row],[CraftTypeA]]</f>
        <v>7002CondBasedElect</v>
      </c>
    </row>
    <row r="59" spans="1:9" x14ac:dyDescent="0.3">
      <c r="A59" s="6">
        <v>7002</v>
      </c>
      <c r="B59" s="7">
        <v>43850</v>
      </c>
      <c r="C59" s="8" t="str">
        <f>TEXT(Table136[[#This Row],[DayDateCompA]],"yyyy/mm")</f>
        <v>2020/01</v>
      </c>
      <c r="D59" s="6">
        <v>603057</v>
      </c>
      <c r="E59" s="6" t="s">
        <v>191</v>
      </c>
      <c r="F59" s="6" t="s">
        <v>193</v>
      </c>
      <c r="G59" s="6">
        <v>2</v>
      </c>
      <c r="H59" s="6">
        <v>1</v>
      </c>
      <c r="I59" s="8" t="str">
        <f>Table136[[#This Row],[CostCenterA]]&amp;Table136[[#This Row],[MntcTypeA]]&amp;Table136[[#This Row],[CraftTypeA]]</f>
        <v>7002CondBasedElect</v>
      </c>
    </row>
    <row r="60" spans="1:9" x14ac:dyDescent="0.3">
      <c r="A60" s="6">
        <v>7001</v>
      </c>
      <c r="B60" s="7">
        <v>43851</v>
      </c>
      <c r="C60" s="8" t="str">
        <f>TEXT(Table136[[#This Row],[DayDateCompA]],"yyyy/mm")</f>
        <v>2020/01</v>
      </c>
      <c r="D60" s="6">
        <v>603058</v>
      </c>
      <c r="E60" s="6" t="s">
        <v>191</v>
      </c>
      <c r="F60" s="6" t="s">
        <v>192</v>
      </c>
      <c r="G60" s="6">
        <v>1</v>
      </c>
      <c r="H60" s="6">
        <v>1</v>
      </c>
      <c r="I60" s="8" t="str">
        <f>Table136[[#This Row],[CostCenterA]]&amp;Table136[[#This Row],[MntcTypeA]]&amp;Table136[[#This Row],[CraftTypeA]]</f>
        <v>7001CondBasedMech</v>
      </c>
    </row>
    <row r="61" spans="1:9" x14ac:dyDescent="0.3">
      <c r="A61" s="6">
        <v>7001</v>
      </c>
      <c r="B61" s="7">
        <v>43852</v>
      </c>
      <c r="C61" s="8" t="str">
        <f>TEXT(Table136[[#This Row],[DayDateCompA]],"yyyy/mm")</f>
        <v>2020/01</v>
      </c>
      <c r="D61" s="6">
        <v>603059</v>
      </c>
      <c r="E61" s="6" t="s">
        <v>194</v>
      </c>
      <c r="F61" s="6" t="s">
        <v>192</v>
      </c>
      <c r="G61" s="6">
        <v>15</v>
      </c>
      <c r="H61" s="6">
        <v>1</v>
      </c>
      <c r="I61" s="8" t="str">
        <f>Table136[[#This Row],[CostCenterA]]&amp;Table136[[#This Row],[MntcTypeA]]&amp;Table136[[#This Row],[CraftTypeA]]</f>
        <v>7001CorrectiveMech</v>
      </c>
    </row>
    <row r="62" spans="1:9" x14ac:dyDescent="0.3">
      <c r="A62" s="6">
        <v>7002</v>
      </c>
      <c r="B62" s="7">
        <v>43853</v>
      </c>
      <c r="C62" s="8" t="str">
        <f>TEXT(Table136[[#This Row],[DayDateCompA]],"yyyy/mm")</f>
        <v>2020/01</v>
      </c>
      <c r="D62" s="6">
        <v>603060</v>
      </c>
      <c r="E62" s="6" t="s">
        <v>191</v>
      </c>
      <c r="F62" s="6" t="s">
        <v>192</v>
      </c>
      <c r="G62" s="6">
        <v>2</v>
      </c>
      <c r="H62" s="6">
        <v>1</v>
      </c>
      <c r="I62" s="8" t="str">
        <f>Table136[[#This Row],[CostCenterA]]&amp;Table136[[#This Row],[MntcTypeA]]&amp;Table136[[#This Row],[CraftTypeA]]</f>
        <v>7002CondBasedMech</v>
      </c>
    </row>
    <row r="63" spans="1:9" x14ac:dyDescent="0.3">
      <c r="A63" s="6">
        <v>7002</v>
      </c>
      <c r="B63" s="7">
        <v>43853</v>
      </c>
      <c r="C63" s="8" t="str">
        <f>TEXT(Table136[[#This Row],[DayDateCompA]],"yyyy/mm")</f>
        <v>2020/01</v>
      </c>
      <c r="D63" s="6">
        <v>603061</v>
      </c>
      <c r="E63" s="6" t="s">
        <v>191</v>
      </c>
      <c r="F63" s="6" t="s">
        <v>193</v>
      </c>
      <c r="G63" s="6">
        <v>3</v>
      </c>
      <c r="H63" s="6">
        <v>1</v>
      </c>
      <c r="I63" s="8" t="str">
        <f>Table136[[#This Row],[CostCenterA]]&amp;Table136[[#This Row],[MntcTypeA]]&amp;Table136[[#This Row],[CraftTypeA]]</f>
        <v>7002CondBasedElect</v>
      </c>
    </row>
    <row r="64" spans="1:9" x14ac:dyDescent="0.3">
      <c r="A64" s="6">
        <v>7001</v>
      </c>
      <c r="B64" s="7">
        <v>43855</v>
      </c>
      <c r="C64" s="8" t="str">
        <f>TEXT(Table136[[#This Row],[DayDateCompA]],"yyyy/mm")</f>
        <v>2020/01</v>
      </c>
      <c r="D64" s="6">
        <v>603062</v>
      </c>
      <c r="E64" s="6" t="s">
        <v>191</v>
      </c>
      <c r="F64" s="6" t="s">
        <v>192</v>
      </c>
      <c r="G64" s="6">
        <v>1</v>
      </c>
      <c r="H64" s="6">
        <v>1</v>
      </c>
      <c r="I64" s="8" t="str">
        <f>Table136[[#This Row],[CostCenterA]]&amp;Table136[[#This Row],[MntcTypeA]]&amp;Table136[[#This Row],[CraftTypeA]]</f>
        <v>7001CondBasedMech</v>
      </c>
    </row>
    <row r="65" spans="1:9" x14ac:dyDescent="0.3">
      <c r="A65" s="6">
        <v>7001</v>
      </c>
      <c r="B65" s="7">
        <v>43855</v>
      </c>
      <c r="C65" s="8" t="str">
        <f>TEXT(Table136[[#This Row],[DayDateCompA]],"yyyy/mm")</f>
        <v>2020/01</v>
      </c>
      <c r="D65" s="6">
        <v>603063</v>
      </c>
      <c r="E65" s="6" t="s">
        <v>191</v>
      </c>
      <c r="F65" s="6" t="s">
        <v>193</v>
      </c>
      <c r="G65" s="6">
        <v>3</v>
      </c>
      <c r="H65" s="6">
        <v>1</v>
      </c>
      <c r="I65" s="8" t="str">
        <f>Table136[[#This Row],[CostCenterA]]&amp;Table136[[#This Row],[MntcTypeA]]&amp;Table136[[#This Row],[CraftTypeA]]</f>
        <v>7001CondBasedElect</v>
      </c>
    </row>
    <row r="66" spans="1:9" x14ac:dyDescent="0.3">
      <c r="A66" s="6">
        <v>7001</v>
      </c>
      <c r="B66" s="7">
        <v>43855</v>
      </c>
      <c r="C66" s="8" t="str">
        <f>TEXT(Table136[[#This Row],[DayDateCompA]],"yyyy/mm")</f>
        <v>2020/01</v>
      </c>
      <c r="D66" s="6">
        <v>603064</v>
      </c>
      <c r="E66" s="6" t="s">
        <v>191</v>
      </c>
      <c r="F66" s="6" t="s">
        <v>193</v>
      </c>
      <c r="G66" s="6">
        <v>2</v>
      </c>
      <c r="H66" s="6">
        <v>1</v>
      </c>
      <c r="I66" s="8" t="str">
        <f>Table136[[#This Row],[CostCenterA]]&amp;Table136[[#This Row],[MntcTypeA]]&amp;Table136[[#This Row],[CraftTypeA]]</f>
        <v>7001CondBasedElect</v>
      </c>
    </row>
    <row r="67" spans="1:9" x14ac:dyDescent="0.3">
      <c r="A67" s="6">
        <v>7002</v>
      </c>
      <c r="B67" s="7">
        <v>43855</v>
      </c>
      <c r="C67" s="8" t="str">
        <f>TEXT(Table136[[#This Row],[DayDateCompA]],"yyyy/mm")</f>
        <v>2020/01</v>
      </c>
      <c r="D67" s="6">
        <v>603065</v>
      </c>
      <c r="E67" s="6" t="s">
        <v>191</v>
      </c>
      <c r="F67" s="6" t="s">
        <v>193</v>
      </c>
      <c r="G67" s="6">
        <v>2</v>
      </c>
      <c r="H67" s="6">
        <v>1</v>
      </c>
      <c r="I67" s="8" t="str">
        <f>Table136[[#This Row],[CostCenterA]]&amp;Table136[[#This Row],[MntcTypeA]]&amp;Table136[[#This Row],[CraftTypeA]]</f>
        <v>7002CondBasedElect</v>
      </c>
    </row>
    <row r="68" spans="1:9" x14ac:dyDescent="0.3">
      <c r="A68" s="6">
        <v>7001</v>
      </c>
      <c r="B68" s="7">
        <v>43857</v>
      </c>
      <c r="C68" s="8" t="str">
        <f>TEXT(Table136[[#This Row],[DayDateCompA]],"yyyy/mm")</f>
        <v>2020/01</v>
      </c>
      <c r="D68" s="6">
        <v>603066</v>
      </c>
      <c r="E68" s="6" t="s">
        <v>194</v>
      </c>
      <c r="F68" s="6" t="s">
        <v>192</v>
      </c>
      <c r="G68" s="6">
        <v>12</v>
      </c>
      <c r="H68" s="6">
        <v>1</v>
      </c>
      <c r="I68" s="8" t="str">
        <f>Table136[[#This Row],[CostCenterA]]&amp;Table136[[#This Row],[MntcTypeA]]&amp;Table136[[#This Row],[CraftTypeA]]</f>
        <v>7001CorrectiveMech</v>
      </c>
    </row>
    <row r="69" spans="1:9" x14ac:dyDescent="0.3">
      <c r="A69" s="6">
        <v>7001</v>
      </c>
      <c r="B69" s="7">
        <v>43857</v>
      </c>
      <c r="C69" s="8" t="str">
        <f>TEXT(Table136[[#This Row],[DayDateCompA]],"yyyy/mm")</f>
        <v>2020/01</v>
      </c>
      <c r="D69" s="6">
        <v>603067</v>
      </c>
      <c r="E69" s="6" t="s">
        <v>194</v>
      </c>
      <c r="F69" s="6" t="s">
        <v>192</v>
      </c>
      <c r="G69" s="6">
        <v>12</v>
      </c>
      <c r="H69" s="6">
        <v>1</v>
      </c>
      <c r="I69" s="8" t="str">
        <f>Table136[[#This Row],[CostCenterA]]&amp;Table136[[#This Row],[MntcTypeA]]&amp;Table136[[#This Row],[CraftTypeA]]</f>
        <v>7001CorrectiveMech</v>
      </c>
    </row>
    <row r="70" spans="1:9" x14ac:dyDescent="0.3">
      <c r="A70" s="6">
        <v>7001</v>
      </c>
      <c r="B70" s="7">
        <v>43858</v>
      </c>
      <c r="C70" s="8" t="str">
        <f>TEXT(Table136[[#This Row],[DayDateCompA]],"yyyy/mm")</f>
        <v>2020/01</v>
      </c>
      <c r="D70" s="6">
        <v>603068</v>
      </c>
      <c r="E70" s="6" t="s">
        <v>191</v>
      </c>
      <c r="F70" s="6" t="s">
        <v>193</v>
      </c>
      <c r="G70" s="6">
        <v>3</v>
      </c>
      <c r="H70" s="6">
        <v>1</v>
      </c>
      <c r="I70" s="8" t="str">
        <f>Table136[[#This Row],[CostCenterA]]&amp;Table136[[#This Row],[MntcTypeA]]&amp;Table136[[#This Row],[CraftTypeA]]</f>
        <v>7001CondBasedElect</v>
      </c>
    </row>
    <row r="71" spans="1:9" x14ac:dyDescent="0.3">
      <c r="A71" s="6">
        <v>7001</v>
      </c>
      <c r="B71" s="7">
        <v>43859</v>
      </c>
      <c r="C71" s="8" t="str">
        <f>TEXT(Table136[[#This Row],[DayDateCompA]],"yyyy/mm")</f>
        <v>2020/01</v>
      </c>
      <c r="D71" s="6">
        <v>603069</v>
      </c>
      <c r="E71" s="6" t="s">
        <v>191</v>
      </c>
      <c r="F71" s="6" t="s">
        <v>192</v>
      </c>
      <c r="G71" s="6">
        <v>3</v>
      </c>
      <c r="H71" s="6">
        <v>1</v>
      </c>
      <c r="I71" s="8" t="str">
        <f>Table136[[#This Row],[CostCenterA]]&amp;Table136[[#This Row],[MntcTypeA]]&amp;Table136[[#This Row],[CraftTypeA]]</f>
        <v>7001CondBasedMech</v>
      </c>
    </row>
    <row r="72" spans="1:9" x14ac:dyDescent="0.3">
      <c r="A72" s="6">
        <v>7002</v>
      </c>
      <c r="B72" s="7">
        <v>43859</v>
      </c>
      <c r="C72" s="8" t="str">
        <f>TEXT(Table136[[#This Row],[DayDateCompA]],"yyyy/mm")</f>
        <v>2020/01</v>
      </c>
      <c r="D72" s="6">
        <v>603070</v>
      </c>
      <c r="E72" s="6" t="s">
        <v>191</v>
      </c>
      <c r="F72" s="6" t="s">
        <v>192</v>
      </c>
      <c r="G72" s="6">
        <v>2</v>
      </c>
      <c r="H72" s="6">
        <v>1</v>
      </c>
      <c r="I72" s="8" t="str">
        <f>Table136[[#This Row],[CostCenterA]]&amp;Table136[[#This Row],[MntcTypeA]]&amp;Table136[[#This Row],[CraftTypeA]]</f>
        <v>7002CondBasedMech</v>
      </c>
    </row>
    <row r="73" spans="1:9" x14ac:dyDescent="0.3">
      <c r="A73" s="6">
        <v>7001</v>
      </c>
      <c r="B73" s="7">
        <v>43860</v>
      </c>
      <c r="C73" s="8" t="str">
        <f>TEXT(Table136[[#This Row],[DayDateCompA]],"yyyy/mm")</f>
        <v>2020/01</v>
      </c>
      <c r="D73" s="6">
        <v>603071</v>
      </c>
      <c r="E73" s="6" t="s">
        <v>191</v>
      </c>
      <c r="F73" s="6" t="s">
        <v>192</v>
      </c>
      <c r="G73" s="6">
        <v>2</v>
      </c>
      <c r="H73" s="6">
        <v>1</v>
      </c>
      <c r="I73" s="8" t="str">
        <f>Table136[[#This Row],[CostCenterA]]&amp;Table136[[#This Row],[MntcTypeA]]&amp;Table136[[#This Row],[CraftTypeA]]</f>
        <v>7001CondBasedMech</v>
      </c>
    </row>
    <row r="74" spans="1:9" x14ac:dyDescent="0.3">
      <c r="A74" s="6">
        <v>7001</v>
      </c>
      <c r="B74" s="7">
        <v>43860</v>
      </c>
      <c r="C74" s="8" t="str">
        <f>TEXT(Table136[[#This Row],[DayDateCompA]],"yyyy/mm")</f>
        <v>2020/01</v>
      </c>
      <c r="D74" s="6">
        <v>603072</v>
      </c>
      <c r="E74" s="6" t="s">
        <v>191</v>
      </c>
      <c r="F74" s="6" t="s">
        <v>193</v>
      </c>
      <c r="G74" s="6">
        <v>1</v>
      </c>
      <c r="H74" s="6">
        <v>1</v>
      </c>
      <c r="I74" s="8" t="str">
        <f>Table136[[#This Row],[CostCenterA]]&amp;Table136[[#This Row],[MntcTypeA]]&amp;Table136[[#This Row],[CraftTypeA]]</f>
        <v>7001CondBasedElect</v>
      </c>
    </row>
    <row r="75" spans="1:9" x14ac:dyDescent="0.3">
      <c r="A75" s="6">
        <v>7002</v>
      </c>
      <c r="B75" s="7">
        <v>43860</v>
      </c>
      <c r="C75" s="8" t="str">
        <f>TEXT(Table136[[#This Row],[DayDateCompA]],"yyyy/mm")</f>
        <v>2020/01</v>
      </c>
      <c r="D75" s="6">
        <v>603073</v>
      </c>
      <c r="E75" s="6" t="s">
        <v>191</v>
      </c>
      <c r="F75" s="6" t="s">
        <v>192</v>
      </c>
      <c r="G75" s="6">
        <v>1</v>
      </c>
      <c r="H75" s="6">
        <v>1</v>
      </c>
      <c r="I75" s="8" t="str">
        <f>Table136[[#This Row],[CostCenterA]]&amp;Table136[[#This Row],[MntcTypeA]]&amp;Table136[[#This Row],[CraftTypeA]]</f>
        <v>7002CondBasedMech</v>
      </c>
    </row>
    <row r="76" spans="1:9" x14ac:dyDescent="0.3">
      <c r="A76" s="6">
        <v>7002</v>
      </c>
      <c r="B76" s="7">
        <v>43860</v>
      </c>
      <c r="C76" s="8" t="str">
        <f>TEXT(Table136[[#This Row],[DayDateCompA]],"yyyy/mm")</f>
        <v>2020/01</v>
      </c>
      <c r="D76" s="6">
        <v>603074</v>
      </c>
      <c r="E76" s="6" t="s">
        <v>191</v>
      </c>
      <c r="F76" s="6" t="s">
        <v>193</v>
      </c>
      <c r="G76" s="6">
        <v>1</v>
      </c>
      <c r="H76" s="6">
        <v>1</v>
      </c>
      <c r="I76" s="8" t="str">
        <f>Table136[[#This Row],[CostCenterA]]&amp;Table136[[#This Row],[MntcTypeA]]&amp;Table136[[#This Row],[CraftTypeA]]</f>
        <v>7002CondBasedElect</v>
      </c>
    </row>
    <row r="77" spans="1:9" x14ac:dyDescent="0.3">
      <c r="A77" s="6">
        <v>7001</v>
      </c>
      <c r="B77" s="7">
        <v>43861</v>
      </c>
      <c r="C77" s="8" t="str">
        <f>TEXT(Table136[[#This Row],[DayDateCompA]],"yyyy/mm")</f>
        <v>2020/01</v>
      </c>
      <c r="D77" s="6">
        <v>603075</v>
      </c>
      <c r="E77" s="6" t="s">
        <v>194</v>
      </c>
      <c r="F77" s="6" t="s">
        <v>192</v>
      </c>
      <c r="G77" s="6">
        <v>10</v>
      </c>
      <c r="H77" s="6">
        <v>1</v>
      </c>
      <c r="I77" s="8" t="str">
        <f>Table136[[#This Row],[CostCenterA]]&amp;Table136[[#This Row],[MntcTypeA]]&amp;Table136[[#This Row],[CraftTypeA]]</f>
        <v>7001CorrectiveMech</v>
      </c>
    </row>
    <row r="78" spans="1:9" x14ac:dyDescent="0.3">
      <c r="A78" s="6">
        <v>7001</v>
      </c>
      <c r="B78" s="7">
        <v>43861</v>
      </c>
      <c r="C78" s="8" t="str">
        <f>TEXT(Table136[[#This Row],[DayDateCompA]],"yyyy/mm")</f>
        <v>2020/01</v>
      </c>
      <c r="D78" s="6">
        <v>603076</v>
      </c>
      <c r="E78" s="6" t="s">
        <v>194</v>
      </c>
      <c r="F78" s="6" t="s">
        <v>193</v>
      </c>
      <c r="G78" s="6">
        <v>6</v>
      </c>
      <c r="H78" s="6">
        <v>1</v>
      </c>
      <c r="I78" s="8" t="str">
        <f>Table136[[#This Row],[CostCenterA]]&amp;Table136[[#This Row],[MntcTypeA]]&amp;Table136[[#This Row],[CraftTypeA]]</f>
        <v>7001CorrectiveElect</v>
      </c>
    </row>
    <row r="79" spans="1:9" x14ac:dyDescent="0.3">
      <c r="A79" s="6">
        <v>7001</v>
      </c>
      <c r="B79" s="7">
        <v>43861</v>
      </c>
      <c r="C79" s="8" t="str">
        <f>TEXT(Table136[[#This Row],[DayDateCompA]],"yyyy/mm")</f>
        <v>2020/01</v>
      </c>
      <c r="D79" s="6">
        <v>603077</v>
      </c>
      <c r="E79" s="6" t="s">
        <v>191</v>
      </c>
      <c r="F79" s="6" t="s">
        <v>192</v>
      </c>
      <c r="G79" s="6">
        <v>3</v>
      </c>
      <c r="H79" s="6">
        <v>1</v>
      </c>
      <c r="I79" s="8" t="str">
        <f>Table136[[#This Row],[CostCenterA]]&amp;Table136[[#This Row],[MntcTypeA]]&amp;Table136[[#This Row],[CraftTypeA]]</f>
        <v>7001CondBasedMech</v>
      </c>
    </row>
    <row r="80" spans="1:9" x14ac:dyDescent="0.3">
      <c r="A80" s="6">
        <v>7001</v>
      </c>
      <c r="B80" s="7">
        <v>43861</v>
      </c>
      <c r="C80" s="8" t="str">
        <f>TEXT(Table136[[#This Row],[DayDateCompA]],"yyyy/mm")</f>
        <v>2020/01</v>
      </c>
      <c r="D80" s="6">
        <v>603078</v>
      </c>
      <c r="E80" s="6" t="s">
        <v>191</v>
      </c>
      <c r="F80" s="6" t="s">
        <v>193</v>
      </c>
      <c r="G80" s="6">
        <v>1</v>
      </c>
      <c r="H80" s="6">
        <v>1</v>
      </c>
      <c r="I80" s="8" t="str">
        <f>Table136[[#This Row],[CostCenterA]]&amp;Table136[[#This Row],[MntcTypeA]]&amp;Table136[[#This Row],[CraftTypeA]]</f>
        <v>7001CondBasedElect</v>
      </c>
    </row>
    <row r="81" spans="1:9" x14ac:dyDescent="0.3">
      <c r="A81" s="6">
        <v>7002</v>
      </c>
      <c r="B81" s="7">
        <v>43862</v>
      </c>
      <c r="C81" s="8" t="str">
        <f>TEXT(Table136[[#This Row],[DayDateCompA]],"yyyy/mm")</f>
        <v>2020/02</v>
      </c>
      <c r="D81" s="6">
        <v>603079</v>
      </c>
      <c r="E81" s="6" t="s">
        <v>191</v>
      </c>
      <c r="F81" s="6" t="s">
        <v>193</v>
      </c>
      <c r="G81" s="6">
        <v>3</v>
      </c>
      <c r="H81" s="6">
        <v>1</v>
      </c>
      <c r="I81" s="8" t="str">
        <f>Table136[[#This Row],[CostCenterA]]&amp;Table136[[#This Row],[MntcTypeA]]&amp;Table136[[#This Row],[CraftTypeA]]</f>
        <v>7002CondBasedElect</v>
      </c>
    </row>
    <row r="82" spans="1:9" x14ac:dyDescent="0.3">
      <c r="A82" s="6">
        <v>7002</v>
      </c>
      <c r="B82" s="7">
        <v>43863</v>
      </c>
      <c r="C82" s="8" t="str">
        <f>TEXT(Table136[[#This Row],[DayDateCompA]],"yyyy/mm")</f>
        <v>2020/02</v>
      </c>
      <c r="D82" s="6">
        <v>603080</v>
      </c>
      <c r="E82" s="6" t="s">
        <v>194</v>
      </c>
      <c r="F82" s="6" t="s">
        <v>193</v>
      </c>
      <c r="G82" s="6">
        <v>12</v>
      </c>
      <c r="H82" s="6">
        <v>1</v>
      </c>
      <c r="I82" s="8" t="str">
        <f>Table136[[#This Row],[CostCenterA]]&amp;Table136[[#This Row],[MntcTypeA]]&amp;Table136[[#This Row],[CraftTypeA]]</f>
        <v>7002CorrectiveElect</v>
      </c>
    </row>
    <row r="83" spans="1:9" x14ac:dyDescent="0.3">
      <c r="A83" s="6">
        <v>7001</v>
      </c>
      <c r="B83" s="7">
        <v>43864</v>
      </c>
      <c r="C83" s="8" t="str">
        <f>TEXT(Table136[[#This Row],[DayDateCompA]],"yyyy/mm")</f>
        <v>2020/02</v>
      </c>
      <c r="D83" s="6">
        <v>603081</v>
      </c>
      <c r="E83" s="6" t="s">
        <v>194</v>
      </c>
      <c r="F83" s="6" t="s">
        <v>192</v>
      </c>
      <c r="G83" s="6">
        <v>5</v>
      </c>
      <c r="H83" s="6">
        <v>1</v>
      </c>
      <c r="I83" s="8" t="str">
        <f>Table136[[#This Row],[CostCenterA]]&amp;Table136[[#This Row],[MntcTypeA]]&amp;Table136[[#This Row],[CraftTypeA]]</f>
        <v>7001CorrectiveMech</v>
      </c>
    </row>
    <row r="84" spans="1:9" x14ac:dyDescent="0.3">
      <c r="A84" s="6">
        <v>7001</v>
      </c>
      <c r="B84" s="7">
        <v>43864</v>
      </c>
      <c r="C84" s="8" t="str">
        <f>TEXT(Table136[[#This Row],[DayDateCompA]],"yyyy/mm")</f>
        <v>2020/02</v>
      </c>
      <c r="D84" s="6">
        <v>603082</v>
      </c>
      <c r="E84" s="6" t="s">
        <v>194</v>
      </c>
      <c r="F84" s="6" t="s">
        <v>193</v>
      </c>
      <c r="G84" s="6">
        <v>9</v>
      </c>
      <c r="H84" s="6">
        <v>1</v>
      </c>
      <c r="I84" s="8" t="str">
        <f>Table136[[#This Row],[CostCenterA]]&amp;Table136[[#This Row],[MntcTypeA]]&amp;Table136[[#This Row],[CraftTypeA]]</f>
        <v>7001CorrectiveElect</v>
      </c>
    </row>
    <row r="85" spans="1:9" x14ac:dyDescent="0.3">
      <c r="A85" s="6">
        <v>7001</v>
      </c>
      <c r="B85" s="7">
        <v>43864</v>
      </c>
      <c r="C85" s="8" t="str">
        <f>TEXT(Table136[[#This Row],[DayDateCompA]],"yyyy/mm")</f>
        <v>2020/02</v>
      </c>
      <c r="D85" s="6">
        <v>603083</v>
      </c>
      <c r="E85" s="6" t="s">
        <v>191</v>
      </c>
      <c r="F85" s="6" t="s">
        <v>193</v>
      </c>
      <c r="G85" s="6">
        <v>2</v>
      </c>
      <c r="H85" s="6">
        <v>1</v>
      </c>
      <c r="I85" s="8" t="str">
        <f>Table136[[#This Row],[CostCenterA]]&amp;Table136[[#This Row],[MntcTypeA]]&amp;Table136[[#This Row],[CraftTypeA]]</f>
        <v>7001CondBasedElect</v>
      </c>
    </row>
    <row r="86" spans="1:9" x14ac:dyDescent="0.3">
      <c r="A86" s="6">
        <v>7002</v>
      </c>
      <c r="B86" s="7">
        <v>43864</v>
      </c>
      <c r="C86" s="8" t="str">
        <f>TEXT(Table136[[#This Row],[DayDateCompA]],"yyyy/mm")</f>
        <v>2020/02</v>
      </c>
      <c r="D86" s="6">
        <v>603084</v>
      </c>
      <c r="E86" s="6" t="s">
        <v>194</v>
      </c>
      <c r="F86" s="6" t="s">
        <v>193</v>
      </c>
      <c r="G86" s="6">
        <v>7</v>
      </c>
      <c r="H86" s="6">
        <v>1</v>
      </c>
      <c r="I86" s="8" t="str">
        <f>Table136[[#This Row],[CostCenterA]]&amp;Table136[[#This Row],[MntcTypeA]]&amp;Table136[[#This Row],[CraftTypeA]]</f>
        <v>7002CorrectiveElect</v>
      </c>
    </row>
    <row r="87" spans="1:9" x14ac:dyDescent="0.3">
      <c r="A87" s="6">
        <v>7002</v>
      </c>
      <c r="B87" s="7">
        <v>43864</v>
      </c>
      <c r="C87" s="8" t="str">
        <f>TEXT(Table136[[#This Row],[DayDateCompA]],"yyyy/mm")</f>
        <v>2020/02</v>
      </c>
      <c r="D87" s="6">
        <v>603085</v>
      </c>
      <c r="E87" s="6" t="s">
        <v>191</v>
      </c>
      <c r="F87" s="6" t="s">
        <v>193</v>
      </c>
      <c r="G87" s="6">
        <v>1</v>
      </c>
      <c r="H87" s="6">
        <v>1</v>
      </c>
      <c r="I87" s="8" t="str">
        <f>Table136[[#This Row],[CostCenterA]]&amp;Table136[[#This Row],[MntcTypeA]]&amp;Table136[[#This Row],[CraftTypeA]]</f>
        <v>7002CondBasedElect</v>
      </c>
    </row>
    <row r="88" spans="1:9" x14ac:dyDescent="0.3">
      <c r="A88" s="6">
        <v>7001</v>
      </c>
      <c r="B88" s="7">
        <v>43865</v>
      </c>
      <c r="C88" s="8" t="str">
        <f>TEXT(Table136[[#This Row],[DayDateCompA]],"yyyy/mm")</f>
        <v>2020/02</v>
      </c>
      <c r="D88" s="6">
        <v>603086</v>
      </c>
      <c r="E88" s="6" t="s">
        <v>191</v>
      </c>
      <c r="F88" s="6" t="s">
        <v>192</v>
      </c>
      <c r="G88" s="6">
        <v>1</v>
      </c>
      <c r="H88" s="6">
        <v>1</v>
      </c>
      <c r="I88" s="8" t="str">
        <f>Table136[[#This Row],[CostCenterA]]&amp;Table136[[#This Row],[MntcTypeA]]&amp;Table136[[#This Row],[CraftTypeA]]</f>
        <v>7001CondBasedMech</v>
      </c>
    </row>
    <row r="89" spans="1:9" x14ac:dyDescent="0.3">
      <c r="A89" s="6">
        <v>7001</v>
      </c>
      <c r="B89" s="7">
        <v>43865</v>
      </c>
      <c r="C89" s="8" t="str">
        <f>TEXT(Table136[[#This Row],[DayDateCompA]],"yyyy/mm")</f>
        <v>2020/02</v>
      </c>
      <c r="D89" s="6">
        <v>603087</v>
      </c>
      <c r="E89" s="6" t="s">
        <v>191</v>
      </c>
      <c r="F89" s="6" t="s">
        <v>193</v>
      </c>
      <c r="G89" s="6">
        <v>2</v>
      </c>
      <c r="H89" s="6">
        <v>1</v>
      </c>
      <c r="I89" s="8" t="str">
        <f>Table136[[#This Row],[CostCenterA]]&amp;Table136[[#This Row],[MntcTypeA]]&amp;Table136[[#This Row],[CraftTypeA]]</f>
        <v>7001CondBasedElect</v>
      </c>
    </row>
    <row r="90" spans="1:9" x14ac:dyDescent="0.3">
      <c r="A90" s="6">
        <v>7001</v>
      </c>
      <c r="B90" s="7">
        <v>43866</v>
      </c>
      <c r="C90" s="8" t="str">
        <f>TEXT(Table136[[#This Row],[DayDateCompA]],"yyyy/mm")</f>
        <v>2020/02</v>
      </c>
      <c r="D90" s="6">
        <v>603088</v>
      </c>
      <c r="E90" s="6" t="s">
        <v>191</v>
      </c>
      <c r="F90" s="6" t="s">
        <v>192</v>
      </c>
      <c r="G90" s="6">
        <v>1</v>
      </c>
      <c r="H90" s="6">
        <v>1</v>
      </c>
      <c r="I90" s="8" t="str">
        <f>Table136[[#This Row],[CostCenterA]]&amp;Table136[[#This Row],[MntcTypeA]]&amp;Table136[[#This Row],[CraftTypeA]]</f>
        <v>7001CondBasedMech</v>
      </c>
    </row>
    <row r="91" spans="1:9" x14ac:dyDescent="0.3">
      <c r="A91" s="6">
        <v>7002</v>
      </c>
      <c r="B91" s="7">
        <v>43866</v>
      </c>
      <c r="C91" s="8" t="str">
        <f>TEXT(Table136[[#This Row],[DayDateCompA]],"yyyy/mm")</f>
        <v>2020/02</v>
      </c>
      <c r="D91" s="6">
        <v>603089</v>
      </c>
      <c r="E91" s="6" t="s">
        <v>194</v>
      </c>
      <c r="F91" s="6" t="s">
        <v>192</v>
      </c>
      <c r="G91" s="6">
        <v>18</v>
      </c>
      <c r="H91" s="6">
        <v>1</v>
      </c>
      <c r="I91" s="8" t="str">
        <f>Table136[[#This Row],[CostCenterA]]&amp;Table136[[#This Row],[MntcTypeA]]&amp;Table136[[#This Row],[CraftTypeA]]</f>
        <v>7002CorrectiveMech</v>
      </c>
    </row>
    <row r="92" spans="1:9" x14ac:dyDescent="0.3">
      <c r="A92" s="6">
        <v>7001</v>
      </c>
      <c r="B92" s="7">
        <v>43867</v>
      </c>
      <c r="C92" s="8" t="str">
        <f>TEXT(Table136[[#This Row],[DayDateCompA]],"yyyy/mm")</f>
        <v>2020/02</v>
      </c>
      <c r="D92" s="6">
        <v>603090</v>
      </c>
      <c r="E92" s="6" t="s">
        <v>194</v>
      </c>
      <c r="F92" s="6" t="s">
        <v>192</v>
      </c>
      <c r="G92" s="6">
        <v>14</v>
      </c>
      <c r="H92" s="6">
        <v>1</v>
      </c>
      <c r="I92" s="8" t="str">
        <f>Table136[[#This Row],[CostCenterA]]&amp;Table136[[#This Row],[MntcTypeA]]&amp;Table136[[#This Row],[CraftTypeA]]</f>
        <v>7001CorrectiveMech</v>
      </c>
    </row>
    <row r="93" spans="1:9" x14ac:dyDescent="0.3">
      <c r="A93" s="6">
        <v>7001</v>
      </c>
      <c r="B93" s="7">
        <v>43867</v>
      </c>
      <c r="C93" s="8" t="str">
        <f>TEXT(Table136[[#This Row],[DayDateCompA]],"yyyy/mm")</f>
        <v>2020/02</v>
      </c>
      <c r="D93" s="6">
        <v>603091</v>
      </c>
      <c r="E93" s="6" t="s">
        <v>194</v>
      </c>
      <c r="F93" s="6" t="s">
        <v>193</v>
      </c>
      <c r="G93" s="6">
        <v>6</v>
      </c>
      <c r="H93" s="6">
        <v>1</v>
      </c>
      <c r="I93" s="8" t="str">
        <f>Table136[[#This Row],[CostCenterA]]&amp;Table136[[#This Row],[MntcTypeA]]&amp;Table136[[#This Row],[CraftTypeA]]</f>
        <v>7001CorrectiveElect</v>
      </c>
    </row>
    <row r="94" spans="1:9" x14ac:dyDescent="0.3">
      <c r="A94" s="6">
        <v>7001</v>
      </c>
      <c r="B94" s="7">
        <v>43867</v>
      </c>
      <c r="C94" s="8" t="str">
        <f>TEXT(Table136[[#This Row],[DayDateCompA]],"yyyy/mm")</f>
        <v>2020/02</v>
      </c>
      <c r="D94" s="6">
        <v>603092</v>
      </c>
      <c r="E94" s="6" t="s">
        <v>191</v>
      </c>
      <c r="F94" s="6" t="s">
        <v>192</v>
      </c>
      <c r="G94" s="6">
        <v>2</v>
      </c>
      <c r="H94" s="6">
        <v>1</v>
      </c>
      <c r="I94" s="8" t="str">
        <f>Table136[[#This Row],[CostCenterA]]&amp;Table136[[#This Row],[MntcTypeA]]&amp;Table136[[#This Row],[CraftTypeA]]</f>
        <v>7001CondBasedMech</v>
      </c>
    </row>
    <row r="95" spans="1:9" x14ac:dyDescent="0.3">
      <c r="A95" s="6">
        <v>7002</v>
      </c>
      <c r="B95" s="7">
        <v>43867</v>
      </c>
      <c r="C95" s="8" t="str">
        <f>TEXT(Table136[[#This Row],[DayDateCompA]],"yyyy/mm")</f>
        <v>2020/02</v>
      </c>
      <c r="D95" s="6">
        <v>603093</v>
      </c>
      <c r="E95" s="6" t="s">
        <v>191</v>
      </c>
      <c r="F95" s="6" t="s">
        <v>192</v>
      </c>
      <c r="G95" s="6">
        <v>2</v>
      </c>
      <c r="H95" s="6">
        <v>1</v>
      </c>
      <c r="I95" s="8" t="str">
        <f>Table136[[#This Row],[CostCenterA]]&amp;Table136[[#This Row],[MntcTypeA]]&amp;Table136[[#This Row],[CraftTypeA]]</f>
        <v>7002CondBasedMech</v>
      </c>
    </row>
    <row r="96" spans="1:9" x14ac:dyDescent="0.3">
      <c r="A96" s="6">
        <v>7001</v>
      </c>
      <c r="B96" s="7">
        <v>43868</v>
      </c>
      <c r="C96" s="8" t="str">
        <f>TEXT(Table136[[#This Row],[DayDateCompA]],"yyyy/mm")</f>
        <v>2020/02</v>
      </c>
      <c r="D96" s="6">
        <v>603094</v>
      </c>
      <c r="E96" s="6" t="s">
        <v>191</v>
      </c>
      <c r="F96" s="6" t="s">
        <v>192</v>
      </c>
      <c r="G96" s="6">
        <v>3</v>
      </c>
      <c r="H96" s="6">
        <v>1</v>
      </c>
      <c r="I96" s="8" t="str">
        <f>Table136[[#This Row],[CostCenterA]]&amp;Table136[[#This Row],[MntcTypeA]]&amp;Table136[[#This Row],[CraftTypeA]]</f>
        <v>7001CondBasedMech</v>
      </c>
    </row>
    <row r="97" spans="1:9" x14ac:dyDescent="0.3">
      <c r="A97" s="6">
        <v>7001</v>
      </c>
      <c r="B97" s="7">
        <v>43868</v>
      </c>
      <c r="C97" s="8" t="str">
        <f>TEXT(Table136[[#This Row],[DayDateCompA]],"yyyy/mm")</f>
        <v>2020/02</v>
      </c>
      <c r="D97" s="6">
        <v>603095</v>
      </c>
      <c r="E97" s="6" t="s">
        <v>191</v>
      </c>
      <c r="F97" s="6" t="s">
        <v>193</v>
      </c>
      <c r="G97" s="6">
        <v>3</v>
      </c>
      <c r="H97" s="6">
        <v>1</v>
      </c>
      <c r="I97" s="8" t="str">
        <f>Table136[[#This Row],[CostCenterA]]&amp;Table136[[#This Row],[MntcTypeA]]&amp;Table136[[#This Row],[CraftTypeA]]</f>
        <v>7001CondBasedElect</v>
      </c>
    </row>
    <row r="98" spans="1:9" x14ac:dyDescent="0.3">
      <c r="A98" s="6">
        <v>7001</v>
      </c>
      <c r="B98" s="7">
        <v>43869</v>
      </c>
      <c r="C98" s="8" t="str">
        <f>TEXT(Table136[[#This Row],[DayDateCompA]],"yyyy/mm")</f>
        <v>2020/02</v>
      </c>
      <c r="D98" s="6">
        <v>603096</v>
      </c>
      <c r="E98" s="6" t="s">
        <v>191</v>
      </c>
      <c r="F98" s="6" t="s">
        <v>192</v>
      </c>
      <c r="G98" s="6">
        <v>3</v>
      </c>
      <c r="H98" s="6">
        <v>1</v>
      </c>
      <c r="I98" s="8" t="str">
        <f>Table136[[#This Row],[CostCenterA]]&amp;Table136[[#This Row],[MntcTypeA]]&amp;Table136[[#This Row],[CraftTypeA]]</f>
        <v>7001CondBasedMech</v>
      </c>
    </row>
    <row r="99" spans="1:9" x14ac:dyDescent="0.3">
      <c r="A99" s="6">
        <v>7001</v>
      </c>
      <c r="B99" s="7">
        <v>43870</v>
      </c>
      <c r="C99" s="8" t="str">
        <f>TEXT(Table136[[#This Row],[DayDateCompA]],"yyyy/mm")</f>
        <v>2020/02</v>
      </c>
      <c r="D99" s="6">
        <v>603097</v>
      </c>
      <c r="E99" s="6" t="s">
        <v>191</v>
      </c>
      <c r="F99" s="6" t="s">
        <v>192</v>
      </c>
      <c r="G99" s="6">
        <v>4</v>
      </c>
      <c r="H99" s="6">
        <v>1</v>
      </c>
      <c r="I99" s="8" t="str">
        <f>Table136[[#This Row],[CostCenterA]]&amp;Table136[[#This Row],[MntcTypeA]]&amp;Table136[[#This Row],[CraftTypeA]]</f>
        <v>7001CondBasedMech</v>
      </c>
    </row>
    <row r="100" spans="1:9" x14ac:dyDescent="0.3">
      <c r="A100" s="6">
        <v>7001</v>
      </c>
      <c r="B100" s="7">
        <v>43870</v>
      </c>
      <c r="C100" s="8" t="str">
        <f>TEXT(Table136[[#This Row],[DayDateCompA]],"yyyy/mm")</f>
        <v>2020/02</v>
      </c>
      <c r="D100" s="6">
        <v>603098</v>
      </c>
      <c r="E100" s="6" t="s">
        <v>191</v>
      </c>
      <c r="F100" s="6" t="s">
        <v>193</v>
      </c>
      <c r="G100" s="6">
        <v>3</v>
      </c>
      <c r="H100" s="6">
        <v>1</v>
      </c>
      <c r="I100" s="8" t="str">
        <f>Table136[[#This Row],[CostCenterA]]&amp;Table136[[#This Row],[MntcTypeA]]&amp;Table136[[#This Row],[CraftTypeA]]</f>
        <v>7001CondBasedElect</v>
      </c>
    </row>
    <row r="101" spans="1:9" x14ac:dyDescent="0.3">
      <c r="A101" s="6">
        <v>7001</v>
      </c>
      <c r="B101" s="7">
        <v>43870</v>
      </c>
      <c r="C101" s="8" t="str">
        <f>TEXT(Table136[[#This Row],[DayDateCompA]],"yyyy/mm")</f>
        <v>2020/02</v>
      </c>
      <c r="D101" s="6">
        <v>603099</v>
      </c>
      <c r="E101" s="6" t="s">
        <v>191</v>
      </c>
      <c r="F101" s="6" t="s">
        <v>193</v>
      </c>
      <c r="G101" s="6">
        <v>3</v>
      </c>
      <c r="H101" s="6">
        <v>1</v>
      </c>
      <c r="I101" s="8" t="str">
        <f>Table136[[#This Row],[CostCenterA]]&amp;Table136[[#This Row],[MntcTypeA]]&amp;Table136[[#This Row],[CraftTypeA]]</f>
        <v>7001CondBasedElect</v>
      </c>
    </row>
    <row r="102" spans="1:9" x14ac:dyDescent="0.3">
      <c r="A102" s="6">
        <v>7002</v>
      </c>
      <c r="B102" s="7">
        <v>43870</v>
      </c>
      <c r="C102" s="8" t="str">
        <f>TEXT(Table136[[#This Row],[DayDateCompA]],"yyyy/mm")</f>
        <v>2020/02</v>
      </c>
      <c r="D102" s="6">
        <v>603100</v>
      </c>
      <c r="E102" s="6" t="s">
        <v>194</v>
      </c>
      <c r="F102" s="6" t="s">
        <v>192</v>
      </c>
      <c r="G102" s="6">
        <v>17</v>
      </c>
      <c r="H102" s="6">
        <v>1</v>
      </c>
      <c r="I102" s="8" t="str">
        <f>Table136[[#This Row],[CostCenterA]]&amp;Table136[[#This Row],[MntcTypeA]]&amp;Table136[[#This Row],[CraftTypeA]]</f>
        <v>7002CorrectiveMech</v>
      </c>
    </row>
    <row r="103" spans="1:9" x14ac:dyDescent="0.3">
      <c r="A103" s="6">
        <v>7002</v>
      </c>
      <c r="B103" s="7">
        <v>43870</v>
      </c>
      <c r="C103" s="8" t="str">
        <f>TEXT(Table136[[#This Row],[DayDateCompA]],"yyyy/mm")</f>
        <v>2020/02</v>
      </c>
      <c r="D103" s="6">
        <v>603101</v>
      </c>
      <c r="E103" s="6" t="s">
        <v>194</v>
      </c>
      <c r="F103" s="6" t="s">
        <v>193</v>
      </c>
      <c r="G103" s="6">
        <v>7</v>
      </c>
      <c r="H103" s="6">
        <v>1</v>
      </c>
      <c r="I103" s="8" t="str">
        <f>Table136[[#This Row],[CostCenterA]]&amp;Table136[[#This Row],[MntcTypeA]]&amp;Table136[[#This Row],[CraftTypeA]]</f>
        <v>7002CorrectiveElect</v>
      </c>
    </row>
    <row r="104" spans="1:9" x14ac:dyDescent="0.3">
      <c r="A104" s="6">
        <v>7001</v>
      </c>
      <c r="B104" s="7">
        <v>43872</v>
      </c>
      <c r="C104" s="8" t="str">
        <f>TEXT(Table136[[#This Row],[DayDateCompA]],"yyyy/mm")</f>
        <v>2020/02</v>
      </c>
      <c r="D104" s="6">
        <v>603102</v>
      </c>
      <c r="E104" s="6" t="s">
        <v>194</v>
      </c>
      <c r="F104" s="6" t="s">
        <v>192</v>
      </c>
      <c r="G104" s="6">
        <v>8</v>
      </c>
      <c r="H104" s="6">
        <v>1</v>
      </c>
      <c r="I104" s="8" t="str">
        <f>Table136[[#This Row],[CostCenterA]]&amp;Table136[[#This Row],[MntcTypeA]]&amp;Table136[[#This Row],[CraftTypeA]]</f>
        <v>7001CorrectiveMech</v>
      </c>
    </row>
    <row r="105" spans="1:9" x14ac:dyDescent="0.3">
      <c r="A105" s="6">
        <v>7001</v>
      </c>
      <c r="B105" s="7">
        <v>43872</v>
      </c>
      <c r="C105" s="8" t="str">
        <f>TEXT(Table136[[#This Row],[DayDateCompA]],"yyyy/mm")</f>
        <v>2020/02</v>
      </c>
      <c r="D105" s="6">
        <v>603103</v>
      </c>
      <c r="E105" s="6" t="s">
        <v>194</v>
      </c>
      <c r="F105" s="6" t="s">
        <v>192</v>
      </c>
      <c r="G105" s="6">
        <v>14</v>
      </c>
      <c r="H105" s="6">
        <v>1</v>
      </c>
      <c r="I105" s="8" t="str">
        <f>Table136[[#This Row],[CostCenterA]]&amp;Table136[[#This Row],[MntcTypeA]]&amp;Table136[[#This Row],[CraftTypeA]]</f>
        <v>7001CorrectiveMech</v>
      </c>
    </row>
    <row r="106" spans="1:9" x14ac:dyDescent="0.3">
      <c r="A106" s="6">
        <v>7001</v>
      </c>
      <c r="B106" s="7">
        <v>43873</v>
      </c>
      <c r="C106" s="8" t="str">
        <f>TEXT(Table136[[#This Row],[DayDateCompA]],"yyyy/mm")</f>
        <v>2020/02</v>
      </c>
      <c r="D106" s="6">
        <v>603104</v>
      </c>
      <c r="E106" s="6" t="s">
        <v>191</v>
      </c>
      <c r="F106" s="6" t="s">
        <v>192</v>
      </c>
      <c r="G106" s="6">
        <v>1</v>
      </c>
      <c r="H106" s="6">
        <v>1</v>
      </c>
      <c r="I106" s="8" t="str">
        <f>Table136[[#This Row],[CostCenterA]]&amp;Table136[[#This Row],[MntcTypeA]]&amp;Table136[[#This Row],[CraftTypeA]]</f>
        <v>7001CondBasedMech</v>
      </c>
    </row>
    <row r="107" spans="1:9" x14ac:dyDescent="0.3">
      <c r="A107" s="6">
        <v>7001</v>
      </c>
      <c r="B107" s="7">
        <v>43873</v>
      </c>
      <c r="C107" s="8" t="str">
        <f>TEXT(Table136[[#This Row],[DayDateCompA]],"yyyy/mm")</f>
        <v>2020/02</v>
      </c>
      <c r="D107" s="6">
        <v>603105</v>
      </c>
      <c r="E107" s="6" t="s">
        <v>191</v>
      </c>
      <c r="F107" s="6" t="s">
        <v>192</v>
      </c>
      <c r="G107" s="6">
        <v>1</v>
      </c>
      <c r="H107" s="6">
        <v>1</v>
      </c>
      <c r="I107" s="8" t="str">
        <f>Table136[[#This Row],[CostCenterA]]&amp;Table136[[#This Row],[MntcTypeA]]&amp;Table136[[#This Row],[CraftTypeA]]</f>
        <v>7001CondBasedMech</v>
      </c>
    </row>
    <row r="108" spans="1:9" x14ac:dyDescent="0.3">
      <c r="A108" s="6">
        <v>7001</v>
      </c>
      <c r="B108" s="7">
        <v>43873</v>
      </c>
      <c r="C108" s="8" t="str">
        <f>TEXT(Table136[[#This Row],[DayDateCompA]],"yyyy/mm")</f>
        <v>2020/02</v>
      </c>
      <c r="D108" s="6">
        <v>603106</v>
      </c>
      <c r="E108" s="6" t="s">
        <v>191</v>
      </c>
      <c r="F108" s="6" t="s">
        <v>193</v>
      </c>
      <c r="G108" s="6">
        <v>4</v>
      </c>
      <c r="H108" s="6">
        <v>1</v>
      </c>
      <c r="I108" s="8" t="str">
        <f>Table136[[#This Row],[CostCenterA]]&amp;Table136[[#This Row],[MntcTypeA]]&amp;Table136[[#This Row],[CraftTypeA]]</f>
        <v>7001CondBasedElect</v>
      </c>
    </row>
    <row r="109" spans="1:9" x14ac:dyDescent="0.3">
      <c r="A109" s="6">
        <v>7002</v>
      </c>
      <c r="B109" s="7">
        <v>43873</v>
      </c>
      <c r="C109" s="8" t="str">
        <f>TEXT(Table136[[#This Row],[DayDateCompA]],"yyyy/mm")</f>
        <v>2020/02</v>
      </c>
      <c r="D109" s="6">
        <v>603107</v>
      </c>
      <c r="E109" s="6" t="s">
        <v>191</v>
      </c>
      <c r="F109" s="6" t="s">
        <v>193</v>
      </c>
      <c r="G109" s="6">
        <v>2</v>
      </c>
      <c r="H109" s="6">
        <v>1</v>
      </c>
      <c r="I109" s="8" t="str">
        <f>Table136[[#This Row],[CostCenterA]]&amp;Table136[[#This Row],[MntcTypeA]]&amp;Table136[[#This Row],[CraftTypeA]]</f>
        <v>7002CondBasedElect</v>
      </c>
    </row>
    <row r="110" spans="1:9" x14ac:dyDescent="0.3">
      <c r="A110" s="6">
        <v>7001</v>
      </c>
      <c r="B110" s="7">
        <v>43874</v>
      </c>
      <c r="C110" s="8" t="str">
        <f>TEXT(Table136[[#This Row],[DayDateCompA]],"yyyy/mm")</f>
        <v>2020/02</v>
      </c>
      <c r="D110" s="6">
        <v>603108</v>
      </c>
      <c r="E110" s="6" t="s">
        <v>194</v>
      </c>
      <c r="F110" s="6" t="s">
        <v>193</v>
      </c>
      <c r="G110" s="6">
        <v>8</v>
      </c>
      <c r="H110" s="6">
        <v>1</v>
      </c>
      <c r="I110" s="8" t="str">
        <f>Table136[[#This Row],[CostCenterA]]&amp;Table136[[#This Row],[MntcTypeA]]&amp;Table136[[#This Row],[CraftTypeA]]</f>
        <v>7001CorrectiveElect</v>
      </c>
    </row>
    <row r="111" spans="1:9" x14ac:dyDescent="0.3">
      <c r="A111" s="6">
        <v>7001</v>
      </c>
      <c r="B111" s="7">
        <v>43874</v>
      </c>
      <c r="C111" s="8" t="str">
        <f>TEXT(Table136[[#This Row],[DayDateCompA]],"yyyy/mm")</f>
        <v>2020/02</v>
      </c>
      <c r="D111" s="6">
        <v>603109</v>
      </c>
      <c r="E111" s="6" t="s">
        <v>191</v>
      </c>
      <c r="F111" s="6" t="s">
        <v>192</v>
      </c>
      <c r="G111" s="6">
        <v>2</v>
      </c>
      <c r="H111" s="6">
        <v>1</v>
      </c>
      <c r="I111" s="8" t="str">
        <f>Table136[[#This Row],[CostCenterA]]&amp;Table136[[#This Row],[MntcTypeA]]&amp;Table136[[#This Row],[CraftTypeA]]</f>
        <v>7001CondBasedMech</v>
      </c>
    </row>
    <row r="112" spans="1:9" x14ac:dyDescent="0.3">
      <c r="A112" s="6">
        <v>7001</v>
      </c>
      <c r="B112" s="7">
        <v>43874</v>
      </c>
      <c r="C112" s="8" t="str">
        <f>TEXT(Table136[[#This Row],[DayDateCompA]],"yyyy/mm")</f>
        <v>2020/02</v>
      </c>
      <c r="D112" s="6">
        <v>603110</v>
      </c>
      <c r="E112" s="6" t="s">
        <v>191</v>
      </c>
      <c r="F112" s="6" t="s">
        <v>192</v>
      </c>
      <c r="G112" s="6">
        <v>2</v>
      </c>
      <c r="H112" s="6">
        <v>1</v>
      </c>
      <c r="I112" s="8" t="str">
        <f>Table136[[#This Row],[CostCenterA]]&amp;Table136[[#This Row],[MntcTypeA]]&amp;Table136[[#This Row],[CraftTypeA]]</f>
        <v>7001CondBasedMech</v>
      </c>
    </row>
    <row r="113" spans="1:9" x14ac:dyDescent="0.3">
      <c r="A113" s="6">
        <v>7001</v>
      </c>
      <c r="B113" s="7">
        <v>43875</v>
      </c>
      <c r="C113" s="8" t="str">
        <f>TEXT(Table136[[#This Row],[DayDateCompA]],"yyyy/mm")</f>
        <v>2020/02</v>
      </c>
      <c r="D113" s="6">
        <v>603111</v>
      </c>
      <c r="E113" s="6" t="s">
        <v>191</v>
      </c>
      <c r="F113" s="6" t="s">
        <v>193</v>
      </c>
      <c r="G113" s="6">
        <v>2</v>
      </c>
      <c r="H113" s="6">
        <v>1</v>
      </c>
      <c r="I113" s="8" t="str">
        <f>Table136[[#This Row],[CostCenterA]]&amp;Table136[[#This Row],[MntcTypeA]]&amp;Table136[[#This Row],[CraftTypeA]]</f>
        <v>7001CondBasedElect</v>
      </c>
    </row>
    <row r="114" spans="1:9" x14ac:dyDescent="0.3">
      <c r="A114" s="6">
        <v>7002</v>
      </c>
      <c r="B114" s="7">
        <v>43875</v>
      </c>
      <c r="C114" s="8" t="str">
        <f>TEXT(Table136[[#This Row],[DayDateCompA]],"yyyy/mm")</f>
        <v>2020/02</v>
      </c>
      <c r="D114" s="6">
        <v>603112</v>
      </c>
      <c r="E114" s="6" t="s">
        <v>194</v>
      </c>
      <c r="F114" s="6" t="s">
        <v>193</v>
      </c>
      <c r="G114" s="6">
        <v>2</v>
      </c>
      <c r="H114" s="6">
        <v>1</v>
      </c>
      <c r="I114" s="8" t="str">
        <f>Table136[[#This Row],[CostCenterA]]&amp;Table136[[#This Row],[MntcTypeA]]&amp;Table136[[#This Row],[CraftTypeA]]</f>
        <v>7002CorrectiveElect</v>
      </c>
    </row>
    <row r="115" spans="1:9" x14ac:dyDescent="0.3">
      <c r="A115" s="6">
        <v>7001</v>
      </c>
      <c r="B115" s="7">
        <v>43876</v>
      </c>
      <c r="C115" s="8" t="str">
        <f>TEXT(Table136[[#This Row],[DayDateCompA]],"yyyy/mm")</f>
        <v>2020/02</v>
      </c>
      <c r="D115" s="6">
        <v>603113</v>
      </c>
      <c r="E115" s="6" t="s">
        <v>191</v>
      </c>
      <c r="F115" s="6" t="s">
        <v>192</v>
      </c>
      <c r="G115" s="6">
        <v>1</v>
      </c>
      <c r="H115" s="6">
        <v>1</v>
      </c>
      <c r="I115" s="8" t="str">
        <f>Table136[[#This Row],[CostCenterA]]&amp;Table136[[#This Row],[MntcTypeA]]&amp;Table136[[#This Row],[CraftTypeA]]</f>
        <v>7001CondBasedMech</v>
      </c>
    </row>
    <row r="116" spans="1:9" x14ac:dyDescent="0.3">
      <c r="A116" s="6">
        <v>7002</v>
      </c>
      <c r="B116" s="7">
        <v>43877</v>
      </c>
      <c r="C116" s="8" t="str">
        <f>TEXT(Table136[[#This Row],[DayDateCompA]],"yyyy/mm")</f>
        <v>2020/02</v>
      </c>
      <c r="D116" s="6">
        <v>603114</v>
      </c>
      <c r="E116" s="6" t="s">
        <v>191</v>
      </c>
      <c r="F116" s="6" t="s">
        <v>193</v>
      </c>
      <c r="G116" s="6">
        <v>2</v>
      </c>
      <c r="H116" s="6">
        <v>1</v>
      </c>
      <c r="I116" s="8" t="str">
        <f>Table136[[#This Row],[CostCenterA]]&amp;Table136[[#This Row],[MntcTypeA]]&amp;Table136[[#This Row],[CraftTypeA]]</f>
        <v>7002CondBasedElect</v>
      </c>
    </row>
    <row r="117" spans="1:9" x14ac:dyDescent="0.3">
      <c r="A117" s="6">
        <v>7001</v>
      </c>
      <c r="B117" s="7">
        <v>43878</v>
      </c>
      <c r="C117" s="8" t="str">
        <f>TEXT(Table136[[#This Row],[DayDateCompA]],"yyyy/mm")</f>
        <v>2020/02</v>
      </c>
      <c r="D117" s="6">
        <v>603115</v>
      </c>
      <c r="E117" s="6" t="s">
        <v>191</v>
      </c>
      <c r="F117" s="6" t="s">
        <v>192</v>
      </c>
      <c r="G117" s="6">
        <v>2</v>
      </c>
      <c r="H117" s="6">
        <v>1</v>
      </c>
      <c r="I117" s="8" t="str">
        <f>Table136[[#This Row],[CostCenterA]]&amp;Table136[[#This Row],[MntcTypeA]]&amp;Table136[[#This Row],[CraftTypeA]]</f>
        <v>7001CondBasedMech</v>
      </c>
    </row>
    <row r="118" spans="1:9" x14ac:dyDescent="0.3">
      <c r="A118" s="6">
        <v>7002</v>
      </c>
      <c r="B118" s="7">
        <v>43878</v>
      </c>
      <c r="C118" s="8" t="str">
        <f>TEXT(Table136[[#This Row],[DayDateCompA]],"yyyy/mm")</f>
        <v>2020/02</v>
      </c>
      <c r="D118" s="6">
        <v>603116</v>
      </c>
      <c r="E118" s="6" t="s">
        <v>191</v>
      </c>
      <c r="F118" s="6" t="s">
        <v>193</v>
      </c>
      <c r="G118" s="6">
        <v>2</v>
      </c>
      <c r="H118" s="6">
        <v>1</v>
      </c>
      <c r="I118" s="8" t="str">
        <f>Table136[[#This Row],[CostCenterA]]&amp;Table136[[#This Row],[MntcTypeA]]&amp;Table136[[#This Row],[CraftTypeA]]</f>
        <v>7002CondBasedElect</v>
      </c>
    </row>
    <row r="119" spans="1:9" x14ac:dyDescent="0.3">
      <c r="A119" s="6">
        <v>7002</v>
      </c>
      <c r="B119" s="7">
        <v>43879</v>
      </c>
      <c r="C119" s="8" t="str">
        <f>TEXT(Table136[[#This Row],[DayDateCompA]],"yyyy/mm")</f>
        <v>2020/02</v>
      </c>
      <c r="D119" s="6">
        <v>603117</v>
      </c>
      <c r="E119" s="6" t="s">
        <v>191</v>
      </c>
      <c r="F119" s="6" t="s">
        <v>192</v>
      </c>
      <c r="G119" s="6">
        <v>3</v>
      </c>
      <c r="H119" s="6">
        <v>1</v>
      </c>
      <c r="I119" s="8" t="str">
        <f>Table136[[#This Row],[CostCenterA]]&amp;Table136[[#This Row],[MntcTypeA]]&amp;Table136[[#This Row],[CraftTypeA]]</f>
        <v>7002CondBasedMech</v>
      </c>
    </row>
    <row r="120" spans="1:9" x14ac:dyDescent="0.3">
      <c r="A120" s="6">
        <v>7001</v>
      </c>
      <c r="B120" s="7">
        <v>43880</v>
      </c>
      <c r="C120" s="8" t="str">
        <f>TEXT(Table136[[#This Row],[DayDateCompA]],"yyyy/mm")</f>
        <v>2020/02</v>
      </c>
      <c r="D120" s="6">
        <v>603118</v>
      </c>
      <c r="E120" s="6" t="s">
        <v>191</v>
      </c>
      <c r="F120" s="6" t="s">
        <v>192</v>
      </c>
      <c r="G120" s="6">
        <v>3</v>
      </c>
      <c r="H120" s="6">
        <v>1</v>
      </c>
      <c r="I120" s="8" t="str">
        <f>Table136[[#This Row],[CostCenterA]]&amp;Table136[[#This Row],[MntcTypeA]]&amp;Table136[[#This Row],[CraftTypeA]]</f>
        <v>7001CondBasedMech</v>
      </c>
    </row>
    <row r="121" spans="1:9" x14ac:dyDescent="0.3">
      <c r="A121" s="6">
        <v>7001</v>
      </c>
      <c r="B121" s="7">
        <v>43881</v>
      </c>
      <c r="C121" s="8" t="str">
        <f>TEXT(Table136[[#This Row],[DayDateCompA]],"yyyy/mm")</f>
        <v>2020/02</v>
      </c>
      <c r="D121" s="6">
        <v>603119</v>
      </c>
      <c r="E121" s="6" t="s">
        <v>194</v>
      </c>
      <c r="F121" s="6" t="s">
        <v>193</v>
      </c>
      <c r="G121" s="6">
        <v>2</v>
      </c>
      <c r="H121" s="6">
        <v>1</v>
      </c>
      <c r="I121" s="8" t="str">
        <f>Table136[[#This Row],[CostCenterA]]&amp;Table136[[#This Row],[MntcTypeA]]&amp;Table136[[#This Row],[CraftTypeA]]</f>
        <v>7001CorrectiveElect</v>
      </c>
    </row>
    <row r="122" spans="1:9" x14ac:dyDescent="0.3">
      <c r="A122" s="6">
        <v>7001</v>
      </c>
      <c r="B122" s="7">
        <v>43881</v>
      </c>
      <c r="C122" s="8" t="str">
        <f>TEXT(Table136[[#This Row],[DayDateCompA]],"yyyy/mm")</f>
        <v>2020/02</v>
      </c>
      <c r="D122" s="6">
        <v>603120</v>
      </c>
      <c r="E122" s="6" t="s">
        <v>194</v>
      </c>
      <c r="F122" s="6" t="s">
        <v>193</v>
      </c>
      <c r="G122" s="6">
        <v>5</v>
      </c>
      <c r="H122" s="6">
        <v>1</v>
      </c>
      <c r="I122" s="8" t="str">
        <f>Table136[[#This Row],[CostCenterA]]&amp;Table136[[#This Row],[MntcTypeA]]&amp;Table136[[#This Row],[CraftTypeA]]</f>
        <v>7001CorrectiveElect</v>
      </c>
    </row>
    <row r="123" spans="1:9" x14ac:dyDescent="0.3">
      <c r="A123" s="6">
        <v>7001</v>
      </c>
      <c r="B123" s="7">
        <v>43881</v>
      </c>
      <c r="C123" s="8" t="str">
        <f>TEXT(Table136[[#This Row],[DayDateCompA]],"yyyy/mm")</f>
        <v>2020/02</v>
      </c>
      <c r="D123" s="6">
        <v>603121</v>
      </c>
      <c r="E123" s="6" t="s">
        <v>191</v>
      </c>
      <c r="F123" s="6" t="s">
        <v>192</v>
      </c>
      <c r="G123" s="6">
        <v>1</v>
      </c>
      <c r="H123" s="6">
        <v>1</v>
      </c>
      <c r="I123" s="8" t="str">
        <f>Table136[[#This Row],[CostCenterA]]&amp;Table136[[#This Row],[MntcTypeA]]&amp;Table136[[#This Row],[CraftTypeA]]</f>
        <v>7001CondBasedMech</v>
      </c>
    </row>
    <row r="124" spans="1:9" x14ac:dyDescent="0.3">
      <c r="A124" s="6">
        <v>7001</v>
      </c>
      <c r="B124" s="7">
        <v>43881</v>
      </c>
      <c r="C124" s="8" t="str">
        <f>TEXT(Table136[[#This Row],[DayDateCompA]],"yyyy/mm")</f>
        <v>2020/02</v>
      </c>
      <c r="D124" s="6">
        <v>603122</v>
      </c>
      <c r="E124" s="6" t="s">
        <v>191</v>
      </c>
      <c r="F124" s="6" t="s">
        <v>193</v>
      </c>
      <c r="G124" s="6">
        <v>2</v>
      </c>
      <c r="H124" s="6">
        <v>1</v>
      </c>
      <c r="I124" s="8" t="str">
        <f>Table136[[#This Row],[CostCenterA]]&amp;Table136[[#This Row],[MntcTypeA]]&amp;Table136[[#This Row],[CraftTypeA]]</f>
        <v>7001CondBasedElect</v>
      </c>
    </row>
    <row r="125" spans="1:9" x14ac:dyDescent="0.3">
      <c r="A125" s="6">
        <v>7001</v>
      </c>
      <c r="B125" s="7">
        <v>43881</v>
      </c>
      <c r="C125" s="8" t="str">
        <f>TEXT(Table136[[#This Row],[DayDateCompA]],"yyyy/mm")</f>
        <v>2020/02</v>
      </c>
      <c r="D125" s="6">
        <v>603123</v>
      </c>
      <c r="E125" s="6" t="s">
        <v>191</v>
      </c>
      <c r="F125" s="6" t="s">
        <v>193</v>
      </c>
      <c r="G125" s="6">
        <v>3</v>
      </c>
      <c r="H125" s="6">
        <v>1</v>
      </c>
      <c r="I125" s="8" t="str">
        <f>Table136[[#This Row],[CostCenterA]]&amp;Table136[[#This Row],[MntcTypeA]]&amp;Table136[[#This Row],[CraftTypeA]]</f>
        <v>7001CondBasedElect</v>
      </c>
    </row>
    <row r="126" spans="1:9" x14ac:dyDescent="0.3">
      <c r="A126" s="6">
        <v>7001</v>
      </c>
      <c r="B126" s="7">
        <v>43882</v>
      </c>
      <c r="C126" s="8" t="str">
        <f>TEXT(Table136[[#This Row],[DayDateCompA]],"yyyy/mm")</f>
        <v>2020/02</v>
      </c>
      <c r="D126" s="6">
        <v>603124</v>
      </c>
      <c r="E126" s="6" t="s">
        <v>191</v>
      </c>
      <c r="F126" s="6" t="s">
        <v>192</v>
      </c>
      <c r="G126" s="6">
        <v>1</v>
      </c>
      <c r="H126" s="6">
        <v>1</v>
      </c>
      <c r="I126" s="8" t="str">
        <f>Table136[[#This Row],[CostCenterA]]&amp;Table136[[#This Row],[MntcTypeA]]&amp;Table136[[#This Row],[CraftTypeA]]</f>
        <v>7001CondBasedMech</v>
      </c>
    </row>
    <row r="127" spans="1:9" x14ac:dyDescent="0.3">
      <c r="A127" s="6">
        <v>7002</v>
      </c>
      <c r="B127" s="7">
        <v>43882</v>
      </c>
      <c r="C127" s="8" t="str">
        <f>TEXT(Table136[[#This Row],[DayDateCompA]],"yyyy/mm")</f>
        <v>2020/02</v>
      </c>
      <c r="D127" s="6">
        <v>603125</v>
      </c>
      <c r="E127" s="6" t="s">
        <v>194</v>
      </c>
      <c r="F127" s="6" t="s">
        <v>192</v>
      </c>
      <c r="G127" s="6">
        <v>13</v>
      </c>
      <c r="H127" s="6">
        <v>1</v>
      </c>
      <c r="I127" s="8" t="str">
        <f>Table136[[#This Row],[CostCenterA]]&amp;Table136[[#This Row],[MntcTypeA]]&amp;Table136[[#This Row],[CraftTypeA]]</f>
        <v>7002CorrectiveMech</v>
      </c>
    </row>
    <row r="128" spans="1:9" x14ac:dyDescent="0.3">
      <c r="A128" s="6">
        <v>7002</v>
      </c>
      <c r="B128" s="7">
        <v>43882</v>
      </c>
      <c r="C128" s="8" t="str">
        <f>TEXT(Table136[[#This Row],[DayDateCompA]],"yyyy/mm")</f>
        <v>2020/02</v>
      </c>
      <c r="D128" s="6">
        <v>603126</v>
      </c>
      <c r="E128" s="6" t="s">
        <v>191</v>
      </c>
      <c r="F128" s="6" t="s">
        <v>193</v>
      </c>
      <c r="G128" s="6">
        <v>2</v>
      </c>
      <c r="H128" s="6">
        <v>1</v>
      </c>
      <c r="I128" s="8" t="str">
        <f>Table136[[#This Row],[CostCenterA]]&amp;Table136[[#This Row],[MntcTypeA]]&amp;Table136[[#This Row],[CraftTypeA]]</f>
        <v>7002CondBasedElect</v>
      </c>
    </row>
    <row r="129" spans="1:9" x14ac:dyDescent="0.3">
      <c r="A129" s="6">
        <v>7001</v>
      </c>
      <c r="B129" s="7">
        <v>43883</v>
      </c>
      <c r="C129" s="8" t="str">
        <f>TEXT(Table136[[#This Row],[DayDateCompA]],"yyyy/mm")</f>
        <v>2020/02</v>
      </c>
      <c r="D129" s="6">
        <v>603127</v>
      </c>
      <c r="E129" s="6" t="s">
        <v>194</v>
      </c>
      <c r="F129" s="6" t="s">
        <v>193</v>
      </c>
      <c r="G129" s="6">
        <v>12</v>
      </c>
      <c r="H129" s="6">
        <v>1</v>
      </c>
      <c r="I129" s="8" t="str">
        <f>Table136[[#This Row],[CostCenterA]]&amp;Table136[[#This Row],[MntcTypeA]]&amp;Table136[[#This Row],[CraftTypeA]]</f>
        <v>7001CorrectiveElect</v>
      </c>
    </row>
    <row r="130" spans="1:9" x14ac:dyDescent="0.3">
      <c r="A130" s="6">
        <v>7002</v>
      </c>
      <c r="B130" s="7">
        <v>43883</v>
      </c>
      <c r="C130" s="8" t="str">
        <f>TEXT(Table136[[#This Row],[DayDateCompA]],"yyyy/mm")</f>
        <v>2020/02</v>
      </c>
      <c r="D130" s="6">
        <v>603128</v>
      </c>
      <c r="E130" s="6" t="s">
        <v>194</v>
      </c>
      <c r="F130" s="6" t="s">
        <v>193</v>
      </c>
      <c r="G130" s="6">
        <v>3</v>
      </c>
      <c r="H130" s="6">
        <v>1</v>
      </c>
      <c r="I130" s="8" t="str">
        <f>Table136[[#This Row],[CostCenterA]]&amp;Table136[[#This Row],[MntcTypeA]]&amp;Table136[[#This Row],[CraftTypeA]]</f>
        <v>7002CorrectiveElect</v>
      </c>
    </row>
    <row r="131" spans="1:9" x14ac:dyDescent="0.3">
      <c r="A131" s="6">
        <v>7002</v>
      </c>
      <c r="B131" s="7">
        <v>43883</v>
      </c>
      <c r="C131" s="8" t="str">
        <f>TEXT(Table136[[#This Row],[DayDateCompA]],"yyyy/mm")</f>
        <v>2020/02</v>
      </c>
      <c r="D131" s="6">
        <v>603129</v>
      </c>
      <c r="E131" s="6" t="s">
        <v>191</v>
      </c>
      <c r="F131" s="6" t="s">
        <v>192</v>
      </c>
      <c r="G131" s="6">
        <v>2</v>
      </c>
      <c r="H131" s="6">
        <v>1</v>
      </c>
      <c r="I131" s="8" t="str">
        <f>Table136[[#This Row],[CostCenterA]]&amp;Table136[[#This Row],[MntcTypeA]]&amp;Table136[[#This Row],[CraftTypeA]]</f>
        <v>7002CondBasedMech</v>
      </c>
    </row>
    <row r="132" spans="1:9" x14ac:dyDescent="0.3">
      <c r="A132" s="6">
        <v>7002</v>
      </c>
      <c r="B132" s="7">
        <v>43883</v>
      </c>
      <c r="C132" s="8" t="str">
        <f>TEXT(Table136[[#This Row],[DayDateCompA]],"yyyy/mm")</f>
        <v>2020/02</v>
      </c>
      <c r="D132" s="6">
        <v>603130</v>
      </c>
      <c r="E132" s="6" t="s">
        <v>191</v>
      </c>
      <c r="F132" s="6" t="s">
        <v>193</v>
      </c>
      <c r="G132" s="6">
        <v>2</v>
      </c>
      <c r="H132" s="6">
        <v>1</v>
      </c>
      <c r="I132" s="8" t="str">
        <f>Table136[[#This Row],[CostCenterA]]&amp;Table136[[#This Row],[MntcTypeA]]&amp;Table136[[#This Row],[CraftTypeA]]</f>
        <v>7002CondBasedElect</v>
      </c>
    </row>
    <row r="133" spans="1:9" x14ac:dyDescent="0.3">
      <c r="A133" s="6">
        <v>7001</v>
      </c>
      <c r="B133" s="7">
        <v>43884</v>
      </c>
      <c r="C133" s="8" t="str">
        <f>TEXT(Table136[[#This Row],[DayDateCompA]],"yyyy/mm")</f>
        <v>2020/02</v>
      </c>
      <c r="D133" s="6">
        <v>603131</v>
      </c>
      <c r="E133" s="6" t="s">
        <v>194</v>
      </c>
      <c r="F133" s="6" t="s">
        <v>192</v>
      </c>
      <c r="G133" s="6">
        <v>13</v>
      </c>
      <c r="H133" s="6">
        <v>1</v>
      </c>
      <c r="I133" s="8" t="str">
        <f>Table136[[#This Row],[CostCenterA]]&amp;Table136[[#This Row],[MntcTypeA]]&amp;Table136[[#This Row],[CraftTypeA]]</f>
        <v>7001CorrectiveMech</v>
      </c>
    </row>
    <row r="134" spans="1:9" x14ac:dyDescent="0.3">
      <c r="A134" s="6">
        <v>7001</v>
      </c>
      <c r="B134" s="7">
        <v>43884</v>
      </c>
      <c r="C134" s="8" t="str">
        <f>TEXT(Table136[[#This Row],[DayDateCompA]],"yyyy/mm")</f>
        <v>2020/02</v>
      </c>
      <c r="D134" s="6">
        <v>603132</v>
      </c>
      <c r="E134" s="6" t="s">
        <v>191</v>
      </c>
      <c r="F134" s="6" t="s">
        <v>192</v>
      </c>
      <c r="G134" s="6">
        <v>3</v>
      </c>
      <c r="H134" s="6">
        <v>1</v>
      </c>
      <c r="I134" s="8" t="str">
        <f>Table136[[#This Row],[CostCenterA]]&amp;Table136[[#This Row],[MntcTypeA]]&amp;Table136[[#This Row],[CraftTypeA]]</f>
        <v>7001CondBasedMech</v>
      </c>
    </row>
    <row r="135" spans="1:9" x14ac:dyDescent="0.3">
      <c r="A135" s="6">
        <v>7001</v>
      </c>
      <c r="B135" s="7">
        <v>43884</v>
      </c>
      <c r="C135" s="8" t="str">
        <f>TEXT(Table136[[#This Row],[DayDateCompA]],"yyyy/mm")</f>
        <v>2020/02</v>
      </c>
      <c r="D135" s="6">
        <v>603133</v>
      </c>
      <c r="E135" s="6" t="s">
        <v>191</v>
      </c>
      <c r="F135" s="6" t="s">
        <v>192</v>
      </c>
      <c r="G135" s="6">
        <v>2</v>
      </c>
      <c r="H135" s="6">
        <v>1</v>
      </c>
      <c r="I135" s="8" t="str">
        <f>Table136[[#This Row],[CostCenterA]]&amp;Table136[[#This Row],[MntcTypeA]]&amp;Table136[[#This Row],[CraftTypeA]]</f>
        <v>7001CondBasedMech</v>
      </c>
    </row>
    <row r="136" spans="1:9" x14ac:dyDescent="0.3">
      <c r="A136" s="6">
        <v>7001</v>
      </c>
      <c r="B136" s="7">
        <v>43885</v>
      </c>
      <c r="C136" s="8" t="str">
        <f>TEXT(Table136[[#This Row],[DayDateCompA]],"yyyy/mm")</f>
        <v>2020/02</v>
      </c>
      <c r="D136" s="6">
        <v>603134</v>
      </c>
      <c r="E136" s="6" t="s">
        <v>191</v>
      </c>
      <c r="F136" s="6" t="s">
        <v>192</v>
      </c>
      <c r="G136" s="6">
        <v>3</v>
      </c>
      <c r="H136" s="6">
        <v>1</v>
      </c>
      <c r="I136" s="8" t="str">
        <f>Table136[[#This Row],[CostCenterA]]&amp;Table136[[#This Row],[MntcTypeA]]&amp;Table136[[#This Row],[CraftTypeA]]</f>
        <v>7001CondBasedMech</v>
      </c>
    </row>
    <row r="137" spans="1:9" x14ac:dyDescent="0.3">
      <c r="A137" s="6">
        <v>7001</v>
      </c>
      <c r="B137" s="7">
        <v>43885</v>
      </c>
      <c r="C137" s="8" t="str">
        <f>TEXT(Table136[[#This Row],[DayDateCompA]],"yyyy/mm")</f>
        <v>2020/02</v>
      </c>
      <c r="D137" s="6">
        <v>603135</v>
      </c>
      <c r="E137" s="6" t="s">
        <v>191</v>
      </c>
      <c r="F137" s="6" t="s">
        <v>193</v>
      </c>
      <c r="G137" s="6">
        <v>2</v>
      </c>
      <c r="H137" s="6">
        <v>1</v>
      </c>
      <c r="I137" s="8" t="str">
        <f>Table136[[#This Row],[CostCenterA]]&amp;Table136[[#This Row],[MntcTypeA]]&amp;Table136[[#This Row],[CraftTypeA]]</f>
        <v>7001CondBasedElect</v>
      </c>
    </row>
    <row r="138" spans="1:9" x14ac:dyDescent="0.3">
      <c r="A138" s="6">
        <v>7002</v>
      </c>
      <c r="B138" s="7">
        <v>43885</v>
      </c>
      <c r="C138" s="8" t="str">
        <f>TEXT(Table136[[#This Row],[DayDateCompA]],"yyyy/mm")</f>
        <v>2020/02</v>
      </c>
      <c r="D138" s="6">
        <v>603136</v>
      </c>
      <c r="E138" s="6" t="s">
        <v>191</v>
      </c>
      <c r="F138" s="6" t="s">
        <v>192</v>
      </c>
      <c r="G138" s="6">
        <v>2</v>
      </c>
      <c r="H138" s="6">
        <v>1</v>
      </c>
      <c r="I138" s="8" t="str">
        <f>Table136[[#This Row],[CostCenterA]]&amp;Table136[[#This Row],[MntcTypeA]]&amp;Table136[[#This Row],[CraftTypeA]]</f>
        <v>7002CondBasedMech</v>
      </c>
    </row>
    <row r="139" spans="1:9" x14ac:dyDescent="0.3">
      <c r="A139" s="6">
        <v>7002</v>
      </c>
      <c r="B139" s="7">
        <v>43885</v>
      </c>
      <c r="C139" s="8" t="str">
        <f>TEXT(Table136[[#This Row],[DayDateCompA]],"yyyy/mm")</f>
        <v>2020/02</v>
      </c>
      <c r="D139" s="6">
        <v>603137</v>
      </c>
      <c r="E139" s="6" t="s">
        <v>191</v>
      </c>
      <c r="F139" s="6" t="s">
        <v>193</v>
      </c>
      <c r="G139" s="6">
        <v>2</v>
      </c>
      <c r="H139" s="6">
        <v>1</v>
      </c>
      <c r="I139" s="8" t="str">
        <f>Table136[[#This Row],[CostCenterA]]&amp;Table136[[#This Row],[MntcTypeA]]&amp;Table136[[#This Row],[CraftTypeA]]</f>
        <v>7002CondBasedElect</v>
      </c>
    </row>
    <row r="140" spans="1:9" x14ac:dyDescent="0.3">
      <c r="A140" s="6">
        <v>7002</v>
      </c>
      <c r="B140" s="7">
        <v>43885</v>
      </c>
      <c r="C140" s="8" t="str">
        <f>TEXT(Table136[[#This Row],[DayDateCompA]],"yyyy/mm")</f>
        <v>2020/02</v>
      </c>
      <c r="D140" s="6">
        <v>603138</v>
      </c>
      <c r="E140" s="6" t="s">
        <v>191</v>
      </c>
      <c r="F140" s="6" t="s">
        <v>193</v>
      </c>
      <c r="G140" s="6">
        <v>3</v>
      </c>
      <c r="H140" s="6">
        <v>1</v>
      </c>
      <c r="I140" s="8" t="str">
        <f>Table136[[#This Row],[CostCenterA]]&amp;Table136[[#This Row],[MntcTypeA]]&amp;Table136[[#This Row],[CraftTypeA]]</f>
        <v>7002CondBasedElect</v>
      </c>
    </row>
    <row r="141" spans="1:9" x14ac:dyDescent="0.3">
      <c r="A141" s="6">
        <v>7002</v>
      </c>
      <c r="B141" s="7">
        <v>43885</v>
      </c>
      <c r="C141" s="8" t="str">
        <f>TEXT(Table136[[#This Row],[DayDateCompA]],"yyyy/mm")</f>
        <v>2020/02</v>
      </c>
      <c r="D141" s="6">
        <v>603139</v>
      </c>
      <c r="E141" s="6" t="s">
        <v>191</v>
      </c>
      <c r="F141" s="6" t="s">
        <v>193</v>
      </c>
      <c r="G141" s="6">
        <v>2</v>
      </c>
      <c r="H141" s="6">
        <v>1</v>
      </c>
      <c r="I141" s="8" t="str">
        <f>Table136[[#This Row],[CostCenterA]]&amp;Table136[[#This Row],[MntcTypeA]]&amp;Table136[[#This Row],[CraftTypeA]]</f>
        <v>7002CondBasedElect</v>
      </c>
    </row>
    <row r="142" spans="1:9" x14ac:dyDescent="0.3">
      <c r="A142" s="6">
        <v>7001</v>
      </c>
      <c r="B142" s="7">
        <v>43886</v>
      </c>
      <c r="C142" s="8" t="str">
        <f>TEXT(Table136[[#This Row],[DayDateCompA]],"yyyy/mm")</f>
        <v>2020/02</v>
      </c>
      <c r="D142" s="6">
        <v>603140</v>
      </c>
      <c r="E142" s="6" t="s">
        <v>194</v>
      </c>
      <c r="F142" s="6" t="s">
        <v>192</v>
      </c>
      <c r="G142" s="6">
        <v>9</v>
      </c>
      <c r="H142" s="6">
        <v>1</v>
      </c>
      <c r="I142" s="8" t="str">
        <f>Table136[[#This Row],[CostCenterA]]&amp;Table136[[#This Row],[MntcTypeA]]&amp;Table136[[#This Row],[CraftTypeA]]</f>
        <v>7001CorrectiveMech</v>
      </c>
    </row>
    <row r="143" spans="1:9" x14ac:dyDescent="0.3">
      <c r="A143" s="6">
        <v>7001</v>
      </c>
      <c r="B143" s="7">
        <v>43886</v>
      </c>
      <c r="C143" s="8" t="str">
        <f>TEXT(Table136[[#This Row],[DayDateCompA]],"yyyy/mm")</f>
        <v>2020/02</v>
      </c>
      <c r="D143" s="6">
        <v>603141</v>
      </c>
      <c r="E143" s="6" t="s">
        <v>194</v>
      </c>
      <c r="F143" s="6" t="s">
        <v>192</v>
      </c>
      <c r="G143" s="6">
        <v>13</v>
      </c>
      <c r="H143" s="6">
        <v>1</v>
      </c>
      <c r="I143" s="8" t="str">
        <f>Table136[[#This Row],[CostCenterA]]&amp;Table136[[#This Row],[MntcTypeA]]&amp;Table136[[#This Row],[CraftTypeA]]</f>
        <v>7001CorrectiveMech</v>
      </c>
    </row>
    <row r="144" spans="1:9" x14ac:dyDescent="0.3">
      <c r="A144" s="6">
        <v>7001</v>
      </c>
      <c r="B144" s="7">
        <v>43886</v>
      </c>
      <c r="C144" s="8" t="str">
        <f>TEXT(Table136[[#This Row],[DayDateCompA]],"yyyy/mm")</f>
        <v>2020/02</v>
      </c>
      <c r="D144" s="6">
        <v>603142</v>
      </c>
      <c r="E144" s="6" t="s">
        <v>191</v>
      </c>
      <c r="F144" s="6" t="s">
        <v>192</v>
      </c>
      <c r="G144" s="6">
        <v>1</v>
      </c>
      <c r="H144" s="6">
        <v>1</v>
      </c>
      <c r="I144" s="8" t="str">
        <f>Table136[[#This Row],[CostCenterA]]&amp;Table136[[#This Row],[MntcTypeA]]&amp;Table136[[#This Row],[CraftTypeA]]</f>
        <v>7001CondBasedMech</v>
      </c>
    </row>
    <row r="145" spans="1:9" x14ac:dyDescent="0.3">
      <c r="A145" s="6">
        <v>7002</v>
      </c>
      <c r="B145" s="7">
        <v>43886</v>
      </c>
      <c r="C145" s="8" t="str">
        <f>TEXT(Table136[[#This Row],[DayDateCompA]],"yyyy/mm")</f>
        <v>2020/02</v>
      </c>
      <c r="D145" s="6">
        <v>603143</v>
      </c>
      <c r="E145" s="6" t="s">
        <v>191</v>
      </c>
      <c r="F145" s="6" t="s">
        <v>192</v>
      </c>
      <c r="G145" s="6">
        <v>1</v>
      </c>
      <c r="H145" s="6">
        <v>1</v>
      </c>
      <c r="I145" s="8" t="str">
        <f>Table136[[#This Row],[CostCenterA]]&amp;Table136[[#This Row],[MntcTypeA]]&amp;Table136[[#This Row],[CraftTypeA]]</f>
        <v>7002CondBasedMech</v>
      </c>
    </row>
    <row r="146" spans="1:9" x14ac:dyDescent="0.3">
      <c r="A146" s="6">
        <v>7002</v>
      </c>
      <c r="B146" s="7">
        <v>43886</v>
      </c>
      <c r="C146" s="8" t="str">
        <f>TEXT(Table136[[#This Row],[DayDateCompA]],"yyyy/mm")</f>
        <v>2020/02</v>
      </c>
      <c r="D146" s="6">
        <v>603144</v>
      </c>
      <c r="E146" s="6" t="s">
        <v>191</v>
      </c>
      <c r="F146" s="6" t="s">
        <v>193</v>
      </c>
      <c r="G146" s="6">
        <v>3</v>
      </c>
      <c r="H146" s="6">
        <v>1</v>
      </c>
      <c r="I146" s="8" t="str">
        <f>Table136[[#This Row],[CostCenterA]]&amp;Table136[[#This Row],[MntcTypeA]]&amp;Table136[[#This Row],[CraftTypeA]]</f>
        <v>7002CondBasedElect</v>
      </c>
    </row>
    <row r="147" spans="1:9" x14ac:dyDescent="0.3">
      <c r="A147" s="6">
        <v>7002</v>
      </c>
      <c r="B147" s="7">
        <v>43887</v>
      </c>
      <c r="C147" s="8" t="str">
        <f>TEXT(Table136[[#This Row],[DayDateCompA]],"yyyy/mm")</f>
        <v>2020/02</v>
      </c>
      <c r="D147" s="6">
        <v>603145</v>
      </c>
      <c r="E147" s="6" t="s">
        <v>191</v>
      </c>
      <c r="F147" s="6" t="s">
        <v>193</v>
      </c>
      <c r="G147" s="6">
        <v>1</v>
      </c>
      <c r="H147" s="6">
        <v>1</v>
      </c>
      <c r="I147" s="8" t="str">
        <f>Table136[[#This Row],[CostCenterA]]&amp;Table136[[#This Row],[MntcTypeA]]&amp;Table136[[#This Row],[CraftTypeA]]</f>
        <v>7002CondBasedElect</v>
      </c>
    </row>
    <row r="148" spans="1:9" x14ac:dyDescent="0.3">
      <c r="A148" s="6">
        <v>7001</v>
      </c>
      <c r="B148" s="7">
        <v>43888</v>
      </c>
      <c r="C148" s="8" t="str">
        <f>TEXT(Table136[[#This Row],[DayDateCompA]],"yyyy/mm")</f>
        <v>2020/02</v>
      </c>
      <c r="D148" s="6">
        <v>603146</v>
      </c>
      <c r="E148" s="6" t="s">
        <v>194</v>
      </c>
      <c r="F148" s="6" t="s">
        <v>192</v>
      </c>
      <c r="G148" s="6">
        <v>13</v>
      </c>
      <c r="H148" s="6">
        <v>1</v>
      </c>
      <c r="I148" s="8" t="str">
        <f>Table136[[#This Row],[CostCenterA]]&amp;Table136[[#This Row],[MntcTypeA]]&amp;Table136[[#This Row],[CraftTypeA]]</f>
        <v>7001CorrectiveMech</v>
      </c>
    </row>
    <row r="149" spans="1:9" x14ac:dyDescent="0.3">
      <c r="A149" s="6">
        <v>7001</v>
      </c>
      <c r="B149" s="7">
        <v>43888</v>
      </c>
      <c r="C149" s="8" t="str">
        <f>TEXT(Table136[[#This Row],[DayDateCompA]],"yyyy/mm")</f>
        <v>2020/02</v>
      </c>
      <c r="D149" s="6">
        <v>603147</v>
      </c>
      <c r="E149" s="6" t="s">
        <v>191</v>
      </c>
      <c r="F149" s="6" t="s">
        <v>192</v>
      </c>
      <c r="G149" s="6">
        <v>4</v>
      </c>
      <c r="H149" s="6">
        <v>1</v>
      </c>
      <c r="I149" s="8" t="str">
        <f>Table136[[#This Row],[CostCenterA]]&amp;Table136[[#This Row],[MntcTypeA]]&amp;Table136[[#This Row],[CraftTypeA]]</f>
        <v>7001CondBasedMech</v>
      </c>
    </row>
    <row r="150" spans="1:9" x14ac:dyDescent="0.3">
      <c r="A150" s="6">
        <v>7001</v>
      </c>
      <c r="B150" s="7">
        <v>43888</v>
      </c>
      <c r="C150" s="8" t="str">
        <f>TEXT(Table136[[#This Row],[DayDateCompA]],"yyyy/mm")</f>
        <v>2020/02</v>
      </c>
      <c r="D150" s="6">
        <v>603148</v>
      </c>
      <c r="E150" s="6" t="s">
        <v>191</v>
      </c>
      <c r="F150" s="6" t="s">
        <v>193</v>
      </c>
      <c r="G150" s="6">
        <v>2</v>
      </c>
      <c r="H150" s="6">
        <v>1</v>
      </c>
      <c r="I150" s="8" t="str">
        <f>Table136[[#This Row],[CostCenterA]]&amp;Table136[[#This Row],[MntcTypeA]]&amp;Table136[[#This Row],[CraftTypeA]]</f>
        <v>7001CondBasedElect</v>
      </c>
    </row>
    <row r="151" spans="1:9" x14ac:dyDescent="0.3">
      <c r="A151" s="6">
        <v>7001</v>
      </c>
      <c r="B151" s="7">
        <v>43888</v>
      </c>
      <c r="C151" s="8" t="str">
        <f>TEXT(Table136[[#This Row],[DayDateCompA]],"yyyy/mm")</f>
        <v>2020/02</v>
      </c>
      <c r="D151" s="6">
        <v>603149</v>
      </c>
      <c r="E151" s="6" t="s">
        <v>191</v>
      </c>
      <c r="F151" s="6" t="s">
        <v>193</v>
      </c>
      <c r="G151" s="6">
        <v>3</v>
      </c>
      <c r="H151" s="6">
        <v>1</v>
      </c>
      <c r="I151" s="8" t="str">
        <f>Table136[[#This Row],[CostCenterA]]&amp;Table136[[#This Row],[MntcTypeA]]&amp;Table136[[#This Row],[CraftTypeA]]</f>
        <v>7001CondBasedElect</v>
      </c>
    </row>
    <row r="152" spans="1:9" x14ac:dyDescent="0.3">
      <c r="A152" s="6">
        <v>7002</v>
      </c>
      <c r="B152" s="7">
        <v>43889</v>
      </c>
      <c r="C152" s="8" t="str">
        <f>TEXT(Table136[[#This Row],[DayDateCompA]],"yyyy/mm")</f>
        <v>2020/02</v>
      </c>
      <c r="D152" s="6">
        <v>603150</v>
      </c>
      <c r="E152" s="6" t="s">
        <v>191</v>
      </c>
      <c r="F152" s="6" t="s">
        <v>193</v>
      </c>
      <c r="G152" s="6">
        <v>1</v>
      </c>
      <c r="H152" s="6">
        <v>1</v>
      </c>
      <c r="I152" s="8" t="str">
        <f>Table136[[#This Row],[CostCenterA]]&amp;Table136[[#This Row],[MntcTypeA]]&amp;Table136[[#This Row],[CraftTypeA]]</f>
        <v>7002CondBasedElect</v>
      </c>
    </row>
    <row r="153" spans="1:9" x14ac:dyDescent="0.3">
      <c r="A153" s="6">
        <v>7001</v>
      </c>
      <c r="B153" s="7">
        <v>43890</v>
      </c>
      <c r="C153" s="8" t="str">
        <f>TEXT(Table136[[#This Row],[DayDateCompA]],"yyyy/mm")</f>
        <v>2020/02</v>
      </c>
      <c r="D153" s="6">
        <v>603151</v>
      </c>
      <c r="E153" s="6" t="s">
        <v>194</v>
      </c>
      <c r="F153" s="6" t="s">
        <v>192</v>
      </c>
      <c r="G153" s="6">
        <v>8</v>
      </c>
      <c r="H153" s="6">
        <v>1</v>
      </c>
      <c r="I153" s="8" t="str">
        <f>Table136[[#This Row],[CostCenterA]]&amp;Table136[[#This Row],[MntcTypeA]]&amp;Table136[[#This Row],[CraftTypeA]]</f>
        <v>7001CorrectiveMech</v>
      </c>
    </row>
    <row r="154" spans="1:9" x14ac:dyDescent="0.3">
      <c r="A154" s="6">
        <v>7001</v>
      </c>
      <c r="B154" s="7">
        <v>43890</v>
      </c>
      <c r="C154" s="8" t="str">
        <f>TEXT(Table136[[#This Row],[DayDateCompA]],"yyyy/mm")</f>
        <v>2020/02</v>
      </c>
      <c r="D154" s="6">
        <v>603152</v>
      </c>
      <c r="E154" s="6" t="s">
        <v>194</v>
      </c>
      <c r="F154" s="6" t="s">
        <v>192</v>
      </c>
      <c r="G154" s="6">
        <v>10</v>
      </c>
      <c r="H154" s="6">
        <v>1</v>
      </c>
      <c r="I154" s="8" t="str">
        <f>Table136[[#This Row],[CostCenterA]]&amp;Table136[[#This Row],[MntcTypeA]]&amp;Table136[[#This Row],[CraftTypeA]]</f>
        <v>7001CorrectiveMech</v>
      </c>
    </row>
    <row r="155" spans="1:9" x14ac:dyDescent="0.3">
      <c r="A155" s="6">
        <v>7001</v>
      </c>
      <c r="B155" s="7">
        <v>43890</v>
      </c>
      <c r="C155" s="8" t="str">
        <f>TEXT(Table136[[#This Row],[DayDateCompA]],"yyyy/mm")</f>
        <v>2020/02</v>
      </c>
      <c r="D155" s="6">
        <v>603153</v>
      </c>
      <c r="E155" s="6" t="s">
        <v>194</v>
      </c>
      <c r="F155" s="6" t="s">
        <v>192</v>
      </c>
      <c r="G155" s="6">
        <v>8</v>
      </c>
      <c r="H155" s="6">
        <v>1</v>
      </c>
      <c r="I155" s="8" t="str">
        <f>Table136[[#This Row],[CostCenterA]]&amp;Table136[[#This Row],[MntcTypeA]]&amp;Table136[[#This Row],[CraftTypeA]]</f>
        <v>7001CorrectiveMech</v>
      </c>
    </row>
    <row r="156" spans="1:9" x14ac:dyDescent="0.3">
      <c r="A156" s="6">
        <v>7001</v>
      </c>
      <c r="B156" s="7">
        <v>43890</v>
      </c>
      <c r="C156" s="8" t="str">
        <f>TEXT(Table136[[#This Row],[DayDateCompA]],"yyyy/mm")</f>
        <v>2020/02</v>
      </c>
      <c r="D156" s="6">
        <v>603154</v>
      </c>
      <c r="E156" s="6" t="s">
        <v>191</v>
      </c>
      <c r="F156" s="6" t="s">
        <v>192</v>
      </c>
      <c r="G156" s="6">
        <v>1</v>
      </c>
      <c r="H156" s="6">
        <v>1</v>
      </c>
      <c r="I156" s="8" t="str">
        <f>Table136[[#This Row],[CostCenterA]]&amp;Table136[[#This Row],[MntcTypeA]]&amp;Table136[[#This Row],[CraftTypeA]]</f>
        <v>7001CondBasedMech</v>
      </c>
    </row>
    <row r="157" spans="1:9" x14ac:dyDescent="0.3">
      <c r="A157" s="6">
        <v>7001</v>
      </c>
      <c r="B157" s="7">
        <v>43891</v>
      </c>
      <c r="C157" s="8" t="str">
        <f>TEXT(Table136[[#This Row],[DayDateCompA]],"yyyy/mm")</f>
        <v>2020/03</v>
      </c>
      <c r="D157" s="6">
        <v>603155</v>
      </c>
      <c r="E157" s="6" t="s">
        <v>194</v>
      </c>
      <c r="F157" s="6" t="s">
        <v>192</v>
      </c>
      <c r="G157" s="6">
        <v>13</v>
      </c>
      <c r="H157" s="6">
        <v>1</v>
      </c>
      <c r="I157" s="8" t="str">
        <f>Table136[[#This Row],[CostCenterA]]&amp;Table136[[#This Row],[MntcTypeA]]&amp;Table136[[#This Row],[CraftTypeA]]</f>
        <v>7001CorrectiveMech</v>
      </c>
    </row>
    <row r="158" spans="1:9" x14ac:dyDescent="0.3">
      <c r="A158" s="6">
        <v>7001</v>
      </c>
      <c r="B158" s="7">
        <v>43891</v>
      </c>
      <c r="C158" s="8" t="str">
        <f>TEXT(Table136[[#This Row],[DayDateCompA]],"yyyy/mm")</f>
        <v>2020/03</v>
      </c>
      <c r="D158" s="6">
        <v>603156</v>
      </c>
      <c r="E158" s="6" t="s">
        <v>194</v>
      </c>
      <c r="F158" s="6" t="s">
        <v>192</v>
      </c>
      <c r="G158" s="6">
        <v>15</v>
      </c>
      <c r="H158" s="6">
        <v>1</v>
      </c>
      <c r="I158" s="8" t="str">
        <f>Table136[[#This Row],[CostCenterA]]&amp;Table136[[#This Row],[MntcTypeA]]&amp;Table136[[#This Row],[CraftTypeA]]</f>
        <v>7001CorrectiveMech</v>
      </c>
    </row>
    <row r="159" spans="1:9" x14ac:dyDescent="0.3">
      <c r="A159" s="6">
        <v>7001</v>
      </c>
      <c r="B159" s="7">
        <v>43891</v>
      </c>
      <c r="C159" s="8" t="str">
        <f>TEXT(Table136[[#This Row],[DayDateCompA]],"yyyy/mm")</f>
        <v>2020/03</v>
      </c>
      <c r="D159" s="6">
        <v>603157</v>
      </c>
      <c r="E159" s="6" t="s">
        <v>191</v>
      </c>
      <c r="F159" s="6" t="s">
        <v>192</v>
      </c>
      <c r="G159" s="6">
        <v>3</v>
      </c>
      <c r="H159" s="6">
        <v>1</v>
      </c>
      <c r="I159" s="8" t="str">
        <f>Table136[[#This Row],[CostCenterA]]&amp;Table136[[#This Row],[MntcTypeA]]&amp;Table136[[#This Row],[CraftTypeA]]</f>
        <v>7001CondBasedMech</v>
      </c>
    </row>
    <row r="160" spans="1:9" x14ac:dyDescent="0.3">
      <c r="A160" s="6">
        <v>7001</v>
      </c>
      <c r="B160" s="7">
        <v>43892</v>
      </c>
      <c r="C160" s="8" t="str">
        <f>TEXT(Table136[[#This Row],[DayDateCompA]],"yyyy/mm")</f>
        <v>2020/03</v>
      </c>
      <c r="D160" s="6">
        <v>603158</v>
      </c>
      <c r="E160" s="6" t="s">
        <v>191</v>
      </c>
      <c r="F160" s="6" t="s">
        <v>192</v>
      </c>
      <c r="G160" s="6">
        <v>3</v>
      </c>
      <c r="H160" s="6">
        <v>1</v>
      </c>
      <c r="I160" s="8" t="str">
        <f>Table136[[#This Row],[CostCenterA]]&amp;Table136[[#This Row],[MntcTypeA]]&amp;Table136[[#This Row],[CraftTypeA]]</f>
        <v>7001CondBasedMech</v>
      </c>
    </row>
    <row r="161" spans="1:9" x14ac:dyDescent="0.3">
      <c r="A161" s="6">
        <v>7002</v>
      </c>
      <c r="B161" s="7">
        <v>43892</v>
      </c>
      <c r="C161" s="8" t="str">
        <f>TEXT(Table136[[#This Row],[DayDateCompA]],"yyyy/mm")</f>
        <v>2020/03</v>
      </c>
      <c r="D161" s="6">
        <v>603159</v>
      </c>
      <c r="E161" s="6" t="s">
        <v>194</v>
      </c>
      <c r="F161" s="6" t="s">
        <v>193</v>
      </c>
      <c r="G161" s="6">
        <v>5</v>
      </c>
      <c r="H161" s="6">
        <v>1</v>
      </c>
      <c r="I161" s="8" t="str">
        <f>Table136[[#This Row],[CostCenterA]]&amp;Table136[[#This Row],[MntcTypeA]]&amp;Table136[[#This Row],[CraftTypeA]]</f>
        <v>7002CorrectiveElect</v>
      </c>
    </row>
    <row r="162" spans="1:9" x14ac:dyDescent="0.3">
      <c r="A162" s="6">
        <v>7002</v>
      </c>
      <c r="B162" s="7">
        <v>43892</v>
      </c>
      <c r="C162" s="8" t="str">
        <f>TEXT(Table136[[#This Row],[DayDateCompA]],"yyyy/mm")</f>
        <v>2020/03</v>
      </c>
      <c r="D162" s="6">
        <v>603160</v>
      </c>
      <c r="E162" s="6" t="s">
        <v>191</v>
      </c>
      <c r="F162" s="6" t="s">
        <v>192</v>
      </c>
      <c r="G162" s="6">
        <v>1</v>
      </c>
      <c r="H162" s="6">
        <v>1</v>
      </c>
      <c r="I162" s="8" t="str">
        <f>Table136[[#This Row],[CostCenterA]]&amp;Table136[[#This Row],[MntcTypeA]]&amp;Table136[[#This Row],[CraftTypeA]]</f>
        <v>7002CondBasedMech</v>
      </c>
    </row>
    <row r="163" spans="1:9" x14ac:dyDescent="0.3">
      <c r="A163" s="6">
        <v>7002</v>
      </c>
      <c r="B163" s="7">
        <v>43892</v>
      </c>
      <c r="C163" s="8" t="str">
        <f>TEXT(Table136[[#This Row],[DayDateCompA]],"yyyy/mm")</f>
        <v>2020/03</v>
      </c>
      <c r="D163" s="6">
        <v>603161</v>
      </c>
      <c r="E163" s="6" t="s">
        <v>191</v>
      </c>
      <c r="F163" s="6" t="s">
        <v>193</v>
      </c>
      <c r="G163" s="6">
        <v>2</v>
      </c>
      <c r="H163" s="6">
        <v>1</v>
      </c>
      <c r="I163" s="8" t="str">
        <f>Table136[[#This Row],[CostCenterA]]&amp;Table136[[#This Row],[MntcTypeA]]&amp;Table136[[#This Row],[CraftTypeA]]</f>
        <v>7002CondBasedElect</v>
      </c>
    </row>
    <row r="164" spans="1:9" x14ac:dyDescent="0.3">
      <c r="A164" s="6">
        <v>7002</v>
      </c>
      <c r="B164" s="7">
        <v>43892</v>
      </c>
      <c r="C164" s="8" t="str">
        <f>TEXT(Table136[[#This Row],[DayDateCompA]],"yyyy/mm")</f>
        <v>2020/03</v>
      </c>
      <c r="D164" s="6">
        <v>603162</v>
      </c>
      <c r="E164" s="6" t="s">
        <v>191</v>
      </c>
      <c r="F164" s="6" t="s">
        <v>193</v>
      </c>
      <c r="G164" s="6">
        <v>2</v>
      </c>
      <c r="H164" s="6">
        <v>1</v>
      </c>
      <c r="I164" s="8" t="str">
        <f>Table136[[#This Row],[CostCenterA]]&amp;Table136[[#This Row],[MntcTypeA]]&amp;Table136[[#This Row],[CraftTypeA]]</f>
        <v>7002CondBasedElect</v>
      </c>
    </row>
    <row r="165" spans="1:9" x14ac:dyDescent="0.3">
      <c r="A165" s="6">
        <v>7002</v>
      </c>
      <c r="B165" s="7">
        <v>43892</v>
      </c>
      <c r="C165" s="8" t="str">
        <f>TEXT(Table136[[#This Row],[DayDateCompA]],"yyyy/mm")</f>
        <v>2020/03</v>
      </c>
      <c r="D165" s="6">
        <v>603163</v>
      </c>
      <c r="E165" s="6" t="s">
        <v>191</v>
      </c>
      <c r="F165" s="6" t="s">
        <v>193</v>
      </c>
      <c r="G165" s="6">
        <v>3</v>
      </c>
      <c r="H165" s="6">
        <v>1</v>
      </c>
      <c r="I165" s="8" t="str">
        <f>Table136[[#This Row],[CostCenterA]]&amp;Table136[[#This Row],[MntcTypeA]]&amp;Table136[[#This Row],[CraftTypeA]]</f>
        <v>7002CondBasedElect</v>
      </c>
    </row>
    <row r="166" spans="1:9" x14ac:dyDescent="0.3">
      <c r="A166" s="6">
        <v>7001</v>
      </c>
      <c r="B166" s="7">
        <v>43893</v>
      </c>
      <c r="C166" s="8" t="str">
        <f>TEXT(Table136[[#This Row],[DayDateCompA]],"yyyy/mm")</f>
        <v>2020/03</v>
      </c>
      <c r="D166" s="6">
        <v>603164</v>
      </c>
      <c r="E166" s="6" t="s">
        <v>194</v>
      </c>
      <c r="F166" s="6" t="s">
        <v>192</v>
      </c>
      <c r="G166" s="6">
        <v>8</v>
      </c>
      <c r="H166" s="6">
        <v>1</v>
      </c>
      <c r="I166" s="8" t="str">
        <f>Table136[[#This Row],[CostCenterA]]&amp;Table136[[#This Row],[MntcTypeA]]&amp;Table136[[#This Row],[CraftTypeA]]</f>
        <v>7001CorrectiveMech</v>
      </c>
    </row>
    <row r="167" spans="1:9" x14ac:dyDescent="0.3">
      <c r="A167" s="6">
        <v>7002</v>
      </c>
      <c r="B167" s="7">
        <v>43893</v>
      </c>
      <c r="C167" s="8" t="str">
        <f>TEXT(Table136[[#This Row],[DayDateCompA]],"yyyy/mm")</f>
        <v>2020/03</v>
      </c>
      <c r="D167" s="6">
        <v>603165</v>
      </c>
      <c r="E167" s="6" t="s">
        <v>191</v>
      </c>
      <c r="F167" s="6" t="s">
        <v>193</v>
      </c>
      <c r="G167" s="6">
        <v>3</v>
      </c>
      <c r="H167" s="6">
        <v>1</v>
      </c>
      <c r="I167" s="8" t="str">
        <f>Table136[[#This Row],[CostCenterA]]&amp;Table136[[#This Row],[MntcTypeA]]&amp;Table136[[#This Row],[CraftTypeA]]</f>
        <v>7002CondBasedElect</v>
      </c>
    </row>
    <row r="168" spans="1:9" x14ac:dyDescent="0.3">
      <c r="A168" s="6">
        <v>7001</v>
      </c>
      <c r="B168" s="7">
        <v>43894</v>
      </c>
      <c r="C168" s="8" t="str">
        <f>TEXT(Table136[[#This Row],[DayDateCompA]],"yyyy/mm")</f>
        <v>2020/03</v>
      </c>
      <c r="D168" s="6">
        <v>603166</v>
      </c>
      <c r="E168" s="6" t="s">
        <v>194</v>
      </c>
      <c r="F168" s="6" t="s">
        <v>192</v>
      </c>
      <c r="G168" s="6">
        <v>15</v>
      </c>
      <c r="H168" s="6">
        <v>1</v>
      </c>
      <c r="I168" s="8" t="str">
        <f>Table136[[#This Row],[CostCenterA]]&amp;Table136[[#This Row],[MntcTypeA]]&amp;Table136[[#This Row],[CraftTypeA]]</f>
        <v>7001CorrectiveMech</v>
      </c>
    </row>
    <row r="169" spans="1:9" x14ac:dyDescent="0.3">
      <c r="A169" s="6">
        <v>7001</v>
      </c>
      <c r="B169" s="7">
        <v>43894</v>
      </c>
      <c r="C169" s="8" t="str">
        <f>TEXT(Table136[[#This Row],[DayDateCompA]],"yyyy/mm")</f>
        <v>2020/03</v>
      </c>
      <c r="D169" s="6">
        <v>603167</v>
      </c>
      <c r="E169" s="6" t="s">
        <v>191</v>
      </c>
      <c r="F169" s="6" t="s">
        <v>192</v>
      </c>
      <c r="G169" s="6">
        <v>3</v>
      </c>
      <c r="H169" s="6">
        <v>1</v>
      </c>
      <c r="I169" s="8" t="str">
        <f>Table136[[#This Row],[CostCenterA]]&amp;Table136[[#This Row],[MntcTypeA]]&amp;Table136[[#This Row],[CraftTypeA]]</f>
        <v>7001CondBasedMech</v>
      </c>
    </row>
    <row r="170" spans="1:9" x14ac:dyDescent="0.3">
      <c r="A170" s="6">
        <v>7001</v>
      </c>
      <c r="B170" s="7">
        <v>43894</v>
      </c>
      <c r="C170" s="8" t="str">
        <f>TEXT(Table136[[#This Row],[DayDateCompA]],"yyyy/mm")</f>
        <v>2020/03</v>
      </c>
      <c r="D170" s="6">
        <v>603168</v>
      </c>
      <c r="E170" s="6" t="s">
        <v>191</v>
      </c>
      <c r="F170" s="6" t="s">
        <v>192</v>
      </c>
      <c r="G170" s="6">
        <v>2</v>
      </c>
      <c r="H170" s="6">
        <v>1</v>
      </c>
      <c r="I170" s="8" t="str">
        <f>Table136[[#This Row],[CostCenterA]]&amp;Table136[[#This Row],[MntcTypeA]]&amp;Table136[[#This Row],[CraftTypeA]]</f>
        <v>7001CondBasedMech</v>
      </c>
    </row>
    <row r="171" spans="1:9" x14ac:dyDescent="0.3">
      <c r="A171" s="6">
        <v>7001</v>
      </c>
      <c r="B171" s="7">
        <v>43895</v>
      </c>
      <c r="C171" s="8" t="str">
        <f>TEXT(Table136[[#This Row],[DayDateCompA]],"yyyy/mm")</f>
        <v>2020/03</v>
      </c>
      <c r="D171" s="6">
        <v>603169</v>
      </c>
      <c r="E171" s="6" t="s">
        <v>191</v>
      </c>
      <c r="F171" s="6" t="s">
        <v>192</v>
      </c>
      <c r="G171" s="6">
        <v>1</v>
      </c>
      <c r="H171" s="6">
        <v>1</v>
      </c>
      <c r="I171" s="8" t="str">
        <f>Table136[[#This Row],[CostCenterA]]&amp;Table136[[#This Row],[MntcTypeA]]&amp;Table136[[#This Row],[CraftTypeA]]</f>
        <v>7001CondBasedMech</v>
      </c>
    </row>
    <row r="172" spans="1:9" x14ac:dyDescent="0.3">
      <c r="A172" s="6">
        <v>7001</v>
      </c>
      <c r="B172" s="7">
        <v>43895</v>
      </c>
      <c r="C172" s="8" t="str">
        <f>TEXT(Table136[[#This Row],[DayDateCompA]],"yyyy/mm")</f>
        <v>2020/03</v>
      </c>
      <c r="D172" s="6">
        <v>603170</v>
      </c>
      <c r="E172" s="6" t="s">
        <v>191</v>
      </c>
      <c r="F172" s="6" t="s">
        <v>193</v>
      </c>
      <c r="G172" s="6">
        <v>3</v>
      </c>
      <c r="H172" s="6">
        <v>1</v>
      </c>
      <c r="I172" s="8" t="str">
        <f>Table136[[#This Row],[CostCenterA]]&amp;Table136[[#This Row],[MntcTypeA]]&amp;Table136[[#This Row],[CraftTypeA]]</f>
        <v>7001CondBasedElect</v>
      </c>
    </row>
    <row r="173" spans="1:9" x14ac:dyDescent="0.3">
      <c r="A173" s="6">
        <v>7001</v>
      </c>
      <c r="B173" s="7">
        <v>43895</v>
      </c>
      <c r="C173" s="8" t="str">
        <f>TEXT(Table136[[#This Row],[DayDateCompA]],"yyyy/mm")</f>
        <v>2020/03</v>
      </c>
      <c r="D173" s="6">
        <v>603171</v>
      </c>
      <c r="E173" s="6" t="s">
        <v>191</v>
      </c>
      <c r="F173" s="6" t="s">
        <v>193</v>
      </c>
      <c r="G173" s="6">
        <v>1</v>
      </c>
      <c r="H173" s="6">
        <v>1</v>
      </c>
      <c r="I173" s="8" t="str">
        <f>Table136[[#This Row],[CostCenterA]]&amp;Table136[[#This Row],[MntcTypeA]]&amp;Table136[[#This Row],[CraftTypeA]]</f>
        <v>7001CondBasedElect</v>
      </c>
    </row>
    <row r="174" spans="1:9" x14ac:dyDescent="0.3">
      <c r="A174" s="6">
        <v>7001</v>
      </c>
      <c r="B174" s="7">
        <v>43896</v>
      </c>
      <c r="C174" s="8" t="str">
        <f>TEXT(Table136[[#This Row],[DayDateCompA]],"yyyy/mm")</f>
        <v>2020/03</v>
      </c>
      <c r="D174" s="6">
        <v>603172</v>
      </c>
      <c r="E174" s="6" t="s">
        <v>191</v>
      </c>
      <c r="F174" s="6" t="s">
        <v>192</v>
      </c>
      <c r="G174" s="6">
        <v>3</v>
      </c>
      <c r="H174" s="6">
        <v>1</v>
      </c>
      <c r="I174" s="8" t="str">
        <f>Table136[[#This Row],[CostCenterA]]&amp;Table136[[#This Row],[MntcTypeA]]&amp;Table136[[#This Row],[CraftTypeA]]</f>
        <v>7001CondBasedMech</v>
      </c>
    </row>
    <row r="175" spans="1:9" x14ac:dyDescent="0.3">
      <c r="A175" s="6">
        <v>7001</v>
      </c>
      <c r="B175" s="7">
        <v>43896</v>
      </c>
      <c r="C175" s="8" t="str">
        <f>TEXT(Table136[[#This Row],[DayDateCompA]],"yyyy/mm")</f>
        <v>2020/03</v>
      </c>
      <c r="D175" s="6">
        <v>603173</v>
      </c>
      <c r="E175" s="6" t="s">
        <v>191</v>
      </c>
      <c r="F175" s="6" t="s">
        <v>193</v>
      </c>
      <c r="G175" s="6">
        <v>3</v>
      </c>
      <c r="H175" s="6">
        <v>1</v>
      </c>
      <c r="I175" s="8" t="str">
        <f>Table136[[#This Row],[CostCenterA]]&amp;Table136[[#This Row],[MntcTypeA]]&amp;Table136[[#This Row],[CraftTypeA]]</f>
        <v>7001CondBasedElect</v>
      </c>
    </row>
    <row r="176" spans="1:9" x14ac:dyDescent="0.3">
      <c r="A176" s="6">
        <v>7001</v>
      </c>
      <c r="B176" s="7">
        <v>43896</v>
      </c>
      <c r="C176" s="8" t="str">
        <f>TEXT(Table136[[#This Row],[DayDateCompA]],"yyyy/mm")</f>
        <v>2020/03</v>
      </c>
      <c r="D176" s="6">
        <v>603174</v>
      </c>
      <c r="E176" s="6" t="s">
        <v>191</v>
      </c>
      <c r="F176" s="6" t="s">
        <v>193</v>
      </c>
      <c r="G176" s="6">
        <v>1</v>
      </c>
      <c r="H176" s="6">
        <v>1</v>
      </c>
      <c r="I176" s="8" t="str">
        <f>Table136[[#This Row],[CostCenterA]]&amp;Table136[[#This Row],[MntcTypeA]]&amp;Table136[[#This Row],[CraftTypeA]]</f>
        <v>7001CondBasedElect</v>
      </c>
    </row>
    <row r="177" spans="1:9" x14ac:dyDescent="0.3">
      <c r="A177" s="6">
        <v>7002</v>
      </c>
      <c r="B177" s="7">
        <v>43896</v>
      </c>
      <c r="C177" s="8" t="str">
        <f>TEXT(Table136[[#This Row],[DayDateCompA]],"yyyy/mm")</f>
        <v>2020/03</v>
      </c>
      <c r="D177" s="6">
        <v>603175</v>
      </c>
      <c r="E177" s="6" t="s">
        <v>191</v>
      </c>
      <c r="F177" s="6" t="s">
        <v>192</v>
      </c>
      <c r="G177" s="6">
        <v>2</v>
      </c>
      <c r="H177" s="6">
        <v>1</v>
      </c>
      <c r="I177" s="8" t="str">
        <f>Table136[[#This Row],[CostCenterA]]&amp;Table136[[#This Row],[MntcTypeA]]&amp;Table136[[#This Row],[CraftTypeA]]</f>
        <v>7002CondBasedMech</v>
      </c>
    </row>
    <row r="178" spans="1:9" x14ac:dyDescent="0.3">
      <c r="A178" s="6">
        <v>7002</v>
      </c>
      <c r="B178" s="7">
        <v>43897</v>
      </c>
      <c r="C178" s="8" t="str">
        <f>TEXT(Table136[[#This Row],[DayDateCompA]],"yyyy/mm")</f>
        <v>2020/03</v>
      </c>
      <c r="D178" s="6">
        <v>603176</v>
      </c>
      <c r="E178" s="6" t="s">
        <v>194</v>
      </c>
      <c r="F178" s="6" t="s">
        <v>193</v>
      </c>
      <c r="G178" s="6">
        <v>4</v>
      </c>
      <c r="H178" s="6">
        <v>1</v>
      </c>
      <c r="I178" s="8" t="str">
        <f>Table136[[#This Row],[CostCenterA]]&amp;Table136[[#This Row],[MntcTypeA]]&amp;Table136[[#This Row],[CraftTypeA]]</f>
        <v>7002CorrectiveElect</v>
      </c>
    </row>
    <row r="179" spans="1:9" x14ac:dyDescent="0.3">
      <c r="A179" s="6">
        <v>7001</v>
      </c>
      <c r="B179" s="7">
        <v>43898</v>
      </c>
      <c r="C179" s="8" t="str">
        <f>TEXT(Table136[[#This Row],[DayDateCompA]],"yyyy/mm")</f>
        <v>2020/03</v>
      </c>
      <c r="D179" s="6">
        <v>603177</v>
      </c>
      <c r="E179" s="6" t="s">
        <v>194</v>
      </c>
      <c r="F179" s="6" t="s">
        <v>192</v>
      </c>
      <c r="G179" s="6">
        <v>6</v>
      </c>
      <c r="H179" s="6">
        <v>1</v>
      </c>
      <c r="I179" s="8" t="str">
        <f>Table136[[#This Row],[CostCenterA]]&amp;Table136[[#This Row],[MntcTypeA]]&amp;Table136[[#This Row],[CraftTypeA]]</f>
        <v>7001CorrectiveMech</v>
      </c>
    </row>
    <row r="180" spans="1:9" x14ac:dyDescent="0.3">
      <c r="A180" s="6">
        <v>7001</v>
      </c>
      <c r="B180" s="7">
        <v>43898</v>
      </c>
      <c r="C180" s="8" t="str">
        <f>TEXT(Table136[[#This Row],[DayDateCompA]],"yyyy/mm")</f>
        <v>2020/03</v>
      </c>
      <c r="D180" s="6">
        <v>603178</v>
      </c>
      <c r="E180" s="6" t="s">
        <v>194</v>
      </c>
      <c r="F180" s="6" t="s">
        <v>192</v>
      </c>
      <c r="G180" s="6">
        <v>18</v>
      </c>
      <c r="H180" s="6">
        <v>1</v>
      </c>
      <c r="I180" s="8" t="str">
        <f>Table136[[#This Row],[CostCenterA]]&amp;Table136[[#This Row],[MntcTypeA]]&amp;Table136[[#This Row],[CraftTypeA]]</f>
        <v>7001CorrectiveMech</v>
      </c>
    </row>
    <row r="181" spans="1:9" x14ac:dyDescent="0.3">
      <c r="A181" s="6">
        <v>7001</v>
      </c>
      <c r="B181" s="7">
        <v>43898</v>
      </c>
      <c r="C181" s="8" t="str">
        <f>TEXT(Table136[[#This Row],[DayDateCompA]],"yyyy/mm")</f>
        <v>2020/03</v>
      </c>
      <c r="D181" s="6">
        <v>603179</v>
      </c>
      <c r="E181" s="6" t="s">
        <v>194</v>
      </c>
      <c r="F181" s="6" t="s">
        <v>192</v>
      </c>
      <c r="G181" s="6">
        <v>21</v>
      </c>
      <c r="H181" s="6">
        <v>1</v>
      </c>
      <c r="I181" s="8" t="str">
        <f>Table136[[#This Row],[CostCenterA]]&amp;Table136[[#This Row],[MntcTypeA]]&amp;Table136[[#This Row],[CraftTypeA]]</f>
        <v>7001CorrectiveMech</v>
      </c>
    </row>
    <row r="182" spans="1:9" x14ac:dyDescent="0.3">
      <c r="A182" s="6">
        <v>7001</v>
      </c>
      <c r="B182" s="7">
        <v>43898</v>
      </c>
      <c r="C182" s="8" t="str">
        <f>TEXT(Table136[[#This Row],[DayDateCompA]],"yyyy/mm")</f>
        <v>2020/03</v>
      </c>
      <c r="D182" s="6">
        <v>603180</v>
      </c>
      <c r="E182" s="6" t="s">
        <v>191</v>
      </c>
      <c r="F182" s="6" t="s">
        <v>192</v>
      </c>
      <c r="G182" s="6">
        <v>2</v>
      </c>
      <c r="H182" s="6">
        <v>1</v>
      </c>
      <c r="I182" s="8" t="str">
        <f>Table136[[#This Row],[CostCenterA]]&amp;Table136[[#This Row],[MntcTypeA]]&amp;Table136[[#This Row],[CraftTypeA]]</f>
        <v>7001CondBasedMech</v>
      </c>
    </row>
    <row r="183" spans="1:9" x14ac:dyDescent="0.3">
      <c r="A183" s="6">
        <v>7002</v>
      </c>
      <c r="B183" s="7">
        <v>43899</v>
      </c>
      <c r="C183" s="8" t="str">
        <f>TEXT(Table136[[#This Row],[DayDateCompA]],"yyyy/mm")</f>
        <v>2020/03</v>
      </c>
      <c r="D183" s="6">
        <v>603181</v>
      </c>
      <c r="E183" s="6" t="s">
        <v>191</v>
      </c>
      <c r="F183" s="6" t="s">
        <v>193</v>
      </c>
      <c r="G183" s="6">
        <v>3</v>
      </c>
      <c r="H183" s="6">
        <v>1</v>
      </c>
      <c r="I183" s="8" t="str">
        <f>Table136[[#This Row],[CostCenterA]]&amp;Table136[[#This Row],[MntcTypeA]]&amp;Table136[[#This Row],[CraftTypeA]]</f>
        <v>7002CondBasedElect</v>
      </c>
    </row>
    <row r="184" spans="1:9" x14ac:dyDescent="0.3">
      <c r="A184" s="6">
        <v>7001</v>
      </c>
      <c r="B184" s="7">
        <v>43900</v>
      </c>
      <c r="C184" s="8" t="str">
        <f>TEXT(Table136[[#This Row],[DayDateCompA]],"yyyy/mm")</f>
        <v>2020/03</v>
      </c>
      <c r="D184" s="6">
        <v>603182</v>
      </c>
      <c r="E184" s="6" t="s">
        <v>194</v>
      </c>
      <c r="F184" s="6" t="s">
        <v>192</v>
      </c>
      <c r="G184" s="6">
        <v>17</v>
      </c>
      <c r="H184" s="6">
        <v>1</v>
      </c>
      <c r="I184" s="8" t="str">
        <f>Table136[[#This Row],[CostCenterA]]&amp;Table136[[#This Row],[MntcTypeA]]&amp;Table136[[#This Row],[CraftTypeA]]</f>
        <v>7001CorrectiveMech</v>
      </c>
    </row>
    <row r="185" spans="1:9" x14ac:dyDescent="0.3">
      <c r="A185" s="6">
        <v>7001</v>
      </c>
      <c r="B185" s="7">
        <v>43900</v>
      </c>
      <c r="C185" s="8" t="str">
        <f>TEXT(Table136[[#This Row],[DayDateCompA]],"yyyy/mm")</f>
        <v>2020/03</v>
      </c>
      <c r="D185" s="6">
        <v>603183</v>
      </c>
      <c r="E185" s="6" t="s">
        <v>191</v>
      </c>
      <c r="F185" s="6" t="s">
        <v>192</v>
      </c>
      <c r="G185" s="6">
        <v>2</v>
      </c>
      <c r="H185" s="6">
        <v>1</v>
      </c>
      <c r="I185" s="8" t="str">
        <f>Table136[[#This Row],[CostCenterA]]&amp;Table136[[#This Row],[MntcTypeA]]&amp;Table136[[#This Row],[CraftTypeA]]</f>
        <v>7001CondBasedMech</v>
      </c>
    </row>
    <row r="186" spans="1:9" x14ac:dyDescent="0.3">
      <c r="A186" s="6">
        <v>7001</v>
      </c>
      <c r="B186" s="7">
        <v>43900</v>
      </c>
      <c r="C186" s="8" t="str">
        <f>TEXT(Table136[[#This Row],[DayDateCompA]],"yyyy/mm")</f>
        <v>2020/03</v>
      </c>
      <c r="D186" s="6">
        <v>603184</v>
      </c>
      <c r="E186" s="6" t="s">
        <v>191</v>
      </c>
      <c r="F186" s="6" t="s">
        <v>193</v>
      </c>
      <c r="G186" s="6">
        <v>2</v>
      </c>
      <c r="H186" s="6">
        <v>1</v>
      </c>
      <c r="I186" s="8" t="str">
        <f>Table136[[#This Row],[CostCenterA]]&amp;Table136[[#This Row],[MntcTypeA]]&amp;Table136[[#This Row],[CraftTypeA]]</f>
        <v>7001CondBasedElect</v>
      </c>
    </row>
    <row r="187" spans="1:9" x14ac:dyDescent="0.3">
      <c r="A187" s="6">
        <v>7001</v>
      </c>
      <c r="B187" s="7">
        <v>43901</v>
      </c>
      <c r="C187" s="8" t="str">
        <f>TEXT(Table136[[#This Row],[DayDateCompA]],"yyyy/mm")</f>
        <v>2020/03</v>
      </c>
      <c r="D187" s="6">
        <v>603185</v>
      </c>
      <c r="E187" s="6" t="s">
        <v>194</v>
      </c>
      <c r="F187" s="6" t="s">
        <v>193</v>
      </c>
      <c r="G187" s="6">
        <v>5</v>
      </c>
      <c r="H187" s="6">
        <v>1</v>
      </c>
      <c r="I187" s="8" t="str">
        <f>Table136[[#This Row],[CostCenterA]]&amp;Table136[[#This Row],[MntcTypeA]]&amp;Table136[[#This Row],[CraftTypeA]]</f>
        <v>7001CorrectiveElect</v>
      </c>
    </row>
    <row r="188" spans="1:9" x14ac:dyDescent="0.3">
      <c r="A188" s="6">
        <v>7001</v>
      </c>
      <c r="B188" s="7">
        <v>43901</v>
      </c>
      <c r="C188" s="8" t="str">
        <f>TEXT(Table136[[#This Row],[DayDateCompA]],"yyyy/mm")</f>
        <v>2020/03</v>
      </c>
      <c r="D188" s="6">
        <v>603186</v>
      </c>
      <c r="E188" s="6" t="s">
        <v>191</v>
      </c>
      <c r="F188" s="6" t="s">
        <v>192</v>
      </c>
      <c r="G188" s="6">
        <v>3</v>
      </c>
      <c r="H188" s="6">
        <v>1</v>
      </c>
      <c r="I188" s="8" t="str">
        <f>Table136[[#This Row],[CostCenterA]]&amp;Table136[[#This Row],[MntcTypeA]]&amp;Table136[[#This Row],[CraftTypeA]]</f>
        <v>7001CondBasedMech</v>
      </c>
    </row>
    <row r="189" spans="1:9" x14ac:dyDescent="0.3">
      <c r="A189" s="6">
        <v>7001</v>
      </c>
      <c r="B189" s="7">
        <v>43901</v>
      </c>
      <c r="C189" s="8" t="str">
        <f>TEXT(Table136[[#This Row],[DayDateCompA]],"yyyy/mm")</f>
        <v>2020/03</v>
      </c>
      <c r="D189" s="6">
        <v>603187</v>
      </c>
      <c r="E189" s="6" t="s">
        <v>191</v>
      </c>
      <c r="F189" s="6" t="s">
        <v>193</v>
      </c>
      <c r="G189" s="6">
        <v>3</v>
      </c>
      <c r="H189" s="6">
        <v>1</v>
      </c>
      <c r="I189" s="8" t="str">
        <f>Table136[[#This Row],[CostCenterA]]&amp;Table136[[#This Row],[MntcTypeA]]&amp;Table136[[#This Row],[CraftTypeA]]</f>
        <v>7001CondBasedElect</v>
      </c>
    </row>
    <row r="190" spans="1:9" x14ac:dyDescent="0.3">
      <c r="A190" s="6">
        <v>7001</v>
      </c>
      <c r="B190" s="7">
        <v>43902</v>
      </c>
      <c r="C190" s="8" t="str">
        <f>TEXT(Table136[[#This Row],[DayDateCompA]],"yyyy/mm")</f>
        <v>2020/03</v>
      </c>
      <c r="D190" s="6">
        <v>603188</v>
      </c>
      <c r="E190" s="6" t="s">
        <v>194</v>
      </c>
      <c r="F190" s="6" t="s">
        <v>192</v>
      </c>
      <c r="G190" s="6">
        <v>12</v>
      </c>
      <c r="H190" s="6">
        <v>1</v>
      </c>
      <c r="I190" s="8" t="str">
        <f>Table136[[#This Row],[CostCenterA]]&amp;Table136[[#This Row],[MntcTypeA]]&amp;Table136[[#This Row],[CraftTypeA]]</f>
        <v>7001CorrectiveMech</v>
      </c>
    </row>
    <row r="191" spans="1:9" x14ac:dyDescent="0.3">
      <c r="A191" s="6">
        <v>7001</v>
      </c>
      <c r="B191" s="7">
        <v>43902</v>
      </c>
      <c r="C191" s="8" t="str">
        <f>TEXT(Table136[[#This Row],[DayDateCompA]],"yyyy/mm")</f>
        <v>2020/03</v>
      </c>
      <c r="D191" s="6">
        <v>603189</v>
      </c>
      <c r="E191" s="6" t="s">
        <v>191</v>
      </c>
      <c r="F191" s="6" t="s">
        <v>192</v>
      </c>
      <c r="G191" s="6">
        <v>2</v>
      </c>
      <c r="H191" s="6">
        <v>1</v>
      </c>
      <c r="I191" s="8" t="str">
        <f>Table136[[#This Row],[CostCenterA]]&amp;Table136[[#This Row],[MntcTypeA]]&amp;Table136[[#This Row],[CraftTypeA]]</f>
        <v>7001CondBasedMech</v>
      </c>
    </row>
    <row r="192" spans="1:9" x14ac:dyDescent="0.3">
      <c r="A192" s="6">
        <v>7001</v>
      </c>
      <c r="B192" s="7">
        <v>43903</v>
      </c>
      <c r="C192" s="8" t="str">
        <f>TEXT(Table136[[#This Row],[DayDateCompA]],"yyyy/mm")</f>
        <v>2020/03</v>
      </c>
      <c r="D192" s="6">
        <v>603190</v>
      </c>
      <c r="E192" s="6" t="s">
        <v>191</v>
      </c>
      <c r="F192" s="6" t="s">
        <v>192</v>
      </c>
      <c r="G192" s="6">
        <v>1</v>
      </c>
      <c r="H192" s="6">
        <v>1</v>
      </c>
      <c r="I192" s="8" t="str">
        <f>Table136[[#This Row],[CostCenterA]]&amp;Table136[[#This Row],[MntcTypeA]]&amp;Table136[[#This Row],[CraftTypeA]]</f>
        <v>7001CondBasedMech</v>
      </c>
    </row>
    <row r="193" spans="1:9" x14ac:dyDescent="0.3">
      <c r="A193" s="6">
        <v>7001</v>
      </c>
      <c r="B193" s="7">
        <v>43903</v>
      </c>
      <c r="C193" s="8" t="str">
        <f>TEXT(Table136[[#This Row],[DayDateCompA]],"yyyy/mm")</f>
        <v>2020/03</v>
      </c>
      <c r="D193" s="6">
        <v>603191</v>
      </c>
      <c r="E193" s="6" t="s">
        <v>191</v>
      </c>
      <c r="F193" s="6" t="s">
        <v>193</v>
      </c>
      <c r="G193" s="6">
        <v>1</v>
      </c>
      <c r="H193" s="6">
        <v>1</v>
      </c>
      <c r="I193" s="8" t="str">
        <f>Table136[[#This Row],[CostCenterA]]&amp;Table136[[#This Row],[MntcTypeA]]&amp;Table136[[#This Row],[CraftTypeA]]</f>
        <v>7001CondBasedElect</v>
      </c>
    </row>
    <row r="194" spans="1:9" x14ac:dyDescent="0.3">
      <c r="A194" s="6">
        <v>7001</v>
      </c>
      <c r="B194" s="7">
        <v>43904</v>
      </c>
      <c r="C194" s="8" t="str">
        <f>TEXT(Table136[[#This Row],[DayDateCompA]],"yyyy/mm")</f>
        <v>2020/03</v>
      </c>
      <c r="D194" s="6">
        <v>603192</v>
      </c>
      <c r="E194" s="6" t="s">
        <v>194</v>
      </c>
      <c r="F194" s="6" t="s">
        <v>192</v>
      </c>
      <c r="G194" s="6">
        <v>15</v>
      </c>
      <c r="H194" s="6">
        <v>1</v>
      </c>
      <c r="I194" s="8" t="str">
        <f>Table136[[#This Row],[CostCenterA]]&amp;Table136[[#This Row],[MntcTypeA]]&amp;Table136[[#This Row],[CraftTypeA]]</f>
        <v>7001CorrectiveMech</v>
      </c>
    </row>
    <row r="195" spans="1:9" x14ac:dyDescent="0.3">
      <c r="A195" s="6">
        <v>7001</v>
      </c>
      <c r="B195" s="7">
        <v>43904</v>
      </c>
      <c r="C195" s="8" t="str">
        <f>TEXT(Table136[[#This Row],[DayDateCompA]],"yyyy/mm")</f>
        <v>2020/03</v>
      </c>
      <c r="D195" s="6">
        <v>603193</v>
      </c>
      <c r="E195" s="6" t="s">
        <v>191</v>
      </c>
      <c r="F195" s="6" t="s">
        <v>192</v>
      </c>
      <c r="G195" s="6">
        <v>1</v>
      </c>
      <c r="H195" s="6">
        <v>1</v>
      </c>
      <c r="I195" s="8" t="str">
        <f>Table136[[#This Row],[CostCenterA]]&amp;Table136[[#This Row],[MntcTypeA]]&amp;Table136[[#This Row],[CraftTypeA]]</f>
        <v>7001CondBasedMech</v>
      </c>
    </row>
    <row r="196" spans="1:9" x14ac:dyDescent="0.3">
      <c r="A196" s="6">
        <v>7001</v>
      </c>
      <c r="B196" s="7">
        <v>43904</v>
      </c>
      <c r="C196" s="8" t="str">
        <f>TEXT(Table136[[#This Row],[DayDateCompA]],"yyyy/mm")</f>
        <v>2020/03</v>
      </c>
      <c r="D196" s="6">
        <v>603194</v>
      </c>
      <c r="E196" s="6" t="s">
        <v>191</v>
      </c>
      <c r="F196" s="6" t="s">
        <v>193</v>
      </c>
      <c r="G196" s="6">
        <v>2</v>
      </c>
      <c r="H196" s="6">
        <v>1</v>
      </c>
      <c r="I196" s="8" t="str">
        <f>Table136[[#This Row],[CostCenterA]]&amp;Table136[[#This Row],[MntcTypeA]]&amp;Table136[[#This Row],[CraftTypeA]]</f>
        <v>7001CondBasedElect</v>
      </c>
    </row>
    <row r="197" spans="1:9" x14ac:dyDescent="0.3">
      <c r="A197" s="6">
        <v>7001</v>
      </c>
      <c r="B197" s="7">
        <v>43904</v>
      </c>
      <c r="C197" s="8" t="str">
        <f>TEXT(Table136[[#This Row],[DayDateCompA]],"yyyy/mm")</f>
        <v>2020/03</v>
      </c>
      <c r="D197" s="6">
        <v>603195</v>
      </c>
      <c r="E197" s="6" t="s">
        <v>191</v>
      </c>
      <c r="F197" s="6" t="s">
        <v>193</v>
      </c>
      <c r="G197" s="6">
        <v>1</v>
      </c>
      <c r="H197" s="6">
        <v>1</v>
      </c>
      <c r="I197" s="8" t="str">
        <f>Table136[[#This Row],[CostCenterA]]&amp;Table136[[#This Row],[MntcTypeA]]&amp;Table136[[#This Row],[CraftTypeA]]</f>
        <v>7001CondBasedElect</v>
      </c>
    </row>
    <row r="198" spans="1:9" x14ac:dyDescent="0.3">
      <c r="A198" s="6">
        <v>7002</v>
      </c>
      <c r="B198" s="7">
        <v>43904</v>
      </c>
      <c r="C198" s="8" t="str">
        <f>TEXT(Table136[[#This Row],[DayDateCompA]],"yyyy/mm")</f>
        <v>2020/03</v>
      </c>
      <c r="D198" s="6">
        <v>603196</v>
      </c>
      <c r="E198" s="6" t="s">
        <v>191</v>
      </c>
      <c r="F198" s="6" t="s">
        <v>192</v>
      </c>
      <c r="G198" s="6">
        <v>1</v>
      </c>
      <c r="H198" s="6">
        <v>1</v>
      </c>
      <c r="I198" s="8" t="str">
        <f>Table136[[#This Row],[CostCenterA]]&amp;Table136[[#This Row],[MntcTypeA]]&amp;Table136[[#This Row],[CraftTypeA]]</f>
        <v>7002CondBasedMech</v>
      </c>
    </row>
    <row r="199" spans="1:9" x14ac:dyDescent="0.3">
      <c r="A199" s="6">
        <v>7001</v>
      </c>
      <c r="B199" s="7">
        <v>43905</v>
      </c>
      <c r="C199" s="8" t="str">
        <f>TEXT(Table136[[#This Row],[DayDateCompA]],"yyyy/mm")</f>
        <v>2020/03</v>
      </c>
      <c r="D199" s="6">
        <v>603197</v>
      </c>
      <c r="E199" s="6" t="s">
        <v>194</v>
      </c>
      <c r="F199" s="6" t="s">
        <v>192</v>
      </c>
      <c r="G199" s="6">
        <v>10</v>
      </c>
      <c r="H199" s="6">
        <v>1</v>
      </c>
      <c r="I199" s="8" t="str">
        <f>Table136[[#This Row],[CostCenterA]]&amp;Table136[[#This Row],[MntcTypeA]]&amp;Table136[[#This Row],[CraftTypeA]]</f>
        <v>7001CorrectiveMech</v>
      </c>
    </row>
    <row r="200" spans="1:9" x14ac:dyDescent="0.3">
      <c r="A200" s="6">
        <v>7001</v>
      </c>
      <c r="B200" s="7">
        <v>43906</v>
      </c>
      <c r="C200" s="8" t="str">
        <f>TEXT(Table136[[#This Row],[DayDateCompA]],"yyyy/mm")</f>
        <v>2020/03</v>
      </c>
      <c r="D200" s="6">
        <v>603198</v>
      </c>
      <c r="E200" s="6" t="s">
        <v>191</v>
      </c>
      <c r="F200" s="6" t="s">
        <v>192</v>
      </c>
      <c r="G200" s="6">
        <v>1</v>
      </c>
      <c r="H200" s="6">
        <v>1</v>
      </c>
      <c r="I200" s="8" t="str">
        <f>Table136[[#This Row],[CostCenterA]]&amp;Table136[[#This Row],[MntcTypeA]]&amp;Table136[[#This Row],[CraftTypeA]]</f>
        <v>7001CondBasedMech</v>
      </c>
    </row>
    <row r="201" spans="1:9" x14ac:dyDescent="0.3">
      <c r="A201" s="6">
        <v>7002</v>
      </c>
      <c r="B201" s="7">
        <v>43906</v>
      </c>
      <c r="C201" s="8" t="str">
        <f>TEXT(Table136[[#This Row],[DayDateCompA]],"yyyy/mm")</f>
        <v>2020/03</v>
      </c>
      <c r="D201" s="6">
        <v>603199</v>
      </c>
      <c r="E201" s="6" t="s">
        <v>194</v>
      </c>
      <c r="F201" s="6" t="s">
        <v>193</v>
      </c>
      <c r="G201" s="6">
        <v>3</v>
      </c>
      <c r="H201" s="6">
        <v>1</v>
      </c>
      <c r="I201" s="8" t="str">
        <f>Table136[[#This Row],[CostCenterA]]&amp;Table136[[#This Row],[MntcTypeA]]&amp;Table136[[#This Row],[CraftTypeA]]</f>
        <v>7002CorrectiveElect</v>
      </c>
    </row>
    <row r="202" spans="1:9" x14ac:dyDescent="0.3">
      <c r="A202" s="6">
        <v>7001</v>
      </c>
      <c r="B202" s="7">
        <v>43907</v>
      </c>
      <c r="C202" s="8" t="str">
        <f>TEXT(Table136[[#This Row],[DayDateCompA]],"yyyy/mm")</f>
        <v>2020/03</v>
      </c>
      <c r="D202" s="6">
        <v>603200</v>
      </c>
      <c r="E202" s="6" t="s">
        <v>194</v>
      </c>
      <c r="F202" s="6" t="s">
        <v>192</v>
      </c>
      <c r="G202" s="6">
        <v>13</v>
      </c>
      <c r="H202" s="6">
        <v>1</v>
      </c>
      <c r="I202" s="8" t="str">
        <f>Table136[[#This Row],[CostCenterA]]&amp;Table136[[#This Row],[MntcTypeA]]&amp;Table136[[#This Row],[CraftTypeA]]</f>
        <v>7001CorrectiveMech</v>
      </c>
    </row>
    <row r="203" spans="1:9" x14ac:dyDescent="0.3">
      <c r="A203" s="6">
        <v>7001</v>
      </c>
      <c r="B203" s="7">
        <v>43907</v>
      </c>
      <c r="C203" s="8" t="str">
        <f>TEXT(Table136[[#This Row],[DayDateCompA]],"yyyy/mm")</f>
        <v>2020/03</v>
      </c>
      <c r="D203" s="6">
        <v>603201</v>
      </c>
      <c r="E203" s="6" t="s">
        <v>191</v>
      </c>
      <c r="F203" s="6" t="s">
        <v>192</v>
      </c>
      <c r="G203" s="6">
        <v>3</v>
      </c>
      <c r="H203" s="6">
        <v>1</v>
      </c>
      <c r="I203" s="8" t="str">
        <f>Table136[[#This Row],[CostCenterA]]&amp;Table136[[#This Row],[MntcTypeA]]&amp;Table136[[#This Row],[CraftTypeA]]</f>
        <v>7001CondBasedMech</v>
      </c>
    </row>
    <row r="204" spans="1:9" x14ac:dyDescent="0.3">
      <c r="A204" s="6">
        <v>7002</v>
      </c>
      <c r="B204" s="7">
        <v>43907</v>
      </c>
      <c r="C204" s="8" t="str">
        <f>TEXT(Table136[[#This Row],[DayDateCompA]],"yyyy/mm")</f>
        <v>2020/03</v>
      </c>
      <c r="D204" s="6">
        <v>603202</v>
      </c>
      <c r="E204" s="6" t="s">
        <v>191</v>
      </c>
      <c r="F204" s="6" t="s">
        <v>193</v>
      </c>
      <c r="G204" s="6">
        <v>3</v>
      </c>
      <c r="H204" s="6">
        <v>1</v>
      </c>
      <c r="I204" s="8" t="str">
        <f>Table136[[#This Row],[CostCenterA]]&amp;Table136[[#This Row],[MntcTypeA]]&amp;Table136[[#This Row],[CraftTypeA]]</f>
        <v>7002CondBasedElect</v>
      </c>
    </row>
    <row r="205" spans="1:9" x14ac:dyDescent="0.3">
      <c r="A205" s="6">
        <v>7001</v>
      </c>
      <c r="B205" s="7">
        <v>43910</v>
      </c>
      <c r="C205" s="8" t="str">
        <f>TEXT(Table136[[#This Row],[DayDateCompA]],"yyyy/mm")</f>
        <v>2020/03</v>
      </c>
      <c r="D205" s="6">
        <v>603203</v>
      </c>
      <c r="E205" s="6" t="s">
        <v>194</v>
      </c>
      <c r="F205" s="6" t="s">
        <v>192</v>
      </c>
      <c r="G205" s="6">
        <v>11</v>
      </c>
      <c r="H205" s="6">
        <v>1</v>
      </c>
      <c r="I205" s="8" t="str">
        <f>Table136[[#This Row],[CostCenterA]]&amp;Table136[[#This Row],[MntcTypeA]]&amp;Table136[[#This Row],[CraftTypeA]]</f>
        <v>7001CorrectiveMech</v>
      </c>
    </row>
    <row r="206" spans="1:9" x14ac:dyDescent="0.3">
      <c r="A206" s="6">
        <v>7001</v>
      </c>
      <c r="B206" s="7">
        <v>43910</v>
      </c>
      <c r="C206" s="8" t="str">
        <f>TEXT(Table136[[#This Row],[DayDateCompA]],"yyyy/mm")</f>
        <v>2020/03</v>
      </c>
      <c r="D206" s="6">
        <v>603204</v>
      </c>
      <c r="E206" s="6" t="s">
        <v>194</v>
      </c>
      <c r="F206" s="6" t="s">
        <v>192</v>
      </c>
      <c r="G206" s="6">
        <v>10</v>
      </c>
      <c r="H206" s="6">
        <v>1</v>
      </c>
      <c r="I206" s="8" t="str">
        <f>Table136[[#This Row],[CostCenterA]]&amp;Table136[[#This Row],[MntcTypeA]]&amp;Table136[[#This Row],[CraftTypeA]]</f>
        <v>7001CorrectiveMech</v>
      </c>
    </row>
    <row r="207" spans="1:9" x14ac:dyDescent="0.3">
      <c r="A207" s="6">
        <v>7001</v>
      </c>
      <c r="B207" s="7">
        <v>43910</v>
      </c>
      <c r="C207" s="8" t="str">
        <f>TEXT(Table136[[#This Row],[DayDateCompA]],"yyyy/mm")</f>
        <v>2020/03</v>
      </c>
      <c r="D207" s="6">
        <v>603205</v>
      </c>
      <c r="E207" s="6" t="s">
        <v>194</v>
      </c>
      <c r="F207" s="6" t="s">
        <v>193</v>
      </c>
      <c r="G207" s="6">
        <v>5</v>
      </c>
      <c r="H207" s="6">
        <v>1</v>
      </c>
      <c r="I207" s="8" t="str">
        <f>Table136[[#This Row],[CostCenterA]]&amp;Table136[[#This Row],[MntcTypeA]]&amp;Table136[[#This Row],[CraftTypeA]]</f>
        <v>7001CorrectiveElect</v>
      </c>
    </row>
    <row r="208" spans="1:9" x14ac:dyDescent="0.3">
      <c r="A208" s="6">
        <v>7001</v>
      </c>
      <c r="B208" s="7">
        <v>43910</v>
      </c>
      <c r="C208" s="8" t="str">
        <f>TEXT(Table136[[#This Row],[DayDateCompA]],"yyyy/mm")</f>
        <v>2020/03</v>
      </c>
      <c r="D208" s="6">
        <v>603206</v>
      </c>
      <c r="E208" s="6" t="s">
        <v>191</v>
      </c>
      <c r="F208" s="6" t="s">
        <v>192</v>
      </c>
      <c r="G208" s="6">
        <v>2</v>
      </c>
      <c r="H208" s="6">
        <v>1</v>
      </c>
      <c r="I208" s="8" t="str">
        <f>Table136[[#This Row],[CostCenterA]]&amp;Table136[[#This Row],[MntcTypeA]]&amp;Table136[[#This Row],[CraftTypeA]]</f>
        <v>7001CondBasedMech</v>
      </c>
    </row>
    <row r="209" spans="1:9" x14ac:dyDescent="0.3">
      <c r="A209" s="6">
        <v>7001</v>
      </c>
      <c r="B209" s="7">
        <v>43911</v>
      </c>
      <c r="C209" s="8" t="str">
        <f>TEXT(Table136[[#This Row],[DayDateCompA]],"yyyy/mm")</f>
        <v>2020/03</v>
      </c>
      <c r="D209" s="6">
        <v>603207</v>
      </c>
      <c r="E209" s="6" t="s">
        <v>194</v>
      </c>
      <c r="F209" s="6" t="s">
        <v>192</v>
      </c>
      <c r="G209" s="6">
        <v>15</v>
      </c>
      <c r="H209" s="6">
        <v>1</v>
      </c>
      <c r="I209" s="8" t="str">
        <f>Table136[[#This Row],[CostCenterA]]&amp;Table136[[#This Row],[MntcTypeA]]&amp;Table136[[#This Row],[CraftTypeA]]</f>
        <v>7001CorrectiveMech</v>
      </c>
    </row>
    <row r="210" spans="1:9" x14ac:dyDescent="0.3">
      <c r="A210" s="6">
        <v>7001</v>
      </c>
      <c r="B210" s="7">
        <v>43911</v>
      </c>
      <c r="C210" s="8" t="str">
        <f>TEXT(Table136[[#This Row],[DayDateCompA]],"yyyy/mm")</f>
        <v>2020/03</v>
      </c>
      <c r="D210" s="6">
        <v>603208</v>
      </c>
      <c r="E210" s="6" t="s">
        <v>194</v>
      </c>
      <c r="F210" s="6" t="s">
        <v>193</v>
      </c>
      <c r="G210" s="6">
        <v>9</v>
      </c>
      <c r="H210" s="6">
        <v>1</v>
      </c>
      <c r="I210" s="8" t="str">
        <f>Table136[[#This Row],[CostCenterA]]&amp;Table136[[#This Row],[MntcTypeA]]&amp;Table136[[#This Row],[CraftTypeA]]</f>
        <v>7001CorrectiveElect</v>
      </c>
    </row>
    <row r="211" spans="1:9" x14ac:dyDescent="0.3">
      <c r="A211" s="6">
        <v>7001</v>
      </c>
      <c r="B211" s="7">
        <v>43911</v>
      </c>
      <c r="C211" s="8" t="str">
        <f>TEXT(Table136[[#This Row],[DayDateCompA]],"yyyy/mm")</f>
        <v>2020/03</v>
      </c>
      <c r="D211" s="6">
        <v>603209</v>
      </c>
      <c r="E211" s="6" t="s">
        <v>191</v>
      </c>
      <c r="F211" s="6" t="s">
        <v>192</v>
      </c>
      <c r="G211" s="6">
        <v>1</v>
      </c>
      <c r="H211" s="6">
        <v>1</v>
      </c>
      <c r="I211" s="8" t="str">
        <f>Table136[[#This Row],[CostCenterA]]&amp;Table136[[#This Row],[MntcTypeA]]&amp;Table136[[#This Row],[CraftTypeA]]</f>
        <v>7001CondBasedMech</v>
      </c>
    </row>
    <row r="212" spans="1:9" x14ac:dyDescent="0.3">
      <c r="A212" s="6">
        <v>7001</v>
      </c>
      <c r="B212" s="7">
        <v>43912</v>
      </c>
      <c r="C212" s="8" t="str">
        <f>TEXT(Table136[[#This Row],[DayDateCompA]],"yyyy/mm")</f>
        <v>2020/03</v>
      </c>
      <c r="D212" s="6">
        <v>603210</v>
      </c>
      <c r="E212" s="6" t="s">
        <v>194</v>
      </c>
      <c r="F212" s="6" t="s">
        <v>192</v>
      </c>
      <c r="G212" s="6">
        <v>12</v>
      </c>
      <c r="H212" s="6">
        <v>1</v>
      </c>
      <c r="I212" s="8" t="str">
        <f>Table136[[#This Row],[CostCenterA]]&amp;Table136[[#This Row],[MntcTypeA]]&amp;Table136[[#This Row],[CraftTypeA]]</f>
        <v>7001CorrectiveMech</v>
      </c>
    </row>
    <row r="213" spans="1:9" x14ac:dyDescent="0.3">
      <c r="A213" s="6">
        <v>7001</v>
      </c>
      <c r="B213" s="7">
        <v>43912</v>
      </c>
      <c r="C213" s="8" t="str">
        <f>TEXT(Table136[[#This Row],[DayDateCompA]],"yyyy/mm")</f>
        <v>2020/03</v>
      </c>
      <c r="D213" s="6">
        <v>603211</v>
      </c>
      <c r="E213" s="6" t="s">
        <v>194</v>
      </c>
      <c r="F213" s="6" t="s">
        <v>193</v>
      </c>
      <c r="G213" s="6">
        <v>7</v>
      </c>
      <c r="H213" s="6">
        <v>1</v>
      </c>
      <c r="I213" s="8" t="str">
        <f>Table136[[#This Row],[CostCenterA]]&amp;Table136[[#This Row],[MntcTypeA]]&amp;Table136[[#This Row],[CraftTypeA]]</f>
        <v>7001CorrectiveElect</v>
      </c>
    </row>
    <row r="214" spans="1:9" x14ac:dyDescent="0.3">
      <c r="A214" s="6">
        <v>7001</v>
      </c>
      <c r="B214" s="7">
        <v>43912</v>
      </c>
      <c r="C214" s="8" t="str">
        <f>TEXT(Table136[[#This Row],[DayDateCompA]],"yyyy/mm")</f>
        <v>2020/03</v>
      </c>
      <c r="D214" s="6">
        <v>603212</v>
      </c>
      <c r="E214" s="6" t="s">
        <v>191</v>
      </c>
      <c r="F214" s="6" t="s">
        <v>192</v>
      </c>
      <c r="G214" s="6">
        <v>3</v>
      </c>
      <c r="H214" s="6">
        <v>1</v>
      </c>
      <c r="I214" s="8" t="str">
        <f>Table136[[#This Row],[CostCenterA]]&amp;Table136[[#This Row],[MntcTypeA]]&amp;Table136[[#This Row],[CraftTypeA]]</f>
        <v>7001CondBasedMech</v>
      </c>
    </row>
    <row r="215" spans="1:9" x14ac:dyDescent="0.3">
      <c r="A215" s="6">
        <v>7001</v>
      </c>
      <c r="B215" s="7">
        <v>43913</v>
      </c>
      <c r="C215" s="8" t="str">
        <f>TEXT(Table136[[#This Row],[DayDateCompA]],"yyyy/mm")</f>
        <v>2020/03</v>
      </c>
      <c r="D215" s="6">
        <v>603213</v>
      </c>
      <c r="E215" s="6" t="s">
        <v>194</v>
      </c>
      <c r="F215" s="6" t="s">
        <v>192</v>
      </c>
      <c r="G215" s="6">
        <v>19</v>
      </c>
      <c r="H215" s="6">
        <v>1</v>
      </c>
      <c r="I215" s="8" t="str">
        <f>Table136[[#This Row],[CostCenterA]]&amp;Table136[[#This Row],[MntcTypeA]]&amp;Table136[[#This Row],[CraftTypeA]]</f>
        <v>7001CorrectiveMech</v>
      </c>
    </row>
    <row r="216" spans="1:9" x14ac:dyDescent="0.3">
      <c r="A216" s="6">
        <v>7001</v>
      </c>
      <c r="B216" s="7">
        <v>43913</v>
      </c>
      <c r="C216" s="8" t="str">
        <f>TEXT(Table136[[#This Row],[DayDateCompA]],"yyyy/mm")</f>
        <v>2020/03</v>
      </c>
      <c r="D216" s="6">
        <v>603214</v>
      </c>
      <c r="E216" s="6" t="s">
        <v>191</v>
      </c>
      <c r="F216" s="6" t="s">
        <v>193</v>
      </c>
      <c r="G216" s="6">
        <v>3</v>
      </c>
      <c r="H216" s="6">
        <v>1</v>
      </c>
      <c r="I216" s="8" t="str">
        <f>Table136[[#This Row],[CostCenterA]]&amp;Table136[[#This Row],[MntcTypeA]]&amp;Table136[[#This Row],[CraftTypeA]]</f>
        <v>7001CondBasedElect</v>
      </c>
    </row>
    <row r="217" spans="1:9" x14ac:dyDescent="0.3">
      <c r="A217" s="6">
        <v>7002</v>
      </c>
      <c r="B217" s="7">
        <v>43913</v>
      </c>
      <c r="C217" s="8" t="str">
        <f>TEXT(Table136[[#This Row],[DayDateCompA]],"yyyy/mm")</f>
        <v>2020/03</v>
      </c>
      <c r="D217" s="6">
        <v>603215</v>
      </c>
      <c r="E217" s="6" t="s">
        <v>194</v>
      </c>
      <c r="F217" s="6" t="s">
        <v>192</v>
      </c>
      <c r="G217" s="6">
        <v>18</v>
      </c>
      <c r="H217" s="6">
        <v>1</v>
      </c>
      <c r="I217" s="8" t="str">
        <f>Table136[[#This Row],[CostCenterA]]&amp;Table136[[#This Row],[MntcTypeA]]&amp;Table136[[#This Row],[CraftTypeA]]</f>
        <v>7002CorrectiveMech</v>
      </c>
    </row>
    <row r="218" spans="1:9" x14ac:dyDescent="0.3">
      <c r="A218" s="6">
        <v>7001</v>
      </c>
      <c r="B218" s="7">
        <v>43914</v>
      </c>
      <c r="C218" s="8" t="str">
        <f>TEXT(Table136[[#This Row],[DayDateCompA]],"yyyy/mm")</f>
        <v>2020/03</v>
      </c>
      <c r="D218" s="6">
        <v>603216</v>
      </c>
      <c r="E218" s="6" t="s">
        <v>191</v>
      </c>
      <c r="F218" s="6" t="s">
        <v>192</v>
      </c>
      <c r="G218" s="6">
        <v>1</v>
      </c>
      <c r="H218" s="6">
        <v>1</v>
      </c>
      <c r="I218" s="8" t="str">
        <f>Table136[[#This Row],[CostCenterA]]&amp;Table136[[#This Row],[MntcTypeA]]&amp;Table136[[#This Row],[CraftTypeA]]</f>
        <v>7001CondBasedMech</v>
      </c>
    </row>
    <row r="219" spans="1:9" x14ac:dyDescent="0.3">
      <c r="A219" s="6">
        <v>7002</v>
      </c>
      <c r="B219" s="7">
        <v>43914</v>
      </c>
      <c r="C219" s="8" t="str">
        <f>TEXT(Table136[[#This Row],[DayDateCompA]],"yyyy/mm")</f>
        <v>2020/03</v>
      </c>
      <c r="D219" s="6">
        <v>603217</v>
      </c>
      <c r="E219" s="6" t="s">
        <v>194</v>
      </c>
      <c r="F219" s="6" t="s">
        <v>193</v>
      </c>
      <c r="G219" s="6">
        <v>2</v>
      </c>
      <c r="H219" s="6">
        <v>1</v>
      </c>
      <c r="I219" s="8" t="str">
        <f>Table136[[#This Row],[CostCenterA]]&amp;Table136[[#This Row],[MntcTypeA]]&amp;Table136[[#This Row],[CraftTypeA]]</f>
        <v>7002CorrectiveElect</v>
      </c>
    </row>
    <row r="220" spans="1:9" x14ac:dyDescent="0.3">
      <c r="A220" s="6">
        <v>7002</v>
      </c>
      <c r="B220" s="7">
        <v>43914</v>
      </c>
      <c r="C220" s="8" t="str">
        <f>TEXT(Table136[[#This Row],[DayDateCompA]],"yyyy/mm")</f>
        <v>2020/03</v>
      </c>
      <c r="D220" s="6">
        <v>603218</v>
      </c>
      <c r="E220" s="6" t="s">
        <v>191</v>
      </c>
      <c r="F220" s="6" t="s">
        <v>193</v>
      </c>
      <c r="G220" s="6">
        <v>1</v>
      </c>
      <c r="H220" s="6">
        <v>1</v>
      </c>
      <c r="I220" s="8" t="str">
        <f>Table136[[#This Row],[CostCenterA]]&amp;Table136[[#This Row],[MntcTypeA]]&amp;Table136[[#This Row],[CraftTypeA]]</f>
        <v>7002CondBasedElect</v>
      </c>
    </row>
    <row r="221" spans="1:9" x14ac:dyDescent="0.3">
      <c r="A221" s="6">
        <v>7001</v>
      </c>
      <c r="B221" s="7">
        <v>43915</v>
      </c>
      <c r="C221" s="8" t="str">
        <f>TEXT(Table136[[#This Row],[DayDateCompA]],"yyyy/mm")</f>
        <v>2020/03</v>
      </c>
      <c r="D221" s="6">
        <v>603219</v>
      </c>
      <c r="E221" s="6" t="s">
        <v>194</v>
      </c>
      <c r="F221" s="6" t="s">
        <v>192</v>
      </c>
      <c r="G221" s="6">
        <v>15</v>
      </c>
      <c r="H221" s="6">
        <v>1</v>
      </c>
      <c r="I221" s="8" t="str">
        <f>Table136[[#This Row],[CostCenterA]]&amp;Table136[[#This Row],[MntcTypeA]]&amp;Table136[[#This Row],[CraftTypeA]]</f>
        <v>7001CorrectiveMech</v>
      </c>
    </row>
    <row r="222" spans="1:9" x14ac:dyDescent="0.3">
      <c r="A222" s="6">
        <v>7001</v>
      </c>
      <c r="B222" s="7">
        <v>43916</v>
      </c>
      <c r="C222" s="8" t="str">
        <f>TEXT(Table136[[#This Row],[DayDateCompA]],"yyyy/mm")</f>
        <v>2020/03</v>
      </c>
      <c r="D222" s="6">
        <v>603220</v>
      </c>
      <c r="E222" s="6" t="s">
        <v>194</v>
      </c>
      <c r="F222" s="6" t="s">
        <v>192</v>
      </c>
      <c r="G222" s="6">
        <v>13</v>
      </c>
      <c r="H222" s="6">
        <v>1</v>
      </c>
      <c r="I222" s="8" t="str">
        <f>Table136[[#This Row],[CostCenterA]]&amp;Table136[[#This Row],[MntcTypeA]]&amp;Table136[[#This Row],[CraftTypeA]]</f>
        <v>7001CorrectiveMech</v>
      </c>
    </row>
    <row r="223" spans="1:9" x14ac:dyDescent="0.3">
      <c r="A223" s="6">
        <v>7001</v>
      </c>
      <c r="B223" s="7">
        <v>43916</v>
      </c>
      <c r="C223" s="8" t="str">
        <f>TEXT(Table136[[#This Row],[DayDateCompA]],"yyyy/mm")</f>
        <v>2020/03</v>
      </c>
      <c r="D223" s="6">
        <v>603221</v>
      </c>
      <c r="E223" s="6" t="s">
        <v>191</v>
      </c>
      <c r="F223" s="6" t="s">
        <v>192</v>
      </c>
      <c r="G223" s="6">
        <v>2</v>
      </c>
      <c r="H223" s="6">
        <v>1</v>
      </c>
      <c r="I223" s="8" t="str">
        <f>Table136[[#This Row],[CostCenterA]]&amp;Table136[[#This Row],[MntcTypeA]]&amp;Table136[[#This Row],[CraftTypeA]]</f>
        <v>7001CondBasedMech</v>
      </c>
    </row>
    <row r="224" spans="1:9" x14ac:dyDescent="0.3">
      <c r="A224" s="6">
        <v>7001</v>
      </c>
      <c r="B224" s="7">
        <v>43917</v>
      </c>
      <c r="C224" s="8" t="str">
        <f>TEXT(Table136[[#This Row],[DayDateCompA]],"yyyy/mm")</f>
        <v>2020/03</v>
      </c>
      <c r="D224" s="6">
        <v>603222</v>
      </c>
      <c r="E224" s="6" t="s">
        <v>194</v>
      </c>
      <c r="F224" s="6" t="s">
        <v>193</v>
      </c>
      <c r="G224" s="6">
        <v>6</v>
      </c>
      <c r="H224" s="6">
        <v>1</v>
      </c>
      <c r="I224" s="8" t="str">
        <f>Table136[[#This Row],[CostCenterA]]&amp;Table136[[#This Row],[MntcTypeA]]&amp;Table136[[#This Row],[CraftTypeA]]</f>
        <v>7001CorrectiveElect</v>
      </c>
    </row>
    <row r="225" spans="1:9" x14ac:dyDescent="0.3">
      <c r="A225" s="6">
        <v>7002</v>
      </c>
      <c r="B225" s="7">
        <v>43917</v>
      </c>
      <c r="C225" s="8" t="str">
        <f>TEXT(Table136[[#This Row],[DayDateCompA]],"yyyy/mm")</f>
        <v>2020/03</v>
      </c>
      <c r="D225" s="6">
        <v>603223</v>
      </c>
      <c r="E225" s="6" t="s">
        <v>191</v>
      </c>
      <c r="F225" s="6" t="s">
        <v>193</v>
      </c>
      <c r="G225" s="6">
        <v>1</v>
      </c>
      <c r="H225" s="6">
        <v>1</v>
      </c>
      <c r="I225" s="8" t="str">
        <f>Table136[[#This Row],[CostCenterA]]&amp;Table136[[#This Row],[MntcTypeA]]&amp;Table136[[#This Row],[CraftTypeA]]</f>
        <v>7002CondBasedElect</v>
      </c>
    </row>
    <row r="226" spans="1:9" x14ac:dyDescent="0.3">
      <c r="A226" s="6">
        <v>7001</v>
      </c>
      <c r="B226" s="7">
        <v>43918</v>
      </c>
      <c r="C226" s="8" t="str">
        <f>TEXT(Table136[[#This Row],[DayDateCompA]],"yyyy/mm")</f>
        <v>2020/03</v>
      </c>
      <c r="D226" s="6">
        <v>603224</v>
      </c>
      <c r="E226" s="6" t="s">
        <v>194</v>
      </c>
      <c r="F226" s="6" t="s">
        <v>192</v>
      </c>
      <c r="G226" s="6">
        <v>17</v>
      </c>
      <c r="H226" s="6">
        <v>1</v>
      </c>
      <c r="I226" s="8" t="str">
        <f>Table136[[#This Row],[CostCenterA]]&amp;Table136[[#This Row],[MntcTypeA]]&amp;Table136[[#This Row],[CraftTypeA]]</f>
        <v>7001CorrectiveMech</v>
      </c>
    </row>
    <row r="227" spans="1:9" x14ac:dyDescent="0.3">
      <c r="A227" s="6">
        <v>7001</v>
      </c>
      <c r="B227" s="7">
        <v>43918</v>
      </c>
      <c r="C227" s="8" t="str">
        <f>TEXT(Table136[[#This Row],[DayDateCompA]],"yyyy/mm")</f>
        <v>2020/03</v>
      </c>
      <c r="D227" s="6">
        <v>603225</v>
      </c>
      <c r="E227" s="6" t="s">
        <v>191</v>
      </c>
      <c r="F227" s="6" t="s">
        <v>192</v>
      </c>
      <c r="G227" s="6">
        <v>2</v>
      </c>
      <c r="H227" s="6">
        <v>1</v>
      </c>
      <c r="I227" s="8" t="str">
        <f>Table136[[#This Row],[CostCenterA]]&amp;Table136[[#This Row],[MntcTypeA]]&amp;Table136[[#This Row],[CraftTypeA]]</f>
        <v>7001CondBasedMech</v>
      </c>
    </row>
    <row r="228" spans="1:9" x14ac:dyDescent="0.3">
      <c r="A228" s="6">
        <v>7001</v>
      </c>
      <c r="B228" s="7">
        <v>43918</v>
      </c>
      <c r="C228" s="8" t="str">
        <f>TEXT(Table136[[#This Row],[DayDateCompA]],"yyyy/mm")</f>
        <v>2020/03</v>
      </c>
      <c r="D228" s="6">
        <v>603226</v>
      </c>
      <c r="E228" s="6" t="s">
        <v>191</v>
      </c>
      <c r="F228" s="6" t="s">
        <v>193</v>
      </c>
      <c r="G228" s="6">
        <v>1</v>
      </c>
      <c r="H228" s="6">
        <v>1</v>
      </c>
      <c r="I228" s="8" t="str">
        <f>Table136[[#This Row],[CostCenterA]]&amp;Table136[[#This Row],[MntcTypeA]]&amp;Table136[[#This Row],[CraftTypeA]]</f>
        <v>7001CondBasedElect</v>
      </c>
    </row>
    <row r="229" spans="1:9" x14ac:dyDescent="0.3">
      <c r="A229" s="6">
        <v>7002</v>
      </c>
      <c r="B229" s="7">
        <v>43918</v>
      </c>
      <c r="C229" s="8" t="str">
        <f>TEXT(Table136[[#This Row],[DayDateCompA]],"yyyy/mm")</f>
        <v>2020/03</v>
      </c>
      <c r="D229" s="6">
        <v>603227</v>
      </c>
      <c r="E229" s="6" t="s">
        <v>191</v>
      </c>
      <c r="F229" s="6" t="s">
        <v>192</v>
      </c>
      <c r="G229" s="6">
        <v>2</v>
      </c>
      <c r="H229" s="6">
        <v>1</v>
      </c>
      <c r="I229" s="8" t="str">
        <f>Table136[[#This Row],[CostCenterA]]&amp;Table136[[#This Row],[MntcTypeA]]&amp;Table136[[#This Row],[CraftTypeA]]</f>
        <v>7002CondBasedMech</v>
      </c>
    </row>
    <row r="230" spans="1:9" x14ac:dyDescent="0.3">
      <c r="A230" s="6">
        <v>7001</v>
      </c>
      <c r="B230" s="7">
        <v>43919</v>
      </c>
      <c r="C230" s="8" t="str">
        <f>TEXT(Table136[[#This Row],[DayDateCompA]],"yyyy/mm")</f>
        <v>2020/03</v>
      </c>
      <c r="D230" s="6">
        <v>603228</v>
      </c>
      <c r="E230" s="6" t="s">
        <v>194</v>
      </c>
      <c r="F230" s="6" t="s">
        <v>193</v>
      </c>
      <c r="G230" s="6">
        <v>7</v>
      </c>
      <c r="H230" s="6">
        <v>1</v>
      </c>
      <c r="I230" s="8" t="str">
        <f>Table136[[#This Row],[CostCenterA]]&amp;Table136[[#This Row],[MntcTypeA]]&amp;Table136[[#This Row],[CraftTypeA]]</f>
        <v>7001CorrectiveElect</v>
      </c>
    </row>
    <row r="231" spans="1:9" x14ac:dyDescent="0.3">
      <c r="A231" s="6">
        <v>7001</v>
      </c>
      <c r="B231" s="7">
        <v>43920</v>
      </c>
      <c r="C231" s="8" t="str">
        <f>TEXT(Table136[[#This Row],[DayDateCompA]],"yyyy/mm")</f>
        <v>2020/03</v>
      </c>
      <c r="D231" s="6">
        <v>603229</v>
      </c>
      <c r="E231" s="6" t="s">
        <v>191</v>
      </c>
      <c r="F231" s="6" t="s">
        <v>192</v>
      </c>
      <c r="G231" s="6">
        <v>2</v>
      </c>
      <c r="H231" s="6">
        <v>1</v>
      </c>
      <c r="I231" s="8" t="str">
        <f>Table136[[#This Row],[CostCenterA]]&amp;Table136[[#This Row],[MntcTypeA]]&amp;Table136[[#This Row],[CraftTypeA]]</f>
        <v>7001CondBasedMech</v>
      </c>
    </row>
    <row r="232" spans="1:9" x14ac:dyDescent="0.3">
      <c r="A232" s="6">
        <v>7002</v>
      </c>
      <c r="B232" s="7">
        <v>43920</v>
      </c>
      <c r="C232" s="8" t="str">
        <f>TEXT(Table136[[#This Row],[DayDateCompA]],"yyyy/mm")</f>
        <v>2020/03</v>
      </c>
      <c r="D232" s="6">
        <v>603230</v>
      </c>
      <c r="E232" s="6" t="s">
        <v>194</v>
      </c>
      <c r="F232" s="6" t="s">
        <v>193</v>
      </c>
      <c r="G232" s="6">
        <v>4</v>
      </c>
      <c r="H232" s="6">
        <v>1</v>
      </c>
      <c r="I232" s="8" t="str">
        <f>Table136[[#This Row],[CostCenterA]]&amp;Table136[[#This Row],[MntcTypeA]]&amp;Table136[[#This Row],[CraftTypeA]]</f>
        <v>7002CorrectiveElect</v>
      </c>
    </row>
    <row r="233" spans="1:9" x14ac:dyDescent="0.3">
      <c r="A233" s="6">
        <v>7001</v>
      </c>
      <c r="B233" s="7">
        <v>43921</v>
      </c>
      <c r="C233" s="8" t="str">
        <f>TEXT(Table136[[#This Row],[DayDateCompA]],"yyyy/mm")</f>
        <v>2020/03</v>
      </c>
      <c r="D233" s="6">
        <v>603231</v>
      </c>
      <c r="E233" s="6" t="s">
        <v>194</v>
      </c>
      <c r="F233" s="6" t="s">
        <v>192</v>
      </c>
      <c r="G233" s="6">
        <v>15</v>
      </c>
      <c r="H233" s="6">
        <v>1</v>
      </c>
      <c r="I233" s="8" t="str">
        <f>Table136[[#This Row],[CostCenterA]]&amp;Table136[[#This Row],[MntcTypeA]]&amp;Table136[[#This Row],[CraftTypeA]]</f>
        <v>7001CorrectiveMech</v>
      </c>
    </row>
    <row r="234" spans="1:9" x14ac:dyDescent="0.3">
      <c r="A234" s="6">
        <v>7001</v>
      </c>
      <c r="B234" s="7">
        <v>43921</v>
      </c>
      <c r="C234" s="8" t="str">
        <f>TEXT(Table136[[#This Row],[DayDateCompA]],"yyyy/mm")</f>
        <v>2020/03</v>
      </c>
      <c r="D234" s="6">
        <v>603232</v>
      </c>
      <c r="E234" s="6" t="s">
        <v>194</v>
      </c>
      <c r="F234" s="6" t="s">
        <v>193</v>
      </c>
      <c r="G234" s="6">
        <v>6</v>
      </c>
      <c r="H234" s="6">
        <v>1</v>
      </c>
      <c r="I234" s="8" t="str">
        <f>Table136[[#This Row],[CostCenterA]]&amp;Table136[[#This Row],[MntcTypeA]]&amp;Table136[[#This Row],[CraftTypeA]]</f>
        <v>7001CorrectiveElect</v>
      </c>
    </row>
    <row r="235" spans="1:9" x14ac:dyDescent="0.3">
      <c r="A235" s="6">
        <v>7001</v>
      </c>
      <c r="B235" s="7">
        <v>43921</v>
      </c>
      <c r="C235" s="8" t="str">
        <f>TEXT(Table136[[#This Row],[DayDateCompA]],"yyyy/mm")</f>
        <v>2020/03</v>
      </c>
      <c r="D235" s="6">
        <v>603233</v>
      </c>
      <c r="E235" s="6" t="s">
        <v>194</v>
      </c>
      <c r="F235" s="6" t="s">
        <v>193</v>
      </c>
      <c r="G235" s="6">
        <v>6</v>
      </c>
      <c r="H235" s="6">
        <v>1</v>
      </c>
      <c r="I235" s="8" t="str">
        <f>Table136[[#This Row],[CostCenterA]]&amp;Table136[[#This Row],[MntcTypeA]]&amp;Table136[[#This Row],[CraftTypeA]]</f>
        <v>7001CorrectiveElect</v>
      </c>
    </row>
    <row r="236" spans="1:9" x14ac:dyDescent="0.3">
      <c r="A236" s="6">
        <v>7001</v>
      </c>
      <c r="B236" s="7">
        <v>43921</v>
      </c>
      <c r="C236" s="8" t="str">
        <f>TEXT(Table136[[#This Row],[DayDateCompA]],"yyyy/mm")</f>
        <v>2020/03</v>
      </c>
      <c r="D236" s="6">
        <v>603234</v>
      </c>
      <c r="E236" s="6" t="s">
        <v>191</v>
      </c>
      <c r="F236" s="6" t="s">
        <v>193</v>
      </c>
      <c r="G236" s="6">
        <v>2</v>
      </c>
      <c r="H236" s="6">
        <v>1</v>
      </c>
      <c r="I236" s="8" t="str">
        <f>Table136[[#This Row],[CostCenterA]]&amp;Table136[[#This Row],[MntcTypeA]]&amp;Table136[[#This Row],[CraftTypeA]]</f>
        <v>7001CondBasedElect</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DF57-A38F-4D2B-B9CE-5C9D4EAED087}">
  <dimension ref="A1:H13"/>
  <sheetViews>
    <sheetView workbookViewId="0">
      <selection activeCell="J23" sqref="J23"/>
    </sheetView>
  </sheetViews>
  <sheetFormatPr defaultRowHeight="14.4" x14ac:dyDescent="0.3"/>
  <cols>
    <col min="1" max="1" width="13.88671875" style="6" bestFit="1" customWidth="1"/>
    <col min="2" max="2" width="11.77734375" style="6" bestFit="1" customWidth="1"/>
    <col min="3" max="3" width="12.88671875" style="6" bestFit="1" customWidth="1"/>
    <col min="4" max="4" width="12.21875" style="6" bestFit="1" customWidth="1"/>
    <col min="5" max="5" width="11.33203125" style="6" bestFit="1" customWidth="1"/>
    <col min="6" max="6" width="9.33203125" style="6" bestFit="1" customWidth="1"/>
    <col min="7" max="7" width="12.109375" style="6" bestFit="1" customWidth="1"/>
    <col min="8" max="8" width="33.21875" style="6" bestFit="1" customWidth="1"/>
    <col min="9" max="16384" width="8.88671875" style="6"/>
  </cols>
  <sheetData>
    <row r="1" spans="1:8" x14ac:dyDescent="0.3">
      <c r="A1" s="9" t="s">
        <v>204</v>
      </c>
      <c r="B1" s="10" t="s">
        <v>205</v>
      </c>
      <c r="C1" s="9" t="s">
        <v>206</v>
      </c>
      <c r="D1" s="9" t="s">
        <v>207</v>
      </c>
      <c r="E1" s="9" t="s">
        <v>208</v>
      </c>
      <c r="F1" s="9" t="s">
        <v>209</v>
      </c>
      <c r="G1" s="9" t="s">
        <v>210</v>
      </c>
      <c r="H1" s="11" t="s">
        <v>211</v>
      </c>
    </row>
    <row r="2" spans="1:8" x14ac:dyDescent="0.3">
      <c r="A2" s="12">
        <v>7001</v>
      </c>
      <c r="B2" s="12">
        <v>600343</v>
      </c>
      <c r="C2" s="12" t="s">
        <v>194</v>
      </c>
      <c r="D2" s="12" t="s">
        <v>212</v>
      </c>
      <c r="E2" s="12" t="s">
        <v>213</v>
      </c>
      <c r="F2" s="12">
        <v>8</v>
      </c>
      <c r="G2" s="12">
        <v>1</v>
      </c>
      <c r="H2" s="13" t="str">
        <f>Table68[[#This Row],[CostCenterB]]&amp;Table68[[#This Row],[MntcTypeB]]&amp;Table68[[#This Row],[leadCraftB]]&amp;Table68[[#This Row],[JobCraftB]]</f>
        <v>7001CorrectiveElectricalElectrician</v>
      </c>
    </row>
    <row r="3" spans="1:8" x14ac:dyDescent="0.3">
      <c r="A3" s="12">
        <v>7001</v>
      </c>
      <c r="B3" s="14">
        <v>600345</v>
      </c>
      <c r="C3" s="14" t="s">
        <v>194</v>
      </c>
      <c r="D3" s="12" t="s">
        <v>212</v>
      </c>
      <c r="E3" s="12" t="s">
        <v>213</v>
      </c>
      <c r="F3" s="14">
        <v>10</v>
      </c>
      <c r="G3" s="12">
        <v>1</v>
      </c>
      <c r="H3" s="15" t="str">
        <f>Table68[[#This Row],[CostCenterB]]&amp;Table68[[#This Row],[MntcTypeB]]&amp;Table68[[#This Row],[leadCraftB]]&amp;Table68[[#This Row],[JobCraftB]]</f>
        <v>7001CorrectiveElectricalElectrician</v>
      </c>
    </row>
    <row r="4" spans="1:8" x14ac:dyDescent="0.3">
      <c r="A4" s="12">
        <v>7001</v>
      </c>
      <c r="B4" s="14">
        <v>600349</v>
      </c>
      <c r="C4" s="14" t="s">
        <v>194</v>
      </c>
      <c r="D4" s="12" t="s">
        <v>212</v>
      </c>
      <c r="E4" s="12" t="s">
        <v>213</v>
      </c>
      <c r="F4" s="14">
        <v>12</v>
      </c>
      <c r="G4" s="12">
        <v>1</v>
      </c>
      <c r="H4" s="15" t="str">
        <f>Table68[[#This Row],[CostCenterB]]&amp;Table68[[#This Row],[MntcTypeB]]&amp;Table68[[#This Row],[leadCraftB]]&amp;Table68[[#This Row],[JobCraftB]]</f>
        <v>7001CorrectiveElectricalElectrician</v>
      </c>
    </row>
    <row r="5" spans="1:8" x14ac:dyDescent="0.3">
      <c r="A5" s="12">
        <v>7001</v>
      </c>
      <c r="B5" s="12">
        <v>600343</v>
      </c>
      <c r="C5" s="12" t="s">
        <v>194</v>
      </c>
      <c r="D5" s="12" t="s">
        <v>212</v>
      </c>
      <c r="E5" s="12" t="s">
        <v>214</v>
      </c>
      <c r="F5" s="12">
        <v>2</v>
      </c>
      <c r="G5" s="12">
        <v>1</v>
      </c>
      <c r="H5" s="15" t="str">
        <f>Table68[[#This Row],[CostCenterB]]&amp;Table68[[#This Row],[MntcTypeB]]&amp;Table68[[#This Row],[leadCraftB]]&amp;Table68[[#This Row],[JobCraftB]]</f>
        <v>7001CorrectiveElectricalMechanic</v>
      </c>
    </row>
    <row r="6" spans="1:8" x14ac:dyDescent="0.3">
      <c r="A6" s="12">
        <v>7001</v>
      </c>
      <c r="B6" s="14">
        <v>600345</v>
      </c>
      <c r="C6" s="14" t="s">
        <v>194</v>
      </c>
      <c r="D6" s="12" t="s">
        <v>212</v>
      </c>
      <c r="E6" s="12" t="s">
        <v>214</v>
      </c>
      <c r="F6" s="14">
        <v>3</v>
      </c>
      <c r="G6" s="12">
        <v>1</v>
      </c>
      <c r="H6" s="15" t="str">
        <f>Table68[[#This Row],[CostCenterB]]&amp;Table68[[#This Row],[MntcTypeB]]&amp;Table68[[#This Row],[leadCraftB]]&amp;Table68[[#This Row],[JobCraftB]]</f>
        <v>7001CorrectiveElectricalMechanic</v>
      </c>
    </row>
    <row r="7" spans="1:8" x14ac:dyDescent="0.3">
      <c r="A7" s="12">
        <v>7001</v>
      </c>
      <c r="B7" s="14">
        <v>600349</v>
      </c>
      <c r="C7" s="14" t="s">
        <v>194</v>
      </c>
      <c r="D7" s="12" t="s">
        <v>212</v>
      </c>
      <c r="E7" s="12" t="s">
        <v>214</v>
      </c>
      <c r="F7" s="14">
        <v>1</v>
      </c>
      <c r="G7" s="12">
        <v>1</v>
      </c>
      <c r="H7" s="15" t="str">
        <f>Table68[[#This Row],[CostCenterB]]&amp;Table68[[#This Row],[MntcTypeB]]&amp;Table68[[#This Row],[leadCraftB]]&amp;Table68[[#This Row],[JobCraftB]]</f>
        <v>7001CorrectiveElectricalMechanic</v>
      </c>
    </row>
    <row r="8" spans="1:8" x14ac:dyDescent="0.3">
      <c r="A8" s="12">
        <v>7001</v>
      </c>
      <c r="B8" s="12">
        <v>600351</v>
      </c>
      <c r="C8" s="12" t="s">
        <v>194</v>
      </c>
      <c r="D8" s="12" t="s">
        <v>215</v>
      </c>
      <c r="E8" s="12" t="s">
        <v>213</v>
      </c>
      <c r="F8" s="12">
        <v>4</v>
      </c>
      <c r="G8" s="12">
        <v>1</v>
      </c>
      <c r="H8" s="15" t="str">
        <f>Table68[[#This Row],[CostCenterB]]&amp;Table68[[#This Row],[MntcTypeB]]&amp;Table68[[#This Row],[leadCraftB]]&amp;Table68[[#This Row],[JobCraftB]]</f>
        <v>7001CorrectiveMechanicalElectrician</v>
      </c>
    </row>
    <row r="9" spans="1:8" x14ac:dyDescent="0.3">
      <c r="A9" s="12">
        <v>7001</v>
      </c>
      <c r="B9" s="14">
        <v>600353</v>
      </c>
      <c r="C9" s="14" t="s">
        <v>194</v>
      </c>
      <c r="D9" s="12" t="s">
        <v>215</v>
      </c>
      <c r="E9" s="12" t="s">
        <v>213</v>
      </c>
      <c r="F9" s="14">
        <v>3</v>
      </c>
      <c r="G9" s="12">
        <v>1</v>
      </c>
      <c r="H9" s="15" t="str">
        <f>Table68[[#This Row],[CostCenterB]]&amp;Table68[[#This Row],[MntcTypeB]]&amp;Table68[[#This Row],[leadCraftB]]&amp;Table68[[#This Row],[JobCraftB]]</f>
        <v>7001CorrectiveMechanicalElectrician</v>
      </c>
    </row>
    <row r="10" spans="1:8" x14ac:dyDescent="0.3">
      <c r="A10" s="12">
        <v>7001</v>
      </c>
      <c r="B10" s="12">
        <v>600363</v>
      </c>
      <c r="C10" s="12" t="s">
        <v>194</v>
      </c>
      <c r="D10" s="12" t="s">
        <v>215</v>
      </c>
      <c r="E10" s="12" t="s">
        <v>213</v>
      </c>
      <c r="F10" s="12">
        <v>2</v>
      </c>
      <c r="G10" s="12">
        <v>1</v>
      </c>
      <c r="H10" s="15" t="str">
        <f>Table68[[#This Row],[CostCenterB]]&amp;Table68[[#This Row],[MntcTypeB]]&amp;Table68[[#This Row],[leadCraftB]]&amp;Table68[[#This Row],[JobCraftB]]</f>
        <v>7001CorrectiveMechanicalElectrician</v>
      </c>
    </row>
    <row r="11" spans="1:8" x14ac:dyDescent="0.3">
      <c r="A11" s="12">
        <v>7001</v>
      </c>
      <c r="B11" s="12">
        <v>600351</v>
      </c>
      <c r="C11" s="12" t="s">
        <v>194</v>
      </c>
      <c r="D11" s="12" t="s">
        <v>215</v>
      </c>
      <c r="E11" s="12" t="s">
        <v>214</v>
      </c>
      <c r="F11" s="12">
        <v>15</v>
      </c>
      <c r="G11" s="12">
        <v>1</v>
      </c>
      <c r="H11" s="15" t="str">
        <f>Table68[[#This Row],[CostCenterB]]&amp;Table68[[#This Row],[MntcTypeB]]&amp;Table68[[#This Row],[leadCraftB]]&amp;Table68[[#This Row],[JobCraftB]]</f>
        <v>7001CorrectiveMechanicalMechanic</v>
      </c>
    </row>
    <row r="12" spans="1:8" x14ac:dyDescent="0.3">
      <c r="A12" s="12">
        <v>7001</v>
      </c>
      <c r="B12" s="14">
        <v>600353</v>
      </c>
      <c r="C12" s="14" t="s">
        <v>194</v>
      </c>
      <c r="D12" s="12" t="s">
        <v>215</v>
      </c>
      <c r="E12" s="12" t="s">
        <v>214</v>
      </c>
      <c r="F12" s="14">
        <v>17</v>
      </c>
      <c r="G12" s="12">
        <v>1</v>
      </c>
      <c r="H12" s="15" t="str">
        <f>Table68[[#This Row],[CostCenterB]]&amp;Table68[[#This Row],[MntcTypeB]]&amp;Table68[[#This Row],[leadCraftB]]&amp;Table68[[#This Row],[JobCraftB]]</f>
        <v>7001CorrectiveMechanicalMechanic</v>
      </c>
    </row>
    <row r="13" spans="1:8" x14ac:dyDescent="0.3">
      <c r="A13" s="12">
        <v>7001</v>
      </c>
      <c r="B13" s="12">
        <v>600363</v>
      </c>
      <c r="C13" s="12" t="s">
        <v>194</v>
      </c>
      <c r="D13" s="12" t="s">
        <v>215</v>
      </c>
      <c r="E13" s="12" t="s">
        <v>214</v>
      </c>
      <c r="F13" s="16">
        <v>20</v>
      </c>
      <c r="G13" s="12">
        <v>1</v>
      </c>
      <c r="H13" s="17" t="str">
        <f>Table68[[#This Row],[CostCenterB]]&amp;Table68[[#This Row],[MntcTypeB]]&amp;Table68[[#This Row],[leadCraftB]]&amp;Table68[[#This Row],[JobCraftB]]</f>
        <v>7001CorrectiveMechanicalMechanic</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94B5-7868-4AA8-88E4-A83A2B65D004}">
  <dimension ref="A1:H13"/>
  <sheetViews>
    <sheetView workbookViewId="0">
      <selection activeCell="N35" sqref="N35"/>
    </sheetView>
  </sheetViews>
  <sheetFormatPr defaultRowHeight="14.4" x14ac:dyDescent="0.3"/>
  <cols>
    <col min="1" max="1" width="13.77734375" style="6" bestFit="1" customWidth="1"/>
    <col min="2" max="2" width="11.6640625" style="6" bestFit="1" customWidth="1"/>
    <col min="3" max="3" width="12.77734375" style="6" bestFit="1" customWidth="1"/>
    <col min="4" max="4" width="12.33203125" style="6" bestFit="1" customWidth="1"/>
    <col min="5" max="5" width="11.21875" style="6" bestFit="1" customWidth="1"/>
    <col min="6" max="6" width="9.109375" style="6" bestFit="1" customWidth="1"/>
    <col min="7" max="7" width="11.88671875" style="6" bestFit="1" customWidth="1"/>
    <col min="8" max="8" width="33.21875" style="6" bestFit="1" customWidth="1"/>
    <col min="9" max="16384" width="8.88671875" style="6"/>
  </cols>
  <sheetData>
    <row r="1" spans="1:8" x14ac:dyDescent="0.3">
      <c r="A1" s="9" t="s">
        <v>216</v>
      </c>
      <c r="B1" s="10" t="s">
        <v>217</v>
      </c>
      <c r="C1" s="9" t="s">
        <v>218</v>
      </c>
      <c r="D1" s="9" t="s">
        <v>219</v>
      </c>
      <c r="E1" s="9" t="s">
        <v>220</v>
      </c>
      <c r="F1" s="9" t="s">
        <v>221</v>
      </c>
      <c r="G1" s="9" t="s">
        <v>222</v>
      </c>
      <c r="H1" s="9" t="s">
        <v>211</v>
      </c>
    </row>
    <row r="2" spans="1:8" x14ac:dyDescent="0.3">
      <c r="A2" s="12">
        <v>7001</v>
      </c>
      <c r="B2" s="12">
        <v>600348</v>
      </c>
      <c r="C2" s="12" t="s">
        <v>194</v>
      </c>
      <c r="D2" s="12" t="s">
        <v>212</v>
      </c>
      <c r="E2" s="12" t="s">
        <v>213</v>
      </c>
      <c r="F2" s="12">
        <v>11</v>
      </c>
      <c r="G2" s="12">
        <v>1</v>
      </c>
      <c r="H2" s="18" t="str">
        <f>Table10[[#This Row],[CostCenterS]]&amp;Table10[[#This Row],[MntcTypeS]]&amp;Table10[[#This Row],[leadCraftS]]&amp;Table10[[#This Row],[JobCraftS]]</f>
        <v>7001CorrectiveElectricalElectrician</v>
      </c>
    </row>
    <row r="3" spans="1:8" x14ac:dyDescent="0.3">
      <c r="A3" s="12">
        <v>7001</v>
      </c>
      <c r="B3" s="14">
        <v>600392</v>
      </c>
      <c r="C3" s="14" t="s">
        <v>194</v>
      </c>
      <c r="D3" s="12" t="s">
        <v>212</v>
      </c>
      <c r="E3" s="12" t="s">
        <v>213</v>
      </c>
      <c r="F3" s="14">
        <v>11</v>
      </c>
      <c r="G3" s="12">
        <v>1</v>
      </c>
      <c r="H3" s="12" t="str">
        <f>Table10[[#This Row],[CostCenterS]]&amp;Table10[[#This Row],[MntcTypeS]]&amp;Table10[[#This Row],[leadCraftS]]&amp;Table10[[#This Row],[JobCraftS]]</f>
        <v>7001CorrectiveElectricalElectrician</v>
      </c>
    </row>
    <row r="4" spans="1:8" x14ac:dyDescent="0.3">
      <c r="A4" s="12">
        <v>7001</v>
      </c>
      <c r="B4" s="12">
        <v>600348</v>
      </c>
      <c r="C4" s="12" t="s">
        <v>194</v>
      </c>
      <c r="D4" s="12" t="s">
        <v>212</v>
      </c>
      <c r="E4" s="12" t="s">
        <v>214</v>
      </c>
      <c r="F4" s="12">
        <v>3</v>
      </c>
      <c r="G4" s="12">
        <v>1</v>
      </c>
      <c r="H4" s="12" t="str">
        <f>Table10[[#This Row],[CostCenterS]]&amp;Table10[[#This Row],[MntcTypeS]]&amp;Table10[[#This Row],[leadCraftS]]&amp;Table10[[#This Row],[JobCraftS]]</f>
        <v>7001CorrectiveElectricalMechanic</v>
      </c>
    </row>
    <row r="5" spans="1:8" x14ac:dyDescent="0.3">
      <c r="A5" s="12">
        <v>7001</v>
      </c>
      <c r="B5" s="14">
        <v>600392</v>
      </c>
      <c r="C5" s="14" t="s">
        <v>194</v>
      </c>
      <c r="D5" s="12" t="s">
        <v>212</v>
      </c>
      <c r="E5" s="12" t="s">
        <v>214</v>
      </c>
      <c r="F5" s="14">
        <v>2</v>
      </c>
      <c r="G5" s="12">
        <v>1</v>
      </c>
      <c r="H5" s="12" t="str">
        <f>Table10[[#This Row],[CostCenterS]]&amp;Table10[[#This Row],[MntcTypeS]]&amp;Table10[[#This Row],[leadCraftS]]&amp;Table10[[#This Row],[JobCraftS]]</f>
        <v>7001CorrectiveElectricalMechanic</v>
      </c>
    </row>
    <row r="6" spans="1:8" x14ac:dyDescent="0.3">
      <c r="A6" s="12">
        <v>7001</v>
      </c>
      <c r="B6" s="14">
        <v>600352</v>
      </c>
      <c r="C6" s="14" t="s">
        <v>194</v>
      </c>
      <c r="D6" s="12" t="s">
        <v>215</v>
      </c>
      <c r="E6" s="12" t="s">
        <v>213</v>
      </c>
      <c r="F6" s="14">
        <v>3</v>
      </c>
      <c r="G6" s="12">
        <v>1</v>
      </c>
      <c r="H6" s="12" t="str">
        <f>Table10[[#This Row],[CostCenterS]]&amp;Table10[[#This Row],[MntcTypeS]]&amp;Table10[[#This Row],[leadCraftS]]&amp;Table10[[#This Row],[JobCraftS]]</f>
        <v>7001CorrectiveMechanicalElectrician</v>
      </c>
    </row>
    <row r="7" spans="1:8" x14ac:dyDescent="0.3">
      <c r="A7" s="12">
        <v>7001</v>
      </c>
      <c r="B7" s="12">
        <v>600373</v>
      </c>
      <c r="C7" s="12" t="s">
        <v>194</v>
      </c>
      <c r="D7" s="12" t="s">
        <v>215</v>
      </c>
      <c r="E7" s="12" t="s">
        <v>213</v>
      </c>
      <c r="F7" s="12">
        <v>2</v>
      </c>
      <c r="G7" s="12">
        <v>1</v>
      </c>
      <c r="H7" s="12" t="str">
        <f>Table10[[#This Row],[CostCenterS]]&amp;Table10[[#This Row],[MntcTypeS]]&amp;Table10[[#This Row],[leadCraftS]]&amp;Table10[[#This Row],[JobCraftS]]</f>
        <v>7001CorrectiveMechanicalElectrician</v>
      </c>
    </row>
    <row r="8" spans="1:8" x14ac:dyDescent="0.3">
      <c r="A8" s="12">
        <v>7001</v>
      </c>
      <c r="B8" s="14">
        <v>600453</v>
      </c>
      <c r="C8" s="14" t="s">
        <v>194</v>
      </c>
      <c r="D8" s="12" t="s">
        <v>215</v>
      </c>
      <c r="E8" s="12" t="s">
        <v>213</v>
      </c>
      <c r="F8" s="14">
        <v>3</v>
      </c>
      <c r="G8" s="12">
        <v>1</v>
      </c>
      <c r="H8" s="12" t="str">
        <f>Table10[[#This Row],[CostCenterS]]&amp;Table10[[#This Row],[MntcTypeS]]&amp;Table10[[#This Row],[leadCraftS]]&amp;Table10[[#This Row],[JobCraftS]]</f>
        <v>7001CorrectiveMechanicalElectrician</v>
      </c>
    </row>
    <row r="9" spans="1:8" x14ac:dyDescent="0.3">
      <c r="A9" s="12">
        <v>7001</v>
      </c>
      <c r="B9" s="12">
        <v>600363</v>
      </c>
      <c r="C9" s="12" t="s">
        <v>194</v>
      </c>
      <c r="D9" s="12" t="s">
        <v>215</v>
      </c>
      <c r="E9" s="12" t="s">
        <v>213</v>
      </c>
      <c r="F9" s="12">
        <v>2</v>
      </c>
      <c r="G9" s="12">
        <v>1</v>
      </c>
      <c r="H9" s="12" t="str">
        <f>Table10[[#This Row],[CostCenterS]]&amp;Table10[[#This Row],[MntcTypeS]]&amp;Table10[[#This Row],[leadCraftS]]&amp;Table10[[#This Row],[JobCraftS]]</f>
        <v>7001CorrectiveMechanicalElectrician</v>
      </c>
    </row>
    <row r="10" spans="1:8" x14ac:dyDescent="0.3">
      <c r="A10" s="12">
        <v>7001</v>
      </c>
      <c r="B10" s="14">
        <v>600352</v>
      </c>
      <c r="C10" s="14" t="s">
        <v>194</v>
      </c>
      <c r="D10" s="12" t="s">
        <v>215</v>
      </c>
      <c r="E10" s="12" t="s">
        <v>214</v>
      </c>
      <c r="F10" s="14">
        <v>15</v>
      </c>
      <c r="G10" s="12">
        <v>1</v>
      </c>
      <c r="H10" s="12" t="str">
        <f>Table10[[#This Row],[CostCenterS]]&amp;Table10[[#This Row],[MntcTypeS]]&amp;Table10[[#This Row],[leadCraftS]]&amp;Table10[[#This Row],[JobCraftS]]</f>
        <v>7001CorrectiveMechanicalMechanic</v>
      </c>
    </row>
    <row r="11" spans="1:8" x14ac:dyDescent="0.3">
      <c r="A11" s="12">
        <v>7001</v>
      </c>
      <c r="B11" s="12">
        <v>600373</v>
      </c>
      <c r="C11" s="12" t="s">
        <v>194</v>
      </c>
      <c r="D11" s="12" t="s">
        <v>215</v>
      </c>
      <c r="E11" s="12" t="s">
        <v>214</v>
      </c>
      <c r="F11" s="12">
        <v>12</v>
      </c>
      <c r="G11" s="12">
        <v>1</v>
      </c>
      <c r="H11" s="12" t="str">
        <f>Table10[[#This Row],[CostCenterS]]&amp;Table10[[#This Row],[MntcTypeS]]&amp;Table10[[#This Row],[leadCraftS]]&amp;Table10[[#This Row],[JobCraftS]]</f>
        <v>7001CorrectiveMechanicalMechanic</v>
      </c>
    </row>
    <row r="12" spans="1:8" x14ac:dyDescent="0.3">
      <c r="A12" s="12">
        <v>7001</v>
      </c>
      <c r="B12" s="14">
        <v>600453</v>
      </c>
      <c r="C12" s="14" t="s">
        <v>194</v>
      </c>
      <c r="D12" s="12" t="s">
        <v>215</v>
      </c>
      <c r="E12" s="12" t="s">
        <v>214</v>
      </c>
      <c r="F12" s="14">
        <v>14</v>
      </c>
      <c r="G12" s="12">
        <v>1</v>
      </c>
      <c r="H12" s="12" t="str">
        <f>Table10[[#This Row],[CostCenterS]]&amp;Table10[[#This Row],[MntcTypeS]]&amp;Table10[[#This Row],[leadCraftS]]&amp;Table10[[#This Row],[JobCraftS]]</f>
        <v>7001CorrectiveMechanicalMechanic</v>
      </c>
    </row>
    <row r="13" spans="1:8" x14ac:dyDescent="0.3">
      <c r="A13" s="12">
        <v>7001</v>
      </c>
      <c r="B13" s="12">
        <v>600463</v>
      </c>
      <c r="C13" s="12" t="s">
        <v>194</v>
      </c>
      <c r="D13" s="12" t="s">
        <v>215</v>
      </c>
      <c r="E13" s="12" t="s">
        <v>214</v>
      </c>
      <c r="F13" s="16">
        <v>19</v>
      </c>
      <c r="G13" s="12">
        <v>1</v>
      </c>
      <c r="H13" s="19" t="str">
        <f>Table10[[#This Row],[CostCenterS]]&amp;Table10[[#This Row],[MntcTypeS]]&amp;Table10[[#This Row],[leadCraftS]]&amp;Table10[[#This Row],[JobCraftS]]</f>
        <v>7001CorrectiveMechanicalMechanic</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9459-2614-4C5E-8625-A13C9E4FC0CA}">
  <dimension ref="A1:E1002"/>
  <sheetViews>
    <sheetView workbookViewId="0">
      <selection activeCell="H13" sqref="H13"/>
    </sheetView>
  </sheetViews>
  <sheetFormatPr defaultRowHeight="14.4" x14ac:dyDescent="0.3"/>
  <cols>
    <col min="1" max="1" width="8.88671875" style="20"/>
    <col min="2" max="2" width="10.109375" style="20" customWidth="1"/>
    <col min="3" max="16384" width="8.88671875" style="20"/>
  </cols>
  <sheetData>
    <row r="1" spans="1:5" x14ac:dyDescent="0.3">
      <c r="A1" s="20" t="s">
        <v>223</v>
      </c>
      <c r="B1" s="20" t="s">
        <v>224</v>
      </c>
      <c r="C1" s="20" t="s">
        <v>225</v>
      </c>
      <c r="D1" s="20" t="s">
        <v>226</v>
      </c>
      <c r="E1" s="20" t="s">
        <v>227</v>
      </c>
    </row>
    <row r="2" spans="1:5" x14ac:dyDescent="0.3">
      <c r="A2" s="20">
        <v>2</v>
      </c>
      <c r="B2" s="20">
        <v>1</v>
      </c>
      <c r="C2" s="20">
        <f>_xlfn.T.INV(0.95,Table8[[#This Row],[DegFree]])</f>
        <v>6.3137515146750376</v>
      </c>
      <c r="D2" s="20">
        <f>_xlfn.T.INV(0.975,Table8[[#This Row],[DegFree]])</f>
        <v>12.706204736174694</v>
      </c>
      <c r="E2" s="20">
        <f>_xlfn.T.INV(0.995,Table8[[#This Row],[DegFree]])</f>
        <v>63.656741162871526</v>
      </c>
    </row>
    <row r="3" spans="1:5" x14ac:dyDescent="0.3">
      <c r="A3" s="20">
        <v>3</v>
      </c>
      <c r="B3" s="20">
        <v>2</v>
      </c>
      <c r="C3" s="20">
        <f>_xlfn.T.INV(0.95,Table8[[#This Row],[DegFree]])</f>
        <v>2.9199855803537247</v>
      </c>
      <c r="D3" s="20">
        <f>_xlfn.T.INV(0.975,Table8[[#This Row],[DegFree]])</f>
        <v>4.3026527297494619</v>
      </c>
      <c r="E3" s="20">
        <f>_xlfn.T.INV(0.995,Table8[[#This Row],[DegFree]])</f>
        <v>9.9248432009182892</v>
      </c>
    </row>
    <row r="4" spans="1:5" x14ac:dyDescent="0.3">
      <c r="A4" s="20">
        <v>4</v>
      </c>
      <c r="B4" s="20">
        <v>3</v>
      </c>
      <c r="C4" s="20">
        <f>_xlfn.T.INV(0.95,Table8[[#This Row],[DegFree]])</f>
        <v>2.3533634348018233</v>
      </c>
      <c r="D4" s="20">
        <f>_xlfn.T.INV(0.975,Table8[[#This Row],[DegFree]])</f>
        <v>3.1824463052837078</v>
      </c>
      <c r="E4" s="20">
        <f>_xlfn.T.INV(0.995,Table8[[#This Row],[DegFree]])</f>
        <v>5.8409093097333553</v>
      </c>
    </row>
    <row r="5" spans="1:5" x14ac:dyDescent="0.3">
      <c r="A5" s="20">
        <v>5</v>
      </c>
      <c r="B5" s="20">
        <v>4</v>
      </c>
      <c r="C5" s="20">
        <f>_xlfn.T.INV(0.95,Table8[[#This Row],[DegFree]])</f>
        <v>2.131846786326649</v>
      </c>
      <c r="D5" s="20">
        <f>_xlfn.T.INV(0.975,Table8[[#This Row],[DegFree]])</f>
        <v>2.776445105197793</v>
      </c>
      <c r="E5" s="20">
        <f>_xlfn.T.INV(0.995,Table8[[#This Row],[DegFree]])</f>
        <v>4.6040948713499921</v>
      </c>
    </row>
    <row r="6" spans="1:5" x14ac:dyDescent="0.3">
      <c r="A6" s="20">
        <v>6</v>
      </c>
      <c r="B6" s="20">
        <v>5</v>
      </c>
      <c r="C6" s="20">
        <f>_xlfn.T.INV(0.95,Table8[[#This Row],[DegFree]])</f>
        <v>2.0150483733330233</v>
      </c>
      <c r="D6" s="20">
        <f>_xlfn.T.INV(0.975,Table8[[#This Row],[DegFree]])</f>
        <v>2.570581835636315</v>
      </c>
      <c r="E6" s="20">
        <f>_xlfn.T.INV(0.995,Table8[[#This Row],[DegFree]])</f>
        <v>4.0321429835552269</v>
      </c>
    </row>
    <row r="7" spans="1:5" x14ac:dyDescent="0.3">
      <c r="A7" s="20">
        <v>7</v>
      </c>
      <c r="B7" s="20">
        <v>6</v>
      </c>
      <c r="C7" s="20">
        <f>_xlfn.T.INV(0.95,Table8[[#This Row],[DegFree]])</f>
        <v>1.9431802805153022</v>
      </c>
      <c r="D7" s="20">
        <f>_xlfn.T.INV(0.975,Table8[[#This Row],[DegFree]])</f>
        <v>2.4469118511449688</v>
      </c>
      <c r="E7" s="20">
        <f>_xlfn.T.INV(0.995,Table8[[#This Row],[DegFree]])</f>
        <v>3.7074280213247786</v>
      </c>
    </row>
    <row r="8" spans="1:5" x14ac:dyDescent="0.3">
      <c r="A8" s="20">
        <v>8</v>
      </c>
      <c r="B8" s="20">
        <v>7</v>
      </c>
      <c r="C8" s="20">
        <f>_xlfn.T.INV(0.95,Table8[[#This Row],[DegFree]])</f>
        <v>1.8945786050900069</v>
      </c>
      <c r="D8" s="20">
        <f>_xlfn.T.INV(0.975,Table8[[#This Row],[DegFree]])</f>
        <v>2.3646242515927849</v>
      </c>
      <c r="E8" s="20">
        <f>_xlfn.T.INV(0.995,Table8[[#This Row],[DegFree]])</f>
        <v>3.4994832973504928</v>
      </c>
    </row>
    <row r="9" spans="1:5" x14ac:dyDescent="0.3">
      <c r="A9" s="20">
        <v>9</v>
      </c>
      <c r="B9" s="20">
        <v>8</v>
      </c>
      <c r="C9" s="20">
        <f>_xlfn.T.INV(0.95,Table8[[#This Row],[DegFree]])</f>
        <v>1.8595480375308975</v>
      </c>
      <c r="D9" s="20">
        <f>_xlfn.T.INV(0.975,Table8[[#This Row],[DegFree]])</f>
        <v>2.3060041352041662</v>
      </c>
      <c r="E9" s="20">
        <f>_xlfn.T.INV(0.995,Table8[[#This Row],[DegFree]])</f>
        <v>3.3553873313333948</v>
      </c>
    </row>
    <row r="10" spans="1:5" x14ac:dyDescent="0.3">
      <c r="A10" s="20">
        <v>10</v>
      </c>
      <c r="B10" s="20">
        <v>9</v>
      </c>
      <c r="C10" s="20">
        <f>_xlfn.T.INV(0.95,Table8[[#This Row],[DegFree]])</f>
        <v>1.8331129326562368</v>
      </c>
      <c r="D10" s="20">
        <f>_xlfn.T.INV(0.975,Table8[[#This Row],[DegFree]])</f>
        <v>2.2621571627982049</v>
      </c>
      <c r="E10" s="20">
        <f>_xlfn.T.INV(0.995,Table8[[#This Row],[DegFree]])</f>
        <v>3.2498355415921263</v>
      </c>
    </row>
    <row r="11" spans="1:5" x14ac:dyDescent="0.3">
      <c r="A11" s="20">
        <v>11</v>
      </c>
      <c r="B11" s="20">
        <v>10</v>
      </c>
      <c r="C11" s="20">
        <f>_xlfn.T.INV(0.95,Table8[[#This Row],[DegFree]])</f>
        <v>1.8124611228116754</v>
      </c>
      <c r="D11" s="20">
        <f>_xlfn.T.INV(0.975,Table8[[#This Row],[DegFree]])</f>
        <v>2.2281388519862744</v>
      </c>
      <c r="E11" s="20">
        <f>_xlfn.T.INV(0.995,Table8[[#This Row],[DegFree]])</f>
        <v>3.1692726726169509</v>
      </c>
    </row>
    <row r="12" spans="1:5" x14ac:dyDescent="0.3">
      <c r="A12" s="20">
        <v>12</v>
      </c>
      <c r="B12" s="20">
        <v>11</v>
      </c>
      <c r="C12" s="20">
        <f>_xlfn.T.INV(0.95,Table8[[#This Row],[DegFree]])</f>
        <v>1.795884818704043</v>
      </c>
      <c r="D12" s="20">
        <f>_xlfn.T.INV(0.975,Table8[[#This Row],[DegFree]])</f>
        <v>2.2009851600916384</v>
      </c>
      <c r="E12" s="20">
        <f>_xlfn.T.INV(0.995,Table8[[#This Row],[DegFree]])</f>
        <v>3.10580651553928</v>
      </c>
    </row>
    <row r="13" spans="1:5" x14ac:dyDescent="0.3">
      <c r="A13" s="20">
        <v>13</v>
      </c>
      <c r="B13" s="20">
        <v>12</v>
      </c>
      <c r="C13" s="20">
        <f>_xlfn.T.INV(0.95,Table8[[#This Row],[DegFree]])</f>
        <v>1.7822875556493194</v>
      </c>
      <c r="D13" s="20">
        <f>_xlfn.T.INV(0.975,Table8[[#This Row],[DegFree]])</f>
        <v>2.178812829667228</v>
      </c>
      <c r="E13" s="20">
        <f>_xlfn.T.INV(0.995,Table8[[#This Row],[DegFree]])</f>
        <v>3.0545395893929017</v>
      </c>
    </row>
    <row r="14" spans="1:5" x14ac:dyDescent="0.3">
      <c r="A14" s="20">
        <v>14</v>
      </c>
      <c r="B14" s="20">
        <v>13</v>
      </c>
      <c r="C14" s="20">
        <f>_xlfn.T.INV(0.95,Table8[[#This Row],[DegFree]])</f>
        <v>1.7709333959868729</v>
      </c>
      <c r="D14" s="20">
        <f>_xlfn.T.INV(0.975,Table8[[#This Row],[DegFree]])</f>
        <v>2.1603686564627917</v>
      </c>
      <c r="E14" s="20">
        <f>_xlfn.T.INV(0.995,Table8[[#This Row],[DegFree]])</f>
        <v>3.0122758387165782</v>
      </c>
    </row>
    <row r="15" spans="1:5" x14ac:dyDescent="0.3">
      <c r="A15" s="20">
        <v>15</v>
      </c>
      <c r="B15" s="20">
        <v>14</v>
      </c>
      <c r="C15" s="20">
        <f>_xlfn.T.INV(0.95,Table8[[#This Row],[DegFree]])</f>
        <v>1.7613101357748921</v>
      </c>
      <c r="D15" s="20">
        <f>_xlfn.T.INV(0.975,Table8[[#This Row],[DegFree]])</f>
        <v>2.1447866879178035</v>
      </c>
      <c r="E15" s="20">
        <f>_xlfn.T.INV(0.995,Table8[[#This Row],[DegFree]])</f>
        <v>2.9768427343708344</v>
      </c>
    </row>
    <row r="16" spans="1:5" x14ac:dyDescent="0.3">
      <c r="A16" s="20">
        <v>16</v>
      </c>
      <c r="B16" s="20">
        <v>15</v>
      </c>
      <c r="C16" s="20">
        <f>_xlfn.T.INV(0.95,Table8[[#This Row],[DegFree]])</f>
        <v>1.7530503556925723</v>
      </c>
      <c r="D16" s="20">
        <f>_xlfn.T.INV(0.975,Table8[[#This Row],[DegFree]])</f>
        <v>2.1314495455597742</v>
      </c>
      <c r="E16" s="20">
        <f>_xlfn.T.INV(0.995,Table8[[#This Row],[DegFree]])</f>
        <v>2.9467128834752367</v>
      </c>
    </row>
    <row r="17" spans="1:5" x14ac:dyDescent="0.3">
      <c r="A17" s="20">
        <v>17</v>
      </c>
      <c r="B17" s="20">
        <v>16</v>
      </c>
      <c r="C17" s="20">
        <f>_xlfn.T.INV(0.95,Table8[[#This Row],[DegFree]])</f>
        <v>1.7458836762762506</v>
      </c>
      <c r="D17" s="20">
        <f>_xlfn.T.INV(0.975,Table8[[#This Row],[DegFree]])</f>
        <v>2.119905299221255</v>
      </c>
      <c r="E17" s="20">
        <f>_xlfn.T.INV(0.995,Table8[[#This Row],[DegFree]])</f>
        <v>2.9207816224250998</v>
      </c>
    </row>
    <row r="18" spans="1:5" x14ac:dyDescent="0.3">
      <c r="A18" s="20">
        <v>18</v>
      </c>
      <c r="B18" s="20">
        <v>17</v>
      </c>
      <c r="C18" s="20">
        <f>_xlfn.T.INV(0.95,Table8[[#This Row],[DegFree]])</f>
        <v>1.7396067260750721</v>
      </c>
      <c r="D18" s="20">
        <f>_xlfn.T.INV(0.975,Table8[[#This Row],[DegFree]])</f>
        <v>2.109815577833317</v>
      </c>
      <c r="E18" s="20">
        <f>_xlfn.T.INV(0.995,Table8[[#This Row],[DegFree]])</f>
        <v>2.8982305196774178</v>
      </c>
    </row>
    <row r="19" spans="1:5" x14ac:dyDescent="0.3">
      <c r="A19" s="20">
        <v>19</v>
      </c>
      <c r="B19" s="20">
        <v>18</v>
      </c>
      <c r="C19" s="20">
        <f>_xlfn.T.INV(0.95,Table8[[#This Row],[DegFree]])</f>
        <v>1.7340636066175383</v>
      </c>
      <c r="D19" s="20">
        <f>_xlfn.T.INV(0.975,Table8[[#This Row],[DegFree]])</f>
        <v>2.1009220402410378</v>
      </c>
      <c r="E19" s="20">
        <f>_xlfn.T.INV(0.995,Table8[[#This Row],[DegFree]])</f>
        <v>2.8784404727386073</v>
      </c>
    </row>
    <row r="20" spans="1:5" x14ac:dyDescent="0.3">
      <c r="A20" s="20">
        <v>20</v>
      </c>
      <c r="B20" s="20">
        <v>19</v>
      </c>
      <c r="C20" s="20">
        <f>_xlfn.T.INV(0.95,Table8[[#This Row],[DegFree]])</f>
        <v>1.7291328115213698</v>
      </c>
      <c r="D20" s="20">
        <f>_xlfn.T.INV(0.975,Table8[[#This Row],[DegFree]])</f>
        <v>2.0930240544083087</v>
      </c>
      <c r="E20" s="20">
        <f>_xlfn.T.INV(0.995,Table8[[#This Row],[DegFree]])</f>
        <v>2.860934606464979</v>
      </c>
    </row>
    <row r="21" spans="1:5" x14ac:dyDescent="0.3">
      <c r="A21" s="20">
        <v>21</v>
      </c>
      <c r="B21" s="20">
        <v>20</v>
      </c>
      <c r="C21" s="20">
        <f>_xlfn.T.INV(0.95,Table8[[#This Row],[DegFree]])</f>
        <v>1.7247182429207868</v>
      </c>
      <c r="D21" s="20">
        <f>_xlfn.T.INV(0.975,Table8[[#This Row],[DegFree]])</f>
        <v>2.0859634472658648</v>
      </c>
      <c r="E21" s="20">
        <f>_xlfn.T.INV(0.995,Table8[[#This Row],[DegFree]])</f>
        <v>2.8453397097861086</v>
      </c>
    </row>
    <row r="22" spans="1:5" x14ac:dyDescent="0.3">
      <c r="A22" s="20">
        <v>22</v>
      </c>
      <c r="B22" s="20">
        <v>21</v>
      </c>
      <c r="C22" s="20">
        <f>_xlfn.T.INV(0.95,Table8[[#This Row],[DegFree]])</f>
        <v>1.7207429028118781</v>
      </c>
      <c r="D22" s="20">
        <f>_xlfn.T.INV(0.975,Table8[[#This Row],[DegFree]])</f>
        <v>2.07961384472768</v>
      </c>
      <c r="E22" s="20">
        <f>_xlfn.T.INV(0.995,Table8[[#This Row],[DegFree]])</f>
        <v>2.8313595580230499</v>
      </c>
    </row>
    <row r="23" spans="1:5" x14ac:dyDescent="0.3">
      <c r="A23" s="20">
        <v>23</v>
      </c>
      <c r="B23" s="20">
        <v>22</v>
      </c>
      <c r="C23" s="20">
        <f>_xlfn.T.INV(0.95,Table8[[#This Row],[DegFree]])</f>
        <v>1.7171443743802424</v>
      </c>
      <c r="D23" s="20">
        <f>_xlfn.T.INV(0.975,Table8[[#This Row],[DegFree]])</f>
        <v>2.0738730679040249</v>
      </c>
      <c r="E23" s="20">
        <f>_xlfn.T.INV(0.995,Table8[[#This Row],[DegFree]])</f>
        <v>2.8187560606001427</v>
      </c>
    </row>
    <row r="24" spans="1:5" x14ac:dyDescent="0.3">
      <c r="A24" s="20">
        <v>24</v>
      </c>
      <c r="B24" s="20">
        <v>23</v>
      </c>
      <c r="C24" s="20">
        <f>_xlfn.T.INV(0.95,Table8[[#This Row],[DegFree]])</f>
        <v>1.7138715277470482</v>
      </c>
      <c r="D24" s="20">
        <f>_xlfn.T.INV(0.975,Table8[[#This Row],[DegFree]])</f>
        <v>2.0686576104190477</v>
      </c>
      <c r="E24" s="20">
        <f>_xlfn.T.INV(0.995,Table8[[#This Row],[DegFree]])</f>
        <v>2.807335683769999</v>
      </c>
    </row>
    <row r="25" spans="1:5" x14ac:dyDescent="0.3">
      <c r="A25" s="20">
        <v>25</v>
      </c>
      <c r="B25" s="20">
        <v>24</v>
      </c>
      <c r="C25" s="20">
        <f>_xlfn.T.INV(0.95,Table8[[#This Row],[DegFree]])</f>
        <v>1.7108820799094284</v>
      </c>
      <c r="D25" s="20">
        <f>_xlfn.T.INV(0.975,Table8[[#This Row],[DegFree]])</f>
        <v>2.0638985616280254</v>
      </c>
      <c r="E25" s="20">
        <f>_xlfn.T.INV(0.995,Table8[[#This Row],[DegFree]])</f>
        <v>2.7969395047744556</v>
      </c>
    </row>
    <row r="26" spans="1:5" x14ac:dyDescent="0.3">
      <c r="A26" s="20">
        <v>26</v>
      </c>
      <c r="B26" s="20">
        <v>25</v>
      </c>
      <c r="C26" s="20">
        <f>_xlfn.T.INV(0.95,Table8[[#This Row],[DegFree]])</f>
        <v>1.7081407612518986</v>
      </c>
      <c r="D26" s="20">
        <f>_xlfn.T.INV(0.975,Table8[[#This Row],[DegFree]])</f>
        <v>2.0595385527532977</v>
      </c>
      <c r="E26" s="20">
        <f>_xlfn.T.INV(0.995,Table8[[#This Row],[DegFree]])</f>
        <v>2.7874358136769692</v>
      </c>
    </row>
    <row r="27" spans="1:5" x14ac:dyDescent="0.3">
      <c r="A27" s="20">
        <v>27</v>
      </c>
      <c r="B27" s="20">
        <v>26</v>
      </c>
      <c r="C27" s="20">
        <f>_xlfn.T.INV(0.95,Table8[[#This Row],[DegFree]])</f>
        <v>1.7056179197592722</v>
      </c>
      <c r="D27" s="20">
        <f>_xlfn.T.INV(0.975,Table8[[#This Row],[DegFree]])</f>
        <v>2.0555294386428731</v>
      </c>
      <c r="E27" s="20">
        <f>_xlfn.T.INV(0.995,Table8[[#This Row],[DegFree]])</f>
        <v>2.7787145333296825</v>
      </c>
    </row>
    <row r="28" spans="1:5" x14ac:dyDescent="0.3">
      <c r="A28" s="20">
        <v>28</v>
      </c>
      <c r="B28" s="20">
        <v>27</v>
      </c>
      <c r="C28" s="20">
        <f>_xlfn.T.INV(0.95,Table8[[#This Row],[DegFree]])</f>
        <v>1.7032884457221271</v>
      </c>
      <c r="D28" s="20">
        <f>_xlfn.T.INV(0.975,Table8[[#This Row],[DegFree]])</f>
        <v>2.0518305164802841</v>
      </c>
      <c r="E28" s="20">
        <f>_xlfn.T.INV(0.995,Table8[[#This Row],[DegFree]])</f>
        <v>2.7706829571222107</v>
      </c>
    </row>
    <row r="29" spans="1:5" x14ac:dyDescent="0.3">
      <c r="A29" s="20">
        <v>29</v>
      </c>
      <c r="B29" s="20">
        <v>28</v>
      </c>
      <c r="C29" s="20">
        <f>_xlfn.T.INV(0.95,Table8[[#This Row],[DegFree]])</f>
        <v>1.7011309342659309</v>
      </c>
      <c r="D29" s="20">
        <f>_xlfn.T.INV(0.975,Table8[[#This Row],[DegFree]])</f>
        <v>2.0484071417952445</v>
      </c>
      <c r="E29" s="20">
        <f>_xlfn.T.INV(0.995,Table8[[#This Row],[DegFree]])</f>
        <v>2.7632624554614447</v>
      </c>
    </row>
    <row r="30" spans="1:5" x14ac:dyDescent="0.3">
      <c r="A30" s="20">
        <v>30</v>
      </c>
      <c r="B30" s="20">
        <v>29</v>
      </c>
      <c r="C30" s="20">
        <f>_xlfn.T.INV(0.95,Table8[[#This Row],[DegFree]])</f>
        <v>1.6991270265334968</v>
      </c>
      <c r="D30" s="20">
        <f>_xlfn.T.INV(0.975,Table8[[#This Row],[DegFree]])</f>
        <v>2.0452296421327034</v>
      </c>
      <c r="E30" s="20">
        <f>_xlfn.T.INV(0.995,Table8[[#This Row],[DegFree]])</f>
        <v>2.7563859036706049</v>
      </c>
    </row>
    <row r="31" spans="1:5" x14ac:dyDescent="0.3">
      <c r="A31" s="20">
        <v>31</v>
      </c>
      <c r="B31" s="20">
        <v>30</v>
      </c>
      <c r="C31" s="20">
        <f>_xlfn.T.INV(0.95,Table8[[#This Row],[DegFree]])</f>
        <v>1.6972608865939567</v>
      </c>
      <c r="D31" s="20">
        <f>_xlfn.T.INV(0.975,Table8[[#This Row],[DegFree]])</f>
        <v>2.0422724563012378</v>
      </c>
      <c r="E31" s="20">
        <f>_xlfn.T.INV(0.995,Table8[[#This Row],[DegFree]])</f>
        <v>2.7499956535672245</v>
      </c>
    </row>
    <row r="32" spans="1:5" x14ac:dyDescent="0.3">
      <c r="A32" s="20">
        <v>32</v>
      </c>
      <c r="B32" s="20">
        <v>31</v>
      </c>
      <c r="C32" s="20">
        <f>_xlfn.T.INV(0.95,Table8[[#This Row],[DegFree]])</f>
        <v>1.6955187825458644</v>
      </c>
      <c r="D32" s="20">
        <f>_xlfn.T.INV(0.975,Table8[[#This Row],[DegFree]])</f>
        <v>2.0395134463964082</v>
      </c>
      <c r="E32" s="20">
        <f>_xlfn.T.INV(0.995,Table8[[#This Row],[DegFree]])</f>
        <v>2.7440419192942689</v>
      </c>
    </row>
    <row r="33" spans="1:5" x14ac:dyDescent="0.3">
      <c r="A33" s="20">
        <v>33</v>
      </c>
      <c r="B33" s="20">
        <v>32</v>
      </c>
      <c r="C33" s="20">
        <f>_xlfn.T.INV(0.95,Table8[[#This Row],[DegFree]])</f>
        <v>1.6938887483837093</v>
      </c>
      <c r="D33" s="20">
        <f>_xlfn.T.INV(0.975,Table8[[#This Row],[DegFree]])</f>
        <v>2.0369333434601011</v>
      </c>
      <c r="E33" s="20">
        <f>_xlfn.T.INV(0.995,Table8[[#This Row],[DegFree]])</f>
        <v>2.7384814820121872</v>
      </c>
    </row>
    <row r="34" spans="1:5" x14ac:dyDescent="0.3">
      <c r="A34" s="20">
        <v>34</v>
      </c>
      <c r="B34" s="20">
        <v>33</v>
      </c>
      <c r="C34" s="20">
        <f>_xlfn.T.INV(0.95,Table8[[#This Row],[DegFree]])</f>
        <v>1.6923603090303434</v>
      </c>
      <c r="D34" s="20">
        <f>_xlfn.T.INV(0.975,Table8[[#This Row],[DegFree]])</f>
        <v>2.0345152974493379</v>
      </c>
      <c r="E34" s="20">
        <f>_xlfn.T.INV(0.995,Table8[[#This Row],[DegFree]])</f>
        <v>2.733276642350837</v>
      </c>
    </row>
    <row r="35" spans="1:5" x14ac:dyDescent="0.3">
      <c r="A35" s="20">
        <v>35</v>
      </c>
      <c r="B35" s="20">
        <v>34</v>
      </c>
      <c r="C35" s="20">
        <f>_xlfn.T.INV(0.95,Table8[[#This Row],[DegFree]])</f>
        <v>1.6909242551868542</v>
      </c>
      <c r="D35" s="20">
        <f>_xlfn.T.INV(0.975,Table8[[#This Row],[DegFree]])</f>
        <v>2.0322445093177191</v>
      </c>
      <c r="E35" s="20">
        <f>_xlfn.T.INV(0.995,Table8[[#This Row],[DegFree]])</f>
        <v>2.7283943670707203</v>
      </c>
    </row>
    <row r="36" spans="1:5" x14ac:dyDescent="0.3">
      <c r="A36" s="20">
        <v>36</v>
      </c>
      <c r="B36" s="20">
        <v>35</v>
      </c>
      <c r="C36" s="20">
        <f>_xlfn.T.INV(0.95,Table8[[#This Row],[DegFree]])</f>
        <v>1.6895724577802647</v>
      </c>
      <c r="D36" s="20">
        <f>_xlfn.T.INV(0.975,Table8[[#This Row],[DegFree]])</f>
        <v>2.0301079282503438</v>
      </c>
      <c r="E36" s="20">
        <f>_xlfn.T.INV(0.995,Table8[[#This Row],[DegFree]])</f>
        <v>2.7238055892080912</v>
      </c>
    </row>
    <row r="37" spans="1:5" x14ac:dyDescent="0.3">
      <c r="A37" s="20">
        <v>37</v>
      </c>
      <c r="B37" s="20">
        <v>36</v>
      </c>
      <c r="C37" s="20">
        <f>_xlfn.T.INV(0.95,Table8[[#This Row],[DegFree]])</f>
        <v>1.6882977141168147</v>
      </c>
      <c r="D37" s="20">
        <f>_xlfn.T.INV(0.975,Table8[[#This Row],[DegFree]])</f>
        <v>2.0280940009804502</v>
      </c>
      <c r="E37" s="20">
        <f>_xlfn.T.INV(0.995,Table8[[#This Row],[DegFree]])</f>
        <v>2.7194846304500082</v>
      </c>
    </row>
    <row r="38" spans="1:5" x14ac:dyDescent="0.3">
      <c r="A38" s="20">
        <v>38</v>
      </c>
      <c r="B38" s="20">
        <v>37</v>
      </c>
      <c r="C38" s="20">
        <f>_xlfn.T.INV(0.95,Table8[[#This Row],[DegFree]])</f>
        <v>1.6870936195962629</v>
      </c>
      <c r="D38" s="20">
        <f>_xlfn.T.INV(0.975,Table8[[#This Row],[DegFree]])</f>
        <v>2.0261924630291088</v>
      </c>
      <c r="E38" s="20">
        <f>_xlfn.T.INV(0.995,Table8[[#This Row],[DegFree]])</f>
        <v>2.7154087215499874</v>
      </c>
    </row>
    <row r="39" spans="1:5" x14ac:dyDescent="0.3">
      <c r="A39" s="20">
        <v>39</v>
      </c>
      <c r="B39" s="20">
        <v>38</v>
      </c>
      <c r="C39" s="20">
        <f>_xlfn.T.INV(0.95,Table8[[#This Row],[DegFree]])</f>
        <v>1.685954460166736</v>
      </c>
      <c r="D39" s="20">
        <f>_xlfn.T.INV(0.975,Table8[[#This Row],[DegFree]])</f>
        <v>2.0243941639119702</v>
      </c>
      <c r="E39" s="20">
        <f>_xlfn.T.INV(0.995,Table8[[#This Row],[DegFree]])</f>
        <v>2.711557601913082</v>
      </c>
    </row>
    <row r="40" spans="1:5" x14ac:dyDescent="0.3">
      <c r="A40" s="20">
        <v>40</v>
      </c>
      <c r="B40" s="20">
        <v>39</v>
      </c>
      <c r="C40" s="20">
        <f>_xlfn.T.INV(0.95,Table8[[#This Row],[DegFree]])</f>
        <v>1.6848751217112248</v>
      </c>
      <c r="D40" s="20">
        <f>_xlfn.T.INV(0.975,Table8[[#This Row],[DegFree]])</f>
        <v>2.0226909200367595</v>
      </c>
      <c r="E40" s="20">
        <f>_xlfn.T.INV(0.995,Table8[[#This Row],[DegFree]])</f>
        <v>2.7079131835176615</v>
      </c>
    </row>
    <row r="41" spans="1:5" x14ac:dyDescent="0.3">
      <c r="A41" s="20">
        <v>41</v>
      </c>
      <c r="B41" s="20">
        <v>40</v>
      </c>
      <c r="C41" s="20">
        <f>_xlfn.T.INV(0.95,Table8[[#This Row],[DegFree]])</f>
        <v>1.6838510133356521</v>
      </c>
      <c r="D41" s="20">
        <f>_xlfn.T.INV(0.975,Table8[[#This Row],[DegFree]])</f>
        <v>2.0210753903062715</v>
      </c>
      <c r="E41" s="20">
        <f>_xlfn.T.INV(0.995,Table8[[#This Row],[DegFree]])</f>
        <v>2.7044592674331618</v>
      </c>
    </row>
    <row r="42" spans="1:5" x14ac:dyDescent="0.3">
      <c r="A42" s="20">
        <v>42</v>
      </c>
      <c r="B42" s="20">
        <v>41</v>
      </c>
      <c r="C42" s="20">
        <f>_xlfn.T.INV(0.95,Table8[[#This Row],[DegFree]])</f>
        <v>1.6828780021327077</v>
      </c>
      <c r="D42" s="20">
        <f>_xlfn.T.INV(0.975,Table8[[#This Row],[DegFree]])</f>
        <v>2.0195409704413745</v>
      </c>
      <c r="E42" s="20">
        <f>_xlfn.T.INV(0.995,Table8[[#This Row],[DegFree]])</f>
        <v>2.7011813035785219</v>
      </c>
    </row>
    <row r="43" spans="1:5" x14ac:dyDescent="0.3">
      <c r="A43" s="20">
        <v>43</v>
      </c>
      <c r="B43" s="20">
        <v>42</v>
      </c>
      <c r="C43" s="20">
        <f>_xlfn.T.INV(0.95,Table8[[#This Row],[DegFree]])</f>
        <v>1.6819523574675328</v>
      </c>
      <c r="D43" s="20">
        <f>_xlfn.T.INV(0.975,Table8[[#This Row],[DegFree]])</f>
        <v>2.0180817028184439</v>
      </c>
      <c r="E43" s="20">
        <f>_xlfn.T.INV(0.995,Table8[[#This Row],[DegFree]])</f>
        <v>2.6980661862199842</v>
      </c>
    </row>
    <row r="44" spans="1:5" x14ac:dyDescent="0.3">
      <c r="A44" s="20">
        <v>44</v>
      </c>
      <c r="B44" s="20">
        <v>43</v>
      </c>
      <c r="C44" s="20">
        <f>_xlfn.T.INV(0.95,Table8[[#This Row],[DegFree]])</f>
        <v>1.6810707032025196</v>
      </c>
      <c r="D44" s="20">
        <f>_xlfn.T.INV(0.975,Table8[[#This Row],[DegFree]])</f>
        <v>2.0166921992278248</v>
      </c>
      <c r="E44" s="20">
        <f>_xlfn.T.INV(0.995,Table8[[#This Row],[DegFree]])</f>
        <v>2.695102079157675</v>
      </c>
    </row>
    <row r="45" spans="1:5" x14ac:dyDescent="0.3">
      <c r="A45" s="20">
        <v>45</v>
      </c>
      <c r="B45" s="20">
        <v>44</v>
      </c>
      <c r="C45" s="20">
        <f>_xlfn.T.INV(0.95,Table8[[#This Row],[DegFree]])</f>
        <v>1.680229976572116</v>
      </c>
      <c r="D45" s="20">
        <f>_xlfn.T.INV(0.975,Table8[[#This Row],[DegFree]])</f>
        <v>2.0153675744437649</v>
      </c>
      <c r="E45" s="20">
        <f>_xlfn.T.INV(0.995,Table8[[#This Row],[DegFree]])</f>
        <v>2.6922782656930213</v>
      </c>
    </row>
    <row r="46" spans="1:5" x14ac:dyDescent="0.3">
      <c r="A46" s="20">
        <v>46</v>
      </c>
      <c r="B46" s="20">
        <v>45</v>
      </c>
      <c r="C46" s="20">
        <f>_xlfn.T.INV(0.95,Table8[[#This Row],[DegFree]])</f>
        <v>1.6794273926523535</v>
      </c>
      <c r="D46" s="20">
        <f>_xlfn.T.INV(0.975,Table8[[#This Row],[DegFree]])</f>
        <v>2.0141033888808457</v>
      </c>
      <c r="E46" s="20">
        <f>_xlfn.T.INV(0.995,Table8[[#This Row],[DegFree]])</f>
        <v>2.6895850193746429</v>
      </c>
    </row>
    <row r="47" spans="1:5" x14ac:dyDescent="0.3">
      <c r="A47" s="20">
        <v>47</v>
      </c>
      <c r="B47" s="20">
        <v>46</v>
      </c>
      <c r="C47" s="20">
        <f>_xlfn.T.INV(0.95,Table8[[#This Row],[DegFree]])</f>
        <v>1.678660413556865</v>
      </c>
      <c r="D47" s="20">
        <f>_xlfn.T.INV(0.975,Table8[[#This Row],[DegFree]])</f>
        <v>2.0128955989194299</v>
      </c>
      <c r="E47" s="20">
        <f>_xlfn.T.INV(0.995,Table8[[#This Row],[DegFree]])</f>
        <v>2.6870134922422171</v>
      </c>
    </row>
    <row r="48" spans="1:5" x14ac:dyDescent="0.3">
      <c r="A48" s="20">
        <v>48</v>
      </c>
      <c r="B48" s="20">
        <v>47</v>
      </c>
      <c r="C48" s="20">
        <f>_xlfn.T.INV(0.95,Table8[[#This Row],[DegFree]])</f>
        <v>1.6779267216418594</v>
      </c>
      <c r="D48" s="20">
        <f>_xlfn.T.INV(0.975,Table8[[#This Row],[DegFree]])</f>
        <v>2.0117405137297641</v>
      </c>
      <c r="E48" s="20">
        <f>_xlfn.T.INV(0.995,Table8[[#This Row],[DegFree]])</f>
        <v>2.6845556178665237</v>
      </c>
    </row>
    <row r="49" spans="1:5" x14ac:dyDescent="0.3">
      <c r="A49" s="20">
        <v>49</v>
      </c>
      <c r="B49" s="20">
        <v>48</v>
      </c>
      <c r="C49" s="20">
        <f>_xlfn.T.INV(0.95,Table8[[#This Row],[DegFree]])</f>
        <v>1.6772241961243386</v>
      </c>
      <c r="D49" s="20">
        <f>_xlfn.T.INV(0.975,Table8[[#This Row],[DegFree]])</f>
        <v>2.0106347576242314</v>
      </c>
      <c r="E49" s="20">
        <f>_xlfn.T.INV(0.995,Table8[[#This Row],[DegFree]])</f>
        <v>2.6822040269502154</v>
      </c>
    </row>
    <row r="50" spans="1:5" x14ac:dyDescent="0.3">
      <c r="A50" s="20">
        <v>50</v>
      </c>
      <c r="B50" s="20">
        <v>49</v>
      </c>
      <c r="C50" s="20">
        <f>_xlfn.T.INV(0.95,Table8[[#This Row],[DegFree]])</f>
        <v>1.6765508926168529</v>
      </c>
      <c r="D50" s="20">
        <f>_xlfn.T.INV(0.975,Table8[[#This Row],[DegFree]])</f>
        <v>2.0095752371292388</v>
      </c>
      <c r="E50" s="20">
        <f>_xlfn.T.INV(0.995,Table8[[#This Row],[DegFree]])</f>
        <v>2.6799519736315514</v>
      </c>
    </row>
    <row r="51" spans="1:5" x14ac:dyDescent="0.3">
      <c r="A51" s="20">
        <v>51</v>
      </c>
      <c r="B51" s="20">
        <v>50</v>
      </c>
      <c r="C51" s="20">
        <f>_xlfn.T.INV(0.95,Table8[[#This Row],[DegFree]])</f>
        <v>1.6759050251630967</v>
      </c>
      <c r="D51" s="20">
        <f>_xlfn.T.INV(0.975,Table8[[#This Row],[DegFree]])</f>
        <v>2.0085591121007611</v>
      </c>
      <c r="E51" s="20">
        <f>_xlfn.T.INV(0.995,Table8[[#This Row],[DegFree]])</f>
        <v>2.6777932709408425</v>
      </c>
    </row>
    <row r="52" spans="1:5" x14ac:dyDescent="0.3">
      <c r="A52" s="20">
        <v>52</v>
      </c>
      <c r="B52" s="20">
        <v>51</v>
      </c>
      <c r="C52" s="20">
        <f>_xlfn.T.INV(0.95,Table8[[#This Row],[DegFree]])</f>
        <v>1.6752849504249088</v>
      </c>
      <c r="D52" s="20">
        <f>_xlfn.T.INV(0.975,Table8[[#This Row],[DegFree]])</f>
        <v>2.007583770315835</v>
      </c>
      <c r="E52" s="20">
        <f>_xlfn.T.INV(0.995,Table8[[#This Row],[DegFree]])</f>
        <v>2.6757222341106486</v>
      </c>
    </row>
    <row r="53" spans="1:5" x14ac:dyDescent="0.3">
      <c r="A53" s="20">
        <v>53</v>
      </c>
      <c r="B53" s="20">
        <v>52</v>
      </c>
      <c r="C53" s="20">
        <f>_xlfn.T.INV(0.95,Table8[[#This Row],[DegFree]])</f>
        <v>1.6746891537260258</v>
      </c>
      <c r="D53" s="20">
        <f>_xlfn.T.INV(0.975,Table8[[#This Row],[DegFree]])</f>
        <v>2.0066468050616861</v>
      </c>
      <c r="E53" s="20">
        <f>_xlfn.T.INV(0.995,Table8[[#This Row],[DegFree]])</f>
        <v>2.6737336306472184</v>
      </c>
    </row>
    <row r="54" spans="1:5" x14ac:dyDescent="0.3">
      <c r="A54" s="20">
        <v>54</v>
      </c>
      <c r="B54" s="20">
        <v>53</v>
      </c>
      <c r="C54" s="20">
        <f>_xlfn.T.INV(0.95,Table8[[#This Row],[DegFree]])</f>
        <v>1.6741162367030993</v>
      </c>
      <c r="D54" s="20">
        <f>_xlfn.T.INV(0.975,Table8[[#This Row],[DegFree]])</f>
        <v>2.0057459953178696</v>
      </c>
      <c r="E54" s="20">
        <f>_xlfn.T.INV(0.995,Table8[[#This Row],[DegFree]])</f>
        <v>2.6718226362410036</v>
      </c>
    </row>
    <row r="55" spans="1:5" x14ac:dyDescent="0.3">
      <c r="A55" s="20">
        <v>55</v>
      </c>
      <c r="B55" s="20">
        <v>54</v>
      </c>
      <c r="C55" s="20">
        <f>_xlfn.T.INV(0.95,Table8[[#This Row],[DegFree]])</f>
        <v>1.6735649063521589</v>
      </c>
      <c r="D55" s="20">
        <f>_xlfn.T.INV(0.975,Table8[[#This Row],[DegFree]])</f>
        <v>2.0048792881880577</v>
      </c>
      <c r="E55" s="20">
        <f>_xlfn.T.INV(0.995,Table8[[#This Row],[DegFree]])</f>
        <v>2.6699847957348912</v>
      </c>
    </row>
    <row r="56" spans="1:5" x14ac:dyDescent="0.3">
      <c r="A56" s="20">
        <v>56</v>
      </c>
      <c r="B56" s="20">
        <v>55</v>
      </c>
      <c r="C56" s="20">
        <f>_xlfn.T.INV(0.95,Table8[[#This Row],[DegFree]])</f>
        <v>1.673033965289912</v>
      </c>
      <c r="D56" s="20">
        <f>_xlfn.T.INV(0.975,Table8[[#This Row],[DegFree]])</f>
        <v>2.0040447832891455</v>
      </c>
      <c r="E56" s="20">
        <f>_xlfn.T.INV(0.995,Table8[[#This Row],[DegFree]])</f>
        <v>2.6682159884861933</v>
      </c>
    </row>
    <row r="57" spans="1:5" x14ac:dyDescent="0.3">
      <c r="A57" s="20">
        <v>57</v>
      </c>
      <c r="B57" s="20">
        <v>56</v>
      </c>
      <c r="C57" s="20">
        <f>_xlfn.T.INV(0.95,Table8[[#This Row],[DegFree]])</f>
        <v>1.6725223030755747</v>
      </c>
      <c r="D57" s="20">
        <f>_xlfn.T.INV(0.975,Table8[[#This Row],[DegFree]])</f>
        <v>2.0032407188478727</v>
      </c>
      <c r="E57" s="20">
        <f>_xlfn.T.INV(0.995,Table8[[#This Row],[DegFree]])</f>
        <v>2.6665123975560618</v>
      </c>
    </row>
    <row r="58" spans="1:5" x14ac:dyDescent="0.3">
      <c r="A58" s="20">
        <v>58</v>
      </c>
      <c r="B58" s="20">
        <v>57</v>
      </c>
      <c r="C58" s="20">
        <f>_xlfn.T.INV(0.95,Table8[[#This Row],[DegFree]])</f>
        <v>1.6720288884609551</v>
      </c>
      <c r="D58" s="20">
        <f>_xlfn.T.INV(0.975,Table8[[#This Row],[DegFree]])</f>
        <v>2.0024654592910065</v>
      </c>
      <c r="E58" s="20">
        <f>_xlfn.T.INV(0.995,Table8[[#This Row],[DegFree]])</f>
        <v>2.6648704822419695</v>
      </c>
    </row>
    <row r="59" spans="1:5" x14ac:dyDescent="0.3">
      <c r="A59" s="20">
        <v>59</v>
      </c>
      <c r="B59" s="20">
        <v>58</v>
      </c>
      <c r="C59" s="20">
        <f>_xlfn.T.INV(0.95,Table8[[#This Row],[DegFree]])</f>
        <v>1.671552762454859</v>
      </c>
      <c r="D59" s="20">
        <f>_xlfn.T.INV(0.975,Table8[[#This Row],[DegFree]])</f>
        <v>2.0017174841452352</v>
      </c>
      <c r="E59" s="20">
        <f>_xlfn.T.INV(0.995,Table8[[#This Row],[DegFree]])</f>
        <v>2.663286953537658</v>
      </c>
    </row>
    <row r="60" spans="1:5" x14ac:dyDescent="0.3">
      <c r="A60" s="20">
        <v>60</v>
      </c>
      <c r="B60" s="20">
        <v>59</v>
      </c>
      <c r="C60" s="20">
        <f>_xlfn.T.INV(0.95,Table8[[#This Row],[DegFree]])</f>
        <v>1.6710930321038919</v>
      </c>
      <c r="D60" s="20">
        <f>_xlfn.T.INV(0.975,Table8[[#This Row],[DegFree]])</f>
        <v>2.0009953780882688</v>
      </c>
      <c r="E60" s="20">
        <f>_xlfn.T.INV(0.995,Table8[[#This Row],[DegFree]])</f>
        <v>2.6617587521629682</v>
      </c>
    </row>
    <row r="61" spans="1:5" x14ac:dyDescent="0.3">
      <c r="A61" s="20">
        <v>61</v>
      </c>
      <c r="B61" s="20">
        <v>60</v>
      </c>
      <c r="C61" s="20">
        <f>_xlfn.T.INV(0.95,Table8[[#This Row],[DegFree]])</f>
        <v>1.6706488649046354</v>
      </c>
      <c r="D61" s="20">
        <f>_xlfn.T.INV(0.975,Table8[[#This Row],[DegFree]])</f>
        <v>2.0002978220142609</v>
      </c>
      <c r="E61" s="20">
        <f>_xlfn.T.INV(0.995,Table8[[#This Row],[DegFree]])</f>
        <v>2.6602830288550381</v>
      </c>
    </row>
    <row r="62" spans="1:5" x14ac:dyDescent="0.3">
      <c r="A62" s="20">
        <v>62</v>
      </c>
      <c r="B62" s="20">
        <v>61</v>
      </c>
      <c r="C62" s="20">
        <f>_xlfn.T.INV(0.95,Table8[[#This Row],[DegFree]])</f>
        <v>1.6702194837737363</v>
      </c>
      <c r="D62" s="20">
        <f>_xlfn.T.INV(0.975,Table8[[#This Row],[DegFree]])</f>
        <v>1.9996235849949404</v>
      </c>
      <c r="E62" s="20">
        <f>_xlfn.T.INV(0.995,Table8[[#This Row],[DegFree]])</f>
        <v>2.6588571266539258</v>
      </c>
    </row>
    <row r="63" spans="1:5" x14ac:dyDescent="0.3">
      <c r="A63" s="20">
        <v>63</v>
      </c>
      <c r="B63" s="20">
        <v>62</v>
      </c>
      <c r="C63" s="20">
        <f>_xlfn.T.INV(0.95,Table8[[#This Row],[DegFree]])</f>
        <v>1.6698041625120112</v>
      </c>
      <c r="D63" s="20">
        <f>_xlfn.T.INV(0.975,Table8[[#This Row],[DegFree]])</f>
        <v>1.9989715170333793</v>
      </c>
      <c r="E63" s="20">
        <f>_xlfn.T.INV(0.995,Table8[[#This Row],[DegFree]])</f>
        <v>2.6574785649511572</v>
      </c>
    </row>
    <row r="64" spans="1:5" x14ac:dyDescent="0.3">
      <c r="A64" s="20">
        <v>64</v>
      </c>
      <c r="B64" s="20">
        <v>63</v>
      </c>
      <c r="C64" s="20">
        <f>_xlfn.T.INV(0.95,Table8[[#This Row],[DegFree]])</f>
        <v>1.6694022217068125</v>
      </c>
      <c r="D64" s="20">
        <f>_xlfn.T.INV(0.975,Table8[[#This Row],[DegFree]])</f>
        <v>1.9983405425207412</v>
      </c>
      <c r="E64" s="20">
        <f>_xlfn.T.INV(0.995,Table8[[#This Row],[DegFree]])</f>
        <v>2.6561450250998613</v>
      </c>
    </row>
    <row r="65" spans="1:5" x14ac:dyDescent="0.3">
      <c r="A65" s="20">
        <v>65</v>
      </c>
      <c r="B65" s="20">
        <v>64</v>
      </c>
      <c r="C65" s="20">
        <f>_xlfn.T.INV(0.95,Table8[[#This Row],[DegFree]])</f>
        <v>1.6690130250240895</v>
      </c>
      <c r="D65" s="20">
        <f>_xlfn.T.INV(0.975,Table8[[#This Row],[DegFree]])</f>
        <v>1.9977296543176919</v>
      </c>
      <c r="E65" s="20">
        <f>_xlfn.T.INV(0.995,Table8[[#This Row],[DegFree]])</f>
        <v>2.6548543374110856</v>
      </c>
    </row>
    <row r="66" spans="1:5" x14ac:dyDescent="0.3">
      <c r="A66" s="20">
        <v>66</v>
      </c>
      <c r="B66" s="20">
        <v>65</v>
      </c>
      <c r="C66" s="20">
        <f>_xlfn.T.INV(0.95,Table8[[#This Row],[DegFree]])</f>
        <v>1.6686359758475535</v>
      </c>
      <c r="D66" s="20">
        <f>_xlfn.T.INV(0.975,Table8[[#This Row],[DegFree]])</f>
        <v>1.9971379083920051</v>
      </c>
      <c r="E66" s="20">
        <f>_xlfn.T.INV(0.995,Table8[[#This Row],[DegFree]])</f>
        <v>2.6536044693829237</v>
      </c>
    </row>
    <row r="67" spans="1:5" x14ac:dyDescent="0.3">
      <c r="A67" s="20">
        <v>67</v>
      </c>
      <c r="B67" s="20">
        <v>66</v>
      </c>
      <c r="C67" s="20">
        <f>_xlfn.T.INV(0.95,Table8[[#This Row],[DegFree]])</f>
        <v>1.6682705142276302</v>
      </c>
      <c r="D67" s="20">
        <f>_xlfn.T.INV(0.975,Table8[[#This Row],[DegFree]])</f>
        <v>1.996564418952312</v>
      </c>
      <c r="E67" s="20">
        <f>_xlfn.T.INV(0.995,Table8[[#This Row],[DegFree]])</f>
        <v>2.6523935150283151</v>
      </c>
    </row>
    <row r="68" spans="1:5" x14ac:dyDescent="0.3">
      <c r="A68" s="20">
        <v>68</v>
      </c>
      <c r="B68" s="20">
        <v>67</v>
      </c>
      <c r="C68" s="20">
        <f>_xlfn.T.INV(0.95,Table8[[#This Row],[DegFree]])</f>
        <v>1.6679161141074239</v>
      </c>
      <c r="D68" s="20">
        <f>_xlfn.T.INV(0.975,Table8[[#This Row],[DegFree]])</f>
        <v>1.9960083540252964</v>
      </c>
      <c r="E68" s="20">
        <f>_xlfn.T.INV(0.995,Table8[[#This Row],[DegFree]])</f>
        <v>2.6512196851836558</v>
      </c>
    </row>
    <row r="69" spans="1:5" x14ac:dyDescent="0.3">
      <c r="A69" s="20">
        <v>69</v>
      </c>
      <c r="B69" s="20">
        <v>68</v>
      </c>
      <c r="C69" s="20">
        <f>_xlfn.T.INV(0.95,Table8[[#This Row],[DegFree]])</f>
        <v>1.6675722807967057</v>
      </c>
      <c r="D69" s="20">
        <f>_xlfn.T.INV(0.975,Table8[[#This Row],[DegFree]])</f>
        <v>1.9954689314298424</v>
      </c>
      <c r="E69" s="20">
        <f>_xlfn.T.INV(0.995,Table8[[#This Row],[DegFree]])</f>
        <v>2.6500812986947286</v>
      </c>
    </row>
    <row r="70" spans="1:5" x14ac:dyDescent="0.3">
      <c r="A70" s="20">
        <v>70</v>
      </c>
      <c r="B70" s="20">
        <v>69</v>
      </c>
      <c r="C70" s="20">
        <f>_xlfn.T.INV(0.95,Table8[[#This Row],[DegFree]])</f>
        <v>1.6672385486685533</v>
      </c>
      <c r="D70" s="20">
        <f>_xlfn.T.INV(0.975,Table8[[#This Row],[DegFree]])</f>
        <v>1.9949454151072357</v>
      </c>
      <c r="E70" s="20">
        <f>_xlfn.T.INV(0.995,Table8[[#This Row],[DegFree]])</f>
        <v>2.6489767743886254</v>
      </c>
    </row>
    <row r="71" spans="1:5" x14ac:dyDescent="0.3">
      <c r="A71" s="20">
        <v>71</v>
      </c>
      <c r="B71" s="20">
        <v>70</v>
      </c>
      <c r="C71" s="20">
        <f>_xlfn.T.INV(0.95,Table8[[#This Row],[DegFree]])</f>
        <v>1.6669144790559576</v>
      </c>
      <c r="D71" s="20">
        <f>_xlfn.T.INV(0.975,Table8[[#This Row],[DegFree]])</f>
        <v>1.9944371117711854</v>
      </c>
      <c r="E71" s="20">
        <f>_xlfn.T.INV(0.995,Table8[[#This Row],[DegFree]])</f>
        <v>2.6479046237511512</v>
      </c>
    </row>
    <row r="72" spans="1:5" x14ac:dyDescent="0.3">
      <c r="A72" s="20">
        <v>72</v>
      </c>
      <c r="B72" s="20">
        <v>71</v>
      </c>
      <c r="C72" s="20">
        <f>_xlfn.T.INV(0.95,Table8[[#This Row],[DegFree]])</f>
        <v>1.6665996583285314</v>
      </c>
      <c r="D72" s="20">
        <f>_xlfn.T.INV(0.975,Table8[[#This Row],[DegFree]])</f>
        <v>1.9939433678456266</v>
      </c>
      <c r="E72" s="20">
        <f>_xlfn.T.INV(0.995,Table8[[#This Row],[DegFree]])</f>
        <v>2.6468634442383925</v>
      </c>
    </row>
    <row r="73" spans="1:5" x14ac:dyDescent="0.3">
      <c r="A73" s="20">
        <v>73</v>
      </c>
      <c r="B73" s="20">
        <v>72</v>
      </c>
      <c r="C73" s="20">
        <f>_xlfn.T.INV(0.95,Table8[[#This Row],[DegFree]])</f>
        <v>1.6662936961315378</v>
      </c>
      <c r="D73" s="20">
        <f>_xlfn.T.INV(0.975,Table8[[#This Row],[DegFree]])</f>
        <v>1.9934635666618719</v>
      </c>
      <c r="E73" s="20">
        <f>_xlfn.T.INV(0.995,Table8[[#This Row],[DegFree]])</f>
        <v>2.6458519131593259</v>
      </c>
    </row>
    <row r="74" spans="1:5" x14ac:dyDescent="0.3">
      <c r="A74" s="20">
        <v>74</v>
      </c>
      <c r="B74" s="20">
        <v>73</v>
      </c>
      <c r="C74" s="20">
        <f>_xlfn.T.INV(0.95,Table8[[#This Row],[DegFree]])</f>
        <v>1.6659962237714305</v>
      </c>
      <c r="D74" s="20">
        <f>_xlfn.T.INV(0.975,Table8[[#This Row],[DegFree]])</f>
        <v>1.9929971258898527</v>
      </c>
      <c r="E74" s="20">
        <f>_xlfn.T.INV(0.995,Table8[[#This Row],[DegFree]])</f>
        <v>2.6448687820733814</v>
      </c>
    </row>
    <row r="75" spans="1:5" x14ac:dyDescent="0.3">
      <c r="A75" s="20">
        <v>75</v>
      </c>
      <c r="B75" s="20">
        <v>74</v>
      </c>
      <c r="C75" s="20">
        <f>_xlfn.T.INV(0.95,Table8[[#This Row],[DegFree]])</f>
        <v>1.6657068927340244</v>
      </c>
      <c r="D75" s="20">
        <f>_xlfn.T.INV(0.975,Table8[[#This Row],[DegFree]])</f>
        <v>1.992543495180934</v>
      </c>
      <c r="E75" s="20">
        <f>_xlfn.T.INV(0.995,Table8[[#This Row],[DegFree]])</f>
        <v>2.6439128716530869</v>
      </c>
    </row>
    <row r="76" spans="1:5" x14ac:dyDescent="0.3">
      <c r="A76" s="20">
        <v>76</v>
      </c>
      <c r="B76" s="20">
        <v>75</v>
      </c>
      <c r="C76" s="20">
        <f>_xlfn.T.INV(0.95,Table8[[#This Row],[DegFree]])</f>
        <v>1.6654253733225626</v>
      </c>
      <c r="D76" s="20">
        <f>_xlfn.T.INV(0.975,Table8[[#This Row],[DegFree]])</f>
        <v>1.9921021540022406</v>
      </c>
      <c r="E76" s="20">
        <f>_xlfn.T.INV(0.995,Table8[[#This Row],[DegFree]])</f>
        <v>2.6429830669673917</v>
      </c>
    </row>
    <row r="77" spans="1:5" x14ac:dyDescent="0.3">
      <c r="A77" s="20">
        <v>77</v>
      </c>
      <c r="B77" s="20">
        <v>76</v>
      </c>
      <c r="C77" s="20">
        <f>_xlfn.T.INV(0.95,Table8[[#This Row],[DegFree]])</f>
        <v>1.6651513534046942</v>
      </c>
      <c r="D77" s="20">
        <f>_xlfn.T.INV(0.975,Table8[[#This Row],[DegFree]])</f>
        <v>1.991672609644662</v>
      </c>
      <c r="E77" s="20">
        <f>_xlfn.T.INV(0.995,Table8[[#This Row],[DegFree]])</f>
        <v>2.6420783131459897</v>
      </c>
    </row>
    <row r="78" spans="1:5" x14ac:dyDescent="0.3">
      <c r="A78" s="20">
        <v>78</v>
      </c>
      <c r="B78" s="20">
        <v>77</v>
      </c>
      <c r="C78" s="20">
        <f>_xlfn.T.INV(0.95,Table8[[#This Row],[DegFree]])</f>
        <v>1.6648845372582033</v>
      </c>
      <c r="D78" s="20">
        <f>_xlfn.T.INV(0.975,Table8[[#This Row],[DegFree]])</f>
        <v>1.9912543953883848</v>
      </c>
      <c r="E78" s="20">
        <f>_xlfn.T.INV(0.995,Table8[[#This Row],[DegFree]])</f>
        <v>2.6411976113892712</v>
      </c>
    </row>
    <row r="79" spans="1:5" x14ac:dyDescent="0.3">
      <c r="A79" s="20">
        <v>79</v>
      </c>
      <c r="B79" s="20">
        <v>78</v>
      </c>
      <c r="C79" s="20">
        <f>_xlfn.T.INV(0.95,Table8[[#This Row],[DegFree]])</f>
        <v>1.6646246445066122</v>
      </c>
      <c r="D79" s="20">
        <f>_xlfn.T.INV(0.975,Table8[[#This Row],[DegFree]])</f>
        <v>1.9908470688116877</v>
      </c>
      <c r="E79" s="20">
        <f>_xlfn.T.INV(0.995,Table8[[#This Row],[DegFree]])</f>
        <v>2.6403400152921264</v>
      </c>
    </row>
    <row r="80" spans="1:5" x14ac:dyDescent="0.3">
      <c r="A80" s="20">
        <v>80</v>
      </c>
      <c r="B80" s="20">
        <v>79</v>
      </c>
      <c r="C80" s="20">
        <f>_xlfn.T.INV(0.95,Table8[[#This Row],[DegFree]])</f>
        <v>1.6643714091365507</v>
      </c>
      <c r="D80" s="20">
        <f>_xlfn.T.INV(0.975,Table8[[#This Row],[DegFree]])</f>
        <v>1.9904502102301287</v>
      </c>
      <c r="E80" s="20">
        <f>_xlfn.T.INV(0.995,Table8[[#This Row],[DegFree]])</f>
        <v>2.6395046274532201</v>
      </c>
    </row>
    <row r="81" spans="1:5" x14ac:dyDescent="0.3">
      <c r="A81" s="20">
        <v>81</v>
      </c>
      <c r="B81" s="20">
        <v>80</v>
      </c>
      <c r="C81" s="20">
        <f>_xlfn.T.INV(0.95,Table8[[#This Row],[DegFree]])</f>
        <v>1.6641245785896708</v>
      </c>
      <c r="D81" s="20">
        <f>_xlfn.T.INV(0.975,Table8[[#This Row],[DegFree]])</f>
        <v>1.9900634212544475</v>
      </c>
      <c r="E81" s="20">
        <f>_xlfn.T.INV(0.995,Table8[[#This Row],[DegFree]])</f>
        <v>2.6386905963441825</v>
      </c>
    </row>
    <row r="82" spans="1:5" x14ac:dyDescent="0.3">
      <c r="A82" s="20">
        <v>82</v>
      </c>
      <c r="B82" s="20">
        <v>81</v>
      </c>
      <c r="C82" s="20">
        <f>_xlfn.T.INV(0.95,Table8[[#This Row],[DegFree]])</f>
        <v>1.6638839129226006</v>
      </c>
      <c r="D82" s="20">
        <f>_xlfn.T.INV(0.975,Table8[[#This Row],[DegFree]])</f>
        <v>1.9896863234569038</v>
      </c>
      <c r="E82" s="20">
        <f>_xlfn.T.INV(0.995,Table8[[#This Row],[DegFree]])</f>
        <v>2.637897113415776</v>
      </c>
    </row>
    <row r="83" spans="1:5" x14ac:dyDescent="0.3">
      <c r="A83" s="20">
        <v>83</v>
      </c>
      <c r="B83" s="20">
        <v>82</v>
      </c>
      <c r="C83" s="20">
        <f>_xlfn.T.INV(0.95,Table8[[#This Row],[DegFree]])</f>
        <v>1.6636491840290772</v>
      </c>
      <c r="D83" s="20">
        <f>_xlfn.T.INV(0.975,Table8[[#This Row],[DegFree]])</f>
        <v>1.9893185571365706</v>
      </c>
      <c r="E83" s="20">
        <f>_xlfn.T.INV(0.995,Table8[[#This Row],[DegFree]])</f>
        <v>2.6371234104203745</v>
      </c>
    </row>
    <row r="84" spans="1:5" x14ac:dyDescent="0.3">
      <c r="A84" s="20">
        <v>84</v>
      </c>
      <c r="B84" s="20">
        <v>83</v>
      </c>
      <c r="C84" s="20">
        <f>_xlfn.T.INV(0.95,Table8[[#This Row],[DegFree]])</f>
        <v>1.6634201749188866</v>
      </c>
      <c r="D84" s="20">
        <f>_xlfn.T.INV(0.975,Table8[[#This Row],[DegFree]])</f>
        <v>1.9889597801751635</v>
      </c>
      <c r="E84" s="20">
        <f>_xlfn.T.INV(0.995,Table8[[#This Row],[DegFree]])</f>
        <v>2.6363687569321219</v>
      </c>
    </row>
    <row r="85" spans="1:5" x14ac:dyDescent="0.3">
      <c r="A85" s="20">
        <v>85</v>
      </c>
      <c r="B85" s="20">
        <v>84</v>
      </c>
      <c r="C85" s="20">
        <f>_xlfn.T.INV(0.95,Table8[[#This Row],[DegFree]])</f>
        <v>1.6631966790489103</v>
      </c>
      <c r="D85" s="20">
        <f>_xlfn.T.INV(0.975,Table8[[#This Row],[DegFree]])</f>
        <v>1.9886096669757098</v>
      </c>
      <c r="E85" s="20">
        <f>_xlfn.T.INV(0.995,Table8[[#This Row],[DegFree]])</f>
        <v>2.6356324580479598</v>
      </c>
    </row>
    <row r="86" spans="1:5" x14ac:dyDescent="0.3">
      <c r="A86" s="20">
        <v>86</v>
      </c>
      <c r="B86" s="20">
        <v>85</v>
      </c>
      <c r="C86" s="20">
        <f>_xlfn.T.INV(0.95,Table8[[#This Row],[DegFree]])</f>
        <v>1.6629784997019019</v>
      </c>
      <c r="D86" s="20">
        <f>_xlfn.T.INV(0.975,Table8[[#This Row],[DegFree]])</f>
        <v>1.9882679074772203</v>
      </c>
      <c r="E86" s="20">
        <f>_xlfn.T.INV(0.995,Table8[[#This Row],[DegFree]])</f>
        <v>2.6349138522543041</v>
      </c>
    </row>
    <row r="87" spans="1:5" x14ac:dyDescent="0.3">
      <c r="A87" s="20">
        <v>87</v>
      </c>
      <c r="B87" s="20">
        <v>86</v>
      </c>
      <c r="C87" s="20">
        <f>_xlfn.T.INV(0.95,Table8[[#This Row],[DegFree]])</f>
        <v>1.662765449409072</v>
      </c>
      <c r="D87" s="20">
        <f>_xlfn.T.INV(0.975,Table8[[#This Row],[DegFree]])</f>
        <v>1.987934206239018</v>
      </c>
      <c r="E87" s="20">
        <f>_xlfn.T.INV(0.995,Table8[[#This Row],[DegFree]])</f>
        <v>2.6342123094456342</v>
      </c>
    </row>
    <row r="88" spans="1:5" x14ac:dyDescent="0.3">
      <c r="A88" s="20">
        <v>88</v>
      </c>
      <c r="B88" s="20">
        <v>87</v>
      </c>
      <c r="C88" s="20">
        <f>_xlfn.T.INV(0.95,Table8[[#This Row],[DegFree]])</f>
        <v>1.662557349412876</v>
      </c>
      <c r="D88" s="20">
        <f>_xlfn.T.INV(0.975,Table8[[#This Row],[DegFree]])</f>
        <v>1.9876082815890699</v>
      </c>
      <c r="E88" s="20">
        <f>_xlfn.T.INV(0.995,Table8[[#This Row],[DegFree]])</f>
        <v>2.6335272290824983</v>
      </c>
    </row>
    <row r="89" spans="1:5" x14ac:dyDescent="0.3">
      <c r="A89" s="20">
        <v>89</v>
      </c>
      <c r="B89" s="20">
        <v>88</v>
      </c>
      <c r="C89" s="20">
        <f>_xlfn.T.INV(0.95,Table8[[#This Row],[DegFree]])</f>
        <v>1.662354029166899</v>
      </c>
      <c r="D89" s="20">
        <f>_xlfn.T.INV(0.975,Table8[[#This Row],[DegFree]])</f>
        <v>1.9872898648311721</v>
      </c>
      <c r="E89" s="20">
        <f>_xlfn.T.INV(0.995,Table8[[#This Row],[DegFree]])</f>
        <v>2.6328580384776465</v>
      </c>
    </row>
    <row r="90" spans="1:5" x14ac:dyDescent="0.3">
      <c r="A90" s="20">
        <v>90</v>
      </c>
      <c r="B90" s="20">
        <v>89</v>
      </c>
      <c r="C90" s="20">
        <f>_xlfn.T.INV(0.95,Table8[[#This Row],[DegFree]])</f>
        <v>1.6621553258697011</v>
      </c>
      <c r="D90" s="20">
        <f>_xlfn.T.INV(0.975,Table8[[#This Row],[DegFree]])</f>
        <v>1.9869786995062801</v>
      </c>
      <c r="E90" s="20">
        <f>_xlfn.T.INV(0.995,Table8[[#This Row],[DegFree]])</f>
        <v>2.6322041912000063</v>
      </c>
    </row>
    <row r="91" spans="1:5" x14ac:dyDescent="0.3">
      <c r="A91" s="20">
        <v>91</v>
      </c>
      <c r="B91" s="20">
        <v>90</v>
      </c>
      <c r="C91" s="20">
        <f>_xlfn.T.INV(0.95,Table8[[#This Row],[DegFree]])</f>
        <v>1.661961084030164</v>
      </c>
      <c r="D91" s="20">
        <f>_xlfn.T.INV(0.975,Table8[[#This Row],[DegFree]])</f>
        <v>1.9866745407037669</v>
      </c>
      <c r="E91" s="20">
        <f>_xlfn.T.INV(0.995,Table8[[#This Row],[DegFree]])</f>
        <v>2.6315651655871561</v>
      </c>
    </row>
    <row r="92" spans="1:5" x14ac:dyDescent="0.3">
      <c r="A92" s="20">
        <v>92</v>
      </c>
      <c r="B92" s="20">
        <v>91</v>
      </c>
      <c r="C92" s="20">
        <f>_xlfn.T.INV(0.95,Table8[[#This Row],[DegFree]])</f>
        <v>1.6617711550616978</v>
      </c>
      <c r="D92" s="20">
        <f>_xlfn.T.INV(0.975,Table8[[#This Row],[DegFree]])</f>
        <v>1.9863771544186202</v>
      </c>
      <c r="E92" s="20">
        <f>_xlfn.T.INV(0.995,Table8[[#This Row],[DegFree]])</f>
        <v>2.6309404633577622</v>
      </c>
    </row>
    <row r="93" spans="1:5" x14ac:dyDescent="0.3">
      <c r="A93" s="20">
        <v>93</v>
      </c>
      <c r="B93" s="20">
        <v>92</v>
      </c>
      <c r="C93" s="20">
        <f>_xlfn.T.INV(0.95,Table8[[#This Row],[DegFree]])</f>
        <v>1.6615853969032315</v>
      </c>
      <c r="D93" s="20">
        <f>_xlfn.T.INV(0.975,Table8[[#This Row],[DegFree]])</f>
        <v>1.9860863169511298</v>
      </c>
      <c r="E93" s="20">
        <f>_xlfn.T.INV(0.995,Table8[[#This Row],[DegFree]])</f>
        <v>2.6303296083162864</v>
      </c>
    </row>
    <row r="94" spans="1:5" x14ac:dyDescent="0.3">
      <c r="A94" s="20">
        <v>94</v>
      </c>
      <c r="B94" s="20">
        <v>93</v>
      </c>
      <c r="C94" s="20">
        <f>_xlfn.T.INV(0.95,Table8[[#This Row],[DegFree]])</f>
        <v>1.6614036736648974</v>
      </c>
      <c r="D94" s="20">
        <f>_xlfn.T.INV(0.975,Table8[[#This Row],[DegFree]])</f>
        <v>1.9858018143458216</v>
      </c>
      <c r="E94" s="20">
        <f>_xlfn.T.INV(0.995,Table8[[#This Row],[DegFree]])</f>
        <v>2.6297321451428344</v>
      </c>
    </row>
    <row r="95" spans="1:5" x14ac:dyDescent="0.3">
      <c r="A95" s="20">
        <v>95</v>
      </c>
      <c r="B95" s="20">
        <v>94</v>
      </c>
      <c r="C95" s="20">
        <f>_xlfn.T.INV(0.95,Table8[[#This Row],[DegFree]])</f>
        <v>1.6612258552965111</v>
      </c>
      <c r="D95" s="20">
        <f>_xlfn.T.INV(0.975,Table8[[#This Row],[DegFree]])</f>
        <v>1.9855234418666059</v>
      </c>
      <c r="E95" s="20">
        <f>_xlfn.T.INV(0.995,Table8[[#This Row],[DegFree]])</f>
        <v>2.6291476382617032</v>
      </c>
    </row>
    <row r="96" spans="1:5" x14ac:dyDescent="0.3">
      <c r="A96" s="20">
        <v>96</v>
      </c>
      <c r="B96" s="20">
        <v>95</v>
      </c>
      <c r="C96" s="20">
        <f>_xlfn.T.INV(0.95,Table8[[#This Row],[DegFree]])</f>
        <v>1.6610518172772404</v>
      </c>
      <c r="D96" s="20">
        <f>_xlfn.T.INV(0.975,Table8[[#This Row],[DegFree]])</f>
        <v>1.9852510035054973</v>
      </c>
      <c r="E96" s="20">
        <f>_xlfn.T.INV(0.995,Table8[[#This Row],[DegFree]])</f>
        <v>2.6285756707827428</v>
      </c>
    </row>
    <row r="97" spans="1:5" x14ac:dyDescent="0.3">
      <c r="A97" s="20">
        <v>97</v>
      </c>
      <c r="B97" s="20">
        <v>96</v>
      </c>
      <c r="C97" s="20">
        <f>_xlfn.T.INV(0.95,Table8[[#This Row],[DegFree]])</f>
        <v>1.6608814403248366</v>
      </c>
      <c r="D97" s="20">
        <f>_xlfn.T.INV(0.975,Table8[[#This Row],[DegFree]])</f>
        <v>1.9849843115224561</v>
      </c>
      <c r="E97" s="20">
        <f>_xlfn.T.INV(0.995,Table8[[#This Row],[DegFree]])</f>
        <v>2.628015843510068</v>
      </c>
    </row>
    <row r="98" spans="1:5" x14ac:dyDescent="0.3">
      <c r="A98" s="20">
        <v>98</v>
      </c>
      <c r="B98" s="20">
        <v>97</v>
      </c>
      <c r="C98" s="20">
        <f>_xlfn.T.INV(0.95,Table8[[#This Row],[DegFree]])</f>
        <v>1.6607146101230255</v>
      </c>
      <c r="D98" s="20">
        <f>_xlfn.T.INV(0.975,Table8[[#This Row],[DegFree]])</f>
        <v>1.9847231860139838</v>
      </c>
      <c r="E98" s="20">
        <f>_xlfn.T.INV(0.995,Table8[[#This Row],[DegFree]])</f>
        <v>2.6274677740132515</v>
      </c>
    </row>
    <row r="99" spans="1:5" x14ac:dyDescent="0.3">
      <c r="A99" s="20">
        <v>99</v>
      </c>
      <c r="B99" s="20">
        <v>98</v>
      </c>
      <c r="C99" s="20">
        <f>_xlfn.T.INV(0.95,Table8[[#This Row],[DegFree]])</f>
        <v>1.6605512170657302</v>
      </c>
      <c r="D99" s="20">
        <f>_xlfn.T.INV(0.975,Table8[[#This Row],[DegFree]])</f>
        <v>1.9844674545084788</v>
      </c>
      <c r="E99" s="20">
        <f>_xlfn.T.INV(0.995,Table8[[#This Row],[DegFree]])</f>
        <v>2.6269310957563716</v>
      </c>
    </row>
    <row r="100" spans="1:5" x14ac:dyDescent="0.3">
      <c r="A100" s="20">
        <v>100</v>
      </c>
      <c r="B100" s="20">
        <v>99</v>
      </c>
      <c r="C100" s="20">
        <f>_xlfn.T.INV(0.95,Table8[[#This Row],[DegFree]])</f>
        <v>1.6603911560169928</v>
      </c>
      <c r="D100" s="20">
        <f>_xlfn.T.INV(0.975,Table8[[#This Row],[DegFree]])</f>
        <v>1.9842169515864165</v>
      </c>
      <c r="E100" s="20">
        <f>_xlfn.T.INV(0.995,Table8[[#This Row],[DegFree]])</f>
        <v>2.626405457280828</v>
      </c>
    </row>
    <row r="101" spans="1:5" x14ac:dyDescent="0.3">
      <c r="A101" s="20">
        <v>101</v>
      </c>
      <c r="B101" s="20">
        <v>100</v>
      </c>
      <c r="C101" s="20">
        <f>_xlfn.T.INV(0.95,Table8[[#This Row],[DegFree]])</f>
        <v>1.6602343260853358</v>
      </c>
      <c r="D101" s="20">
        <f>_xlfn.T.INV(0.975,Table8[[#This Row],[DegFree]])</f>
        <v>1.98397151852355</v>
      </c>
      <c r="E101" s="20">
        <f>_xlfn.T.INV(0.995,Table8[[#This Row],[DegFree]])</f>
        <v>2.6258905214380182</v>
      </c>
    </row>
    <row r="102" spans="1:5" x14ac:dyDescent="0.3">
      <c r="A102" s="20">
        <v>102</v>
      </c>
      <c r="B102" s="20">
        <v>101</v>
      </c>
      <c r="C102" s="20">
        <f>_xlfn.T.INV(0.95,Table8[[#This Row],[DegFree]])</f>
        <v>1.660080630411789</v>
      </c>
      <c r="D102" s="20">
        <f>_xlfn.T.INV(0.975,Table8[[#This Row],[DegFree]])</f>
        <v>1.9837310029556046</v>
      </c>
      <c r="E102" s="20">
        <f>_xlfn.T.INV(0.995,Table8[[#This Row],[DegFree]])</f>
        <v>2.6253859646684394</v>
      </c>
    </row>
    <row r="103" spans="1:5" x14ac:dyDescent="0.3">
      <c r="A103" s="20">
        <v>103</v>
      </c>
      <c r="B103" s="20">
        <v>102</v>
      </c>
      <c r="C103" s="20">
        <f>_xlfn.T.INV(0.95,Table8[[#This Row],[DegFree]])</f>
        <v>1.6599299759703381</v>
      </c>
      <c r="D103" s="20">
        <f>_xlfn.T.INV(0.975,Table8[[#This Row],[DegFree]])</f>
        <v>1.9834952585628753</v>
      </c>
      <c r="E103" s="20">
        <f>_xlfn.T.INV(0.995,Table8[[#This Row],[DegFree]])</f>
        <v>2.6248914763239122</v>
      </c>
    </row>
    <row r="104" spans="1:5" x14ac:dyDescent="0.3">
      <c r="A104" s="20">
        <v>104</v>
      </c>
      <c r="B104" s="20">
        <v>103</v>
      </c>
      <c r="C104" s="20">
        <f>_xlfn.T.INV(0.95,Table8[[#This Row],[DegFree]])</f>
        <v>1.6597822733802527</v>
      </c>
      <c r="D104" s="20">
        <f>_xlfn.T.INV(0.975,Table8[[#This Row],[DegFree]])</f>
        <v>1.9832641447734605</v>
      </c>
      <c r="E104" s="20">
        <f>_xlfn.T.INV(0.995,Table8[[#This Row],[DegFree]])</f>
        <v>2.6244067580299557</v>
      </c>
    </row>
    <row r="105" spans="1:5" x14ac:dyDescent="0.3">
      <c r="A105" s="20">
        <v>105</v>
      </c>
      <c r="B105" s="20">
        <v>104</v>
      </c>
      <c r="C105" s="20">
        <f>_xlfn.T.INV(0.95,Table8[[#This Row],[DegFree]])</f>
        <v>1.6596374367292375</v>
      </c>
      <c r="D105" s="20">
        <f>_xlfn.T.INV(0.975,Table8[[#This Row],[DegFree]])</f>
        <v>1.9830375264837292</v>
      </c>
      <c r="E105" s="20">
        <f>_xlfn.T.INV(0.995,Table8[[#This Row],[DegFree]])</f>
        <v>2.6239315230856071</v>
      </c>
    </row>
    <row r="106" spans="1:5" x14ac:dyDescent="0.3">
      <c r="A106" s="20">
        <v>106</v>
      </c>
      <c r="B106" s="20">
        <v>105</v>
      </c>
      <c r="C106" s="20">
        <f>_xlfn.T.INV(0.95,Table8[[#This Row],[DegFree]])</f>
        <v>1.6594953834068058</v>
      </c>
      <c r="D106" s="20">
        <f>_xlfn.T.INV(0.975,Table8[[#This Row],[DegFree]])</f>
        <v>1.9828152737950464</v>
      </c>
      <c r="E106" s="20">
        <f>_xlfn.T.INV(0.995,Table8[[#This Row],[DegFree]])</f>
        <v>2.6234654958980808</v>
      </c>
    </row>
    <row r="107" spans="1:5" x14ac:dyDescent="0.3">
      <c r="A107" s="20">
        <v>107</v>
      </c>
      <c r="B107" s="20">
        <v>106</v>
      </c>
      <c r="C107" s="20">
        <f>_xlfn.T.INV(0.95,Table8[[#This Row],[DegFree]])</f>
        <v>1.6593560339471876</v>
      </c>
      <c r="D107" s="20">
        <f>_xlfn.T.INV(0.975,Table8[[#This Row],[DegFree]])</f>
        <v>1.9825972617654992</v>
      </c>
      <c r="E107" s="20">
        <f>_xlfn.T.INV(0.995,Table8[[#This Row],[DegFree]])</f>
        <v>2.6230084114500185</v>
      </c>
    </row>
    <row r="108" spans="1:5" x14ac:dyDescent="0.3">
      <c r="A108" s="20">
        <v>108</v>
      </c>
      <c r="B108" s="20">
        <v>107</v>
      </c>
      <c r="C108" s="20">
        <f>_xlfn.T.INV(0.95,Table8[[#This Row],[DegFree]])</f>
        <v>1.6592193118810985</v>
      </c>
      <c r="D108" s="20">
        <f>_xlfn.T.INV(0.975,Table8[[#This Row],[DegFree]])</f>
        <v>1.9823833701756892</v>
      </c>
      <c r="E108" s="20">
        <f>_xlfn.T.INV(0.995,Table8[[#This Row],[DegFree]])</f>
        <v>2.6225600147970343</v>
      </c>
    </row>
    <row r="109" spans="1:5" x14ac:dyDescent="0.3">
      <c r="A109" s="20">
        <v>109</v>
      </c>
      <c r="B109" s="20">
        <v>108</v>
      </c>
      <c r="C109" s="20">
        <f>_xlfn.T.INV(0.95,Table8[[#This Row],[DegFree]])</f>
        <v>1.6590851435958269</v>
      </c>
      <c r="D109" s="20">
        <f>_xlfn.T.INV(0.975,Table8[[#This Row],[DegFree]])</f>
        <v>1.982173483307728</v>
      </c>
      <c r="E109" s="20">
        <f>_xlfn.T.INV(0.995,Table8[[#This Row],[DegFree]])</f>
        <v>2.6221200605936885</v>
      </c>
    </row>
    <row r="110" spans="1:5" x14ac:dyDescent="0.3">
      <c r="A110" s="20">
        <v>110</v>
      </c>
      <c r="B110" s="20">
        <v>109</v>
      </c>
      <c r="C110" s="20">
        <f>_xlfn.T.INV(0.95,Table8[[#This Row],[DegFree]])</f>
        <v>1.6589534582030776</v>
      </c>
      <c r="D110" s="20">
        <f>_xlfn.T.INV(0.975,Table8[[#This Row],[DegFree]])</f>
        <v>1.9819674897364858</v>
      </c>
      <c r="E110" s="20">
        <f>_xlfn.T.INV(0.995,Table8[[#This Row],[DegFree]])</f>
        <v>2.621688312645976</v>
      </c>
    </row>
    <row r="111" spans="1:5" x14ac:dyDescent="0.3">
      <c r="A111" s="20">
        <v>111</v>
      </c>
      <c r="B111" s="20">
        <v>110</v>
      </c>
      <c r="C111" s="20">
        <f>_xlfn.T.INV(0.95,Table8[[#This Row],[DegFree]])</f>
        <v>1.6588241874140928</v>
      </c>
      <c r="D111" s="20">
        <f>_xlfn.T.INV(0.975,Table8[[#This Row],[DegFree]])</f>
        <v>1.9817652821323735</v>
      </c>
      <c r="E111" s="20">
        <f>_xlfn.T.INV(0.995,Table8[[#This Row],[DegFree]])</f>
        <v>2.6212645434885942</v>
      </c>
    </row>
    <row r="112" spans="1:5" x14ac:dyDescent="0.3">
      <c r="A112" s="20">
        <v>112</v>
      </c>
      <c r="B112" s="20">
        <v>111</v>
      </c>
      <c r="C112" s="20">
        <f>_xlfn.T.INV(0.95,Table8[[#This Row],[DegFree]])</f>
        <v>1.6586972654215832</v>
      </c>
      <c r="D112" s="20">
        <f>_xlfn.T.INV(0.975,Table8[[#This Row],[DegFree]])</f>
        <v>1.9815667570749009</v>
      </c>
      <c r="E112" s="20">
        <f>_xlfn.T.INV(0.995,Table8[[#This Row],[DegFree]])</f>
        <v>2.6208485339854359</v>
      </c>
    </row>
    <row r="113" spans="1:5" x14ac:dyDescent="0.3">
      <c r="A113" s="20">
        <v>113</v>
      </c>
      <c r="B113" s="20">
        <v>112</v>
      </c>
      <c r="C113" s="20">
        <f>_xlfn.T.INV(0.95,Table8[[#This Row],[DegFree]])</f>
        <v>1.6585726287880238</v>
      </c>
      <c r="D113" s="20">
        <f>_xlfn.T.INV(0.975,Table8[[#This Row],[DegFree]])</f>
        <v>1.9813718148763031</v>
      </c>
      <c r="E113" s="20">
        <f>_xlfn.T.INV(0.995,Table8[[#This Row],[DegFree]])</f>
        <v>2.6204400729518436</v>
      </c>
    </row>
    <row r="114" spans="1:5" x14ac:dyDescent="0.3">
      <c r="A114" s="20">
        <v>114</v>
      </c>
      <c r="B114" s="20">
        <v>113</v>
      </c>
      <c r="C114" s="20">
        <f>_xlfn.T.INV(0.95,Table8[[#This Row],[DegFree]])</f>
        <v>1.6584502163399364</v>
      </c>
      <c r="D114" s="20">
        <f>_xlfn.T.INV(0.975,Table8[[#This Row],[DegFree]])</f>
        <v>1.9811803594146622</v>
      </c>
      <c r="E114" s="20">
        <f>_xlfn.T.INV(0.995,Table8[[#This Row],[DegFree]])</f>
        <v>2.6200389567971949</v>
      </c>
    </row>
    <row r="115" spans="1:5" x14ac:dyDescent="0.3">
      <c r="A115" s="20">
        <v>115</v>
      </c>
      <c r="B115" s="20">
        <v>114</v>
      </c>
      <c r="C115" s="20">
        <f>_xlfn.T.INV(0.95,Table8[[#This Row],[DegFree]])</f>
        <v>1.6583299690677951</v>
      </c>
      <c r="D115" s="20">
        <f>_xlfn.T.INV(0.975,Table8[[#This Row],[DegFree]])</f>
        <v>1.9809922979758596</v>
      </c>
      <c r="E115" s="20">
        <f>_xlfn.T.INV(0.995,Table8[[#This Row],[DegFree]])</f>
        <v>2.619644989186654</v>
      </c>
    </row>
    <row r="116" spans="1:5" x14ac:dyDescent="0.3">
      <c r="A116" s="20">
        <v>116</v>
      </c>
      <c r="B116" s="20">
        <v>115</v>
      </c>
      <c r="C116" s="20">
        <f>_xlfn.T.INV(0.95,Table8[[#This Row],[DegFree]])</f>
        <v>1.658211830031149</v>
      </c>
      <c r="D116" s="20">
        <f>_xlfn.T.INV(0.975,Table8[[#This Row],[DegFree]])</f>
        <v>1.9808075411039101</v>
      </c>
      <c r="E116" s="20">
        <f>_xlfn.T.INV(0.995,Table8[[#This Row],[DegFree]])</f>
        <v>2.6192579807207728</v>
      </c>
    </row>
    <row r="117" spans="1:5" x14ac:dyDescent="0.3">
      <c r="A117" s="20">
        <v>117</v>
      </c>
      <c r="B117" s="20">
        <v>116</v>
      </c>
      <c r="C117" s="20">
        <f>_xlfn.T.INV(0.95,Table8[[#This Row],[DegFree]])</f>
        <v>1.6580957442687665</v>
      </c>
      <c r="D117" s="20">
        <f>_xlfn.T.INV(0.975,Table8[[#This Row],[DegFree]])</f>
        <v>1.98062600245909</v>
      </c>
      <c r="E117" s="20">
        <f>_xlfn.T.INV(0.995,Table8[[#This Row],[DegFree]])</f>
        <v>2.6188777486319674</v>
      </c>
    </row>
    <row r="118" spans="1:5" x14ac:dyDescent="0.3">
      <c r="A118" s="20">
        <v>118</v>
      </c>
      <c r="B118" s="20">
        <v>117</v>
      </c>
      <c r="C118" s="20">
        <f>_xlfn.T.INV(0.95,Table8[[#This Row],[DegFree]])</f>
        <v>1.6579816587133522</v>
      </c>
      <c r="D118" s="20">
        <f>_xlfn.T.INV(0.975,Table8[[#This Row],[DegFree]])</f>
        <v>1.9804475986834036</v>
      </c>
      <c r="E118" s="20">
        <f>_xlfn.T.INV(0.995,Table8[[#This Row],[DegFree]])</f>
        <v>2.6185041164968004</v>
      </c>
    </row>
    <row r="119" spans="1:5" x14ac:dyDescent="0.3">
      <c r="A119" s="20">
        <v>119</v>
      </c>
      <c r="B119" s="20">
        <v>118</v>
      </c>
      <c r="C119" s="20">
        <f>_xlfn.T.INV(0.95,Table8[[#This Row],[DegFree]])</f>
        <v>1.6578695221106927</v>
      </c>
      <c r="D119" s="20">
        <f>_xlfn.T.INV(0.975,Table8[[#This Row],[DegFree]])</f>
        <v>1.9802722492729716</v>
      </c>
      <c r="E119" s="20">
        <f>_xlfn.T.INV(0.995,Table8[[#This Row],[DegFree]])</f>
        <v>2.6181369139630566</v>
      </c>
    </row>
    <row r="120" spans="1:5" x14ac:dyDescent="0.3">
      <c r="A120" s="20">
        <v>120</v>
      </c>
      <c r="B120" s="20">
        <v>119</v>
      </c>
      <c r="C120" s="20">
        <f>_xlfn.T.INV(0.95,Table8[[#This Row],[DegFree]])</f>
        <v>1.6577592849428349</v>
      </c>
      <c r="D120" s="20">
        <f>_xlfn.T.INV(0.975,Table8[[#This Row],[DegFree]])</f>
        <v>1.9800998764569426</v>
      </c>
      <c r="E120" s="20">
        <f>_xlfn.T.INV(0.995,Table8[[#This Row],[DegFree]])</f>
        <v>2.6177759764908615</v>
      </c>
    </row>
    <row r="121" spans="1:5" x14ac:dyDescent="0.3">
      <c r="A121" s="20">
        <v>121</v>
      </c>
      <c r="B121" s="20">
        <v>120</v>
      </c>
      <c r="C121" s="20">
        <f>_xlfn.T.INV(0.95,Table8[[#This Row],[DegFree]])</f>
        <v>1.6576508993552355</v>
      </c>
      <c r="D121" s="20">
        <f>_xlfn.T.INV(0.975,Table8[[#This Row],[DegFree]])</f>
        <v>1.9799304050824413</v>
      </c>
      <c r="E121" s="20">
        <f>_xlfn.T.INV(0.995,Table8[[#This Row],[DegFree]])</f>
        <v>2.617421145106865</v>
      </c>
    </row>
    <row r="122" spans="1:5" x14ac:dyDescent="0.3">
      <c r="A122" s="20">
        <v>122</v>
      </c>
      <c r="B122" s="20">
        <v>121</v>
      </c>
      <c r="C122" s="20">
        <f>_xlfn.T.INV(0.95,Table8[[#This Row],[DegFree]])</f>
        <v>1.6575443190874708</v>
      </c>
      <c r="D122" s="20">
        <f>_xlfn.T.INV(0.975,Table8[[#This Row],[DegFree]])</f>
        <v>1.9797637625053852</v>
      </c>
      <c r="E122" s="20">
        <f>_xlfn.T.INV(0.995,Table8[[#This Row],[DegFree]])</f>
        <v>2.6170722661708656</v>
      </c>
    </row>
    <row r="123" spans="1:5" x14ac:dyDescent="0.3">
      <c r="A123" s="20">
        <v>123</v>
      </c>
      <c r="B123" s="20">
        <v>122</v>
      </c>
      <c r="C123" s="20">
        <f>_xlfn.T.INV(0.95,Table8[[#This Row],[DegFree]])</f>
        <v>1.6574394994074089</v>
      </c>
      <c r="D123" s="20">
        <f>_xlfn.T.INV(0.975,Table8[[#This Row],[DegFree]])</f>
        <v>1.9795998784866402</v>
      </c>
      <c r="E123" s="20">
        <f>_xlfn.T.INV(0.995,Table8[[#This Row],[DegFree]])</f>
        <v>2.6167291911539956</v>
      </c>
    </row>
    <row r="124" spans="1:5" x14ac:dyDescent="0.3">
      <c r="A124" s="20">
        <v>124</v>
      </c>
      <c r="B124" s="20">
        <v>123</v>
      </c>
      <c r="C124" s="20">
        <f>_xlfn.T.INV(0.95,Table8[[#This Row],[DegFree]])</f>
        <v>1.6573363970486295</v>
      </c>
      <c r="D124" s="20">
        <f>_xlfn.T.INV(0.975,Table8[[#This Row],[DegFree]])</f>
        <v>1.979438685093305</v>
      </c>
      <c r="E124" s="20">
        <f>_xlfn.T.INV(0.995,Table8[[#This Row],[DegFree]])</f>
        <v>2.6163917764279714</v>
      </c>
    </row>
    <row r="125" spans="1:5" x14ac:dyDescent="0.3">
      <c r="A125" s="20">
        <v>125</v>
      </c>
      <c r="B125" s="20">
        <v>124</v>
      </c>
      <c r="C125" s="20">
        <f>_xlfn.T.INV(0.95,Table8[[#This Row],[DegFree]])</f>
        <v>1.6572349701508449</v>
      </c>
      <c r="D125" s="20">
        <f>_xlfn.T.INV(0.975,Table8[[#This Row],[DegFree]])</f>
        <v>1.9792801166048588</v>
      </c>
      <c r="E125" s="20">
        <f>_xlfn.T.INV(0.995,Table8[[#This Row],[DegFree]])</f>
        <v>2.6160598830646089</v>
      </c>
    </row>
    <row r="126" spans="1:5" x14ac:dyDescent="0.3">
      <c r="A126" s="20">
        <v>126</v>
      </c>
      <c r="B126" s="20">
        <v>125</v>
      </c>
      <c r="C126" s="20">
        <f>_xlfn.T.INV(0.95,Table8[[#This Row],[DegFree]])</f>
        <v>1.6571351782032897</v>
      </c>
      <c r="D126" s="20">
        <f>_xlfn.T.INV(0.975,Table8[[#This Row],[DegFree]])</f>
        <v>1.9791241094237992</v>
      </c>
      <c r="E126" s="20">
        <f>_xlfn.T.INV(0.995,Table8[[#This Row],[DegFree]])</f>
        <v>2.6157333766451458</v>
      </c>
    </row>
    <row r="127" spans="1:5" x14ac:dyDescent="0.3">
      <c r="A127" s="20">
        <v>127</v>
      </c>
      <c r="B127" s="20">
        <v>126</v>
      </c>
      <c r="C127" s="20">
        <f>_xlfn.T.INV(0.95,Table8[[#This Row],[DegFree]])</f>
        <v>1.6570369819907098</v>
      </c>
      <c r="D127" s="20">
        <f>_xlfn.T.INV(0.975,Table8[[#This Row],[DegFree]])</f>
        <v>1.9789706019906266</v>
      </c>
      <c r="E127" s="20">
        <f>_xlfn.T.INV(0.995,Table8[[#This Row],[DegFree]])</f>
        <v>2.6154121270787862</v>
      </c>
    </row>
    <row r="128" spans="1:5" x14ac:dyDescent="0.3">
      <c r="A128" s="20">
        <v>128</v>
      </c>
      <c r="B128" s="20">
        <v>127</v>
      </c>
      <c r="C128" s="20">
        <f>_xlfn.T.INV(0.95,Table8[[#This Row],[DegFree]])</f>
        <v>1.6569403435420587</v>
      </c>
      <c r="D128" s="20">
        <f>_xlfn.T.INV(0.975,Table8[[#This Row],[DegFree]])</f>
        <v>1.9788195347028543</v>
      </c>
      <c r="E128" s="20">
        <f>_xlfn.T.INV(0.995,Table8[[#This Row],[DegFree]])</f>
        <v>2.6150960084298642</v>
      </c>
    </row>
    <row r="129" spans="1:5" x14ac:dyDescent="0.3">
      <c r="A129" s="20">
        <v>129</v>
      </c>
      <c r="B129" s="20">
        <v>128</v>
      </c>
      <c r="C129" s="20">
        <f>_xlfn.T.INV(0.95,Table8[[#This Row],[DegFree]])</f>
        <v>1.6568452260814905</v>
      </c>
      <c r="D129" s="20">
        <f>_xlfn.T.INV(0.975,Table8[[#This Row],[DegFree]])</f>
        <v>1.9786708498378349</v>
      </c>
      <c r="E129" s="20">
        <f>_xlfn.T.INV(0.995,Table8[[#This Row],[DegFree]])</f>
        <v>2.6147848987533084</v>
      </c>
    </row>
    <row r="130" spans="1:5" x14ac:dyDescent="0.3">
      <c r="A130" s="20">
        <v>130</v>
      </c>
      <c r="B130" s="20">
        <v>129</v>
      </c>
      <c r="C130" s="20">
        <f>_xlfn.T.INV(0.95,Table8[[#This Row],[DegFree]])</f>
        <v>1.6567515939817117</v>
      </c>
      <c r="D130" s="20">
        <f>_xlfn.T.INV(0.975,Table8[[#This Row],[DegFree]])</f>
        <v>1.9785244914792603</v>
      </c>
      <c r="E130" s="20">
        <f>_xlfn.T.INV(0.995,Table8[[#This Row],[DegFree]])</f>
        <v>2.6144786799378079</v>
      </c>
    </row>
    <row r="131" spans="1:5" x14ac:dyDescent="0.3">
      <c r="A131" s="20">
        <v>131</v>
      </c>
      <c r="B131" s="20">
        <v>130</v>
      </c>
      <c r="C131" s="20">
        <f>_xlfn.T.INV(0.95,Table8[[#This Row],[DegFree]])</f>
        <v>1.6566594127194858</v>
      </c>
      <c r="D131" s="20">
        <f>_xlfn.T.INV(0.975,Table8[[#This Row],[DegFree]])</f>
        <v>1.9783804054470222</v>
      </c>
      <c r="E131" s="20">
        <f>_xlfn.T.INV(0.995,Table8[[#This Row],[DegFree]])</f>
        <v>2.6141772375563446</v>
      </c>
    </row>
    <row r="132" spans="1:5" x14ac:dyDescent="0.3">
      <c r="A132" s="20">
        <v>132</v>
      </c>
      <c r="B132" s="20">
        <v>131</v>
      </c>
      <c r="C132" s="20">
        <f>_xlfn.T.INV(0.95,Table8[[#This Row],[DegFree]])</f>
        <v>1.6565686488332216</v>
      </c>
      <c r="D132" s="20">
        <f>_xlfn.T.INV(0.975,Table8[[#This Row],[DegFree]])</f>
        <v>1.9782385392303834</v>
      </c>
      <c r="E132" s="20">
        <f>_xlfn.T.INV(0.995,Table8[[#This Row],[DegFree]])</f>
        <v>2.6138804607236508</v>
      </c>
    </row>
    <row r="133" spans="1:5" x14ac:dyDescent="0.3">
      <c r="A133" s="20">
        <v>133</v>
      </c>
      <c r="B133" s="20">
        <v>132</v>
      </c>
      <c r="C133" s="20">
        <f>_xlfn.T.INV(0.95,Table8[[#This Row],[DegFree]])</f>
        <v>1.6564792698824626</v>
      </c>
      <c r="D133" s="20">
        <f>_xlfn.T.INV(0.975,Table8[[#This Row],[DegFree]])</f>
        <v>1.978098841924135</v>
      </c>
      <c r="E133" s="20">
        <f>_xlfn.T.INV(0.995,Table8[[#This Row],[DegFree]])</f>
        <v>2.6135882419602261</v>
      </c>
    </row>
    <row r="134" spans="1:5" x14ac:dyDescent="0.3">
      <c r="A134" s="20">
        <v>134</v>
      </c>
      <c r="B134" s="20">
        <v>133</v>
      </c>
      <c r="C134" s="20">
        <f>_xlfn.T.INV(0.95,Table8[[#This Row],[DegFree]])</f>
        <v>1.6563912444092055</v>
      </c>
      <c r="D134" s="20">
        <f>_xlfn.T.INV(0.975,Table8[[#This Row],[DegFree]])</f>
        <v>1.9779612641677238</v>
      </c>
      <c r="E134" s="20">
        <f>_xlfn.T.INV(0.995,Table8[[#This Row],[DegFree]])</f>
        <v>2.613300477062598</v>
      </c>
    </row>
    <row r="135" spans="1:5" x14ac:dyDescent="0.3">
      <c r="A135" s="20">
        <v>135</v>
      </c>
      <c r="B135" s="20">
        <v>134</v>
      </c>
      <c r="C135" s="20">
        <f>_xlfn.T.INV(0.95,Table8[[#This Row],[DegFree]])</f>
        <v>1.6563045419010245</v>
      </c>
      <c r="D135" s="20">
        <f>_xlfn.T.INV(0.975,Table8[[#This Row],[DegFree]])</f>
        <v>1.9778257580871246</v>
      </c>
      <c r="E135" s="20">
        <f>_xlfn.T.INV(0.995,Table8[[#This Row],[DegFree]])</f>
        <v>2.6130170649794469</v>
      </c>
    </row>
    <row r="136" spans="1:5" x14ac:dyDescent="0.3">
      <c r="A136" s="20">
        <v>136</v>
      </c>
      <c r="B136" s="20">
        <v>135</v>
      </c>
      <c r="C136" s="20">
        <f>_xlfn.T.INV(0.95,Table8[[#This Row],[DegFree]])</f>
        <v>1.6562191327557951</v>
      </c>
      <c r="D136" s="20">
        <f>_xlfn.T.INV(0.975,Table8[[#This Row],[DegFree]])</f>
        <v>1.9776922772392573</v>
      </c>
      <c r="E136" s="20">
        <f>_xlfn.T.INV(0.995,Table8[[#This Row],[DegFree]])</f>
        <v>2.6127379076933082</v>
      </c>
    </row>
    <row r="137" spans="1:5" x14ac:dyDescent="0.3">
      <c r="A137" s="20">
        <v>137</v>
      </c>
      <c r="B137" s="20">
        <v>136</v>
      </c>
      <c r="C137" s="20">
        <f>_xlfn.T.INV(0.95,Table8[[#This Row],[DegFree]])</f>
        <v>1.656134988247995</v>
      </c>
      <c r="D137" s="20">
        <f>_xlfn.T.INV(0.975,Table8[[#This Row],[DegFree]])</f>
        <v>1.9775607765589338</v>
      </c>
      <c r="E137" s="20">
        <f>_xlfn.T.INV(0.995,Table8[[#This Row],[DegFree]])</f>
        <v>2.6124629101075745</v>
      </c>
    </row>
    <row r="138" spans="1:5" x14ac:dyDescent="0.3">
      <c r="A138" s="20">
        <v>138</v>
      </c>
      <c r="B138" s="20">
        <v>137</v>
      </c>
      <c r="C138" s="20">
        <f>_xlfn.T.INV(0.95,Table8[[#This Row],[DegFree]])</f>
        <v>1.6560520804964858</v>
      </c>
      <c r="D138" s="20">
        <f>_xlfn.T.INV(0.975,Table8[[#This Row],[DegFree]])</f>
        <v>1.9774312123081748</v>
      </c>
      <c r="E138" s="20">
        <f>_xlfn.T.INV(0.995,Table8[[#This Row],[DegFree]])</f>
        <v>2.6121919799385127</v>
      </c>
    </row>
    <row r="139" spans="1:5" x14ac:dyDescent="0.3">
      <c r="A139" s="20">
        <v>139</v>
      </c>
      <c r="B139" s="20">
        <v>138</v>
      </c>
      <c r="C139" s="20">
        <f>_xlfn.T.INV(0.95,Table8[[#This Row],[DegFree]])</f>
        <v>1.6559703824337419</v>
      </c>
      <c r="D139" s="20">
        <f>_xlfn.T.INV(0.975,Table8[[#This Row],[DegFree]])</f>
        <v>1.9773035420276468</v>
      </c>
      <c r="E139" s="20">
        <f>_xlfn.T.INV(0.995,Table8[[#This Row],[DegFree]])</f>
        <v>2.611925027612009</v>
      </c>
    </row>
    <row r="140" spans="1:5" x14ac:dyDescent="0.3">
      <c r="A140" s="20">
        <v>140</v>
      </c>
      <c r="B140" s="20">
        <v>139</v>
      </c>
      <c r="C140" s="20">
        <f>_xlfn.T.INV(0.95,Table8[[#This Row],[DegFree]])</f>
        <v>1.6558898677763616</v>
      </c>
      <c r="D140" s="20">
        <f>_xlfn.T.INV(0.975,Table8[[#This Row],[DegFree]])</f>
        <v>1.9771777244903315</v>
      </c>
      <c r="E140" s="20">
        <f>_xlfn.T.INV(0.995,Table8[[#This Row],[DegFree]])</f>
        <v>2.6116619661648537</v>
      </c>
    </row>
    <row r="141" spans="1:5" x14ac:dyDescent="0.3">
      <c r="A141" s="20">
        <v>141</v>
      </c>
      <c r="B141" s="20">
        <v>140</v>
      </c>
      <c r="C141" s="20">
        <f>_xlfn.T.INV(0.95,Table8[[#This Row],[DegFree]])</f>
        <v>1.6558105109968806</v>
      </c>
      <c r="D141" s="20">
        <f>_xlfn.T.INV(0.975,Table8[[#This Row],[DegFree]])</f>
        <v>1.9770537196571039</v>
      </c>
      <c r="E141" s="20">
        <f>_xlfn.T.INV(0.995,Table8[[#This Row],[DegFree]])</f>
        <v>2.6114027111503373</v>
      </c>
    </row>
    <row r="142" spans="1:5" x14ac:dyDescent="0.3">
      <c r="A142" s="20">
        <v>142</v>
      </c>
      <c r="B142" s="20">
        <v>141</v>
      </c>
      <c r="C142" s="20">
        <f>_xlfn.T.INV(0.95,Table8[[#This Row],[DegFree]])</f>
        <v>1.6557322872968145</v>
      </c>
      <c r="D142" s="20">
        <f>_xlfn.T.INV(0.975,Table8[[#This Row],[DegFree]])</f>
        <v>1.9769314886342577</v>
      </c>
      <c r="E142" s="20">
        <f>_xlfn.T.INV(0.995,Table8[[#This Row],[DegFree]])</f>
        <v>2.6111471805478246</v>
      </c>
    </row>
    <row r="143" spans="1:5" x14ac:dyDescent="0.3">
      <c r="A143" s="20">
        <v>143</v>
      </c>
      <c r="B143" s="20">
        <v>142</v>
      </c>
      <c r="C143" s="20">
        <f>_xlfn.T.INV(0.95,Table8[[#This Row],[DegFree]])</f>
        <v>1.6556551725807933</v>
      </c>
      <c r="D143" s="20">
        <f>_xlfn.T.INV(0.975,Table8[[#This Row],[DegFree]])</f>
        <v>1.9768109936328579</v>
      </c>
      <c r="E143" s="20">
        <f>_xlfn.T.INV(0.995,Table8[[#This Row],[DegFree]])</f>
        <v>2.6108952946762991</v>
      </c>
    </row>
    <row r="144" spans="1:5" x14ac:dyDescent="0.3">
      <c r="A144" s="20">
        <v>144</v>
      </c>
      <c r="B144" s="20">
        <v>143</v>
      </c>
      <c r="C144" s="20">
        <f>_xlfn.T.INV(0.95,Table8[[#This Row],[DegFree]])</f>
        <v>1.655579143431809</v>
      </c>
      <c r="D144" s="20">
        <f>_xlfn.T.INV(0.975,Table8[[#This Row],[DegFree]])</f>
        <v>1.9766921979297982</v>
      </c>
      <c r="E144" s="20">
        <f>_xlfn.T.INV(0.995,Table8[[#This Row],[DegFree]])</f>
        <v>2.610646976111517</v>
      </c>
    </row>
    <row r="145" spans="1:5" x14ac:dyDescent="0.3">
      <c r="A145" s="20">
        <v>145</v>
      </c>
      <c r="B145" s="20">
        <v>144</v>
      </c>
      <c r="C145" s="20">
        <f>_xlfn.T.INV(0.95,Table8[[#This Row],[DegFree]])</f>
        <v>1.6555041770875589</v>
      </c>
      <c r="D145" s="20">
        <f>_xlfn.T.INV(0.975,Table8[[#This Row],[DegFree]])</f>
        <v>1.9765750658304413</v>
      </c>
      <c r="E145" s="20">
        <f>_xlfn.T.INV(0.995,Table8[[#This Row],[DegFree]])</f>
        <v>2.6104021496066863</v>
      </c>
    </row>
    <row r="146" spans="1:5" x14ac:dyDescent="0.3">
      <c r="A146" s="20">
        <v>146</v>
      </c>
      <c r="B146" s="20">
        <v>145</v>
      </c>
      <c r="C146" s="20">
        <f>_xlfn.T.INV(0.95,Table8[[#This Row],[DegFree]])</f>
        <v>1.6554302514176737</v>
      </c>
      <c r="D146" s="20">
        <f>_xlfn.T.INV(0.975,Table8[[#This Row],[DegFree]])</f>
        <v>1.9764595626329151</v>
      </c>
      <c r="E146" s="20">
        <f>_xlfn.T.INV(0.995,Table8[[#This Row],[DegFree]])</f>
        <v>2.610160742016443</v>
      </c>
    </row>
    <row r="147" spans="1:5" x14ac:dyDescent="0.3">
      <c r="A147" s="20">
        <v>147</v>
      </c>
      <c r="B147" s="20">
        <v>146</v>
      </c>
      <c r="C147" s="20">
        <f>_xlfn.T.INV(0.95,Table8[[#This Row],[DegFree]])</f>
        <v>1.6553573449019661</v>
      </c>
      <c r="D147" s="20">
        <f>_xlfn.T.INV(0.975,Table8[[#This Row],[DegFree]])</f>
        <v>1.9763456545938074</v>
      </c>
      <c r="E147" s="20">
        <f>_xlfn.T.INV(0.995,Table8[[#This Row],[DegFree]])</f>
        <v>2.6099226822240005</v>
      </c>
    </row>
    <row r="148" spans="1:5" x14ac:dyDescent="0.3">
      <c r="A148" s="20">
        <v>148</v>
      </c>
      <c r="B148" s="20">
        <v>147</v>
      </c>
      <c r="C148" s="20">
        <f>_xlfn.T.INV(0.95,Table8[[#This Row],[DegFree]])</f>
        <v>1.6552854366095326</v>
      </c>
      <c r="D148" s="20">
        <f>_xlfn.T.INV(0.975,Table8[[#This Row],[DegFree]])</f>
        <v>1.9762333088953288</v>
      </c>
      <c r="E148" s="20">
        <f>_xlfn.T.INV(0.995,Table8[[#This Row],[DegFree]])</f>
        <v>2.6096879010713425</v>
      </c>
    </row>
    <row r="149" spans="1:5" x14ac:dyDescent="0.3">
      <c r="A149" s="20">
        <v>149</v>
      </c>
      <c r="B149" s="20">
        <v>148</v>
      </c>
      <c r="C149" s="20">
        <f>_xlfn.T.INV(0.95,Table8[[#This Row],[DegFree]])</f>
        <v>1.655214506178732</v>
      </c>
      <c r="D149" s="20">
        <f>_xlfn.T.INV(0.975,Table8[[#This Row],[DegFree]])</f>
        <v>1.9761224936137434</v>
      </c>
      <c r="E149" s="20">
        <f>_xlfn.T.INV(0.995,Table8[[#This Row],[DegFree]])</f>
        <v>2.6094563312922148</v>
      </c>
    </row>
    <row r="150" spans="1:5" x14ac:dyDescent="0.3">
      <c r="A150" s="20">
        <v>150</v>
      </c>
      <c r="B150" s="20">
        <v>149</v>
      </c>
      <c r="C150" s="20">
        <f>_xlfn.T.INV(0.95,Table8[[#This Row],[DegFree]])</f>
        <v>1.6551445337979596</v>
      </c>
      <c r="D150" s="20">
        <f>_xlfn.T.INV(0.975,Table8[[#This Row],[DegFree]])</f>
        <v>1.976013177689196</v>
      </c>
      <c r="E150" s="20">
        <f>_xlfn.T.INV(0.995,Table8[[#This Row],[DegFree]])</f>
        <v>2.6092279074478903</v>
      </c>
    </row>
    <row r="151" spans="1:5" x14ac:dyDescent="0.3">
      <c r="A151" s="20">
        <v>151</v>
      </c>
      <c r="B151" s="20">
        <v>150</v>
      </c>
      <c r="C151" s="20">
        <f>_xlfn.T.INV(0.95,Table8[[#This Row],[DegFree]])</f>
        <v>1.6550755001871769</v>
      </c>
      <c r="D151" s="20">
        <f>_xlfn.T.INV(0.975,Table8[[#This Row],[DegFree]])</f>
        <v>1.9759053308966197</v>
      </c>
      <c r="E151" s="20">
        <f>_xlfn.T.INV(0.995,Table8[[#This Row],[DegFree]])</f>
        <v>2.6090025658655387</v>
      </c>
    </row>
    <row r="152" spans="1:5" x14ac:dyDescent="0.3">
      <c r="A152" s="20">
        <v>152</v>
      </c>
      <c r="B152" s="20">
        <v>151</v>
      </c>
      <c r="C152" s="20">
        <f>_xlfn.T.INV(0.95,Table8[[#This Row],[DegFree]])</f>
        <v>1.6550073865802402</v>
      </c>
      <c r="D152" s="20">
        <f>_xlfn.T.INV(0.975,Table8[[#This Row],[DegFree]])</f>
        <v>1.9757989238179368</v>
      </c>
      <c r="E152" s="20">
        <f>_xlfn.T.INV(0.995,Table8[[#This Row],[DegFree]])</f>
        <v>2.6087802445790462</v>
      </c>
    </row>
    <row r="153" spans="1:5" x14ac:dyDescent="0.3">
      <c r="A153" s="20">
        <v>153</v>
      </c>
      <c r="B153" s="20">
        <v>152</v>
      </c>
      <c r="C153" s="20">
        <f>_xlfn.T.INV(0.95,Table8[[#This Row],[DegFree]])</f>
        <v>1.6549401747078736</v>
      </c>
      <c r="D153" s="20">
        <f>_xlfn.T.INV(0.975,Table8[[#This Row],[DegFree]])</f>
        <v>1.9756939278152725</v>
      </c>
      <c r="E153" s="20">
        <f>_xlfn.T.INV(0.995,Table8[[#This Row],[DegFree]])</f>
        <v>2.6085608832722293</v>
      </c>
    </row>
    <row r="154" spans="1:5" x14ac:dyDescent="0.3">
      <c r="A154" s="20">
        <v>154</v>
      </c>
      <c r="B154" s="20">
        <v>153</v>
      </c>
      <c r="C154" s="20">
        <f>_xlfn.T.INV(0.95,Table8[[#This Row],[DegFree]])</f>
        <v>1.6548738467813242</v>
      </c>
      <c r="D154" s="20">
        <f>_xlfn.T.INV(0.975,Table8[[#This Row],[DegFree]])</f>
        <v>1.975590315005247</v>
      </c>
      <c r="E154" s="20">
        <f>_xlfn.T.INV(0.995,Table8[[#This Row],[DegFree]])</f>
        <v>2.6083444232242572</v>
      </c>
    </row>
    <row r="155" spans="1:5" x14ac:dyDescent="0.3">
      <c r="A155" s="20">
        <v>155</v>
      </c>
      <c r="B155" s="20">
        <v>154</v>
      </c>
      <c r="C155" s="20">
        <f>_xlfn.T.INV(0.95,Table8[[#This Row],[DegFree]])</f>
        <v>1.6548083854766809</v>
      </c>
      <c r="D155" s="20">
        <f>_xlfn.T.INV(0.975,Table8[[#This Row],[DegFree]])</f>
        <v>1.9754880582343397</v>
      </c>
      <c r="E155" s="20">
        <f>_xlfn.T.INV(0.995,Table8[[#This Row],[DegFree]])</f>
        <v>2.608130807257294</v>
      </c>
    </row>
    <row r="156" spans="1:5" x14ac:dyDescent="0.3">
      <c r="A156" s="20">
        <v>156</v>
      </c>
      <c r="B156" s="20">
        <v>155</v>
      </c>
      <c r="C156" s="20">
        <f>_xlfn.T.INV(0.95,Table8[[#This Row],[DegFree]])</f>
        <v>1.6547437739197817</v>
      </c>
      <c r="D156" s="20">
        <f>_xlfn.T.INV(0.975,Table8[[#This Row],[DegFree]])</f>
        <v>1.9753871310551163</v>
      </c>
      <c r="E156" s="20">
        <f>_xlfn.T.INV(0.995,Table8[[#This Row],[DegFree]])</f>
        <v>2.607919979686105</v>
      </c>
    </row>
    <row r="157" spans="1:5" x14ac:dyDescent="0.3">
      <c r="A157" s="20">
        <v>157</v>
      </c>
      <c r="B157" s="20">
        <v>156</v>
      </c>
      <c r="C157" s="20">
        <f>_xlfn.T.INV(0.95,Table8[[#This Row],[DegFree]])</f>
        <v>1.654679995671714</v>
      </c>
      <c r="D157" s="20">
        <f>_xlfn.T.INV(0.975,Table8[[#This Row],[DegFree]])</f>
        <v>1.9752875077034502</v>
      </c>
      <c r="E157" s="20">
        <f>_xlfn.T.INV(0.995,Table8[[#This Row],[DegFree]])</f>
        <v>2.6077118862697097</v>
      </c>
    </row>
    <row r="158" spans="1:5" x14ac:dyDescent="0.3">
      <c r="A158" s="20">
        <v>158</v>
      </c>
      <c r="B158" s="20">
        <v>157</v>
      </c>
      <c r="C158" s="20">
        <f>_xlfn.T.INV(0.95,Table8[[#This Row],[DegFree]])</f>
        <v>1.6546170347148881</v>
      </c>
      <c r="D158" s="20">
        <f>_xlfn.T.INV(0.975,Table8[[#This Row],[DegFree]])</f>
        <v>1.9751891630765959</v>
      </c>
      <c r="E158" s="20">
        <f>_xlfn.T.INV(0.995,Table8[[#This Row],[DegFree]])</f>
        <v>2.6075064741648335</v>
      </c>
    </row>
    <row r="159" spans="1:5" x14ac:dyDescent="0.3">
      <c r="A159" s="20">
        <v>159</v>
      </c>
      <c r="B159" s="20">
        <v>158</v>
      </c>
      <c r="C159" s="20">
        <f>_xlfn.T.INV(0.95,Table8[[#This Row],[DegFree]])</f>
        <v>1.654554875439588</v>
      </c>
      <c r="D159" s="20">
        <f>_xlfn.T.INV(0.975,Table8[[#This Row],[DegFree]])</f>
        <v>1.9750920727120791</v>
      </c>
      <c r="E159" s="20">
        <f>_xlfn.T.INV(0.995,Table8[[#This Row],[DegFree]])</f>
        <v>2.6073036918811967</v>
      </c>
    </row>
    <row r="160" spans="1:5" x14ac:dyDescent="0.3">
      <c r="A160" s="20">
        <v>160</v>
      </c>
      <c r="B160" s="20">
        <v>159</v>
      </c>
      <c r="C160" s="20">
        <f>_xlfn.T.INV(0.95,Table8[[#This Row],[DegFree]])</f>
        <v>1.6544935026311094</v>
      </c>
      <c r="D160" s="20">
        <f>_xlfn.T.INV(0.975,Table8[[#This Row],[DegFree]])</f>
        <v>1.9749962127674734</v>
      </c>
      <c r="E160" s="20">
        <f>_xlfn.T.INV(0.995,Table8[[#This Row],[DegFree]])</f>
        <v>2.6071034892384657</v>
      </c>
    </row>
    <row r="161" spans="1:5" x14ac:dyDescent="0.3">
      <c r="A161" s="20">
        <v>161</v>
      </c>
      <c r="B161" s="20">
        <v>160</v>
      </c>
      <c r="C161" s="20">
        <f>_xlfn.T.INV(0.95,Table8[[#This Row],[DegFree]])</f>
        <v>1.6544329014573194</v>
      </c>
      <c r="D161" s="20">
        <f>_xlfn.T.INV(0.975,Table8[[#This Row],[DegFree]])</f>
        <v>1.974901560000798</v>
      </c>
      <c r="E161" s="20">
        <f>_xlfn.T.INV(0.995,Table8[[#This Row],[DegFree]])</f>
        <v>2.6069058173248831</v>
      </c>
    </row>
    <row r="162" spans="1:5" x14ac:dyDescent="0.3">
      <c r="A162" s="20">
        <v>162</v>
      </c>
      <c r="B162" s="20">
        <v>161</v>
      </c>
      <c r="C162" s="20">
        <f>_xlfn.T.INV(0.95,Table8[[#This Row],[DegFree]])</f>
        <v>1.6543730574567295</v>
      </c>
      <c r="D162" s="20">
        <f>_xlfn.T.INV(0.975,Table8[[#This Row],[DegFree]])</f>
        <v>1.9748080917517898</v>
      </c>
      <c r="E162" s="20">
        <f>_xlfn.T.INV(0.995,Table8[[#This Row],[DegFree]])</f>
        <v>2.6067106284574213</v>
      </c>
    </row>
    <row r="163" spans="1:5" x14ac:dyDescent="0.3">
      <c r="A163" s="20">
        <v>163</v>
      </c>
      <c r="B163" s="20">
        <v>162</v>
      </c>
      <c r="C163" s="20">
        <f>_xlfn.T.INV(0.95,Table8[[#This Row],[DegFree]])</f>
        <v>1.6543139565269314</v>
      </c>
      <c r="D163" s="20">
        <f>_xlfn.T.INV(0.975,Table8[[#This Row],[DegFree]])</f>
        <v>1.9747157859237898</v>
      </c>
      <c r="E163" s="20">
        <f>_xlfn.T.INV(0.995,Table8[[#This Row],[DegFree]])</f>
        <v>2.6065178761434487</v>
      </c>
    </row>
    <row r="164" spans="1:5" x14ac:dyDescent="0.3">
      <c r="A164" s="20">
        <v>164</v>
      </c>
      <c r="B164" s="20">
        <v>163</v>
      </c>
      <c r="C164" s="20">
        <f>_xlfn.T.INV(0.95,Table8[[#This Row],[DegFree]])</f>
        <v>1.6542555849136273</v>
      </c>
      <c r="D164" s="20">
        <f>_xlfn.T.INV(0.975,Table8[[#This Row],[DegFree]])</f>
        <v>1.974624620966356</v>
      </c>
      <c r="E164" s="20">
        <f>_xlfn.T.INV(0.995,Table8[[#This Row],[DegFree]])</f>
        <v>2.6063275150437986</v>
      </c>
    </row>
    <row r="165" spans="1:5" x14ac:dyDescent="0.3">
      <c r="A165" s="20">
        <v>165</v>
      </c>
      <c r="B165" s="20">
        <v>164</v>
      </c>
      <c r="C165" s="20">
        <f>_xlfn.T.INV(0.95,Table8[[#This Row],[DegFree]])</f>
        <v>1.6541979291998445</v>
      </c>
      <c r="D165" s="20">
        <f>_xlfn.T.INV(0.975,Table8[[#This Row],[DegFree]])</f>
        <v>1.9745345758584751</v>
      </c>
      <c r="E165" s="20">
        <f>_xlfn.T.INV(0.995,Table8[[#This Row],[DegFree]])</f>
        <v>2.6061395009372266</v>
      </c>
    </row>
    <row r="166" spans="1:5" x14ac:dyDescent="0.3">
      <c r="A166" s="20">
        <v>166</v>
      </c>
      <c r="B166" s="20">
        <v>165</v>
      </c>
      <c r="C166" s="20">
        <f>_xlfn.T.INV(0.95,Table8[[#This Row],[DegFree]])</f>
        <v>1.6541409762957251</v>
      </c>
      <c r="D166" s="20">
        <f>_xlfn.T.INV(0.975,Table8[[#This Row],[DegFree]])</f>
        <v>1.9744456300923821</v>
      </c>
      <c r="E166" s="20">
        <f>_xlfn.T.INV(0.995,Table8[[#This Row],[DegFree]])</f>
        <v>2.6059537906861863</v>
      </c>
    </row>
    <row r="167" spans="1:5" x14ac:dyDescent="0.3">
      <c r="A167" s="20">
        <v>167</v>
      </c>
      <c r="B167" s="20">
        <v>166</v>
      </c>
      <c r="C167" s="20">
        <f>_xlfn.T.INV(0.95,Table8[[#This Row],[DegFree]])</f>
        <v>1.654084713428595</v>
      </c>
      <c r="D167" s="20">
        <f>_xlfn.T.INV(0.975,Table8[[#This Row],[DegFree]])</f>
        <v>1.9743577636580343</v>
      </c>
      <c r="E167" s="20">
        <f>_xlfn.T.INV(0.995,Table8[[#This Row],[DegFree]])</f>
        <v>2.6057703422037961</v>
      </c>
    </row>
    <row r="168" spans="1:5" x14ac:dyDescent="0.3">
      <c r="A168" s="20">
        <v>168</v>
      </c>
      <c r="B168" s="20">
        <v>167</v>
      </c>
      <c r="C168" s="20">
        <f>_xlfn.T.INV(0.95,Table8[[#This Row],[DegFree]])</f>
        <v>1.6540291281334114</v>
      </c>
      <c r="D168" s="20">
        <f>_xlfn.T.INV(0.975,Table8[[#This Row],[DegFree]])</f>
        <v>1.9742709570280526</v>
      </c>
      <c r="E168" s="20">
        <f>_xlfn.T.INV(0.995,Table8[[#This Row],[DegFree]])</f>
        <v>2.6055891144220777</v>
      </c>
    </row>
    <row r="169" spans="1:5" x14ac:dyDescent="0.3">
      <c r="A169" s="20">
        <v>169</v>
      </c>
      <c r="B169" s="20">
        <v>168</v>
      </c>
      <c r="C169" s="20">
        <f>_xlfn.T.INV(0.95,Table8[[#This Row],[DegFree]])</f>
        <v>1.6539742082435718</v>
      </c>
      <c r="D169" s="20">
        <f>_xlfn.T.INV(0.975,Table8[[#This Row],[DegFree]])</f>
        <v>1.9741851911433261</v>
      </c>
      <c r="E169" s="20">
        <f>_xlfn.T.INV(0.995,Table8[[#This Row],[DegFree]])</f>
        <v>2.6054100672612903</v>
      </c>
    </row>
    <row r="170" spans="1:5" x14ac:dyDescent="0.3">
      <c r="A170" s="20">
        <v>170</v>
      </c>
      <c r="B170" s="20">
        <v>169</v>
      </c>
      <c r="C170" s="20">
        <f>_xlfn.T.INV(0.95,Table8[[#This Row],[DegFree]])</f>
        <v>1.6539199418820105</v>
      </c>
      <c r="D170" s="20">
        <f>_xlfn.T.INV(0.975,Table8[[#This Row],[DegFree]])</f>
        <v>1.9741004473989796</v>
      </c>
      <c r="E170" s="20">
        <f>_xlfn.T.INV(0.995,Table8[[#This Row],[DegFree]])</f>
        <v>2.6052331616004154</v>
      </c>
    </row>
    <row r="171" spans="1:5" x14ac:dyDescent="0.3">
      <c r="A171" s="20">
        <v>171</v>
      </c>
      <c r="B171" s="20">
        <v>170</v>
      </c>
      <c r="C171" s="20">
        <f>_xlfn.T.INV(0.95,Table8[[#This Row],[DegFree]])</f>
        <v>1.6538663174526766</v>
      </c>
      <c r="D171" s="20">
        <f>_xlfn.T.INV(0.975,Table8[[#This Row],[DegFree]])</f>
        <v>1.974016707630968</v>
      </c>
      <c r="E171" s="20">
        <f>_xlfn.T.INV(0.995,Table8[[#This Row],[DegFree]])</f>
        <v>2.6050583592486172</v>
      </c>
    </row>
    <row r="172" spans="1:5" x14ac:dyDescent="0.3">
      <c r="A172" s="20">
        <v>172</v>
      </c>
      <c r="B172" s="20">
        <v>171</v>
      </c>
      <c r="C172" s="20">
        <f>_xlfn.T.INV(0.95,Table8[[#This Row],[DegFree]])</f>
        <v>1.6538133236322152</v>
      </c>
      <c r="D172" s="20">
        <f>_xlfn.T.INV(0.975,Table8[[#This Row],[DegFree]])</f>
        <v>1.9739339541031049</v>
      </c>
      <c r="E172" s="20">
        <f>_xlfn.T.INV(0.995,Table8[[#This Row],[DegFree]])</f>
        <v>2.6048856229177839</v>
      </c>
    </row>
    <row r="173" spans="1:5" x14ac:dyDescent="0.3">
      <c r="A173" s="20">
        <v>173</v>
      </c>
      <c r="B173" s="20">
        <v>172</v>
      </c>
      <c r="C173" s="20">
        <f>_xlfn.T.INV(0.95,Table8[[#This Row],[DegFree]])</f>
        <v>1.6537609493620535</v>
      </c>
      <c r="D173" s="20">
        <f>_xlfn.T.INV(0.975,Table8[[#This Row],[DegFree]])</f>
        <v>1.9738521694945097</v>
      </c>
      <c r="E173" s="20">
        <f>_xlfn.T.INV(0.995,Table8[[#This Row],[DegFree]])</f>
        <v>2.604714916196003</v>
      </c>
    </row>
    <row r="174" spans="1:5" x14ac:dyDescent="0.3">
      <c r="A174" s="20">
        <v>174</v>
      </c>
      <c r="B174" s="20">
        <v>173</v>
      </c>
      <c r="C174" s="20">
        <f>_xlfn.T.INV(0.95,Table8[[#This Row],[DegFree]])</f>
        <v>1.6537091838406781</v>
      </c>
      <c r="D174" s="20">
        <f>_xlfn.T.INV(0.975,Table8[[#This Row],[DegFree]])</f>
        <v>1.973771336887524</v>
      </c>
      <c r="E174" s="20">
        <f>_xlfn.T.INV(0.995,Table8[[#This Row],[DegFree]])</f>
        <v>2.6045462035220193</v>
      </c>
    </row>
    <row r="175" spans="1:5" x14ac:dyDescent="0.3">
      <c r="A175" s="20">
        <v>175</v>
      </c>
      <c r="B175" s="20">
        <v>174</v>
      </c>
      <c r="C175" s="20">
        <f>_xlfn.T.INV(0.95,Table8[[#This Row],[DegFree]])</f>
        <v>1.6536580165162231</v>
      </c>
      <c r="D175" s="20">
        <f>_xlfn.T.INV(0.975,Table8[[#This Row],[DegFree]])</f>
        <v>1.9736914397560745</v>
      </c>
      <c r="E175" s="20">
        <f>_xlfn.T.INV(0.995,Table8[[#This Row],[DegFree]])</f>
        <v>2.6043794501604531</v>
      </c>
    </row>
    <row r="176" spans="1:5" x14ac:dyDescent="0.3">
      <c r="A176" s="20">
        <v>176</v>
      </c>
      <c r="B176" s="20">
        <v>175</v>
      </c>
      <c r="C176" s="20">
        <f>_xlfn.T.INV(0.95,Table8[[#This Row],[DegFree]])</f>
        <v>1.6536074370792557</v>
      </c>
      <c r="D176" s="20">
        <f>_xlfn.T.INV(0.975,Table8[[#This Row],[DegFree]])</f>
        <v>1.9736124619543807</v>
      </c>
      <c r="E176" s="20">
        <f>_xlfn.T.INV(0.995,Table8[[#This Row],[DegFree]])</f>
        <v>2.604214622178048</v>
      </c>
    </row>
    <row r="177" spans="1:5" x14ac:dyDescent="0.3">
      <c r="A177" s="20">
        <v>177</v>
      </c>
      <c r="B177" s="20">
        <v>176</v>
      </c>
      <c r="C177" s="20">
        <f>_xlfn.T.INV(0.95,Table8[[#This Row],[DegFree]])</f>
        <v>1.6535574354559317</v>
      </c>
      <c r="D177" s="20">
        <f>_xlfn.T.INV(0.975,Table8[[#This Row],[DegFree]])</f>
        <v>1.9735343877061042</v>
      </c>
      <c r="E177" s="20">
        <f>_xlfn.T.INV(0.995,Table8[[#This Row],[DegFree]])</f>
        <v>2.6040516864205965</v>
      </c>
    </row>
    <row r="178" spans="1:5" x14ac:dyDescent="0.3">
      <c r="A178" s="20">
        <v>178</v>
      </c>
      <c r="B178" s="20">
        <v>177</v>
      </c>
      <c r="C178" s="20">
        <f>_xlfn.T.INV(0.95,Table8[[#This Row],[DegFree]])</f>
        <v>1.65350800180123</v>
      </c>
      <c r="D178" s="20">
        <f>_xlfn.T.INV(0.975,Table8[[#This Row],[DegFree]])</f>
        <v>1.9734572015938039</v>
      </c>
      <c r="E178" s="20">
        <f>_xlfn.T.INV(0.995,Table8[[#This Row],[DegFree]])</f>
        <v>2.6038906104907467</v>
      </c>
    </row>
    <row r="179" spans="1:5" x14ac:dyDescent="0.3">
      <c r="A179" s="20">
        <v>179</v>
      </c>
      <c r="B179" s="20">
        <v>178</v>
      </c>
      <c r="C179" s="20">
        <f>_xlfn.T.INV(0.95,Table8[[#This Row],[DegFree]])</f>
        <v>1.6534591264925478</v>
      </c>
      <c r="D179" s="20">
        <f>_xlfn.T.INV(0.975,Table8[[#This Row],[DegFree]])</f>
        <v>1.9733808885488198</v>
      </c>
      <c r="E179" s="20">
        <f>_xlfn.T.INV(0.995,Table8[[#This Row],[DegFree]])</f>
        <v>2.6037313627264971</v>
      </c>
    </row>
    <row r="180" spans="1:5" x14ac:dyDescent="0.3">
      <c r="A180" s="20">
        <v>180</v>
      </c>
      <c r="B180" s="20">
        <v>179</v>
      </c>
      <c r="C180" s="20">
        <f>_xlfn.T.INV(0.95,Table8[[#This Row],[DegFree]])</f>
        <v>1.6534108001234091</v>
      </c>
      <c r="D180" s="20">
        <f>_xlfn.T.INV(0.975,Table8[[#This Row],[DegFree]])</f>
        <v>1.9733054338414706</v>
      </c>
      <c r="E180" s="20">
        <f>_xlfn.T.INV(0.995,Table8[[#This Row],[DegFree]])</f>
        <v>2.6035739121804711</v>
      </c>
    </row>
    <row r="181" spans="1:5" x14ac:dyDescent="0.3">
      <c r="A181" s="20">
        <v>181</v>
      </c>
      <c r="B181" s="20">
        <v>180</v>
      </c>
      <c r="C181" s="20">
        <f>_xlfn.T.INV(0.95,Table8[[#This Row],[DegFree]])</f>
        <v>1.6533630134974617</v>
      </c>
      <c r="D181" s="20">
        <f>_xlfn.T.INV(0.975,Table8[[#This Row],[DegFree]])</f>
        <v>1.973230823071547</v>
      </c>
      <c r="E181" s="20">
        <f>_xlfn.T.INV(0.995,Table8[[#This Row],[DegFree]])</f>
        <v>2.6034182285998755</v>
      </c>
    </row>
    <row r="182" spans="1:5" x14ac:dyDescent="0.3">
      <c r="A182" s="20">
        <v>182</v>
      </c>
      <c r="B182" s="20">
        <v>181</v>
      </c>
      <c r="C182" s="20">
        <f>_xlfn.T.INV(0.95,Table8[[#This Row],[DegFree]])</f>
        <v>1.6533157576226281</v>
      </c>
      <c r="D182" s="20">
        <f>_xlfn.T.INV(0.975,Table8[[#This Row],[DegFree]])</f>
        <v>1.9731570421591595</v>
      </c>
      <c r="E182" s="20">
        <f>_xlfn.T.INV(0.995,Table8[[#This Row],[DegFree]])</f>
        <v>2.603264282407094</v>
      </c>
    </row>
    <row r="183" spans="1:5" x14ac:dyDescent="0.3">
      <c r="A183" s="20">
        <v>183</v>
      </c>
      <c r="B183" s="20">
        <v>182</v>
      </c>
      <c r="C183" s="20">
        <f>_xlfn.T.INV(0.95,Table8[[#This Row],[DegFree]])</f>
        <v>1.6532690237054619</v>
      </c>
      <c r="D183" s="20">
        <f>_xlfn.T.INV(0.975,Table8[[#This Row],[DegFree]])</f>
        <v>1.9730840773359002</v>
      </c>
      <c r="E183" s="20">
        <f>_xlfn.T.INV(0.995,Table8[[#This Row],[DegFree]])</f>
        <v>2.6031120446809832</v>
      </c>
    </row>
    <row r="184" spans="1:5" x14ac:dyDescent="0.3">
      <c r="A184" s="20">
        <v>184</v>
      </c>
      <c r="B184" s="20">
        <v>183</v>
      </c>
      <c r="C184" s="20">
        <f>_xlfn.T.INV(0.95,Table8[[#This Row],[DegFree]])</f>
        <v>1.6532228031457243</v>
      </c>
      <c r="D184" s="20">
        <f>_xlfn.T.INV(0.975,Table8[[#This Row],[DegFree]])</f>
        <v>1.9730119151362655</v>
      </c>
      <c r="E184" s="20">
        <f>_xlfn.T.INV(0.995,Table8[[#This Row],[DegFree]])</f>
        <v>2.6029614871387445</v>
      </c>
    </row>
    <row r="185" spans="1:5" x14ac:dyDescent="0.3">
      <c r="A185" s="20">
        <v>185</v>
      </c>
      <c r="B185" s="20">
        <v>184</v>
      </c>
      <c r="C185" s="20">
        <f>_xlfn.T.INV(0.95,Table8[[#This Row],[DegFree]])</f>
        <v>1.6531770875310539</v>
      </c>
      <c r="D185" s="20">
        <f>_xlfn.T.INV(0.975,Table8[[#This Row],[DegFree]])</f>
        <v>1.9729405423893633</v>
      </c>
      <c r="E185" s="20">
        <f>_xlfn.T.INV(0.995,Table8[[#This Row],[DegFree]])</f>
        <v>2.6028125821184278</v>
      </c>
    </row>
    <row r="186" spans="1:5" x14ac:dyDescent="0.3">
      <c r="A186" s="20">
        <v>186</v>
      </c>
      <c r="B186" s="20">
        <v>185</v>
      </c>
      <c r="C186" s="20">
        <f>_xlfn.T.INV(0.95,Table8[[#This Row],[DegFree]])</f>
        <v>1.6531318686319261</v>
      </c>
      <c r="D186" s="20">
        <f>_xlfn.T.INV(0.975,Table8[[#This Row],[DegFree]])</f>
        <v>1.972869946210895</v>
      </c>
      <c r="E186" s="20">
        <f>_xlfn.T.INV(0.995,Table8[[#This Row],[DegFree]])</f>
        <v>2.6026653025619719</v>
      </c>
    </row>
    <row r="187" spans="1:5" x14ac:dyDescent="0.3">
      <c r="A187" s="20">
        <v>187</v>
      </c>
      <c r="B187" s="20">
        <v>186</v>
      </c>
      <c r="C187" s="20">
        <f>_xlfn.T.INV(0.95,Table8[[#This Row],[DegFree]])</f>
        <v>1.6530871383966401</v>
      </c>
      <c r="D187" s="20">
        <f>_xlfn.T.INV(0.975,Table8[[#This Row],[DegFree]])</f>
        <v>1.9728001139954414</v>
      </c>
      <c r="E187" s="20">
        <f>_xlfn.T.INV(0.995,Table8[[#This Row],[DegFree]])</f>
        <v>2.602519621998804</v>
      </c>
    </row>
    <row r="188" spans="1:5" x14ac:dyDescent="0.3">
      <c r="A188" s="20">
        <v>188</v>
      </c>
      <c r="B188" s="20">
        <v>187</v>
      </c>
      <c r="C188" s="20">
        <f>_xlfn.T.INV(0.95,Table8[[#This Row],[DegFree]])</f>
        <v>1.6530428889466318</v>
      </c>
      <c r="D188" s="20">
        <f>_xlfn.T.INV(0.975,Table8[[#This Row],[DegFree]])</f>
        <v>1.9727310334089139</v>
      </c>
      <c r="E188" s="20">
        <f>_xlfn.T.INV(0.995,Table8[[#This Row],[DegFree]])</f>
        <v>2.6023755145300269</v>
      </c>
    </row>
    <row r="189" spans="1:5" x14ac:dyDescent="0.3">
      <c r="A189" s="20">
        <v>189</v>
      </c>
      <c r="B189" s="20">
        <v>188</v>
      </c>
      <c r="C189" s="20">
        <f>_xlfn.T.INV(0.95,Table8[[#This Row],[DegFree]])</f>
        <v>1.6529991125717423</v>
      </c>
      <c r="D189" s="20">
        <f>_xlfn.T.INV(0.975,Table8[[#This Row],[DegFree]])</f>
        <v>1.9726626923813055</v>
      </c>
      <c r="E189" s="20">
        <f>_xlfn.T.INV(0.995,Table8[[#This Row],[DegFree]])</f>
        <v>2.6022329548130276</v>
      </c>
    </row>
    <row r="190" spans="1:5" x14ac:dyDescent="0.3">
      <c r="A190" s="20">
        <v>190</v>
      </c>
      <c r="B190" s="20">
        <v>189</v>
      </c>
      <c r="C190" s="20">
        <f>_xlfn.T.INV(0.95,Table8[[#This Row],[DegFree]])</f>
        <v>1.6529558017258421</v>
      </c>
      <c r="D190" s="20">
        <f>_xlfn.T.INV(0.975,Table8[[#This Row],[DegFree]])</f>
        <v>1.9725950790996611</v>
      </c>
      <c r="E190" s="20">
        <f>_xlfn.T.INV(0.995,Table8[[#This Row],[DegFree]])</f>
        <v>2.6020919180466215</v>
      </c>
    </row>
    <row r="191" spans="1:5" x14ac:dyDescent="0.3">
      <c r="A191" s="20">
        <v>191</v>
      </c>
      <c r="B191" s="20">
        <v>190</v>
      </c>
      <c r="C191" s="20">
        <f>_xlfn.T.INV(0.95,Table8[[#This Row],[DegFree]])</f>
        <v>1.6529129490224199</v>
      </c>
      <c r="D191" s="20">
        <f>_xlfn.T.INV(0.975,Table8[[#This Row],[DegFree]])</f>
        <v>1.9725281820013127</v>
      </c>
      <c r="E191" s="20">
        <f>_xlfn.T.INV(0.995,Table8[[#This Row],[DegFree]])</f>
        <v>2.6019523799567184</v>
      </c>
    </row>
    <row r="192" spans="1:5" x14ac:dyDescent="0.3">
      <c r="A192" s="20">
        <v>192</v>
      </c>
      <c r="B192" s="20">
        <v>191</v>
      </c>
      <c r="C192" s="20">
        <f>_xlfn.T.INV(0.95,Table8[[#This Row],[DegFree]])</f>
        <v>1.6528705472303915</v>
      </c>
      <c r="D192" s="20">
        <f>_xlfn.T.INV(0.975,Table8[[#This Row],[DegFree]])</f>
        <v>1.9724619897672133</v>
      </c>
      <c r="E192" s="20">
        <f>_xlfn.T.INV(0.995,Table8[[#This Row],[DegFree]])</f>
        <v>2.601814316782312</v>
      </c>
    </row>
    <row r="193" spans="1:5" x14ac:dyDescent="0.3">
      <c r="A193" s="20">
        <v>193</v>
      </c>
      <c r="B193" s="20">
        <v>192</v>
      </c>
      <c r="C193" s="20">
        <f>_xlfn.T.INV(0.95,Table8[[#This Row],[DegFree]])</f>
        <v>1.6528285892700936</v>
      </c>
      <c r="D193" s="20">
        <f>_xlfn.T.INV(0.975,Table8[[#This Row],[DegFree]])</f>
        <v>1.9723964913155825</v>
      </c>
      <c r="E193" s="20">
        <f>_xlfn.T.INV(0.995,Table8[[#This Row],[DegFree]])</f>
        <v>2.601677705262083</v>
      </c>
    </row>
    <row r="194" spans="1:5" x14ac:dyDescent="0.3">
      <c r="A194" s="20">
        <v>194</v>
      </c>
      <c r="B194" s="20">
        <v>193</v>
      </c>
      <c r="C194" s="20">
        <f>_xlfn.T.INV(0.95,Table8[[#This Row],[DegFree]])</f>
        <v>1.6527870682092656</v>
      </c>
      <c r="D194" s="20">
        <f>_xlfn.T.INV(0.975,Table8[[#This Row],[DegFree]])</f>
        <v>1.972331675795749</v>
      </c>
      <c r="E194" s="20">
        <f>_xlfn.T.INV(0.995,Table8[[#This Row],[DegFree]])</f>
        <v>2.6015425226212674</v>
      </c>
    </row>
    <row r="195" spans="1:5" x14ac:dyDescent="0.3">
      <c r="A195" s="20">
        <v>195</v>
      </c>
      <c r="B195" s="20">
        <v>194</v>
      </c>
      <c r="C195" s="20">
        <f>_xlfn.T.INV(0.95,Table8[[#This Row],[DegFree]])</f>
        <v>1.6527459772592878</v>
      </c>
      <c r="D195" s="20">
        <f>_xlfn.T.INV(0.975,Table8[[#This Row],[DegFree]])</f>
        <v>1.9722675325821368</v>
      </c>
      <c r="E195" s="20">
        <f>_xlfn.T.INV(0.995,Table8[[#This Row],[DegFree]])</f>
        <v>2.6014087465590463</v>
      </c>
    </row>
    <row r="196" spans="1:5" x14ac:dyDescent="0.3">
      <c r="A196" s="20">
        <v>196</v>
      </c>
      <c r="B196" s="20">
        <v>195</v>
      </c>
      <c r="C196" s="20">
        <f>_xlfn.T.INV(0.95,Table8[[#This Row],[DegFree]])</f>
        <v>1.6527053097714495</v>
      </c>
      <c r="D196" s="20">
        <f>_xlfn.T.INV(0.975,Table8[[#This Row],[DegFree]])</f>
        <v>1.972204051268446</v>
      </c>
      <c r="E196" s="20">
        <f>_xlfn.T.INV(0.995,Table8[[#This Row],[DegFree]])</f>
        <v>2.6012763552362403</v>
      </c>
    </row>
    <row r="197" spans="1:5" x14ac:dyDescent="0.3">
      <c r="A197" s="20">
        <v>197</v>
      </c>
      <c r="B197" s="20">
        <v>196</v>
      </c>
      <c r="C197" s="20">
        <f>_xlfn.T.INV(0.95,Table8[[#This Row],[DegFree]])</f>
        <v>1.6526650592333569</v>
      </c>
      <c r="D197" s="20">
        <f>_xlfn.T.INV(0.975,Table8[[#This Row],[DegFree]])</f>
        <v>1.9721412216620409</v>
      </c>
      <c r="E197" s="20">
        <f>_xlfn.T.INV(0.995,Table8[[#This Row],[DegFree]])</f>
        <v>2.6011453272634508</v>
      </c>
    </row>
    <row r="198" spans="1:5" x14ac:dyDescent="0.3">
      <c r="A198" s="20">
        <v>198</v>
      </c>
      <c r="B198" s="20">
        <v>197</v>
      </c>
      <c r="C198" s="20">
        <f>_xlfn.T.INV(0.95,Table8[[#This Row],[DegFree]])</f>
        <v>1.6526252192655086</v>
      </c>
      <c r="D198" s="20">
        <f>_xlfn.T.INV(0.975,Table8[[#This Row],[DegFree]])</f>
        <v>1.9720790337785019</v>
      </c>
      <c r="E198" s="20">
        <f>_xlfn.T.INV(0.995,Table8[[#This Row],[DegFree]])</f>
        <v>2.6010156416895609</v>
      </c>
    </row>
    <row r="199" spans="1:5" x14ac:dyDescent="0.3">
      <c r="A199" s="20">
        <v>199</v>
      </c>
      <c r="B199" s="20">
        <v>198</v>
      </c>
      <c r="C199" s="20">
        <f>_xlfn.T.INV(0.95,Table8[[#This Row],[DegFree]])</f>
        <v>1.6525857836178461</v>
      </c>
      <c r="D199" s="20">
        <f>_xlfn.T.INV(0.975,Table8[[#This Row],[DegFree]])</f>
        <v>1.9720174778363073</v>
      </c>
      <c r="E199" s="20">
        <f>_xlfn.T.INV(0.995,Table8[[#This Row],[DegFree]])</f>
        <v>2.6008872779905068</v>
      </c>
    </row>
    <row r="200" spans="1:5" x14ac:dyDescent="0.3">
      <c r="A200" s="20">
        <v>200</v>
      </c>
      <c r="B200" s="20">
        <v>199</v>
      </c>
      <c r="C200" s="20">
        <f>_xlfn.T.INV(0.95,Table8[[#This Row],[DegFree]])</f>
        <v>1.6525467461665586</v>
      </c>
      <c r="D200" s="20">
        <f>_xlfn.T.INV(0.975,Table8[[#This Row],[DegFree]])</f>
        <v>1.9719565442517553</v>
      </c>
      <c r="E200" s="20">
        <f>_xlfn.T.INV(0.995,Table8[[#This Row],[DegFree]])</f>
        <v>2.6007602160585179</v>
      </c>
    </row>
    <row r="201" spans="1:5" x14ac:dyDescent="0.3">
      <c r="A201" s="20">
        <v>201</v>
      </c>
      <c r="B201" s="20">
        <v>200</v>
      </c>
      <c r="C201" s="20">
        <f>_xlfn.T.INV(0.95,Table8[[#This Row],[DegFree]])</f>
        <v>1.6525081009108715</v>
      </c>
      <c r="D201" s="20">
        <f>_xlfn.T.INV(0.975,Table8[[#This Row],[DegFree]])</f>
        <v>1.9718962236339095</v>
      </c>
      <c r="E201" s="20">
        <f>_xlfn.T.INV(0.995,Table8[[#This Row],[DegFree]])</f>
        <v>2.6006344361915565</v>
      </c>
    </row>
    <row r="202" spans="1:5" x14ac:dyDescent="0.3">
      <c r="A202" s="20">
        <v>202</v>
      </c>
      <c r="B202" s="20">
        <v>201</v>
      </c>
      <c r="C202" s="20">
        <f>_xlfn.T.INV(0.95,Table8[[#This Row],[DegFree]])</f>
        <v>1.6524698419699793</v>
      </c>
      <c r="D202" s="20">
        <f>_xlfn.T.INV(0.975,Table8[[#This Row],[DegFree]])</f>
        <v>1.9718365067798587</v>
      </c>
      <c r="E202" s="20">
        <f>_xlfn.T.INV(0.995,Table8[[#This Row],[DegFree]])</f>
        <v>2.6005099190831955</v>
      </c>
    </row>
    <row r="203" spans="1:5" x14ac:dyDescent="0.3">
      <c r="A203" s="20">
        <v>203</v>
      </c>
      <c r="B203" s="20">
        <v>202</v>
      </c>
      <c r="C203" s="20">
        <f>_xlfn.T.INV(0.95,Table8[[#This Row],[DegFree]])</f>
        <v>1.6524319635800735</v>
      </c>
      <c r="D203" s="20">
        <f>_xlfn.T.INV(0.975,Table8[[#This Row],[DegFree]])</f>
        <v>1.971777384669986</v>
      </c>
      <c r="E203" s="20">
        <f>_xlfn.T.INV(0.995,Table8[[#This Row],[DegFree]])</f>
        <v>2.6003866458126832</v>
      </c>
    </row>
    <row r="204" spans="1:5" x14ac:dyDescent="0.3">
      <c r="A204" s="20">
        <v>204</v>
      </c>
      <c r="B204" s="20">
        <v>203</v>
      </c>
      <c r="C204" s="20">
        <f>_xlfn.T.INV(0.95,Table8[[#This Row],[DegFree]])</f>
        <v>1.6523944600914158</v>
      </c>
      <c r="D204" s="20">
        <f>_xlfn.T.INV(0.975,Table8[[#This Row],[DegFree]])</f>
        <v>1.9717188484634527</v>
      </c>
      <c r="E204" s="20">
        <f>_xlfn.T.INV(0.995,Table8[[#This Row],[DegFree]])</f>
        <v>2.6002645978353951</v>
      </c>
    </row>
    <row r="205" spans="1:5" x14ac:dyDescent="0.3">
      <c r="A205" s="20">
        <v>205</v>
      </c>
      <c r="B205" s="20">
        <v>204</v>
      </c>
      <c r="C205" s="20">
        <f>_xlfn.T.INV(0.95,Table8[[#This Row],[DegFree]])</f>
        <v>1.6523573259655893</v>
      </c>
      <c r="D205" s="20">
        <f>_xlfn.T.INV(0.975,Table8[[#This Row],[DegFree]])</f>
        <v>1.9716608894937595</v>
      </c>
      <c r="E205" s="20">
        <f>_xlfn.T.INV(0.995,Table8[[#This Row],[DegFree]])</f>
        <v>2.6001437569735333</v>
      </c>
    </row>
    <row r="206" spans="1:5" x14ac:dyDescent="0.3">
      <c r="A206" s="20">
        <v>206</v>
      </c>
      <c r="B206" s="20">
        <v>205</v>
      </c>
      <c r="C206" s="20">
        <f>_xlfn.T.INV(0.95,Table8[[#This Row],[DegFree]])</f>
        <v>1.6523205557726879</v>
      </c>
      <c r="D206" s="20">
        <f>_xlfn.T.INV(0.975,Table8[[#This Row],[DegFree]])</f>
        <v>1.9716034992645053</v>
      </c>
      <c r="E206" s="20">
        <f>_xlfn.T.INV(0.995,Table8[[#This Row],[DegFree]])</f>
        <v>2.6000241054070861</v>
      </c>
    </row>
    <row r="207" spans="1:5" x14ac:dyDescent="0.3">
      <c r="A207" s="20">
        <v>207</v>
      </c>
      <c r="B207" s="20">
        <v>206</v>
      </c>
      <c r="C207" s="20">
        <f>_xlfn.T.INV(0.95,Table8[[#This Row],[DegFree]])</f>
        <v>1.6522841441887575</v>
      </c>
      <c r="D207" s="20">
        <f>_xlfn.T.INV(0.975,Table8[[#This Row],[DegFree]])</f>
        <v>1.9715466694452266</v>
      </c>
      <c r="E207" s="20">
        <f>_xlfn.T.INV(0.995,Table8[[#This Row],[DegFree]])</f>
        <v>2.5999056256650546</v>
      </c>
    </row>
    <row r="208" spans="1:5" x14ac:dyDescent="0.3">
      <c r="A208" s="20">
        <v>208</v>
      </c>
      <c r="B208" s="20">
        <v>207</v>
      </c>
      <c r="C208" s="20">
        <f>_xlfn.T.INV(0.95,Table8[[#This Row],[DegFree]])</f>
        <v>1.6522480859931663</v>
      </c>
      <c r="D208" s="20">
        <f>_xlfn.T.INV(0.975,Table8[[#This Row],[DegFree]])</f>
        <v>1.9714903918673408</v>
      </c>
      <c r="E208" s="20">
        <f>_xlfn.T.INV(0.995,Table8[[#This Row],[DegFree]])</f>
        <v>2.5997883006170079</v>
      </c>
    </row>
    <row r="209" spans="1:5" x14ac:dyDescent="0.3">
      <c r="A209" s="20">
        <v>209</v>
      </c>
      <c r="B209" s="20">
        <v>208</v>
      </c>
      <c r="C209" s="20">
        <f>_xlfn.T.INV(0.95,Table8[[#This Row],[DegFree]])</f>
        <v>1.6522123760661407</v>
      </c>
      <c r="D209" s="20">
        <f>_xlfn.T.INV(0.975,Table8[[#This Row],[DegFree]])</f>
        <v>1.9714346585202402</v>
      </c>
      <c r="E209" s="20">
        <f>_xlfn.T.INV(0.995,Table8[[#This Row],[DegFree]])</f>
        <v>2.5996721134647518</v>
      </c>
    </row>
    <row r="210" spans="1:5" x14ac:dyDescent="0.3">
      <c r="A210" s="20">
        <v>210</v>
      </c>
      <c r="B210" s="20">
        <v>209</v>
      </c>
      <c r="C210" s="20">
        <f>_xlfn.T.INV(0.95,Table8[[#This Row],[DegFree]])</f>
        <v>1.6521770093863108</v>
      </c>
      <c r="D210" s="20">
        <f>_xlfn.T.INV(0.975,Table8[[#This Row],[DegFree]])</f>
        <v>1.971379461547548</v>
      </c>
      <c r="E210" s="20">
        <f>_xlfn.T.INV(0.995,Table8[[#This Row],[DegFree]])</f>
        <v>2.5995570477343724</v>
      </c>
    </row>
    <row r="211" spans="1:5" x14ac:dyDescent="0.3">
      <c r="A211" s="20">
        <v>211</v>
      </c>
      <c r="B211" s="20">
        <v>210</v>
      </c>
      <c r="C211" s="20">
        <f>_xlfn.T.INV(0.95,Table8[[#This Row],[DegFree]])</f>
        <v>1.6521419810283871</v>
      </c>
      <c r="D211" s="20">
        <f>_xlfn.T.INV(0.975,Table8[[#This Row],[DegFree]])</f>
        <v>1.9713247932433295</v>
      </c>
      <c r="E211" s="20">
        <f>_xlfn.T.INV(0.995,Table8[[#This Row],[DegFree]])</f>
        <v>2.599443087268404</v>
      </c>
    </row>
    <row r="212" spans="1:5" x14ac:dyDescent="0.3">
      <c r="A212" s="20">
        <v>212</v>
      </c>
      <c r="B212" s="20">
        <v>211</v>
      </c>
      <c r="C212" s="20">
        <f>_xlfn.T.INV(0.95,Table8[[#This Row],[DegFree]])</f>
        <v>1.6521072861608714</v>
      </c>
      <c r="D212" s="20">
        <f>_xlfn.T.INV(0.975,Table8[[#This Row],[DegFree]])</f>
        <v>1.9712706460485967</v>
      </c>
      <c r="E212" s="20">
        <f>_xlfn.T.INV(0.995,Table8[[#This Row],[DegFree]])</f>
        <v>2.5993302162183203</v>
      </c>
    </row>
    <row r="213" spans="1:5" x14ac:dyDescent="0.3">
      <c r="A213" s="20">
        <v>213</v>
      </c>
      <c r="B213" s="20">
        <v>212</v>
      </c>
      <c r="C213" s="20">
        <f>_xlfn.T.INV(0.95,Table8[[#This Row],[DegFree]])</f>
        <v>1.6520729200438051</v>
      </c>
      <c r="D213" s="20">
        <f>_xlfn.T.INV(0.975,Table8[[#This Row],[DegFree]])</f>
        <v>1.9712170125477553</v>
      </c>
      <c r="E213" s="20">
        <f>_xlfn.T.INV(0.995,Table8[[#This Row],[DegFree]])</f>
        <v>2.5992184190371197</v>
      </c>
    </row>
    <row r="214" spans="1:5" x14ac:dyDescent="0.3">
      <c r="A214" s="20">
        <v>214</v>
      </c>
      <c r="B214" s="20">
        <v>213</v>
      </c>
      <c r="C214" s="20">
        <f>_xlfn.T.INV(0.95,Table8[[#This Row],[DegFree]])</f>
        <v>1.6520388780266499</v>
      </c>
      <c r="D214" s="20">
        <f>_xlfn.T.INV(0.975,Table8[[#This Row],[DegFree]])</f>
        <v>1.9711638854652522</v>
      </c>
      <c r="E214" s="20">
        <f>_xlfn.T.INV(0.995,Table8[[#This Row],[DegFree]])</f>
        <v>2.5991076804722493</v>
      </c>
    </row>
    <row r="215" spans="1:5" x14ac:dyDescent="0.3">
      <c r="A215" s="20">
        <v>215</v>
      </c>
      <c r="B215" s="20">
        <v>214</v>
      </c>
      <c r="C215" s="20">
        <f>_xlfn.T.INV(0.95,Table8[[#This Row],[DegFree]])</f>
        <v>1.652005155546155</v>
      </c>
      <c r="D215" s="20">
        <f>_xlfn.T.INV(0.975,Table8[[#This Row],[DegFree]])</f>
        <v>1.9711112576623084</v>
      </c>
      <c r="E215" s="20">
        <f>_xlfn.T.INV(0.995,Table8[[#This Row],[DegFree]])</f>
        <v>2.5989979855586083</v>
      </c>
    </row>
    <row r="216" spans="1:5" x14ac:dyDescent="0.3">
      <c r="A216" s="20">
        <v>216</v>
      </c>
      <c r="B216" s="20">
        <v>215</v>
      </c>
      <c r="C216" s="20">
        <f>_xlfn.T.INV(0.95,Table8[[#This Row],[DegFree]])</f>
        <v>1.6519717481243639</v>
      </c>
      <c r="D216" s="20">
        <f>_xlfn.T.INV(0.975,Table8[[#This Row],[DegFree]])</f>
        <v>1.9710591221336478</v>
      </c>
      <c r="E216" s="20">
        <f>_xlfn.T.INV(0.995,Table8[[#This Row],[DegFree]])</f>
        <v>2.5988893196118794</v>
      </c>
    </row>
    <row r="217" spans="1:5" x14ac:dyDescent="0.3">
      <c r="A217" s="20">
        <v>217</v>
      </c>
      <c r="B217" s="20">
        <v>216</v>
      </c>
      <c r="C217" s="20">
        <f>_xlfn.T.INV(0.95,Table8[[#This Row],[DegFree]])</f>
        <v>1.6519386513665624</v>
      </c>
      <c r="D217" s="20">
        <f>_xlfn.T.INV(0.975,Table8[[#This Row],[DegFree]])</f>
        <v>1.9710074720044739</v>
      </c>
      <c r="E217" s="20">
        <f>_xlfn.T.INV(0.995,Table8[[#This Row],[DegFree]])</f>
        <v>2.5987816682219123</v>
      </c>
    </row>
    <row r="218" spans="1:5" x14ac:dyDescent="0.3">
      <c r="A218" s="20">
        <v>218</v>
      </c>
      <c r="B218" s="20">
        <v>217</v>
      </c>
      <c r="C218" s="20">
        <f>_xlfn.T.INV(0.95,Table8[[#This Row],[DegFree]])</f>
        <v>1.6519058609594224</v>
      </c>
      <c r="D218" s="20">
        <f>_xlfn.T.INV(0.975,Table8[[#This Row],[DegFree]])</f>
        <v>1.9709563005273876</v>
      </c>
      <c r="E218" s="20">
        <f>_xlfn.T.INV(0.995,Table8[[#This Row],[DegFree]])</f>
        <v>2.5986750172463724</v>
      </c>
    </row>
    <row r="219" spans="1:5" x14ac:dyDescent="0.3">
      <c r="A219" s="20">
        <v>219</v>
      </c>
      <c r="B219" s="20">
        <v>218</v>
      </c>
      <c r="C219" s="20">
        <f>_xlfn.T.INV(0.95,Table8[[#This Row],[DegFree]])</f>
        <v>1.6518733726690815</v>
      </c>
      <c r="D219" s="20">
        <f>_xlfn.T.INV(0.975,Table8[[#This Row],[DegFree]])</f>
        <v>1.9709056010794814</v>
      </c>
      <c r="E219" s="20">
        <f>_xlfn.T.INV(0.995,Table8[[#This Row],[DegFree]])</f>
        <v>2.5985693528045708</v>
      </c>
    </row>
    <row r="220" spans="1:5" x14ac:dyDescent="0.3">
      <c r="A220" s="20">
        <v>220</v>
      </c>
      <c r="B220" s="20">
        <v>219</v>
      </c>
      <c r="C220" s="20">
        <f>_xlfn.T.INV(0.95,Table8[[#This Row],[DegFree]])</f>
        <v>1.6518411823393402</v>
      </c>
      <c r="D220" s="20">
        <f>_xlfn.T.INV(0.975,Table8[[#This Row],[DegFree]])</f>
        <v>1.9708553671594748</v>
      </c>
      <c r="E220" s="20">
        <f>_xlfn.T.INV(0.995,Table8[[#This Row],[DegFree]])</f>
        <v>2.5984646612714064</v>
      </c>
    </row>
    <row r="221" spans="1:5" x14ac:dyDescent="0.3">
      <c r="A221" s="20">
        <v>221</v>
      </c>
      <c r="B221" s="20">
        <v>220</v>
      </c>
      <c r="C221" s="20">
        <f>_xlfn.T.INV(0.95,Table8[[#This Row],[DegFree]])</f>
        <v>1.6518092858899067</v>
      </c>
      <c r="D221" s="20">
        <f>_xlfn.T.INV(0.975,Table8[[#This Row],[DegFree]])</f>
        <v>1.9708055923849004</v>
      </c>
      <c r="E221" s="20">
        <f>_xlfn.T.INV(0.995,Table8[[#This Row],[DegFree]])</f>
        <v>2.5983609292715544</v>
      </c>
    </row>
    <row r="222" spans="1:5" x14ac:dyDescent="0.3">
      <c r="A222" s="20">
        <v>222</v>
      </c>
      <c r="B222" s="20">
        <v>221</v>
      </c>
      <c r="C222" s="20">
        <f>_xlfn.T.INV(0.95,Table8[[#This Row],[DegFree]])</f>
        <v>1.6517776793146171</v>
      </c>
      <c r="D222" s="20">
        <f>_xlfn.T.INV(0.975,Table8[[#This Row],[DegFree]])</f>
        <v>1.9707562704894734</v>
      </c>
      <c r="E222" s="20">
        <f>_xlfn.T.INV(0.995,Table8[[#This Row],[DegFree]])</f>
        <v>2.5982581436736947</v>
      </c>
    </row>
    <row r="223" spans="1:5" x14ac:dyDescent="0.3">
      <c r="A223" s="20">
        <v>223</v>
      </c>
      <c r="B223" s="20">
        <v>222</v>
      </c>
      <c r="C223" s="20">
        <f>_xlfn.T.INV(0.95,Table8[[#This Row],[DegFree]])</f>
        <v>1.6517463586798316</v>
      </c>
      <c r="D223" s="20">
        <f>_xlfn.T.INV(0.975,Table8[[#This Row],[DegFree]])</f>
        <v>1.9707073953204004</v>
      </c>
      <c r="E223" s="20">
        <f>_xlfn.T.INV(0.995,Table8[[#This Row],[DegFree]])</f>
        <v>2.5981562915850764</v>
      </c>
    </row>
    <row r="224" spans="1:5" x14ac:dyDescent="0.3">
      <c r="A224" s="20">
        <v>224</v>
      </c>
      <c r="B224" s="20">
        <v>223</v>
      </c>
      <c r="C224" s="20">
        <f>_xlfn.T.INV(0.95,Table8[[#This Row],[DegFree]])</f>
        <v>1.6517153201227122</v>
      </c>
      <c r="D224" s="20">
        <f>_xlfn.T.INV(0.975,Table8[[#This Row],[DegFree]])</f>
        <v>1.9706589608358136</v>
      </c>
      <c r="E224" s="20">
        <f>_xlfn.T.INV(0.995,Table8[[#This Row],[DegFree]])</f>
        <v>2.5980553603460455</v>
      </c>
    </row>
    <row r="225" spans="1:5" x14ac:dyDescent="0.3">
      <c r="A225" s="20">
        <v>225</v>
      </c>
      <c r="B225" s="20">
        <v>224</v>
      </c>
      <c r="C225" s="20">
        <f>_xlfn.T.INV(0.95,Table8[[#This Row],[DegFree]])</f>
        <v>1.6516845598497309</v>
      </c>
      <c r="D225" s="20">
        <f>_xlfn.T.INV(0.975,Table8[[#This Row],[DegFree]])</f>
        <v>1.9706109611023637</v>
      </c>
      <c r="E225" s="20">
        <f>_xlfn.T.INV(0.995,Table8[[#This Row],[DegFree]])</f>
        <v>2.5979553375247981</v>
      </c>
    </row>
    <row r="226" spans="1:5" x14ac:dyDescent="0.3">
      <c r="A226" s="20">
        <v>226</v>
      </c>
      <c r="B226" s="20">
        <v>225</v>
      </c>
      <c r="C226" s="20">
        <f>_xlfn.T.INV(0.95,Table8[[#This Row],[DegFree]])</f>
        <v>1.6516540741350731</v>
      </c>
      <c r="D226" s="20">
        <f>_xlfn.T.INV(0.975,Table8[[#This Row],[DegFree]])</f>
        <v>1.9705633902926905</v>
      </c>
      <c r="E226" s="20">
        <f>_xlfn.T.INV(0.995,Table8[[#This Row],[DegFree]])</f>
        <v>2.5978562109123438</v>
      </c>
    </row>
    <row r="227" spans="1:5" x14ac:dyDescent="0.3">
      <c r="A227" s="20">
        <v>227</v>
      </c>
      <c r="B227" s="20">
        <v>226</v>
      </c>
      <c r="C227" s="20">
        <f>_xlfn.T.INV(0.95,Table8[[#This Row],[DegFree]])</f>
        <v>1.6516238593191253</v>
      </c>
      <c r="D227" s="20">
        <f>_xlfn.T.INV(0.975,Table8[[#This Row],[DegFree]])</f>
        <v>1.9705162426831593</v>
      </c>
      <c r="E227" s="20">
        <f>_xlfn.T.INV(0.995,Table8[[#This Row],[DegFree]])</f>
        <v>2.5977579685174619</v>
      </c>
    </row>
    <row r="228" spans="1:5" x14ac:dyDescent="0.3">
      <c r="A228" s="20">
        <v>228</v>
      </c>
      <c r="B228" s="20">
        <v>227</v>
      </c>
      <c r="C228" s="20">
        <f>_xlfn.T.INV(0.95,Table8[[#This Row],[DegFree]])</f>
        <v>1.6515939118070238</v>
      </c>
      <c r="D228" s="20">
        <f>_xlfn.T.INV(0.975,Table8[[#This Row],[DegFree]])</f>
        <v>1.9704695126514764</v>
      </c>
      <c r="E228" s="20">
        <f>_xlfn.T.INV(0.995,Table8[[#This Row],[DegFree]])</f>
        <v>2.5976605985619323</v>
      </c>
    </row>
    <row r="229" spans="1:5" x14ac:dyDescent="0.3">
      <c r="A229" s="20">
        <v>229</v>
      </c>
      <c r="B229" s="20">
        <v>228</v>
      </c>
      <c r="C229" s="20">
        <f>_xlfn.T.INV(0.95,Table8[[#This Row],[DegFree]])</f>
        <v>1.6515642280672536</v>
      </c>
      <c r="D229" s="20">
        <f>_xlfn.T.INV(0.975,Table8[[#This Row],[DegFree]])</f>
        <v>1.9704231946745263</v>
      </c>
      <c r="E229" s="20">
        <f>_xlfn.T.INV(0.995,Table8[[#This Row],[DegFree]])</f>
        <v>2.5975640894757799</v>
      </c>
    </row>
    <row r="230" spans="1:5" x14ac:dyDescent="0.3">
      <c r="A230" s="20">
        <v>230</v>
      </c>
      <c r="B230" s="20">
        <v>229</v>
      </c>
      <c r="C230" s="20">
        <f>_xlfn.T.INV(0.95,Table8[[#This Row],[DegFree]])</f>
        <v>1.6515348046301985</v>
      </c>
      <c r="D230" s="20">
        <f>_xlfn.T.INV(0.975,Table8[[#This Row],[DegFree]])</f>
        <v>1.9703772833261484</v>
      </c>
      <c r="E230" s="20">
        <f>_xlfn.T.INV(0.995,Table8[[#This Row],[DegFree]])</f>
        <v>2.5974684298927131</v>
      </c>
    </row>
    <row r="231" spans="1:5" x14ac:dyDescent="0.3">
      <c r="A231" s="20">
        <v>231</v>
      </c>
      <c r="B231" s="20">
        <v>230</v>
      </c>
      <c r="C231" s="20">
        <f>_xlfn.T.INV(0.95,Table8[[#This Row],[DegFree]])</f>
        <v>1.651505638086866</v>
      </c>
      <c r="D231" s="20">
        <f>_xlfn.T.INV(0.975,Table8[[#This Row],[DegFree]])</f>
        <v>1.9703317732750787</v>
      </c>
      <c r="E231" s="20">
        <f>_xlfn.T.INV(0.995,Table8[[#This Row],[DegFree]])</f>
        <v>2.5973736086456349</v>
      </c>
    </row>
    <row r="232" spans="1:5" x14ac:dyDescent="0.3">
      <c r="A232" s="20">
        <v>232</v>
      </c>
      <c r="B232" s="20">
        <v>231</v>
      </c>
      <c r="C232" s="20">
        <f>_xlfn.T.INV(0.95,Table8[[#This Row],[DegFree]])</f>
        <v>1.6514767250875069</v>
      </c>
      <c r="D232" s="20">
        <f>_xlfn.T.INV(0.975,Table8[[#This Row],[DegFree]])</f>
        <v>1.9702866592827879</v>
      </c>
      <c r="E232" s="20">
        <f>_xlfn.T.INV(0.995,Table8[[#This Row],[DegFree]])</f>
        <v>2.5972796147623467</v>
      </c>
    </row>
    <row r="233" spans="1:5" x14ac:dyDescent="0.3">
      <c r="A233" s="20">
        <v>233</v>
      </c>
      <c r="B233" s="20">
        <v>232</v>
      </c>
      <c r="C233" s="20">
        <f>_xlfn.T.INV(0.95,Table8[[#This Row],[DegFree]])</f>
        <v>1.651448062340362</v>
      </c>
      <c r="D233" s="20">
        <f>_xlfn.T.INV(0.975,Table8[[#This Row],[DegFree]])</f>
        <v>1.9702419362015733</v>
      </c>
      <c r="E233" s="20">
        <f>_xlfn.T.INV(0.995,Table8[[#This Row],[DegFree]])</f>
        <v>2.5971864374612994</v>
      </c>
    </row>
    <row r="234" spans="1:5" x14ac:dyDescent="0.3">
      <c r="A234" s="20">
        <v>234</v>
      </c>
      <c r="B234" s="20">
        <v>233</v>
      </c>
      <c r="C234" s="20">
        <f>_xlfn.T.INV(0.95,Table8[[#This Row],[DegFree]])</f>
        <v>1.6514196466104316</v>
      </c>
      <c r="D234" s="20">
        <f>_xlfn.T.INV(0.975,Table8[[#This Row],[DegFree]])</f>
        <v>1.9701975989725276</v>
      </c>
      <c r="E234" s="20">
        <f>_xlfn.T.INV(0.995,Table8[[#This Row],[DegFree]])</f>
        <v>2.597094066147426</v>
      </c>
    </row>
    <row r="235" spans="1:5" x14ac:dyDescent="0.3">
      <c r="A235" s="20">
        <v>235</v>
      </c>
      <c r="B235" s="20">
        <v>234</v>
      </c>
      <c r="C235" s="20">
        <f>_xlfn.T.INV(0.95,Table8[[#This Row],[DegFree]])</f>
        <v>1.6513914747181933</v>
      </c>
      <c r="D235" s="20">
        <f>_xlfn.T.INV(0.975,Table8[[#This Row],[DegFree]])</f>
        <v>1.9701536426236761</v>
      </c>
      <c r="E235" s="20">
        <f>_xlfn.T.INV(0.995,Table8[[#This Row],[DegFree]])</f>
        <v>2.5970024904081734</v>
      </c>
    </row>
    <row r="236" spans="1:5" x14ac:dyDescent="0.3">
      <c r="A236" s="20">
        <v>236</v>
      </c>
      <c r="B236" s="20">
        <v>235</v>
      </c>
      <c r="C236" s="20">
        <f>_xlfn.T.INV(0.95,Table8[[#This Row],[DegFree]])</f>
        <v>1.6513635435385146</v>
      </c>
      <c r="D236" s="20">
        <f>_xlfn.T.INV(0.975,Table8[[#This Row],[DegFree]])</f>
        <v>1.9701100622681054</v>
      </c>
      <c r="E236" s="20">
        <f>_xlfn.T.INV(0.995,Table8[[#This Row],[DegFree]])</f>
        <v>2.59691170000958</v>
      </c>
    </row>
    <row r="237" spans="1:5" x14ac:dyDescent="0.3">
      <c r="A237" s="20">
        <v>237</v>
      </c>
      <c r="B237" s="20">
        <v>236</v>
      </c>
      <c r="C237" s="20">
        <f>_xlfn.T.INV(0.95,Table8[[#This Row],[DegFree]])</f>
        <v>1.6513358499993649</v>
      </c>
      <c r="D237" s="20">
        <f>_xlfn.T.INV(0.975,Table8[[#This Row],[DegFree]])</f>
        <v>1.9700668531021237</v>
      </c>
      <c r="E237" s="20">
        <f>_xlfn.T.INV(0.995,Table8[[#This Row],[DegFree]])</f>
        <v>2.5968216848924692</v>
      </c>
    </row>
    <row r="238" spans="1:5" x14ac:dyDescent="0.3">
      <c r="A238" s="20">
        <v>238</v>
      </c>
      <c r="B238" s="20">
        <v>237</v>
      </c>
      <c r="C238" s="20">
        <f>_xlfn.T.INV(0.95,Table8[[#This Row],[DegFree]])</f>
        <v>1.6513083910808326</v>
      </c>
      <c r="D238" s="20">
        <f>_xlfn.T.INV(0.975,Table8[[#This Row],[DegFree]])</f>
        <v>1.970024010403552</v>
      </c>
      <c r="E238" s="20">
        <f>_xlfn.T.INV(0.995,Table8[[#This Row],[DegFree]])</f>
        <v>2.5967324351687133</v>
      </c>
    </row>
    <row r="239" spans="1:5" x14ac:dyDescent="0.3">
      <c r="A239" s="20">
        <v>239</v>
      </c>
      <c r="B239" s="20">
        <v>238</v>
      </c>
      <c r="C239" s="20">
        <f>_xlfn.T.INV(0.95,Table8[[#This Row],[DegFree]])</f>
        <v>1.6512811638139313</v>
      </c>
      <c r="D239" s="20">
        <f>_xlfn.T.INV(0.975,Table8[[#This Row],[DegFree]])</f>
        <v>1.9699815295299372</v>
      </c>
      <c r="E239" s="20">
        <f>_xlfn.T.INV(0.995,Table8[[#This Row],[DegFree]])</f>
        <v>2.5966439411176223</v>
      </c>
    </row>
    <row r="240" spans="1:5" x14ac:dyDescent="0.3">
      <c r="A240" s="20">
        <v>240</v>
      </c>
      <c r="B240" s="20">
        <v>239</v>
      </c>
      <c r="C240" s="20">
        <f>_xlfn.T.INV(0.95,Table8[[#This Row],[DegFree]])</f>
        <v>1.6512541652795718</v>
      </c>
      <c r="D240" s="20">
        <f>_xlfn.T.INV(0.975,Table8[[#This Row],[DegFree]])</f>
        <v>1.9699394059169535</v>
      </c>
      <c r="E240" s="20">
        <f>_xlfn.T.INV(0.995,Table8[[#This Row],[DegFree]])</f>
        <v>2.5965561931824257</v>
      </c>
    </row>
    <row r="241" spans="1:5" x14ac:dyDescent="0.3">
      <c r="A241" s="20">
        <v>241</v>
      </c>
      <c r="B241" s="20">
        <v>240</v>
      </c>
      <c r="C241" s="20">
        <f>_xlfn.T.INV(0.95,Table8[[#This Row],[DegFree]])</f>
        <v>1.6512273926074998</v>
      </c>
      <c r="D241" s="20">
        <f>_xlfn.T.INV(0.975,Table8[[#This Row],[DegFree]])</f>
        <v>1.9698976350766919</v>
      </c>
      <c r="E241" s="20">
        <f>_xlfn.T.INV(0.995,Table8[[#This Row],[DegFree]])</f>
        <v>2.5964691819668162</v>
      </c>
    </row>
    <row r="242" spans="1:5" x14ac:dyDescent="0.3">
      <c r="A242" s="20">
        <v>242</v>
      </c>
      <c r="B242" s="20">
        <v>241</v>
      </c>
      <c r="C242" s="20">
        <f>_xlfn.T.INV(0.95,Table8[[#This Row],[DegFree]])</f>
        <v>1.6512008429752443</v>
      </c>
      <c r="D242" s="20">
        <f>_xlfn.T.INV(0.975,Table8[[#This Row],[DegFree]])</f>
        <v>1.9698562125960952</v>
      </c>
      <c r="E242" s="20">
        <f>_xlfn.T.INV(0.995,Table8[[#This Row],[DegFree]])</f>
        <v>2.5963828982315991</v>
      </c>
    </row>
    <row r="243" spans="1:5" x14ac:dyDescent="0.3">
      <c r="A243" s="20">
        <v>243</v>
      </c>
      <c r="B243" s="20">
        <v>242</v>
      </c>
      <c r="C243" s="20">
        <f>_xlfn.T.INV(0.95,Table8[[#This Row],[DegFree]])</f>
        <v>1.6511745136072171</v>
      </c>
      <c r="D243" s="20">
        <f>_xlfn.T.INV(0.975,Table8[[#This Row],[DegFree]])</f>
        <v>1.9698151341354435</v>
      </c>
      <c r="E243" s="20">
        <f>_xlfn.T.INV(0.995,Table8[[#This Row],[DegFree]])</f>
        <v>2.596297332891448</v>
      </c>
    </row>
    <row r="244" spans="1:5" x14ac:dyDescent="0.3">
      <c r="A244" s="20">
        <v>244</v>
      </c>
      <c r="B244" s="20">
        <v>243</v>
      </c>
      <c r="C244" s="20">
        <f>_xlfn.T.INV(0.95,Table8[[#This Row],[DegFree]])</f>
        <v>1.6511484017737137</v>
      </c>
      <c r="D244" s="20">
        <f>_xlfn.T.INV(0.975,Table8[[#This Row],[DegFree]])</f>
        <v>1.9697743954267517</v>
      </c>
      <c r="E244" s="20">
        <f>_xlfn.T.INV(0.995,Table8[[#This Row],[DegFree]])</f>
        <v>2.596212477011663</v>
      </c>
    </row>
    <row r="245" spans="1:5" x14ac:dyDescent="0.3">
      <c r="A245" s="20">
        <v>245</v>
      </c>
      <c r="B245" s="20">
        <v>244</v>
      </c>
      <c r="C245" s="20">
        <f>_xlfn.T.INV(0.95,Table8[[#This Row],[DegFree]])</f>
        <v>1.6511225047898526</v>
      </c>
      <c r="D245" s="20">
        <f>_xlfn.T.INV(0.975,Table8[[#This Row],[DegFree]])</f>
        <v>1.9697339922723811</v>
      </c>
      <c r="E245" s="20">
        <f>_xlfn.T.INV(0.995,Table8[[#This Row],[DegFree]])</f>
        <v>2.5961283218051241</v>
      </c>
    </row>
    <row r="246" spans="1:5" x14ac:dyDescent="0.3">
      <c r="A246" s="20">
        <v>246</v>
      </c>
      <c r="B246" s="20">
        <v>245</v>
      </c>
      <c r="C246" s="20">
        <f>_xlfn.T.INV(0.95,Table8[[#This Row],[DegFree]])</f>
        <v>1.6510968200148719</v>
      </c>
      <c r="D246" s="20">
        <f>_xlfn.T.INV(0.975,Table8[[#This Row],[DegFree]])</f>
        <v>1.9696939205435406</v>
      </c>
      <c r="E246" s="20">
        <f>_xlfn.T.INV(0.995,Table8[[#This Row],[DegFree]])</f>
        <v>2.5960448586291962</v>
      </c>
    </row>
    <row r="247" spans="1:5" x14ac:dyDescent="0.3">
      <c r="A247" s="20">
        <v>247</v>
      </c>
      <c r="B247" s="20">
        <v>246</v>
      </c>
      <c r="C247" s="20">
        <f>_xlfn.T.INV(0.95,Table8[[#This Row],[DegFree]])</f>
        <v>1.6510713448510281</v>
      </c>
      <c r="D247" s="20">
        <f>_xlfn.T.INV(0.975,Table8[[#This Row],[DegFree]])</f>
        <v>1.969654176178919</v>
      </c>
      <c r="E247" s="20">
        <f>_xlfn.T.INV(0.995,Table8[[#This Row],[DegFree]])</f>
        <v>2.5959620789828093</v>
      </c>
    </row>
    <row r="248" spans="1:5" x14ac:dyDescent="0.3">
      <c r="A248" s="20">
        <v>248</v>
      </c>
      <c r="B248" s="20">
        <v>247</v>
      </c>
      <c r="C248" s="20">
        <f>_xlfn.T.INV(0.95,Table8[[#This Row],[DegFree]])</f>
        <v>1.651046076742829</v>
      </c>
      <c r="D248" s="20">
        <f>_xlfn.T.INV(0.975,Table8[[#This Row],[DegFree]])</f>
        <v>1.9696147551832652</v>
      </c>
      <c r="E248" s="20">
        <f>_xlfn.T.INV(0.995,Table8[[#This Row],[DegFree]])</f>
        <v>2.5958799745035801</v>
      </c>
    </row>
    <row r="249" spans="1:5" x14ac:dyDescent="0.3">
      <c r="A249" s="20">
        <v>249</v>
      </c>
      <c r="B249" s="20">
        <v>248</v>
      </c>
      <c r="C249" s="20">
        <f>_xlfn.T.INV(0.95,Table8[[#This Row],[DegFree]])</f>
        <v>1.651021013176166</v>
      </c>
      <c r="D249" s="20">
        <f>_xlfn.T.INV(0.975,Table8[[#This Row],[DegFree]])</f>
        <v>1.9695756536260882</v>
      </c>
      <c r="E249" s="20">
        <f>_xlfn.T.INV(0.995,Table8[[#This Row],[DegFree]])</f>
        <v>2.5957985369649461</v>
      </c>
    </row>
    <row r="250" spans="1:5" x14ac:dyDescent="0.3">
      <c r="A250" s="20">
        <v>250</v>
      </c>
      <c r="B250" s="20">
        <v>249</v>
      </c>
      <c r="C250" s="20">
        <f>_xlfn.T.INV(0.95,Table8[[#This Row],[DegFree]])</f>
        <v>1.650996151677472</v>
      </c>
      <c r="D250" s="20">
        <f>_xlfn.T.INV(0.975,Table8[[#This Row],[DegFree]])</f>
        <v>1.9695368676403495</v>
      </c>
      <c r="E250" s="20">
        <f>_xlfn.T.INV(0.995,Table8[[#This Row],[DegFree]])</f>
        <v>2.5957177582734903</v>
      </c>
    </row>
    <row r="251" spans="1:5" x14ac:dyDescent="0.3">
      <c r="A251" s="20">
        <v>251</v>
      </c>
      <c r="B251" s="20">
        <v>250</v>
      </c>
      <c r="C251" s="20">
        <f>_xlfn.T.INV(0.95,Table8[[#This Row],[DegFree]])</f>
        <v>1.6509714898128527</v>
      </c>
      <c r="D251" s="20">
        <f>_xlfn.T.INV(0.975,Table8[[#This Row],[DegFree]])</f>
        <v>1.9694983934211476</v>
      </c>
      <c r="E251" s="20">
        <f>_xlfn.T.INV(0.995,Table8[[#This Row],[DegFree]])</f>
        <v>2.5956376304661806</v>
      </c>
    </row>
    <row r="252" spans="1:5" x14ac:dyDescent="0.3">
      <c r="A252" s="20">
        <v>252</v>
      </c>
      <c r="B252" s="20">
        <v>251</v>
      </c>
      <c r="C252" s="20">
        <f>_xlfn.T.INV(0.95,Table8[[#This Row],[DegFree]])</f>
        <v>1.6509470251874321</v>
      </c>
      <c r="D252" s="20">
        <f>_xlfn.T.INV(0.975,Table8[[#This Row],[DegFree]])</f>
        <v>1.9694602272245452</v>
      </c>
      <c r="E252" s="20">
        <f>_xlfn.T.INV(0.995,Table8[[#This Row],[DegFree]])</f>
        <v>2.5955581457078156</v>
      </c>
    </row>
    <row r="253" spans="1:5" x14ac:dyDescent="0.3">
      <c r="A253" s="20">
        <v>253</v>
      </c>
      <c r="B253" s="20">
        <v>252</v>
      </c>
      <c r="C253" s="20">
        <f>_xlfn.T.INV(0.95,Table8[[#This Row],[DegFree]])</f>
        <v>1.6509227554444061</v>
      </c>
      <c r="D253" s="20">
        <f>_xlfn.T.INV(0.975,Table8[[#This Row],[DegFree]])</f>
        <v>1.9694223653662744</v>
      </c>
      <c r="E253" s="20">
        <f>_xlfn.T.INV(0.995,Table8[[#This Row],[DegFree]])</f>
        <v>2.5954792962884414</v>
      </c>
    </row>
    <row r="254" spans="1:5" x14ac:dyDescent="0.3">
      <c r="A254" s="20">
        <v>254</v>
      </c>
      <c r="B254" s="20">
        <v>253</v>
      </c>
      <c r="C254" s="20">
        <f>_xlfn.T.INV(0.95,Table8[[#This Row],[DegFree]])</f>
        <v>1.6508986782644255</v>
      </c>
      <c r="D254" s="20">
        <f>_xlfn.T.INV(0.975,Table8[[#This Row],[DegFree]])</f>
        <v>1.9693848042206079</v>
      </c>
      <c r="E254" s="20">
        <f>_xlfn.T.INV(0.995,Table8[[#This Row],[DegFree]])</f>
        <v>2.5954010746208649</v>
      </c>
    </row>
    <row r="255" spans="1:5" x14ac:dyDescent="0.3">
      <c r="A255" s="20">
        <v>255</v>
      </c>
      <c r="B255" s="20">
        <v>254</v>
      </c>
      <c r="C255" s="20">
        <f>_xlfn.T.INV(0.95,Table8[[#This Row],[DegFree]])</f>
        <v>1.6508747913647732</v>
      </c>
      <c r="D255" s="20">
        <f>_xlfn.T.INV(0.975,Table8[[#This Row],[DegFree]])</f>
        <v>1.9693475402191838</v>
      </c>
      <c r="E255" s="20">
        <f>_xlfn.T.INV(0.995,Table8[[#This Row],[DegFree]])</f>
        <v>2.595323473238234</v>
      </c>
    </row>
    <row r="256" spans="1:5" x14ac:dyDescent="0.3">
      <c r="A256" s="20">
        <v>256</v>
      </c>
      <c r="B256" s="20">
        <v>255</v>
      </c>
      <c r="C256" s="20">
        <f>_xlfn.T.INV(0.95,Table8[[#This Row],[DegFree]])</f>
        <v>1.6508510924986615</v>
      </c>
      <c r="D256" s="20">
        <f>_xlfn.T.INV(0.975,Table8[[#This Row],[DegFree]])</f>
        <v>1.9693105698498787</v>
      </c>
      <c r="E256" s="20">
        <f>_xlfn.T.INV(0.995,Table8[[#This Row],[DegFree]])</f>
        <v>2.5952464847916326</v>
      </c>
    </row>
    <row r="257" spans="1:5" x14ac:dyDescent="0.3">
      <c r="A257" s="20">
        <v>257</v>
      </c>
      <c r="B257" s="20">
        <v>256</v>
      </c>
      <c r="C257" s="20">
        <f>_xlfn.T.INV(0.95,Table8[[#This Row],[DegFree]])</f>
        <v>1.6508275794545746</v>
      </c>
      <c r="D257" s="20">
        <f>_xlfn.T.INV(0.975,Table8[[#This Row],[DegFree]])</f>
        <v>1.9692738896556845</v>
      </c>
      <c r="E257" s="20">
        <f>_xlfn.T.INV(0.995,Table8[[#This Row],[DegFree]])</f>
        <v>2.595170102047768</v>
      </c>
    </row>
    <row r="258" spans="1:5" x14ac:dyDescent="0.3">
      <c r="A258" s="20">
        <v>258</v>
      </c>
      <c r="B258" s="20">
        <v>257</v>
      </c>
      <c r="C258" s="20">
        <f>_xlfn.T.INV(0.95,Table8[[#This Row],[DegFree]])</f>
        <v>1.6508042500555029</v>
      </c>
      <c r="D258" s="20">
        <f>_xlfn.T.INV(0.975,Table8[[#This Row],[DegFree]])</f>
        <v>1.9692374962336785</v>
      </c>
      <c r="E258" s="20">
        <f>_xlfn.T.INV(0.995,Table8[[#This Row],[DegFree]])</f>
        <v>2.5950943178867272</v>
      </c>
    </row>
    <row r="259" spans="1:5" x14ac:dyDescent="0.3">
      <c r="A259" s="20">
        <v>259</v>
      </c>
      <c r="B259" s="20">
        <v>258</v>
      </c>
      <c r="C259" s="20">
        <f>_xlfn.T.INV(0.95,Table8[[#This Row],[DegFree]])</f>
        <v>1.6507811021583365</v>
      </c>
      <c r="D259" s="20">
        <f>_xlfn.T.INV(0.975,Table8[[#This Row],[DegFree]])</f>
        <v>1.9692013862339073</v>
      </c>
      <c r="E259" s="20">
        <f>_xlfn.T.INV(0.995,Table8[[#This Row],[DegFree]])</f>
        <v>2.5950191252997676</v>
      </c>
    </row>
    <row r="260" spans="1:5" x14ac:dyDescent="0.3">
      <c r="A260" s="20">
        <v>260</v>
      </c>
      <c r="B260" s="20">
        <v>259</v>
      </c>
      <c r="C260" s="20">
        <f>_xlfn.T.INV(0.95,Table8[[#This Row],[DegFree]])</f>
        <v>1.6507581336531694</v>
      </c>
      <c r="D260" s="20">
        <f>_xlfn.T.INV(0.975,Table8[[#This Row],[DegFree]])</f>
        <v>1.9691655563583994</v>
      </c>
      <c r="E260" s="20">
        <f>_xlfn.T.INV(0.995,Table8[[#This Row],[DegFree]])</f>
        <v>2.5949445173871131</v>
      </c>
    </row>
    <row r="261" spans="1:5" x14ac:dyDescent="0.3">
      <c r="A261" s="20">
        <v>261</v>
      </c>
      <c r="B261" s="20">
        <v>260</v>
      </c>
      <c r="C261" s="20">
        <f>_xlfn.T.INV(0.95,Table8[[#This Row],[DegFree]])</f>
        <v>1.6507353424626587</v>
      </c>
      <c r="D261" s="20">
        <f>_xlfn.T.INV(0.975,Table8[[#This Row],[DegFree]])</f>
        <v>1.9691300033601793</v>
      </c>
      <c r="E261" s="20">
        <f>_xlfn.T.INV(0.995,Table8[[#This Row],[DegFree]])</f>
        <v>2.5948704873558643</v>
      </c>
    </row>
    <row r="262" spans="1:5" x14ac:dyDescent="0.3">
      <c r="A262" s="20">
        <v>262</v>
      </c>
      <c r="B262" s="20">
        <v>261</v>
      </c>
      <c r="C262" s="20">
        <f>_xlfn.T.INV(0.95,Table8[[#This Row],[DegFree]])</f>
        <v>1.6507127265414501</v>
      </c>
      <c r="D262" s="20">
        <f>_xlfn.T.INV(0.975,Table8[[#This Row],[DegFree]])</f>
        <v>1.9690947240422181</v>
      </c>
      <c r="E262" s="20">
        <f>_xlfn.T.INV(0.995,Table8[[#This Row],[DegFree]])</f>
        <v>2.5947970285179887</v>
      </c>
    </row>
    <row r="263" spans="1:5" x14ac:dyDescent="0.3">
      <c r="A263" s="20">
        <v>263</v>
      </c>
      <c r="B263" s="20">
        <v>262</v>
      </c>
      <c r="C263" s="20">
        <f>_xlfn.T.INV(0.95,Table8[[#This Row],[DegFree]])</f>
        <v>1.650690283875492</v>
      </c>
      <c r="D263" s="20">
        <f>_xlfn.T.INV(0.975,Table8[[#This Row],[DegFree]])</f>
        <v>1.9690597152565388</v>
      </c>
      <c r="E263" s="20">
        <f>_xlfn.T.INV(0.995,Table8[[#This Row],[DegFree]])</f>
        <v>2.594724134288215</v>
      </c>
    </row>
    <row r="264" spans="1:5" x14ac:dyDescent="0.3">
      <c r="A264" s="20">
        <v>264</v>
      </c>
      <c r="B264" s="20">
        <v>263</v>
      </c>
      <c r="C264" s="20">
        <f>_xlfn.T.INV(0.95,Table8[[#This Row],[DegFree]])</f>
        <v>1.6506680124814923</v>
      </c>
      <c r="D264" s="20">
        <f>_xlfn.T.INV(0.975,Table8[[#This Row],[DegFree]])</f>
        <v>1.9690249739032779</v>
      </c>
      <c r="E264" s="20">
        <f>_xlfn.T.INV(0.995,Table8[[#This Row],[DegFree]])</f>
        <v>2.5946517981821193</v>
      </c>
    </row>
    <row r="265" spans="1:5" x14ac:dyDescent="0.3">
      <c r="A265" s="20">
        <v>265</v>
      </c>
      <c r="B265" s="20">
        <v>264</v>
      </c>
      <c r="C265" s="20">
        <f>_xlfn.T.INV(0.95,Table8[[#This Row],[DegFree]])</f>
        <v>1.6506459104063216</v>
      </c>
      <c r="D265" s="20">
        <f>_xlfn.T.INV(0.975,Table8[[#This Row],[DegFree]])</f>
        <v>1.9689904969297212</v>
      </c>
      <c r="E265" s="20">
        <f>_xlfn.T.INV(0.995,Table8[[#This Row],[DegFree]])</f>
        <v>2.5945800138142205</v>
      </c>
    </row>
    <row r="266" spans="1:5" x14ac:dyDescent="0.3">
      <c r="A266" s="20">
        <v>266</v>
      </c>
      <c r="B266" s="20">
        <v>265</v>
      </c>
      <c r="C266" s="20">
        <f>_xlfn.T.INV(0.95,Table8[[#This Row],[DegFree]])</f>
        <v>1.6506239757263799</v>
      </c>
      <c r="D266" s="20">
        <f>_xlfn.T.INV(0.975,Table8[[#This Row],[DegFree]])</f>
        <v>1.9689562813294377</v>
      </c>
      <c r="E266" s="20">
        <f>_xlfn.T.INV(0.995,Table8[[#This Row],[DegFree]])</f>
        <v>2.594508774896048</v>
      </c>
    </row>
    <row r="267" spans="1:5" x14ac:dyDescent="0.3">
      <c r="A267" s="20">
        <v>267</v>
      </c>
      <c r="B267" s="20">
        <v>266</v>
      </c>
      <c r="C267" s="20">
        <f>_xlfn.T.INV(0.95,Table8[[#This Row],[DegFree]])</f>
        <v>1.6506022065471748</v>
      </c>
      <c r="D267" s="20">
        <f>_xlfn.T.INV(0.975,Table8[[#This Row],[DegFree]])</f>
        <v>1.968922324141456</v>
      </c>
      <c r="E267" s="20">
        <f>_xlfn.T.INV(0.995,Table8[[#This Row],[DegFree]])</f>
        <v>2.5944380752343283</v>
      </c>
    </row>
    <row r="268" spans="1:5" x14ac:dyDescent="0.3">
      <c r="A268" s="20">
        <v>268</v>
      </c>
      <c r="B268" s="20">
        <v>267</v>
      </c>
      <c r="C268" s="20">
        <f>_xlfn.T.INV(0.95,Table8[[#This Row],[DegFree]])</f>
        <v>1.6505806010026602</v>
      </c>
      <c r="D268" s="20">
        <f>_xlfn.T.INV(0.975,Table8[[#This Row],[DegFree]])</f>
        <v>1.9688886224492999</v>
      </c>
      <c r="E268" s="20">
        <f>_xlfn.T.INV(0.995,Table8[[#This Row],[DegFree]])</f>
        <v>2.5943679087292342</v>
      </c>
    </row>
    <row r="269" spans="1:5" x14ac:dyDescent="0.3">
      <c r="A269" s="20">
        <v>269</v>
      </c>
      <c r="B269" s="20">
        <v>268</v>
      </c>
      <c r="C269" s="20">
        <f>_xlfn.T.INV(0.95,Table8[[#This Row],[DegFree]])</f>
        <v>1.6505591572547047</v>
      </c>
      <c r="D269" s="20">
        <f>_xlfn.T.INV(0.975,Table8[[#This Row],[DegFree]])</f>
        <v>1.9688551733802446</v>
      </c>
      <c r="E269" s="20">
        <f>_xlfn.T.INV(0.995,Table8[[#This Row],[DegFree]])</f>
        <v>2.5942982693725476</v>
      </c>
    </row>
    <row r="270" spans="1:5" x14ac:dyDescent="0.3">
      <c r="A270" s="20">
        <v>270</v>
      </c>
      <c r="B270" s="20">
        <v>269</v>
      </c>
      <c r="C270" s="20">
        <f>_xlfn.T.INV(0.95,Table8[[#This Row],[DegFree]])</f>
        <v>1.6505378734926499</v>
      </c>
      <c r="D270" s="20">
        <f>_xlfn.T.INV(0.975,Table8[[#This Row],[DegFree]])</f>
        <v>1.9688219741044726</v>
      </c>
      <c r="E270" s="20">
        <f>_xlfn.T.INV(0.995,Table8[[#This Row],[DegFree]])</f>
        <v>2.5942291512460041</v>
      </c>
    </row>
    <row r="271" spans="1:5" x14ac:dyDescent="0.3">
      <c r="A271" s="20">
        <v>271</v>
      </c>
      <c r="B271" s="20">
        <v>270</v>
      </c>
      <c r="C271" s="20">
        <f>_xlfn.T.INV(0.95,Table8[[#This Row],[DegFree]])</f>
        <v>1.6505167479327481</v>
      </c>
      <c r="D271" s="20">
        <f>_xlfn.T.INV(0.975,Table8[[#This Row],[DegFree]])</f>
        <v>1.9687890218342592</v>
      </c>
      <c r="E271" s="20">
        <f>_xlfn.T.INV(0.995,Table8[[#This Row],[DegFree]])</f>
        <v>2.5941605485196044</v>
      </c>
    </row>
    <row r="272" spans="1:5" x14ac:dyDescent="0.3">
      <c r="A272" s="20">
        <v>272</v>
      </c>
      <c r="B272" s="20">
        <v>271</v>
      </c>
      <c r="C272" s="20">
        <f>_xlfn.T.INV(0.95,Table8[[#This Row],[DegFree]])</f>
        <v>1.6504957788176544</v>
      </c>
      <c r="D272" s="20">
        <f>_xlfn.T.INV(0.975,Table8[[#This Row],[DegFree]])</f>
        <v>1.9687563138232445</v>
      </c>
      <c r="E272" s="20">
        <f>_xlfn.T.INV(0.995,Table8[[#This Row],[DegFree]])</f>
        <v>2.5940924554499705</v>
      </c>
    </row>
    <row r="273" spans="1:5" x14ac:dyDescent="0.3">
      <c r="A273" s="20">
        <v>273</v>
      </c>
      <c r="B273" s="20">
        <v>272</v>
      </c>
      <c r="C273" s="20">
        <f>_xlfn.T.INV(0.95,Table8[[#This Row],[DegFree]])</f>
        <v>1.6504749644159598</v>
      </c>
      <c r="D273" s="20">
        <f>_xlfn.T.INV(0.975,Table8[[#This Row],[DegFree]])</f>
        <v>1.968723847365581</v>
      </c>
      <c r="E273" s="20">
        <f>_xlfn.T.INV(0.995,Table8[[#This Row],[DegFree]])</f>
        <v>2.5940248663787342</v>
      </c>
    </row>
    <row r="274" spans="1:5" x14ac:dyDescent="0.3">
      <c r="A274" s="20">
        <v>274</v>
      </c>
      <c r="B274" s="20">
        <v>273</v>
      </c>
      <c r="C274" s="20">
        <f>_xlfn.T.INV(0.95,Table8[[#This Row],[DegFree]])</f>
        <v>1.6504543030217145</v>
      </c>
      <c r="D274" s="20">
        <f>_xlfn.T.INV(0.975,Table8[[#This Row],[DegFree]])</f>
        <v>1.9686916197953008</v>
      </c>
      <c r="E274" s="20">
        <f>_xlfn.T.INV(0.995,Table8[[#This Row],[DegFree]])</f>
        <v>2.5939577757309804</v>
      </c>
    </row>
    <row r="275" spans="1:5" x14ac:dyDescent="0.3">
      <c r="A275" s="20">
        <v>275</v>
      </c>
      <c r="B275" s="20">
        <v>274</v>
      </c>
      <c r="C275" s="20">
        <f>_xlfn.T.INV(0.95,Table8[[#This Row],[DegFree]])</f>
        <v>1.6504337929539701</v>
      </c>
      <c r="D275" s="20">
        <f>_xlfn.T.INV(0.975,Table8[[#This Row],[DegFree]])</f>
        <v>1.968659628485447</v>
      </c>
      <c r="E275" s="20">
        <f>_xlfn.T.INV(0.995,Table8[[#This Row],[DegFree]])</f>
        <v>2.593891178013731</v>
      </c>
    </row>
    <row r="276" spans="1:5" x14ac:dyDescent="0.3">
      <c r="A276" s="20">
        <v>276</v>
      </c>
      <c r="B276" s="20">
        <v>275</v>
      </c>
      <c r="C276" s="20">
        <f>_xlfn.T.INV(0.95,Table8[[#This Row],[DegFree]])</f>
        <v>1.650413432556264</v>
      </c>
      <c r="D276" s="20">
        <f>_xlfn.T.INV(0.975,Table8[[#This Row],[DegFree]])</f>
        <v>1.9686278708475058</v>
      </c>
      <c r="E276" s="20">
        <f>_xlfn.T.INV(0.995,Table8[[#This Row],[DegFree]])</f>
        <v>2.5938250678144015</v>
      </c>
    </row>
    <row r="277" spans="1:5" x14ac:dyDescent="0.3">
      <c r="A277" s="20">
        <v>277</v>
      </c>
      <c r="B277" s="20">
        <v>276</v>
      </c>
      <c r="C277" s="20">
        <f>_xlfn.T.INV(0.95,Table8[[#This Row],[DegFree]])</f>
        <v>1.6503932201962925</v>
      </c>
      <c r="D277" s="20">
        <f>_xlfn.T.INV(0.975,Table8[[#This Row],[DegFree]])</f>
        <v>1.9685963443306067</v>
      </c>
      <c r="E277" s="20">
        <f>_xlfn.T.INV(0.995,Table8[[#This Row],[DegFree]])</f>
        <v>2.5937594397993653</v>
      </c>
    </row>
    <row r="278" spans="1:5" x14ac:dyDescent="0.3">
      <c r="A278" s="20">
        <v>278</v>
      </c>
      <c r="B278" s="20">
        <v>277</v>
      </c>
      <c r="C278" s="20">
        <f>_xlfn.T.INV(0.95,Table8[[#This Row],[DegFree]])</f>
        <v>1.6503731542653466</v>
      </c>
      <c r="D278" s="20">
        <f>_xlfn.T.INV(0.975,Table8[[#This Row],[DegFree]])</f>
        <v>1.9685650464208695</v>
      </c>
      <c r="E278" s="20">
        <f>_xlfn.T.INV(0.995,Table8[[#This Row],[DegFree]])</f>
        <v>2.5936942887125394</v>
      </c>
    </row>
    <row r="279" spans="1:5" x14ac:dyDescent="0.3">
      <c r="A279" s="20">
        <v>279</v>
      </c>
      <c r="B279" s="20">
        <v>278</v>
      </c>
      <c r="C279" s="20">
        <f>_xlfn.T.INV(0.95,Table8[[#This Row],[DegFree]])</f>
        <v>1.6503532331779542</v>
      </c>
      <c r="D279" s="20">
        <f>_xlfn.T.INV(0.975,Table8[[#This Row],[DegFree]])</f>
        <v>1.9685339746407773</v>
      </c>
      <c r="E279" s="20">
        <f>_xlfn.T.INV(0.995,Table8[[#This Row],[DegFree]])</f>
        <v>2.5936296093739224</v>
      </c>
    </row>
    <row r="280" spans="1:5" x14ac:dyDescent="0.3">
      <c r="A280" s="20">
        <v>280</v>
      </c>
      <c r="B280" s="20">
        <v>279</v>
      </c>
      <c r="C280" s="20">
        <f>_xlfn.T.INV(0.95,Table8[[#This Row],[DegFree]])</f>
        <v>1.6503334553714697</v>
      </c>
      <c r="D280" s="20">
        <f>_xlfn.T.INV(0.975,Table8[[#This Row],[DegFree]])</f>
        <v>1.9685031265484316</v>
      </c>
      <c r="E280" s="20">
        <f>_xlfn.T.INV(0.995,Table8[[#This Row],[DegFree]])</f>
        <v>2.5935653966782746</v>
      </c>
    </row>
    <row r="281" spans="1:5" x14ac:dyDescent="0.3">
      <c r="A281" s="20">
        <v>281</v>
      </c>
      <c r="B281" s="20">
        <v>280</v>
      </c>
      <c r="C281" s="20">
        <f>_xlfn.T.INV(0.95,Table8[[#This Row],[DegFree]])</f>
        <v>1.6503138193056273</v>
      </c>
      <c r="D281" s="20">
        <f>_xlfn.T.INV(0.975,Table8[[#This Row],[DegFree]])</f>
        <v>1.9684724997370107</v>
      </c>
      <c r="E281" s="20">
        <f>_xlfn.T.INV(0.995,Table8[[#This Row],[DegFree]])</f>
        <v>2.593501645593757</v>
      </c>
    </row>
    <row r="282" spans="1:5" x14ac:dyDescent="0.3">
      <c r="A282" s="20">
        <v>282</v>
      </c>
      <c r="B282" s="20">
        <v>281</v>
      </c>
      <c r="C282" s="20">
        <f>_xlfn.T.INV(0.95,Table8[[#This Row],[DegFree]])</f>
        <v>1.6502943234621636</v>
      </c>
      <c r="D282" s="20">
        <f>_xlfn.T.INV(0.975,Table8[[#This Row],[DegFree]])</f>
        <v>1.9684420918340819</v>
      </c>
      <c r="E282" s="20">
        <f>_xlfn.T.INV(0.995,Table8[[#This Row],[DegFree]])</f>
        <v>2.5934383511606143</v>
      </c>
    </row>
    <row r="283" spans="1:5" x14ac:dyDescent="0.3">
      <c r="A283" s="20">
        <v>283</v>
      </c>
      <c r="B283" s="20">
        <v>282</v>
      </c>
      <c r="C283" s="20">
        <f>_xlfn.T.INV(0.95,Table8[[#This Row],[DegFree]])</f>
        <v>1.6502749663444169</v>
      </c>
      <c r="D283" s="20">
        <f>_xlfn.T.INV(0.975,Table8[[#This Row],[DegFree]])</f>
        <v>1.9684119005009828</v>
      </c>
      <c r="E283" s="20">
        <f>_xlfn.T.INV(0.995,Table8[[#This Row],[DegFree]])</f>
        <v>2.59337550848988</v>
      </c>
    </row>
    <row r="284" spans="1:5" x14ac:dyDescent="0.3">
      <c r="A284" s="20">
        <v>284</v>
      </c>
      <c r="B284" s="20">
        <v>283</v>
      </c>
      <c r="C284" s="20">
        <f>_xlfn.T.INV(0.95,Table8[[#This Row],[DegFree]])</f>
        <v>1.6502557464769492</v>
      </c>
      <c r="D284" s="20">
        <f>_xlfn.T.INV(0.975,Table8[[#This Row],[DegFree]])</f>
        <v>1.9683819234322919</v>
      </c>
      <c r="E284" s="20">
        <f>_xlfn.T.INV(0.995,Table8[[#This Row],[DegFree]])</f>
        <v>2.5933131127621385</v>
      </c>
    </row>
    <row r="285" spans="1:5" x14ac:dyDescent="0.3">
      <c r="A285" s="20">
        <v>285</v>
      </c>
      <c r="B285" s="20">
        <v>284</v>
      </c>
      <c r="C285" s="20">
        <f>_xlfn.T.INV(0.95,Table8[[#This Row],[DegFree]])</f>
        <v>1.6502366624051708</v>
      </c>
      <c r="D285" s="20">
        <f>_xlfn.T.INV(0.975,Table8[[#This Row],[DegFree]])</f>
        <v>1.9683521583551604</v>
      </c>
      <c r="E285" s="20">
        <f>_xlfn.T.INV(0.995,Table8[[#This Row],[DegFree]])</f>
        <v>2.5932511592262784</v>
      </c>
    </row>
    <row r="286" spans="1:5" x14ac:dyDescent="0.3">
      <c r="A286" s="20">
        <v>286</v>
      </c>
      <c r="B286" s="20">
        <v>285</v>
      </c>
      <c r="C286" s="20">
        <f>_xlfn.T.INV(0.95,Table8[[#This Row],[DegFree]])</f>
        <v>1.6502177126950135</v>
      </c>
      <c r="D286" s="20">
        <f>_xlfn.T.INV(0.975,Table8[[#This Row],[DegFree]])</f>
        <v>1.9683226030287631</v>
      </c>
      <c r="E286" s="20">
        <f>_xlfn.T.INV(0.995,Table8[[#This Row],[DegFree]])</f>
        <v>2.5931896431982904</v>
      </c>
    </row>
    <row r="287" spans="1:5" x14ac:dyDescent="0.3">
      <c r="A287" s="20">
        <v>287</v>
      </c>
      <c r="B287" s="20">
        <v>286</v>
      </c>
      <c r="C287" s="20">
        <f>_xlfn.T.INV(0.95,Table8[[#This Row],[DegFree]])</f>
        <v>1.650198895932476</v>
      </c>
      <c r="D287" s="20">
        <f>_xlfn.T.INV(0.975,Table8[[#This Row],[DegFree]])</f>
        <v>1.9682932552437933</v>
      </c>
      <c r="E287" s="20">
        <f>_xlfn.T.INV(0.995,Table8[[#This Row],[DegFree]])</f>
        <v>2.5931285600600829</v>
      </c>
    </row>
    <row r="288" spans="1:5" x14ac:dyDescent="0.3">
      <c r="A288" s="20">
        <v>288</v>
      </c>
      <c r="B288" s="20">
        <v>287</v>
      </c>
      <c r="C288" s="20">
        <f>_xlfn.T.INV(0.95,Table8[[#This Row],[DegFree]])</f>
        <v>1.6501802107233348</v>
      </c>
      <c r="D288" s="20">
        <f>_xlfn.T.INV(0.975,Table8[[#This Row],[DegFree]])</f>
        <v>1.9682641128218159</v>
      </c>
      <c r="E288" s="20">
        <f>_xlfn.T.INV(0.995,Table8[[#This Row],[DegFree]])</f>
        <v>2.5930679052583381</v>
      </c>
    </row>
    <row r="289" spans="1:5" x14ac:dyDescent="0.3">
      <c r="A289" s="20">
        <v>289</v>
      </c>
      <c r="B289" s="20">
        <v>288</v>
      </c>
      <c r="C289" s="20">
        <f>_xlfn.T.INV(0.95,Table8[[#This Row],[DegFree]])</f>
        <v>1.6501616556928242</v>
      </c>
      <c r="D289" s="20">
        <f>_xlfn.T.INV(0.975,Table8[[#This Row],[DegFree]])</f>
        <v>1.968235173614781</v>
      </c>
      <c r="E289" s="20">
        <f>_xlfn.T.INV(0.995,Table8[[#This Row],[DegFree]])</f>
        <v>2.5930076743033768</v>
      </c>
    </row>
    <row r="290" spans="1:5" x14ac:dyDescent="0.3">
      <c r="A290" s="20">
        <v>290</v>
      </c>
      <c r="B290" s="20">
        <v>289</v>
      </c>
      <c r="C290" s="20">
        <f>_xlfn.T.INV(0.95,Table8[[#This Row],[DegFree]])</f>
        <v>1.6501432294852527</v>
      </c>
      <c r="D290" s="20">
        <f>_xlfn.T.INV(0.975,Table8[[#This Row],[DegFree]])</f>
        <v>1.9682064355045283</v>
      </c>
      <c r="E290" s="20">
        <f>_xlfn.T.INV(0.995,Table8[[#This Row],[DegFree]])</f>
        <v>2.5929478627680442</v>
      </c>
    </row>
    <row r="291" spans="1:5" x14ac:dyDescent="0.3">
      <c r="A291" s="20">
        <v>291</v>
      </c>
      <c r="B291" s="20">
        <v>290</v>
      </c>
      <c r="C291" s="20">
        <f>_xlfn.T.INV(0.95,Table8[[#This Row],[DegFree]])</f>
        <v>1.6501249307636785</v>
      </c>
      <c r="D291" s="20">
        <f>_xlfn.T.INV(0.975,Table8[[#This Row],[DegFree]])</f>
        <v>1.9681778964022141</v>
      </c>
      <c r="E291" s="20">
        <f>_xlfn.T.INV(0.995,Table8[[#This Row],[DegFree]])</f>
        <v>2.5928884662865963</v>
      </c>
    </row>
    <row r="292" spans="1:5" x14ac:dyDescent="0.3">
      <c r="A292" s="20">
        <v>292</v>
      </c>
      <c r="B292" s="20">
        <v>291</v>
      </c>
      <c r="C292" s="20">
        <f>_xlfn.T.INV(0.95,Table8[[#This Row],[DegFree]])</f>
        <v>1.6501067582096149</v>
      </c>
      <c r="D292" s="20">
        <f>_xlfn.T.INV(0.975,Table8[[#This Row],[DegFree]])</f>
        <v>1.9681495542478071</v>
      </c>
      <c r="E292" s="20">
        <f>_xlfn.T.INV(0.995,Table8[[#This Row],[DegFree]])</f>
        <v>2.592829480553724</v>
      </c>
    </row>
    <row r="293" spans="1:5" x14ac:dyDescent="0.3">
      <c r="A293" s="20">
        <v>293</v>
      </c>
      <c r="B293" s="20">
        <v>292</v>
      </c>
      <c r="C293" s="20">
        <f>_xlfn.T.INV(0.95,Table8[[#This Row],[DegFree]])</f>
        <v>1.6500887105226567</v>
      </c>
      <c r="D293" s="20">
        <f>_xlfn.T.INV(0.975,Table8[[#This Row],[DegFree]])</f>
        <v>1.9681214070096222</v>
      </c>
      <c r="E293" s="20">
        <f>_xlfn.T.INV(0.995,Table8[[#This Row],[DegFree]])</f>
        <v>2.5927709013234095</v>
      </c>
    </row>
    <row r="294" spans="1:5" x14ac:dyDescent="0.3">
      <c r="A294" s="20">
        <v>294</v>
      </c>
      <c r="B294" s="20">
        <v>293</v>
      </c>
      <c r="C294" s="20">
        <f>_xlfn.T.INV(0.95,Table8[[#This Row],[DegFree]])</f>
        <v>1.6500707864202822</v>
      </c>
      <c r="D294" s="20">
        <f>_xlfn.T.INV(0.975,Table8[[#This Row],[DegFree]])</f>
        <v>1.9680934526838199</v>
      </c>
      <c r="E294" s="20">
        <f>_xlfn.T.INV(0.995,Table8[[#This Row],[DegFree]])</f>
        <v>2.5927127244079888</v>
      </c>
    </row>
    <row r="295" spans="1:5" x14ac:dyDescent="0.3">
      <c r="A295" s="20">
        <v>295</v>
      </c>
      <c r="B295" s="20">
        <v>294</v>
      </c>
      <c r="C295" s="20">
        <f>_xlfn.T.INV(0.95,Table8[[#This Row],[DegFree]])</f>
        <v>1.6500529846373715</v>
      </c>
      <c r="D295" s="20">
        <f>_xlfn.T.INV(0.975,Table8[[#This Row],[DegFree]])</f>
        <v>1.9680656892939563</v>
      </c>
      <c r="E295" s="20">
        <f>_xlfn.T.INV(0.995,Table8[[#This Row],[DegFree]])</f>
        <v>2.5926549456771113</v>
      </c>
    </row>
    <row r="296" spans="1:5" x14ac:dyDescent="0.3">
      <c r="A296" s="20">
        <v>296</v>
      </c>
      <c r="B296" s="20">
        <v>295</v>
      </c>
      <c r="C296" s="20">
        <f>_xlfn.T.INV(0.95,Table8[[#This Row],[DegFree]])</f>
        <v>1.6500353039261102</v>
      </c>
      <c r="D296" s="20">
        <f>_xlfn.T.INV(0.975,Table8[[#This Row],[DegFree]])</f>
        <v>1.968038114890476</v>
      </c>
      <c r="E296" s="20">
        <f>_xlfn.T.INV(0.995,Table8[[#This Row],[DegFree]])</f>
        <v>2.592597561056746</v>
      </c>
    </row>
    <row r="297" spans="1:5" x14ac:dyDescent="0.3">
      <c r="A297" s="20">
        <v>297</v>
      </c>
      <c r="B297" s="20">
        <v>296</v>
      </c>
      <c r="C297" s="20">
        <f>_xlfn.T.INV(0.95,Table8[[#This Row],[DegFree]])</f>
        <v>1.6500177430555552</v>
      </c>
      <c r="D297" s="20">
        <f>_xlfn.T.INV(0.975,Table8[[#This Row],[DegFree]])</f>
        <v>1.9680107275502619</v>
      </c>
      <c r="E297" s="20">
        <f>_xlfn.T.INV(0.995,Table8[[#This Row],[DegFree]])</f>
        <v>2.592540566528307</v>
      </c>
    </row>
    <row r="298" spans="1:5" x14ac:dyDescent="0.3">
      <c r="A298" s="20">
        <v>298</v>
      </c>
      <c r="B298" s="20">
        <v>297</v>
      </c>
      <c r="C298" s="20">
        <f>_xlfn.T.INV(0.95,Table8[[#This Row],[DegFree]])</f>
        <v>1.6500003008113575</v>
      </c>
      <c r="D298" s="20">
        <f>_xlfn.T.INV(0.975,Table8[[#This Row],[DegFree]])</f>
        <v>1.9679835253762186</v>
      </c>
      <c r="E298" s="20">
        <f>_xlfn.T.INV(0.995,Table8[[#This Row],[DegFree]])</f>
        <v>2.5924839581275956</v>
      </c>
    </row>
    <row r="299" spans="1:5" x14ac:dyDescent="0.3">
      <c r="A299" s="20">
        <v>299</v>
      </c>
      <c r="B299" s="20">
        <v>298</v>
      </c>
      <c r="C299" s="20">
        <f>_xlfn.T.INV(0.95,Table8[[#This Row],[DegFree]])</f>
        <v>1.6499829759956088</v>
      </c>
      <c r="D299" s="20">
        <f>_xlfn.T.INV(0.975,Table8[[#This Row],[DegFree]])</f>
        <v>1.9679565064968181</v>
      </c>
      <c r="E299" s="20">
        <f>_xlfn.T.INV(0.995,Table8[[#This Row],[DegFree]])</f>
        <v>2.5924277319439888</v>
      </c>
    </row>
    <row r="300" spans="1:5" x14ac:dyDescent="0.3">
      <c r="A300" s="20">
        <v>300</v>
      </c>
      <c r="B300" s="20">
        <v>299</v>
      </c>
      <c r="C300" s="20">
        <f>_xlfn.T.INV(0.95,Table8[[#This Row],[DegFree]])</f>
        <v>1.649965767426393</v>
      </c>
      <c r="D300" s="20">
        <f>_xlfn.T.INV(0.975,Table8[[#This Row],[DegFree]])</f>
        <v>1.9679296690656669</v>
      </c>
      <c r="E300" s="20">
        <f>_xlfn.T.INV(0.995,Table8[[#This Row],[DegFree]])</f>
        <v>2.5923718841194781</v>
      </c>
    </row>
    <row r="301" spans="1:5" x14ac:dyDescent="0.3">
      <c r="A301" s="20">
        <v>301</v>
      </c>
      <c r="B301" s="20">
        <v>300</v>
      </c>
      <c r="C301" s="20">
        <f>_xlfn.T.INV(0.95,Table8[[#This Row],[DegFree]])</f>
        <v>1.6499486739376235</v>
      </c>
      <c r="D301" s="20">
        <f>_xlfn.T.INV(0.975,Table8[[#This Row],[DegFree]])</f>
        <v>1.9679030112610867</v>
      </c>
      <c r="E301" s="20">
        <f>_xlfn.T.INV(0.995,Table8[[#This Row],[DegFree]])</f>
        <v>2.592316410847785</v>
      </c>
    </row>
    <row r="302" spans="1:5" x14ac:dyDescent="0.3">
      <c r="A302" s="20">
        <v>302</v>
      </c>
      <c r="B302" s="20">
        <v>301</v>
      </c>
      <c r="C302" s="20">
        <f>_xlfn.T.INV(0.95,Table8[[#This Row],[DegFree]])</f>
        <v>1.6499316943788083</v>
      </c>
      <c r="D302" s="20">
        <f>_xlfn.T.INV(0.975,Table8[[#This Row],[DegFree]])</f>
        <v>1.9678765312856994</v>
      </c>
      <c r="E302" s="20">
        <f>_xlfn.T.INV(0.995,Table8[[#This Row],[DegFree]])</f>
        <v>2.5922613083735624</v>
      </c>
    </row>
    <row r="303" spans="1:5" x14ac:dyDescent="0.3">
      <c r="A303" s="20">
        <v>303</v>
      </c>
      <c r="B303" s="20">
        <v>302</v>
      </c>
      <c r="C303" s="20">
        <f>_xlfn.T.INV(0.95,Table8[[#This Row],[DegFree]])</f>
        <v>1.6499148276146618</v>
      </c>
      <c r="D303" s="20">
        <f>_xlfn.T.INV(0.975,Table8[[#This Row],[DegFree]])</f>
        <v>1.9678502273660108</v>
      </c>
      <c r="E303" s="20">
        <f>_xlfn.T.INV(0.995,Table8[[#This Row],[DegFree]])</f>
        <v>2.5922065729914325</v>
      </c>
    </row>
    <row r="304" spans="1:5" x14ac:dyDescent="0.3">
      <c r="A304" s="20">
        <v>304</v>
      </c>
      <c r="B304" s="20">
        <v>303</v>
      </c>
      <c r="C304" s="20">
        <f>_xlfn.T.INV(0.95,Table8[[#This Row],[DegFree]])</f>
        <v>1.6498980725250059</v>
      </c>
      <c r="D304" s="20">
        <f>_xlfn.T.INV(0.975,Table8[[#This Row],[DegFree]])</f>
        <v>1.9678240977520816</v>
      </c>
      <c r="E304" s="20">
        <f>_xlfn.T.INV(0.995,Table8[[#This Row],[DegFree]])</f>
        <v>2.5921522010452924</v>
      </c>
    </row>
    <row r="305" spans="1:5" x14ac:dyDescent="0.3">
      <c r="A305" s="20">
        <v>305</v>
      </c>
      <c r="B305" s="20">
        <v>304</v>
      </c>
      <c r="C305" s="20">
        <f>_xlfn.T.INV(0.95,Table8[[#This Row],[DegFree]])</f>
        <v>1.6498814280043741</v>
      </c>
      <c r="D305" s="20">
        <f>_xlfn.T.INV(0.975,Table8[[#This Row],[DegFree]])</f>
        <v>1.9677981407170377</v>
      </c>
      <c r="E305" s="20">
        <f>_xlfn.T.INV(0.995,Table8[[#This Row],[DegFree]])</f>
        <v>2.5920981889273658</v>
      </c>
    </row>
    <row r="306" spans="1:5" x14ac:dyDescent="0.3">
      <c r="A306" s="20">
        <v>306</v>
      </c>
      <c r="B306" s="20">
        <v>305</v>
      </c>
      <c r="C306" s="20">
        <f>_xlfn.T.INV(0.95,Table8[[#This Row],[DegFree]])</f>
        <v>1.6498648929618851</v>
      </c>
      <c r="D306" s="20">
        <f>_xlfn.T.INV(0.975,Table8[[#This Row],[DegFree]])</f>
        <v>1.9677723545567685</v>
      </c>
      <c r="E306" s="20">
        <f>_xlfn.T.INV(0.995,Table8[[#This Row],[DegFree]])</f>
        <v>2.5920445330775235</v>
      </c>
    </row>
    <row r="307" spans="1:5" x14ac:dyDescent="0.3">
      <c r="A307" s="20">
        <v>307</v>
      </c>
      <c r="B307" s="20">
        <v>306</v>
      </c>
      <c r="C307" s="20">
        <f>_xlfn.T.INV(0.95,Table8[[#This Row],[DegFree]])</f>
        <v>1.6498484663209789</v>
      </c>
      <c r="D307" s="20">
        <f>_xlfn.T.INV(0.975,Table8[[#This Row],[DegFree]])</f>
        <v>1.9677467375895095</v>
      </c>
      <c r="E307" s="20">
        <f>_xlfn.T.INV(0.995,Table8[[#This Row],[DegFree]])</f>
        <v>2.5919912299824088</v>
      </c>
    </row>
    <row r="308" spans="1:5" x14ac:dyDescent="0.3">
      <c r="A308" s="20">
        <v>308</v>
      </c>
      <c r="B308" s="20">
        <v>307</v>
      </c>
      <c r="C308" s="20">
        <f>_xlfn.T.INV(0.95,Table8[[#This Row],[DegFree]])</f>
        <v>1.6498321470191317</v>
      </c>
      <c r="D308" s="20">
        <f>_xlfn.T.INV(0.975,Table8[[#This Row],[DegFree]])</f>
        <v>1.9677212881554853</v>
      </c>
      <c r="E308" s="20">
        <f>_xlfn.T.INV(0.995,Table8[[#This Row],[DegFree]])</f>
        <v>2.5919382761747363</v>
      </c>
    </row>
    <row r="309" spans="1:5" x14ac:dyDescent="0.3">
      <c r="A309" s="20">
        <v>309</v>
      </c>
      <c r="B309" s="20">
        <v>308</v>
      </c>
      <c r="C309" s="20">
        <f>_xlfn.T.INV(0.95,Table8[[#This Row],[DegFree]])</f>
        <v>1.6498159340076741</v>
      </c>
      <c r="D309" s="20">
        <f>_xlfn.T.INV(0.975,Table8[[#This Row],[DegFree]])</f>
        <v>1.9676960046166012</v>
      </c>
      <c r="E309" s="20">
        <f>_xlfn.T.INV(0.995,Table8[[#This Row],[DegFree]])</f>
        <v>2.5918856682324818</v>
      </c>
    </row>
    <row r="310" spans="1:5" x14ac:dyDescent="0.3">
      <c r="A310" s="20">
        <v>310</v>
      </c>
      <c r="B310" s="20">
        <v>309</v>
      </c>
      <c r="C310" s="20">
        <f>_xlfn.T.INV(0.95,Table8[[#This Row],[DegFree]])</f>
        <v>1.6497998262515201</v>
      </c>
      <c r="D310" s="20">
        <f>_xlfn.T.INV(0.975,Table8[[#This Row],[DegFree]])</f>
        <v>1.9676708853560145</v>
      </c>
      <c r="E310" s="20">
        <f>_xlfn.T.INV(0.995,Table8[[#This Row],[DegFree]])</f>
        <v>2.5918334027782244</v>
      </c>
    </row>
    <row r="311" spans="1:5" x14ac:dyDescent="0.3">
      <c r="A311" s="20">
        <v>311</v>
      </c>
      <c r="B311" s="20">
        <v>310</v>
      </c>
      <c r="C311" s="20">
        <f>_xlfn.T.INV(0.95,Table8[[#This Row],[DegFree]])</f>
        <v>1.6497838227290349</v>
      </c>
      <c r="D311" s="20">
        <f>_xlfn.T.INV(0.975,Table8[[#This Row],[DegFree]])</f>
        <v>1.9676459287778278</v>
      </c>
      <c r="E311" s="20">
        <f>_xlfn.T.INV(0.995,Table8[[#This Row],[DegFree]])</f>
        <v>2.5917814764783147</v>
      </c>
    </row>
    <row r="312" spans="1:5" x14ac:dyDescent="0.3">
      <c r="A312" s="20">
        <v>312</v>
      </c>
      <c r="B312" s="20">
        <v>311</v>
      </c>
      <c r="C312" s="20">
        <f>_xlfn.T.INV(0.95,Table8[[#This Row],[DegFree]])</f>
        <v>1.649767922431745</v>
      </c>
      <c r="D312" s="20">
        <f>_xlfn.T.INV(0.975,Table8[[#This Row],[DegFree]])</f>
        <v>1.9676211333067566</v>
      </c>
      <c r="E312" s="20">
        <f>_xlfn.T.INV(0.995,Table8[[#This Row],[DegFree]])</f>
        <v>2.5917298860422817</v>
      </c>
    </row>
    <row r="313" spans="1:5" x14ac:dyDescent="0.3">
      <c r="A313" s="20">
        <v>313</v>
      </c>
      <c r="B313" s="20">
        <v>312</v>
      </c>
      <c r="C313" s="20">
        <f>_xlfn.T.INV(0.95,Table8[[#This Row],[DegFree]])</f>
        <v>1.6497521243640911</v>
      </c>
      <c r="D313" s="20">
        <f>_xlfn.T.INV(0.975,Table8[[#This Row],[DegFree]])</f>
        <v>1.9675964973877667</v>
      </c>
      <c r="E313" s="20">
        <f>_xlfn.T.INV(0.995,Table8[[#This Row],[DegFree]])</f>
        <v>2.5916786282220476</v>
      </c>
    </row>
    <row r="314" spans="1:5" x14ac:dyDescent="0.3">
      <c r="A314" s="20">
        <v>314</v>
      </c>
      <c r="B314" s="20">
        <v>313</v>
      </c>
      <c r="C314" s="20">
        <f>_xlfn.T.INV(0.95,Table8[[#This Row],[DegFree]])</f>
        <v>1.6497364275433717</v>
      </c>
      <c r="D314" s="20">
        <f>_xlfn.T.INV(0.975,Table8[[#This Row],[DegFree]])</f>
        <v>1.9675720194858124</v>
      </c>
      <c r="E314" s="20">
        <f>_xlfn.T.INV(0.995,Table8[[#This Row],[DegFree]])</f>
        <v>2.5916276998112924</v>
      </c>
    </row>
    <row r="315" spans="1:5" x14ac:dyDescent="0.3">
      <c r="A315" s="20">
        <v>315</v>
      </c>
      <c r="B315" s="20">
        <v>314</v>
      </c>
      <c r="C315" s="20">
        <f>_xlfn.T.INV(0.95,Table8[[#This Row],[DegFree]])</f>
        <v>1.6497208309993625</v>
      </c>
      <c r="D315" s="20">
        <f>_xlfn.T.INV(0.975,Table8[[#This Row],[DegFree]])</f>
        <v>1.9675476980854596</v>
      </c>
      <c r="E315" s="20">
        <f>_xlfn.T.INV(0.995,Table8[[#This Row],[DegFree]])</f>
        <v>2.5915770976447954</v>
      </c>
    </row>
    <row r="316" spans="1:5" x14ac:dyDescent="0.3">
      <c r="A316" s="20">
        <v>316</v>
      </c>
      <c r="B316" s="20">
        <v>315</v>
      </c>
      <c r="C316" s="20">
        <f>_xlfn.T.INV(0.95,Table8[[#This Row],[DegFree]])</f>
        <v>1.6497053337742198</v>
      </c>
      <c r="D316" s="20">
        <f>_xlfn.T.INV(0.975,Table8[[#This Row],[DegFree]])</f>
        <v>1.9675235316905744</v>
      </c>
      <c r="E316" s="20">
        <f>_xlfn.T.INV(0.995,Table8[[#This Row],[DegFree]])</f>
        <v>2.5915268185977096</v>
      </c>
    </row>
    <row r="317" spans="1:5" x14ac:dyDescent="0.3">
      <c r="A317" s="20">
        <v>317</v>
      </c>
      <c r="B317" s="20">
        <v>316</v>
      </c>
      <c r="C317" s="20">
        <f>_xlfn.T.INV(0.95,Table8[[#This Row],[DegFree]])</f>
        <v>1.6496899349222578</v>
      </c>
      <c r="D317" s="20">
        <f>_xlfn.T.INV(0.975,Table8[[#This Row],[DegFree]])</f>
        <v>1.9674995188240583</v>
      </c>
      <c r="E317" s="20">
        <f>_xlfn.T.INV(0.995,Table8[[#This Row],[DegFree]])</f>
        <v>2.5914768595850219</v>
      </c>
    </row>
    <row r="318" spans="1:5" x14ac:dyDescent="0.3">
      <c r="A318" s="20">
        <v>318</v>
      </c>
      <c r="B318" s="20">
        <v>317</v>
      </c>
      <c r="C318" s="20">
        <f>_xlfn.T.INV(0.95,Table8[[#This Row],[DegFree]])</f>
        <v>1.6496746335097878</v>
      </c>
      <c r="D318" s="20">
        <f>_xlfn.T.INV(0.975,Table8[[#This Row],[DegFree]])</f>
        <v>1.9674756580274895</v>
      </c>
      <c r="E318" s="20">
        <f>_xlfn.T.INV(0.995,Table8[[#This Row],[DegFree]])</f>
        <v>2.5914272175608204</v>
      </c>
    </row>
    <row r="319" spans="1:5" x14ac:dyDescent="0.3">
      <c r="A319" s="20">
        <v>319</v>
      </c>
      <c r="B319" s="20">
        <v>318</v>
      </c>
      <c r="C319" s="20">
        <f>_xlfn.T.INV(0.95,Table8[[#This Row],[DegFree]])</f>
        <v>1.6496594286148576</v>
      </c>
      <c r="D319" s="20">
        <f>_xlfn.T.INV(0.975,Table8[[#This Row],[DegFree]])</f>
        <v>1.9674519478608801</v>
      </c>
      <c r="E319" s="20">
        <f>_xlfn.T.INV(0.995,Table8[[#This Row],[DegFree]])</f>
        <v>2.5913778895177559</v>
      </c>
    </row>
    <row r="320" spans="1:5" x14ac:dyDescent="0.3">
      <c r="A320" s="20">
        <v>320</v>
      </c>
      <c r="B320" s="20">
        <v>319</v>
      </c>
      <c r="C320" s="20">
        <f>_xlfn.T.INV(0.95,Table8[[#This Row],[DegFree]])</f>
        <v>1.6496443193271033</v>
      </c>
      <c r="D320" s="20">
        <f>_xlfn.T.INV(0.975,Table8[[#This Row],[DegFree]])</f>
        <v>1.9674283869023739</v>
      </c>
      <c r="E320" s="20">
        <f>_xlfn.T.INV(0.995,Table8[[#This Row],[DegFree]])</f>
        <v>2.5913288724863914</v>
      </c>
    </row>
    <row r="321" spans="1:5" x14ac:dyDescent="0.3">
      <c r="A321" s="20">
        <v>321</v>
      </c>
      <c r="B321" s="20">
        <v>320</v>
      </c>
      <c r="C321" s="20">
        <f>_xlfn.T.INV(0.95,Table8[[#This Row],[DegFree]])</f>
        <v>1.6496293047476565</v>
      </c>
      <c r="D321" s="20">
        <f>_xlfn.T.INV(0.975,Table8[[#This Row],[DegFree]])</f>
        <v>1.967404973747932</v>
      </c>
      <c r="E321" s="20">
        <f>_xlfn.T.INV(0.995,Table8[[#This Row],[DegFree]])</f>
        <v>2.5912801635346052</v>
      </c>
    </row>
    <row r="322" spans="1:5" x14ac:dyDescent="0.3">
      <c r="A322" s="20">
        <v>322</v>
      </c>
      <c r="B322" s="20">
        <v>321</v>
      </c>
      <c r="C322" s="20">
        <f>_xlfn.T.INV(0.95,Table8[[#This Row],[DegFree]])</f>
        <v>1.6496143839887847</v>
      </c>
      <c r="D322" s="20">
        <f>_xlfn.T.INV(0.975,Table8[[#This Row],[DegFree]])</f>
        <v>1.967381707011099</v>
      </c>
      <c r="E322" s="20">
        <f>_xlfn.T.INV(0.995,Table8[[#This Row],[DegFree]])</f>
        <v>2.5912317597670338</v>
      </c>
    </row>
    <row r="323" spans="1:5" x14ac:dyDescent="0.3">
      <c r="A323" s="20">
        <v>323</v>
      </c>
      <c r="B323" s="20">
        <v>322</v>
      </c>
      <c r="C323" s="20">
        <f>_xlfn.T.INV(0.95,Table8[[#This Row],[DegFree]])</f>
        <v>1.6495995561738275</v>
      </c>
      <c r="D323" s="20">
        <f>_xlfn.T.INV(0.975,Table8[[#This Row],[DegFree]])</f>
        <v>1.9673585853226803</v>
      </c>
      <c r="E323" s="20">
        <f>_xlfn.T.INV(0.995,Table8[[#This Row],[DegFree]])</f>
        <v>2.5911836583244745</v>
      </c>
    </row>
    <row r="324" spans="1:5" x14ac:dyDescent="0.3">
      <c r="A324" s="20">
        <v>324</v>
      </c>
      <c r="B324" s="20">
        <v>323</v>
      </c>
      <c r="C324" s="20">
        <f>_xlfn.T.INV(0.95,Table8[[#This Row],[DegFree]])</f>
        <v>1.6495848204371064</v>
      </c>
      <c r="D324" s="20">
        <f>_xlfn.T.INV(0.975,Table8[[#This Row],[DegFree]])</f>
        <v>1.9673356073305315</v>
      </c>
      <c r="E324" s="20">
        <f>_xlfn.T.INV(0.995,Table8[[#This Row],[DegFree]])</f>
        <v>2.5911358563833256</v>
      </c>
    </row>
    <row r="325" spans="1:5" x14ac:dyDescent="0.3">
      <c r="A325" s="20">
        <v>325</v>
      </c>
      <c r="B325" s="20">
        <v>324</v>
      </c>
      <c r="C325" s="20">
        <f>_xlfn.T.INV(0.95,Table8[[#This Row],[DegFree]])</f>
        <v>1.6495701759235313</v>
      </c>
      <c r="D325" s="20">
        <f>_xlfn.T.INV(0.975,Table8[[#This Row],[DegFree]])</f>
        <v>1.9673127716992174</v>
      </c>
      <c r="E325" s="20">
        <f>_xlfn.T.INV(0.995,Table8[[#This Row],[DegFree]])</f>
        <v>2.5910883511550451</v>
      </c>
    </row>
    <row r="326" spans="1:5" x14ac:dyDescent="0.3">
      <c r="A326" s="20">
        <v>326</v>
      </c>
      <c r="B326" s="20">
        <v>325</v>
      </c>
      <c r="C326" s="20">
        <f>_xlfn.T.INV(0.95,Table8[[#This Row],[DegFree]])</f>
        <v>1.6495556217886569</v>
      </c>
      <c r="D326" s="20">
        <f>_xlfn.T.INV(0.975,Table8[[#This Row],[DegFree]])</f>
        <v>1.9672900771098647</v>
      </c>
      <c r="E326" s="20">
        <f>_xlfn.T.INV(0.995,Table8[[#This Row],[DegFree]])</f>
        <v>2.5910411398855886</v>
      </c>
    </row>
    <row r="327" spans="1:5" x14ac:dyDescent="0.3">
      <c r="A327" s="20">
        <v>327</v>
      </c>
      <c r="B327" s="20">
        <v>326</v>
      </c>
      <c r="C327" s="20">
        <f>_xlfn.T.INV(0.95,Table8[[#This Row],[DegFree]])</f>
        <v>1.6495411571983984</v>
      </c>
      <c r="D327" s="20">
        <f>_xlfn.T.INV(0.975,Table8[[#This Row],[DegFree]])</f>
        <v>1.9672675222597713</v>
      </c>
      <c r="E327" s="20">
        <f>_xlfn.T.INV(0.995,Table8[[#This Row],[DegFree]])</f>
        <v>2.5909942198549061</v>
      </c>
    </row>
    <row r="328" spans="1:5" x14ac:dyDescent="0.3">
      <c r="A328" s="20">
        <v>328</v>
      </c>
      <c r="B328" s="20">
        <v>327</v>
      </c>
      <c r="C328" s="20">
        <f>_xlfn.T.INV(0.95,Table8[[#This Row],[DegFree]])</f>
        <v>1.6495267813288907</v>
      </c>
      <c r="D328" s="20">
        <f>_xlfn.T.INV(0.975,Table8[[#This Row],[DegFree]])</f>
        <v>1.9672451058622706</v>
      </c>
      <c r="E328" s="20">
        <f>_xlfn.T.INV(0.995,Table8[[#This Row],[DegFree]])</f>
        <v>2.5909475883763982</v>
      </c>
    </row>
    <row r="329" spans="1:5" x14ac:dyDescent="0.3">
      <c r="A329" s="20">
        <v>329</v>
      </c>
      <c r="B329" s="20">
        <v>328</v>
      </c>
      <c r="C329" s="20">
        <f>_xlfn.T.INV(0.95,Table8[[#This Row],[DegFree]])</f>
        <v>1.6495124933663803</v>
      </c>
      <c r="D329" s="20">
        <f>_xlfn.T.INV(0.975,Table8[[#This Row],[DegFree]])</f>
        <v>1.9672228266464558</v>
      </c>
      <c r="E329" s="20">
        <f>_xlfn.T.INV(0.995,Table8[[#This Row],[DegFree]])</f>
        <v>2.5909012427963871</v>
      </c>
    </row>
    <row r="330" spans="1:5" x14ac:dyDescent="0.3">
      <c r="A330" s="20">
        <v>330</v>
      </c>
      <c r="B330" s="20">
        <v>329</v>
      </c>
      <c r="C330" s="20">
        <f>_xlfn.T.INV(0.95,Table8[[#This Row],[DegFree]])</f>
        <v>1.6494982925070003</v>
      </c>
      <c r="D330" s="20">
        <f>_xlfn.T.INV(0.975,Table8[[#This Row],[DegFree]])</f>
        <v>1.9672006833568543</v>
      </c>
      <c r="E330" s="20">
        <f>_xlfn.T.INV(0.995,Table8[[#This Row],[DegFree]])</f>
        <v>2.5908551804936684</v>
      </c>
    </row>
    <row r="331" spans="1:5" x14ac:dyDescent="0.3">
      <c r="A331" s="20">
        <v>331</v>
      </c>
      <c r="B331" s="20">
        <v>330</v>
      </c>
      <c r="C331" s="20">
        <f>_xlfn.T.INV(0.95,Table8[[#This Row],[DegFree]])</f>
        <v>1.6494841779566627</v>
      </c>
      <c r="D331" s="20">
        <f>_xlfn.T.INV(0.975,Table8[[#This Row],[DegFree]])</f>
        <v>1.9671786747533757</v>
      </c>
      <c r="E331" s="20">
        <f>_xlfn.T.INV(0.995,Table8[[#This Row],[DegFree]])</f>
        <v>2.5908093988789709</v>
      </c>
    </row>
    <row r="332" spans="1:5" x14ac:dyDescent="0.3">
      <c r="A332" s="20">
        <v>332</v>
      </c>
      <c r="B332" s="20">
        <v>331</v>
      </c>
      <c r="C332" s="20">
        <f>_xlfn.T.INV(0.95,Table8[[#This Row],[DegFree]])</f>
        <v>1.649470148930902</v>
      </c>
      <c r="D332" s="20">
        <f>_xlfn.T.INV(0.975,Table8[[#This Row],[DegFree]])</f>
        <v>1.9671567996108683</v>
      </c>
      <c r="E332" s="20">
        <f>_xlfn.T.INV(0.995,Table8[[#This Row],[DegFree]])</f>
        <v>2.5907638953944652</v>
      </c>
    </row>
    <row r="333" spans="1:5" x14ac:dyDescent="0.3">
      <c r="A333" s="20">
        <v>333</v>
      </c>
      <c r="B333" s="20">
        <v>332</v>
      </c>
      <c r="C333" s="20">
        <f>_xlfn.T.INV(0.95,Table8[[#This Row],[DegFree]])</f>
        <v>1.6494562046547461</v>
      </c>
      <c r="D333" s="20">
        <f>_xlfn.T.INV(0.975,Table8[[#This Row],[DegFree]])</f>
        <v>1.967135056719064</v>
      </c>
      <c r="E333" s="20">
        <f>_xlfn.T.INV(0.995,Table8[[#This Row],[DegFree]])</f>
        <v>2.5907186675133369</v>
      </c>
    </row>
    <row r="334" spans="1:5" x14ac:dyDescent="0.3">
      <c r="A334" s="20">
        <v>334</v>
      </c>
      <c r="B334" s="20">
        <v>333</v>
      </c>
      <c r="C334" s="20">
        <f>_xlfn.T.INV(0.95,Table8[[#This Row],[DegFree]])</f>
        <v>1.649442344362559</v>
      </c>
      <c r="D334" s="20">
        <f>_xlfn.T.INV(0.975,Table8[[#This Row],[DegFree]])</f>
        <v>1.9671134448822321</v>
      </c>
      <c r="E334" s="20">
        <f>_xlfn.T.INV(0.995,Table8[[#This Row],[DegFree]])</f>
        <v>2.5906737127392501</v>
      </c>
    </row>
    <row r="335" spans="1:5" x14ac:dyDescent="0.3">
      <c r="A335" s="20">
        <v>335</v>
      </c>
      <c r="B335" s="20">
        <v>334</v>
      </c>
      <c r="C335" s="20">
        <f>_xlfn.T.INV(0.95,Table8[[#This Row],[DegFree]])</f>
        <v>1.6494285672978861</v>
      </c>
      <c r="D335" s="20">
        <f>_xlfn.T.INV(0.975,Table8[[#This Row],[DegFree]])</f>
        <v>1.9670919629190615</v>
      </c>
      <c r="E335" s="20">
        <f>_xlfn.T.INV(0.995,Table8[[#This Row],[DegFree]])</f>
        <v>2.5906290286059614</v>
      </c>
    </row>
    <row r="336" spans="1:5" x14ac:dyDescent="0.3">
      <c r="A336" s="20">
        <v>336</v>
      </c>
      <c r="B336" s="20">
        <v>335</v>
      </c>
      <c r="C336" s="20">
        <f>_xlfn.T.INV(0.95,Table8[[#This Row],[DegFree]])</f>
        <v>1.6494148727133355</v>
      </c>
      <c r="D336" s="20">
        <f>_xlfn.T.INV(0.975,Table8[[#This Row],[DegFree]])</f>
        <v>1.9670706096623671</v>
      </c>
      <c r="E336" s="20">
        <f>_xlfn.T.INV(0.995,Table8[[#This Row],[DegFree]])</f>
        <v>2.5905846126768273</v>
      </c>
    </row>
    <row r="337" spans="1:5" x14ac:dyDescent="0.3">
      <c r="A337" s="20">
        <v>337</v>
      </c>
      <c r="B337" s="20">
        <v>336</v>
      </c>
      <c r="C337" s="20">
        <f>_xlfn.T.INV(0.95,Table8[[#This Row],[DegFree]])</f>
        <v>1.6494012598704153</v>
      </c>
      <c r="D337" s="20">
        <f>_xlfn.T.INV(0.975,Table8[[#This Row],[DegFree]])</f>
        <v>1.9670493839588967</v>
      </c>
      <c r="E337" s="20">
        <f>_xlfn.T.INV(0.995,Table8[[#This Row],[DegFree]])</f>
        <v>2.5905404625443267</v>
      </c>
    </row>
    <row r="338" spans="1:5" x14ac:dyDescent="0.3">
      <c r="A338" s="20">
        <v>338</v>
      </c>
      <c r="B338" s="20">
        <v>337</v>
      </c>
      <c r="C338" s="20">
        <f>_xlfn.T.INV(0.95,Table8[[#This Row],[DegFree]])</f>
        <v>1.6493877280394473</v>
      </c>
      <c r="D338" s="20">
        <f>_xlfn.T.INV(0.975,Table8[[#This Row],[DegFree]])</f>
        <v>1.967028284669176</v>
      </c>
      <c r="E338" s="20">
        <f>_xlfn.T.INV(0.995,Table8[[#This Row],[DegFree]])</f>
        <v>2.5904965758297025</v>
      </c>
    </row>
    <row r="339" spans="1:5" x14ac:dyDescent="0.3">
      <c r="A339" s="20">
        <v>339</v>
      </c>
      <c r="B339" s="20">
        <v>338</v>
      </c>
      <c r="C339" s="20">
        <f>_xlfn.T.INV(0.95,Table8[[#This Row],[DegFree]])</f>
        <v>1.6493742764993886</v>
      </c>
      <c r="D339" s="20">
        <f>_xlfn.T.INV(0.975,Table8[[#This Row],[DegFree]])</f>
        <v>1.9670073106672492</v>
      </c>
      <c r="E339" s="20">
        <f>_xlfn.T.INV(0.995,Table8[[#This Row],[DegFree]])</f>
        <v>2.5904529501825246</v>
      </c>
    </row>
    <row r="340" spans="1:5" x14ac:dyDescent="0.3">
      <c r="A340" s="20">
        <v>340</v>
      </c>
      <c r="B340" s="20">
        <v>339</v>
      </c>
      <c r="C340" s="20">
        <f>_xlfn.T.INV(0.95,Table8[[#This Row],[DegFree]])</f>
        <v>1.6493609045378148</v>
      </c>
      <c r="D340" s="20">
        <f>_xlfn.T.INV(0.975,Table8[[#This Row],[DegFree]])</f>
        <v>1.9669864608404388</v>
      </c>
      <c r="E340" s="20">
        <f>_xlfn.T.INV(0.995,Table8[[#This Row],[DegFree]])</f>
        <v>2.5904095832801821</v>
      </c>
    </row>
    <row r="341" spans="1:5" x14ac:dyDescent="0.3">
      <c r="A341" s="20">
        <v>341</v>
      </c>
      <c r="B341" s="20">
        <v>340</v>
      </c>
      <c r="C341" s="20">
        <f>_xlfn.T.INV(0.95,Table8[[#This Row],[DegFree]])</f>
        <v>1.6493476114505803</v>
      </c>
      <c r="D341" s="20">
        <f>_xlfn.T.INV(0.975,Table8[[#This Row],[DegFree]])</f>
        <v>1.9669657340892925</v>
      </c>
      <c r="E341" s="20">
        <f>_xlfn.T.INV(0.995,Table8[[#This Row],[DegFree]])</f>
        <v>2.5903664728275864</v>
      </c>
    </row>
    <row r="342" spans="1:5" x14ac:dyDescent="0.3">
      <c r="A342" s="20">
        <v>342</v>
      </c>
      <c r="B342" s="20">
        <v>341</v>
      </c>
      <c r="C342" s="20">
        <f>_xlfn.T.INV(0.95,Table8[[#This Row],[DegFree]])</f>
        <v>1.6493343965418836</v>
      </c>
      <c r="D342" s="20">
        <f>_xlfn.T.INV(0.975,Table8[[#This Row],[DegFree]])</f>
        <v>1.9669451293272251</v>
      </c>
      <c r="E342" s="20">
        <f>_xlfn.T.INV(0.995,Table8[[#This Row],[DegFree]])</f>
        <v>2.5903236165566605</v>
      </c>
    </row>
    <row r="343" spans="1:5" x14ac:dyDescent="0.3">
      <c r="A343" s="20">
        <v>343</v>
      </c>
      <c r="B343" s="20">
        <v>342</v>
      </c>
      <c r="C343" s="20">
        <f>_xlfn.T.INV(0.95,Table8[[#This Row],[DegFree]])</f>
        <v>1.6493212591241184</v>
      </c>
      <c r="D343" s="20">
        <f>_xlfn.T.INV(0.975,Table8[[#This Row],[DegFree]])</f>
        <v>1.9669246454804259</v>
      </c>
      <c r="E343" s="20">
        <f>_xlfn.T.INV(0.995,Table8[[#This Row],[DegFree]])</f>
        <v>2.5902810122260336</v>
      </c>
    </row>
    <row r="344" spans="1:5" x14ac:dyDescent="0.3">
      <c r="A344" s="20">
        <v>344</v>
      </c>
      <c r="B344" s="20">
        <v>343</v>
      </c>
      <c r="C344" s="20">
        <f>_xlfn.T.INV(0.95,Table8[[#This Row],[DegFree]])</f>
        <v>1.6493081985176239</v>
      </c>
      <c r="D344" s="20">
        <f>_xlfn.T.INV(0.975,Table8[[#This Row],[DegFree]])</f>
        <v>1.9669042814877109</v>
      </c>
      <c r="E344" s="20">
        <f>_xlfn.T.INV(0.995,Table8[[#This Row],[DegFree]])</f>
        <v>2.5902386576206116</v>
      </c>
    </row>
    <row r="345" spans="1:5" x14ac:dyDescent="0.3">
      <c r="A345" s="20">
        <v>345</v>
      </c>
      <c r="B345" s="20">
        <v>344</v>
      </c>
      <c r="C345" s="20">
        <f>_xlfn.T.INV(0.95,Table8[[#This Row],[DegFree]])</f>
        <v>1.6492952140507591</v>
      </c>
      <c r="D345" s="20">
        <f>_xlfn.T.INV(0.975,Table8[[#This Row],[DegFree]])</f>
        <v>1.9668840363001605</v>
      </c>
      <c r="E345" s="20">
        <f>_xlfn.T.INV(0.995,Table8[[#This Row],[DegFree]])</f>
        <v>2.5901965505511728</v>
      </c>
    </row>
    <row r="346" spans="1:5" x14ac:dyDescent="0.3">
      <c r="A346" s="20">
        <v>346</v>
      </c>
      <c r="B346" s="20">
        <v>345</v>
      </c>
      <c r="C346" s="20">
        <f>_xlfn.T.INV(0.95,Table8[[#This Row],[DegFree]])</f>
        <v>1.6492823050596426</v>
      </c>
      <c r="D346" s="20">
        <f>_xlfn.T.INV(0.975,Table8[[#This Row],[DegFree]])</f>
        <v>1.9668639088811664</v>
      </c>
      <c r="E346" s="20">
        <f>_xlfn.T.INV(0.995,Table8[[#This Row],[DegFree]])</f>
        <v>2.5901546888539979</v>
      </c>
    </row>
    <row r="347" spans="1:5" x14ac:dyDescent="0.3">
      <c r="A347" s="20">
        <v>347</v>
      </c>
      <c r="B347" s="20">
        <v>346</v>
      </c>
      <c r="C347" s="20">
        <f>_xlfn.T.INV(0.95,Table8[[#This Row],[DegFree]])</f>
        <v>1.6492694708880939</v>
      </c>
      <c r="D347" s="20">
        <f>_xlfn.T.INV(0.975,Table8[[#This Row],[DegFree]])</f>
        <v>1.9668438982060858</v>
      </c>
      <c r="E347" s="20">
        <f>_xlfn.T.INV(0.995,Table8[[#This Row],[DegFree]])</f>
        <v>2.5901130703905517</v>
      </c>
    </row>
    <row r="348" spans="1:5" x14ac:dyDescent="0.3">
      <c r="A348" s="20">
        <v>348</v>
      </c>
      <c r="B348" s="20">
        <v>347</v>
      </c>
      <c r="C348" s="20">
        <f>_xlfn.T.INV(0.95,Table8[[#This Row],[DegFree]])</f>
        <v>1.6492567108875325</v>
      </c>
      <c r="D348" s="20">
        <f>_xlfn.T.INV(0.975,Table8[[#This Row],[DegFree]])</f>
        <v>1.9668240032621538</v>
      </c>
      <c r="E348" s="20">
        <f>_xlfn.T.INV(0.995,Table8[[#This Row],[DegFree]])</f>
        <v>2.5900716930470447</v>
      </c>
    </row>
    <row r="349" spans="1:5" x14ac:dyDescent="0.3">
      <c r="A349" s="20">
        <v>349</v>
      </c>
      <c r="B349" s="20">
        <v>348</v>
      </c>
      <c r="C349" s="20">
        <f>_xlfn.T.INV(0.95,Table8[[#This Row],[DegFree]])</f>
        <v>1.6492440244168154</v>
      </c>
      <c r="D349" s="20">
        <f>_xlfn.T.INV(0.975,Table8[[#This Row],[DegFree]])</f>
        <v>1.9668042230482694</v>
      </c>
      <c r="E349" s="20">
        <f>_xlfn.T.INV(0.995,Table8[[#This Row],[DegFree]])</f>
        <v>2.5900305547341169</v>
      </c>
    </row>
    <row r="350" spans="1:5" x14ac:dyDescent="0.3">
      <c r="A350" s="20">
        <v>350</v>
      </c>
      <c r="B350" s="20">
        <v>349</v>
      </c>
      <c r="C350" s="20">
        <f>_xlfn.T.INV(0.95,Table8[[#This Row],[DegFree]])</f>
        <v>1.6492314108422084</v>
      </c>
      <c r="D350" s="20">
        <f>_xlfn.T.INV(0.975,Table8[[#This Row],[DegFree]])</f>
        <v>1.9667845565748452</v>
      </c>
      <c r="E350" s="20">
        <f>_xlfn.T.INV(0.995,Table8[[#This Row],[DegFree]])</f>
        <v>2.5899896533865028</v>
      </c>
    </row>
    <row r="351" spans="1:5" x14ac:dyDescent="0.3">
      <c r="A351" s="20">
        <v>351</v>
      </c>
      <c r="B351" s="20">
        <v>350</v>
      </c>
      <c r="C351" s="20">
        <f>_xlfn.T.INV(0.95,Table8[[#This Row],[DegFree]])</f>
        <v>1.6492188695372201</v>
      </c>
      <c r="D351" s="20">
        <f>_xlfn.T.INV(0.975,Table8[[#This Row],[DegFree]])</f>
        <v>1.966765002863647</v>
      </c>
      <c r="E351" s="20">
        <f>_xlfn.T.INV(0.995,Table8[[#This Row],[DegFree]])</f>
        <v>2.5899489869626287</v>
      </c>
    </row>
    <row r="352" spans="1:5" x14ac:dyDescent="0.3">
      <c r="A352" s="20">
        <v>352</v>
      </c>
      <c r="B352" s="20">
        <v>351</v>
      </c>
      <c r="C352" s="20">
        <f>_xlfn.T.INV(0.95,Table8[[#This Row],[DegFree]])</f>
        <v>1.6492063998825595</v>
      </c>
      <c r="D352" s="20">
        <f>_xlfn.T.INV(0.975,Table8[[#This Row],[DegFree]])</f>
        <v>1.9667455609476534</v>
      </c>
      <c r="E352" s="20">
        <f>_xlfn.T.INV(0.995,Table8[[#This Row],[DegFree]])</f>
        <v>2.5899085534443054</v>
      </c>
    </row>
    <row r="353" spans="1:5" x14ac:dyDescent="0.3">
      <c r="A353" s="20">
        <v>353</v>
      </c>
      <c r="B353" s="20">
        <v>352</v>
      </c>
      <c r="C353" s="20">
        <f>_xlfn.T.INV(0.95,Table8[[#This Row],[DegFree]])</f>
        <v>1.6491940012658732</v>
      </c>
      <c r="D353" s="20">
        <f>_xlfn.T.INV(0.975,Table8[[#This Row],[DegFree]])</f>
        <v>1.9667262298708248</v>
      </c>
      <c r="E353" s="20">
        <f>_xlfn.T.INV(0.995,Table8[[#This Row],[DegFree]])</f>
        <v>2.5898683508364222</v>
      </c>
    </row>
    <row r="354" spans="1:5" x14ac:dyDescent="0.3">
      <c r="A354" s="20">
        <v>354</v>
      </c>
      <c r="B354" s="20">
        <v>353</v>
      </c>
      <c r="C354" s="20">
        <f>_xlfn.T.INV(0.95,Table8[[#This Row],[DegFree]])</f>
        <v>1.6491816730819302</v>
      </c>
      <c r="D354" s="20">
        <f>_xlfn.T.INV(0.975,Table8[[#This Row],[DegFree]])</f>
        <v>1.9667070086879861</v>
      </c>
      <c r="E354" s="20">
        <f>_xlfn.T.INV(0.995,Table8[[#This Row],[DegFree]])</f>
        <v>2.5898283771665618</v>
      </c>
    </row>
    <row r="355" spans="1:5" x14ac:dyDescent="0.3">
      <c r="A355" s="20">
        <v>355</v>
      </c>
      <c r="B355" s="20">
        <v>354</v>
      </c>
      <c r="C355" s="20">
        <f>_xlfn.T.INV(0.95,Table8[[#This Row],[DegFree]])</f>
        <v>1.6491694147322193</v>
      </c>
      <c r="D355" s="20">
        <f>_xlfn.T.INV(0.975,Table8[[#This Row],[DegFree]])</f>
        <v>1.9666878964647558</v>
      </c>
      <c r="E355" s="20">
        <f>_xlfn.T.INV(0.995,Table8[[#This Row],[DegFree]])</f>
        <v>2.5897886304847164</v>
      </c>
    </row>
    <row r="356" spans="1:5" x14ac:dyDescent="0.3">
      <c r="A356" s="20">
        <v>356</v>
      </c>
      <c r="B356" s="20">
        <v>355</v>
      </c>
      <c r="C356" s="20">
        <f>_xlfn.T.INV(0.95,Table8[[#This Row],[DegFree]])</f>
        <v>1.649157225625032</v>
      </c>
      <c r="D356" s="20">
        <f>_xlfn.T.INV(0.975,Table8[[#This Row],[DegFree]])</f>
        <v>1.9666688922772275</v>
      </c>
      <c r="E356" s="20">
        <f>_xlfn.T.INV(0.995,Table8[[#This Row],[DegFree]])</f>
        <v>2.589749108863002</v>
      </c>
    </row>
    <row r="357" spans="1:5" x14ac:dyDescent="0.3">
      <c r="A357" s="20">
        <v>357</v>
      </c>
      <c r="B357" s="20">
        <v>356</v>
      </c>
      <c r="C357" s="20">
        <f>_xlfn.T.INV(0.95,Table8[[#This Row],[DegFree]])</f>
        <v>1.6491451051753976</v>
      </c>
      <c r="D357" s="20">
        <f>_xlfn.T.INV(0.975,Table8[[#This Row],[DegFree]])</f>
        <v>1.9666499952119496</v>
      </c>
      <c r="E357" s="20">
        <f>_xlfn.T.INV(0.995,Table8[[#This Row],[DegFree]])</f>
        <v>2.5897098103952247</v>
      </c>
    </row>
    <row r="358" spans="1:5" x14ac:dyDescent="0.3">
      <c r="A358" s="20">
        <v>358</v>
      </c>
      <c r="B358" s="20">
        <v>357</v>
      </c>
      <c r="C358" s="20">
        <f>_xlfn.T.INV(0.95,Table8[[#This Row],[DegFree]])</f>
        <v>1.6491330528048029</v>
      </c>
      <c r="D358" s="20">
        <f>_xlfn.T.INV(0.975,Table8[[#This Row],[DegFree]])</f>
        <v>1.9666312043657332</v>
      </c>
      <c r="E358" s="20">
        <f>_xlfn.T.INV(0.995,Table8[[#This Row],[DegFree]])</f>
        <v>2.5896707331967241</v>
      </c>
    </row>
    <row r="359" spans="1:5" x14ac:dyDescent="0.3">
      <c r="A359" s="20">
        <v>359</v>
      </c>
      <c r="B359" s="20">
        <v>358</v>
      </c>
      <c r="C359" s="20">
        <f>_xlfn.T.INV(0.95,Table8[[#This Row],[DegFree]])</f>
        <v>1.6491210679412769</v>
      </c>
      <c r="D359" s="20">
        <f>_xlfn.T.INV(0.975,Table8[[#This Row],[DegFree]])</f>
        <v>1.9666125188455161</v>
      </c>
      <c r="E359" s="20">
        <f>_xlfn.T.INV(0.995,Table8[[#This Row],[DegFree]])</f>
        <v>2.589631875403966</v>
      </c>
    </row>
    <row r="360" spans="1:5" x14ac:dyDescent="0.3">
      <c r="A360" s="20">
        <v>360</v>
      </c>
      <c r="B360" s="20">
        <v>359</v>
      </c>
      <c r="C360" s="20">
        <f>_xlfn.T.INV(0.95,Table8[[#This Row],[DegFree]])</f>
        <v>1.6491091500192481</v>
      </c>
      <c r="D360" s="20">
        <f>_xlfn.T.INV(0.975,Table8[[#This Row],[DegFree]])</f>
        <v>1.9665939377682264</v>
      </c>
      <c r="E360" s="20">
        <f>_xlfn.T.INV(0.995,Table8[[#This Row],[DegFree]])</f>
        <v>2.5895932351743252</v>
      </c>
    </row>
    <row r="361" spans="1:5" x14ac:dyDescent="0.3">
      <c r="A361" s="20">
        <v>361</v>
      </c>
      <c r="B361" s="20">
        <v>360</v>
      </c>
      <c r="C361" s="20">
        <f>_xlfn.T.INV(0.95,Table8[[#This Row],[DegFree]])</f>
        <v>1.6490972984794203</v>
      </c>
      <c r="D361" s="20">
        <f>_xlfn.T.INV(0.975,Table8[[#This Row],[DegFree]])</f>
        <v>1.9665754602606362</v>
      </c>
      <c r="E361" s="20">
        <f>_xlfn.T.INV(0.995,Table8[[#This Row],[DegFree]])</f>
        <v>2.5895548106856827</v>
      </c>
    </row>
    <row r="362" spans="1:5" x14ac:dyDescent="0.3">
      <c r="A362" s="20">
        <v>362</v>
      </c>
      <c r="B362" s="20">
        <v>361</v>
      </c>
      <c r="C362" s="20">
        <f>_xlfn.T.INV(0.95,Table8[[#This Row],[DegFree]])</f>
        <v>1.6490855127686948</v>
      </c>
      <c r="D362" s="20">
        <f>_xlfn.T.INV(0.975,Table8[[#This Row],[DegFree]])</f>
        <v>1.9665570854591918</v>
      </c>
      <c r="E362" s="20">
        <f>_xlfn.T.INV(0.995,Table8[[#This Row],[DegFree]])</f>
        <v>2.5895166001362804</v>
      </c>
    </row>
    <row r="363" spans="1:5" x14ac:dyDescent="0.3">
      <c r="A363" s="20">
        <v>363</v>
      </c>
      <c r="B363" s="20">
        <v>362</v>
      </c>
      <c r="C363" s="20">
        <f>_xlfn.T.INV(0.95,Table8[[#This Row],[DegFree]])</f>
        <v>1.6490737923401486</v>
      </c>
      <c r="D363" s="20">
        <f>_xlfn.T.INV(0.975,Table8[[#This Row],[DegFree]])</f>
        <v>1.9665388125099446</v>
      </c>
      <c r="E363" s="20">
        <f>_xlfn.T.INV(0.995,Table8[[#This Row],[DegFree]])</f>
        <v>2.5894786017443105</v>
      </c>
    </row>
    <row r="364" spans="1:5" x14ac:dyDescent="0.3">
      <c r="A364" s="20">
        <v>364</v>
      </c>
      <c r="B364" s="20">
        <v>363</v>
      </c>
      <c r="C364" s="20">
        <f>_xlfn.T.INV(0.95,Table8[[#This Row],[DegFree]])</f>
        <v>1.6490621366528531</v>
      </c>
      <c r="D364" s="20">
        <f>_xlfn.T.INV(0.975,Table8[[#This Row],[DegFree]])</f>
        <v>1.9665206405684128</v>
      </c>
      <c r="E364" s="20">
        <f>_xlfn.T.INV(0.995,Table8[[#This Row],[DegFree]])</f>
        <v>2.5894408137477547</v>
      </c>
    </row>
    <row r="365" spans="1:5" x14ac:dyDescent="0.3">
      <c r="A365" s="20">
        <v>365</v>
      </c>
      <c r="B365" s="20">
        <v>364</v>
      </c>
      <c r="C365" s="20">
        <f>_xlfn.T.INV(0.95,Table8[[#This Row],[DegFree]])</f>
        <v>1.6490505451718778</v>
      </c>
      <c r="D365" s="20">
        <f>_xlfn.T.INV(0.975,Table8[[#This Row],[DegFree]])</f>
        <v>1.9665025687993565</v>
      </c>
      <c r="E365" s="20">
        <f>_xlfn.T.INV(0.995,Table8[[#This Row],[DegFree]])</f>
        <v>2.5894032344039926</v>
      </c>
    </row>
    <row r="366" spans="1:5" x14ac:dyDescent="0.3">
      <c r="A366" s="20">
        <v>366</v>
      </c>
      <c r="B366" s="20">
        <v>365</v>
      </c>
      <c r="C366" s="20">
        <f>_xlfn.T.INV(0.95,Table8[[#This Row],[DegFree]])</f>
        <v>1.649039017368148</v>
      </c>
      <c r="D366" s="20">
        <f>_xlfn.T.INV(0.975,Table8[[#This Row],[DegFree]])</f>
        <v>1.9664845963767776</v>
      </c>
      <c r="E366" s="20">
        <f>_xlfn.T.INV(0.995,Table8[[#This Row],[DegFree]])</f>
        <v>2.5893658619896551</v>
      </c>
    </row>
    <row r="367" spans="1:5" x14ac:dyDescent="0.3">
      <c r="A367" s="20">
        <v>367</v>
      </c>
      <c r="B367" s="20">
        <v>366</v>
      </c>
      <c r="C367" s="20">
        <f>_xlfn.T.INV(0.95,Table8[[#This Row],[DegFree]])</f>
        <v>1.6490275527184002</v>
      </c>
      <c r="D367" s="20">
        <f>_xlfn.T.INV(0.975,Table8[[#This Row],[DegFree]])</f>
        <v>1.9664667224837244</v>
      </c>
      <c r="E367" s="20">
        <f>_xlfn.T.INV(0.995,Table8[[#This Row],[DegFree]])</f>
        <v>2.5893286948002543</v>
      </c>
    </row>
    <row r="368" spans="1:5" x14ac:dyDescent="0.3">
      <c r="A368" s="20">
        <v>368</v>
      </c>
      <c r="B368" s="20">
        <v>367</v>
      </c>
      <c r="C368" s="20">
        <f>_xlfn.T.INV(0.95,Table8[[#This Row],[DegFree]])</f>
        <v>1.6490161507050491</v>
      </c>
      <c r="D368" s="20">
        <f>_xlfn.T.INV(0.975,Table8[[#This Row],[DegFree]])</f>
        <v>1.9664489463121293</v>
      </c>
      <c r="E368" s="20">
        <f>_xlfn.T.INV(0.995,Table8[[#This Row],[DegFree]])</f>
        <v>2.5892917311499821</v>
      </c>
    </row>
    <row r="369" spans="1:5" x14ac:dyDescent="0.3">
      <c r="A369" s="20">
        <v>369</v>
      </c>
      <c r="B369" s="20">
        <v>368</v>
      </c>
      <c r="C369" s="20">
        <f>_xlfn.T.INV(0.95,Table8[[#This Row],[DegFree]])</f>
        <v>1.6490048108162139</v>
      </c>
      <c r="D369" s="20">
        <f>_xlfn.T.INV(0.975,Table8[[#This Row],[DegFree]])</f>
        <v>1.9664312670628135</v>
      </c>
      <c r="E369" s="20">
        <f>_xlfn.T.INV(0.995,Table8[[#This Row],[DegFree]])</f>
        <v>2.5892549693714515</v>
      </c>
    </row>
    <row r="370" spans="1:5" x14ac:dyDescent="0.3">
      <c r="A370" s="20">
        <v>370</v>
      </c>
      <c r="B370" s="20">
        <v>369</v>
      </c>
      <c r="C370" s="20">
        <f>_xlfn.T.INV(0.95,Table8[[#This Row],[DegFree]])</f>
        <v>1.6489935325454912</v>
      </c>
      <c r="D370" s="20">
        <f>_xlfn.T.INV(0.975,Table8[[#This Row],[DegFree]])</f>
        <v>1.9664136839452047</v>
      </c>
      <c r="E370" s="20">
        <f>_xlfn.T.INV(0.995,Table8[[#This Row],[DegFree]])</f>
        <v>2.5892184078154434</v>
      </c>
    </row>
    <row r="371" spans="1:5" x14ac:dyDescent="0.3">
      <c r="A371" s="20">
        <v>371</v>
      </c>
      <c r="B371" s="20">
        <v>370</v>
      </c>
      <c r="C371" s="20">
        <f>_xlfn.T.INV(0.95,Table8[[#This Row],[DegFree]])</f>
        <v>1.648982315392072</v>
      </c>
      <c r="D371" s="20">
        <f>_xlfn.T.INV(0.975,Table8[[#This Row],[DegFree]])</f>
        <v>1.9663961961773999</v>
      </c>
      <c r="E371" s="20">
        <f>_xlfn.T.INV(0.995,Table8[[#This Row],[DegFree]])</f>
        <v>2.5891820448506206</v>
      </c>
    </row>
    <row r="372" spans="1:5" x14ac:dyDescent="0.3">
      <c r="A372" s="20">
        <v>372</v>
      </c>
      <c r="B372" s="20">
        <v>371</v>
      </c>
      <c r="C372" s="20">
        <f>_xlfn.T.INV(0.95,Table8[[#This Row],[DegFree]])</f>
        <v>1.6489711588604912</v>
      </c>
      <c r="D372" s="20">
        <f>_xlfn.T.INV(0.975,Table8[[#This Row],[DegFree]])</f>
        <v>1.9663788029858928</v>
      </c>
      <c r="E372" s="20">
        <f>_xlfn.T.INV(0.995,Table8[[#This Row],[DegFree]])</f>
        <v>2.5891458788633601</v>
      </c>
    </row>
    <row r="373" spans="1:5" x14ac:dyDescent="0.3">
      <c r="A373" s="20">
        <v>373</v>
      </c>
      <c r="B373" s="20">
        <v>372</v>
      </c>
      <c r="C373" s="20">
        <f>_xlfn.T.INV(0.95,Table8[[#This Row],[DegFree]])</f>
        <v>1.648960062460604</v>
      </c>
      <c r="D373" s="20">
        <f>_xlfn.T.INV(0.975,Table8[[#This Row],[DegFree]])</f>
        <v>1.9663615036054873</v>
      </c>
      <c r="E373" s="20">
        <f>_xlfn.T.INV(0.995,Table8[[#This Row],[DegFree]])</f>
        <v>2.589109908257476</v>
      </c>
    </row>
    <row r="374" spans="1:5" x14ac:dyDescent="0.3">
      <c r="A374" s="20">
        <v>374</v>
      </c>
      <c r="B374" s="20">
        <v>373</v>
      </c>
      <c r="C374" s="20">
        <f>_xlfn.T.INV(0.95,Table8[[#This Row],[DegFree]])</f>
        <v>1.6489490257076036</v>
      </c>
      <c r="D374" s="20">
        <f>_xlfn.T.INV(0.975,Table8[[#This Row],[DegFree]])</f>
        <v>1.9663442972793048</v>
      </c>
      <c r="E374" s="20">
        <f>_xlfn.T.INV(0.995,Table8[[#This Row],[DegFree]])</f>
        <v>2.5890741314539261</v>
      </c>
    </row>
    <row r="375" spans="1:5" x14ac:dyDescent="0.3">
      <c r="A375" s="20">
        <v>375</v>
      </c>
      <c r="B375" s="20">
        <v>374</v>
      </c>
      <c r="C375" s="20">
        <f>_xlfn.T.INV(0.95,Table8[[#This Row],[DegFree]])</f>
        <v>1.6489380481218523</v>
      </c>
      <c r="D375" s="20">
        <f>_xlfn.T.INV(0.975,Table8[[#This Row],[DegFree]])</f>
        <v>1.966327183258552</v>
      </c>
      <c r="E375" s="20">
        <f>_xlfn.T.INV(0.995,Table8[[#This Row],[DegFree]])</f>
        <v>2.5890385468907149</v>
      </c>
    </row>
    <row r="376" spans="1:5" x14ac:dyDescent="0.3">
      <c r="A376" s="20">
        <v>376</v>
      </c>
      <c r="B376" s="20">
        <v>375</v>
      </c>
      <c r="C376" s="20">
        <f>_xlfn.T.INV(0.95,Table8[[#This Row],[DegFree]])</f>
        <v>1.6489271292288101</v>
      </c>
      <c r="D376" s="20">
        <f>_xlfn.T.INV(0.975,Table8[[#This Row],[DegFree]])</f>
        <v>1.9663101608024118</v>
      </c>
      <c r="E376" s="20">
        <f>_xlfn.T.INV(0.995,Table8[[#This Row],[DegFree]])</f>
        <v>2.5890031530225079</v>
      </c>
    </row>
    <row r="377" spans="1:5" x14ac:dyDescent="0.3">
      <c r="A377" s="20">
        <v>377</v>
      </c>
      <c r="B377" s="20">
        <v>376</v>
      </c>
      <c r="C377" s="20">
        <f>_xlfn.T.INV(0.95,Table8[[#This Row],[DegFree]])</f>
        <v>1.6489162685590129</v>
      </c>
      <c r="D377" s="20">
        <f>_xlfn.T.INV(0.975,Table8[[#This Row],[DegFree]])</f>
        <v>1.9662932291780209</v>
      </c>
      <c r="E377" s="20">
        <f>_xlfn.T.INV(0.995,Table8[[#This Row],[DegFree]])</f>
        <v>2.5889679483205654</v>
      </c>
    </row>
    <row r="378" spans="1:5" x14ac:dyDescent="0.3">
      <c r="A378" s="20">
        <v>378</v>
      </c>
      <c r="B378" s="20">
        <v>377</v>
      </c>
      <c r="C378" s="20">
        <f>_xlfn.T.INV(0.95,Table8[[#This Row],[DegFree]])</f>
        <v>1.6489054656480546</v>
      </c>
      <c r="D378" s="20">
        <f>_xlfn.T.INV(0.975,Table8[[#This Row],[DegFree]])</f>
        <v>1.966276387660306</v>
      </c>
      <c r="E378" s="20">
        <f>_xlfn.T.INV(0.995,Table8[[#This Row],[DegFree]])</f>
        <v>2.5889329312723874</v>
      </c>
    </row>
    <row r="379" spans="1:5" x14ac:dyDescent="0.3">
      <c r="A379" s="20">
        <v>379</v>
      </c>
      <c r="B379" s="20">
        <v>378</v>
      </c>
      <c r="C379" s="20">
        <f>_xlfn.T.INV(0.95,Table8[[#This Row],[DegFree]])</f>
        <v>1.6488947200363526</v>
      </c>
      <c r="D379" s="20">
        <f>_xlfn.T.INV(0.975,Table8[[#This Row],[DegFree]])</f>
        <v>1.9662596355318549</v>
      </c>
      <c r="E379" s="20">
        <f>_xlfn.T.INV(0.995,Table8[[#This Row],[DegFree]])</f>
        <v>2.5888981003815803</v>
      </c>
    </row>
    <row r="380" spans="1:5" x14ac:dyDescent="0.3">
      <c r="A380" s="20">
        <v>380</v>
      </c>
      <c r="B380" s="20">
        <v>379</v>
      </c>
      <c r="C380" s="20">
        <f>_xlfn.T.INV(0.95,Table8[[#This Row],[DegFree]])</f>
        <v>1.6488840312692257</v>
      </c>
      <c r="D380" s="20">
        <f>_xlfn.T.INV(0.975,Table8[[#This Row],[DegFree]])</f>
        <v>1.9662429720829315</v>
      </c>
      <c r="E380" s="20">
        <f>_xlfn.T.INV(0.995,Table8[[#This Row],[DegFree]])</f>
        <v>2.5888634541676367</v>
      </c>
    </row>
    <row r="381" spans="1:5" x14ac:dyDescent="0.3">
      <c r="A381" s="20">
        <v>381</v>
      </c>
      <c r="B381" s="20">
        <v>380</v>
      </c>
      <c r="C381" s="20">
        <f>_xlfn.T.INV(0.95,Table8[[#This Row],[DegFree]])</f>
        <v>1.6488733988968656</v>
      </c>
      <c r="D381" s="20">
        <f>_xlfn.T.INV(0.975,Table8[[#This Row],[DegFree]])</f>
        <v>1.9662263966111726</v>
      </c>
      <c r="E381" s="20">
        <f>_xlfn.T.INV(0.995,Table8[[#This Row],[DegFree]])</f>
        <v>2.5888289911656472</v>
      </c>
    </row>
    <row r="382" spans="1:5" x14ac:dyDescent="0.3">
      <c r="A382" s="20">
        <v>382</v>
      </c>
      <c r="B382" s="20">
        <v>381</v>
      </c>
      <c r="C382" s="20">
        <f>_xlfn.T.INV(0.95,Table8[[#This Row],[DegFree]])</f>
        <v>1.6488628224740725</v>
      </c>
      <c r="D382" s="20">
        <f>_xlfn.T.INV(0.975,Table8[[#This Row],[DegFree]])</f>
        <v>1.9662099084217375</v>
      </c>
      <c r="E382" s="20">
        <f>_xlfn.T.INV(0.995,Table8[[#This Row],[DegFree]])</f>
        <v>2.5887947099261979</v>
      </c>
    </row>
    <row r="383" spans="1:5" x14ac:dyDescent="0.3">
      <c r="A383" s="20">
        <v>383</v>
      </c>
      <c r="B383" s="20">
        <v>382</v>
      </c>
      <c r="C383" s="20">
        <f>_xlfn.T.INV(0.95,Table8[[#This Row],[DegFree]])</f>
        <v>1.6488523015604224</v>
      </c>
      <c r="D383" s="20">
        <f>_xlfn.T.INV(0.975,Table8[[#This Row],[DegFree]])</f>
        <v>1.966193506826998</v>
      </c>
      <c r="E383" s="20">
        <f>_xlfn.T.INV(0.995,Table8[[#This Row],[DegFree]])</f>
        <v>2.5887606090151438</v>
      </c>
    </row>
    <row r="384" spans="1:5" x14ac:dyDescent="0.3">
      <c r="A384" s="20">
        <v>384</v>
      </c>
      <c r="B384" s="20">
        <v>383</v>
      </c>
      <c r="C384" s="20">
        <f>_xlfn.T.INV(0.95,Table8[[#This Row],[DegFree]])</f>
        <v>1.6488418357200045</v>
      </c>
      <c r="D384" s="20">
        <f>_xlfn.T.INV(0.975,Table8[[#This Row],[DegFree]])</f>
        <v>1.966177191146588</v>
      </c>
      <c r="E384" s="20">
        <f>_xlfn.T.INV(0.995,Table8[[#This Row],[DegFree]])</f>
        <v>2.5887266870133572</v>
      </c>
    </row>
    <row r="385" spans="1:5" x14ac:dyDescent="0.3">
      <c r="A385" s="20">
        <v>385</v>
      </c>
      <c r="B385" s="20">
        <v>384</v>
      </c>
      <c r="C385" s="20">
        <f>_xlfn.T.INV(0.95,Table8[[#This Row],[DegFree]])</f>
        <v>1.6488314245215736</v>
      </c>
      <c r="D385" s="20">
        <f>_xlfn.T.INV(0.975,Table8[[#This Row],[DegFree]])</f>
        <v>1.9661609607071882</v>
      </c>
      <c r="E385" s="20">
        <f>_xlfn.T.INV(0.995,Table8[[#This Row],[DegFree]])</f>
        <v>2.5886929425165537</v>
      </c>
    </row>
    <row r="386" spans="1:5" x14ac:dyDescent="0.3">
      <c r="A386" s="20">
        <v>386</v>
      </c>
      <c r="B386" s="20">
        <v>385</v>
      </c>
      <c r="C386" s="20">
        <f>_xlfn.T.INV(0.95,Table8[[#This Row],[DegFree]])</f>
        <v>1.648821067538276</v>
      </c>
      <c r="D386" s="20">
        <f>_xlfn.T.INV(0.975,Table8[[#This Row],[DegFree]])</f>
        <v>1.9661448148425551</v>
      </c>
      <c r="E386" s="20">
        <f>_xlfn.T.INV(0.995,Table8[[#This Row],[DegFree]])</f>
        <v>2.5886593741351094</v>
      </c>
    </row>
    <row r="387" spans="1:5" x14ac:dyDescent="0.3">
      <c r="A387" s="20">
        <v>387</v>
      </c>
      <c r="B387" s="20">
        <v>386</v>
      </c>
      <c r="C387" s="20">
        <f>_xlfn.T.INV(0.95,Table8[[#This Row],[DegFree]])</f>
        <v>1.6488107643477503</v>
      </c>
      <c r="D387" s="20">
        <f>_xlfn.T.INV(0.975,Table8[[#This Row],[DegFree]])</f>
        <v>1.9661287528933371</v>
      </c>
      <c r="E387" s="20">
        <f>_xlfn.T.INV(0.995,Table8[[#This Row],[DegFree]])</f>
        <v>2.5886259804939038</v>
      </c>
    </row>
    <row r="388" spans="1:5" x14ac:dyDescent="0.3">
      <c r="A388" s="20">
        <v>388</v>
      </c>
      <c r="B388" s="20">
        <v>387</v>
      </c>
      <c r="C388" s="20">
        <f>_xlfn.T.INV(0.95,Table8[[#This Row],[DegFree]])</f>
        <v>1.6488005145320117</v>
      </c>
      <c r="D388" s="20">
        <f>_xlfn.T.INV(0.975,Table8[[#This Row],[DegFree]])</f>
        <v>1.9661127742070104</v>
      </c>
      <c r="E388" s="20">
        <f>_xlfn.T.INV(0.995,Table8[[#This Row],[DegFree]])</f>
        <v>2.5885927602320771</v>
      </c>
    </row>
    <row r="389" spans="1:5" x14ac:dyDescent="0.3">
      <c r="A389" s="20">
        <v>389</v>
      </c>
      <c r="B389" s="20">
        <v>388</v>
      </c>
      <c r="C389" s="20">
        <f>_xlfn.T.INV(0.95,Table8[[#This Row],[DegFree]])</f>
        <v>1.6487903176773324</v>
      </c>
      <c r="D389" s="20">
        <f>_xlfn.T.INV(0.975,Table8[[#This Row],[DegFree]])</f>
        <v>1.9660968781378305</v>
      </c>
      <c r="E389" s="20">
        <f>_xlfn.T.INV(0.995,Table8[[#This Row],[DegFree]])</f>
        <v>2.5885597120028305</v>
      </c>
    </row>
    <row r="390" spans="1:5" x14ac:dyDescent="0.3">
      <c r="A390" s="20">
        <v>390</v>
      </c>
      <c r="B390" s="20">
        <v>389</v>
      </c>
      <c r="C390" s="20">
        <f>_xlfn.T.INV(0.95,Table8[[#This Row],[DegFree]])</f>
        <v>1.648780173374353</v>
      </c>
      <c r="D390" s="20">
        <f>_xlfn.T.INV(0.975,Table8[[#This Row],[DegFree]])</f>
        <v>1.9660810640467155</v>
      </c>
      <c r="E390" s="20">
        <f>_xlfn.T.INV(0.995,Table8[[#This Row],[DegFree]])</f>
        <v>2.5885268344733108</v>
      </c>
    </row>
    <row r="391" spans="1:5" x14ac:dyDescent="0.3">
      <c r="A391" s="20">
        <v>391</v>
      </c>
      <c r="B391" s="20">
        <v>390</v>
      </c>
      <c r="C391" s="20">
        <f>_xlfn.T.INV(0.95,Table8[[#This Row],[DegFree]])</f>
        <v>1.6487700812178039</v>
      </c>
      <c r="D391" s="20">
        <f>_xlfn.T.INV(0.975,Table8[[#This Row],[DegFree]])</f>
        <v>1.9660653313011063</v>
      </c>
      <c r="E391" s="20">
        <f>_xlfn.T.INV(0.995,Table8[[#This Row],[DegFree]])</f>
        <v>2.588494126324389</v>
      </c>
    </row>
    <row r="392" spans="1:5" x14ac:dyDescent="0.3">
      <c r="A392" s="20">
        <v>392</v>
      </c>
      <c r="B392" s="20">
        <v>391</v>
      </c>
      <c r="C392" s="20">
        <f>_xlfn.T.INV(0.95,Table8[[#This Row],[DegFree]])</f>
        <v>1.6487600408066521</v>
      </c>
      <c r="D392" s="20">
        <f>_xlfn.T.INV(0.975,Table8[[#This Row],[DegFree]])</f>
        <v>1.9660496792749886</v>
      </c>
      <c r="E392" s="20">
        <f>_xlfn.T.INV(0.995,Table8[[#This Row],[DegFree]])</f>
        <v>2.5884615862505007</v>
      </c>
    </row>
    <row r="393" spans="1:5" x14ac:dyDescent="0.3">
      <c r="A393" s="20">
        <v>393</v>
      </c>
      <c r="B393" s="20">
        <v>392</v>
      </c>
      <c r="C393" s="20">
        <f>_xlfn.T.INV(0.95,Table8[[#This Row],[DegFree]])</f>
        <v>1.6487500517439913</v>
      </c>
      <c r="D393" s="20">
        <f>_xlfn.T.INV(0.975,Table8[[#This Row],[DegFree]])</f>
        <v>1.9660341073487244</v>
      </c>
      <c r="E393" s="20">
        <f>_xlfn.T.INV(0.995,Table8[[#This Row],[DegFree]])</f>
        <v>2.5884292129594839</v>
      </c>
    </row>
    <row r="394" spans="1:5" x14ac:dyDescent="0.3">
      <c r="A394" s="20">
        <v>394</v>
      </c>
      <c r="B394" s="20">
        <v>393</v>
      </c>
      <c r="C394" s="20">
        <f>_xlfn.T.INV(0.95,Table8[[#This Row],[DegFree]])</f>
        <v>1.6487401136368376</v>
      </c>
      <c r="D394" s="20">
        <f>_xlfn.T.INV(0.975,Table8[[#This Row],[DegFree]])</f>
        <v>1.9660186149090499</v>
      </c>
      <c r="E394" s="20">
        <f>_xlfn.T.INV(0.995,Table8[[#This Row],[DegFree]])</f>
        <v>2.5883970051723124</v>
      </c>
    </row>
    <row r="395" spans="1:5" x14ac:dyDescent="0.3">
      <c r="A395" s="20">
        <v>395</v>
      </c>
      <c r="B395" s="20">
        <v>394</v>
      </c>
      <c r="C395" s="20">
        <f>_xlfn.T.INV(0.95,Table8[[#This Row],[DegFree]])</f>
        <v>1.6487302260963383</v>
      </c>
      <c r="D395" s="20">
        <f>_xlfn.T.INV(0.975,Table8[[#This Row],[DegFree]])</f>
        <v>1.9660032013488702</v>
      </c>
      <c r="E395" s="20">
        <f>_xlfn.T.INV(0.995,Table8[[#This Row],[DegFree]])</f>
        <v>2.5883649616231019</v>
      </c>
    </row>
    <row r="396" spans="1:5" x14ac:dyDescent="0.3">
      <c r="A396" s="20">
        <v>396</v>
      </c>
      <c r="B396" s="20">
        <v>395</v>
      </c>
      <c r="C396" s="20">
        <f>_xlfn.T.INV(0.95,Table8[[#This Row],[DegFree]])</f>
        <v>1.6487203887375439</v>
      </c>
      <c r="D396" s="20">
        <f>_xlfn.T.INV(0.975,Table8[[#This Row],[DegFree]])</f>
        <v>1.9659878660672949</v>
      </c>
      <c r="E396" s="20">
        <f>_xlfn.T.INV(0.995,Table8[[#This Row],[DegFree]])</f>
        <v>2.5883330810587877</v>
      </c>
    </row>
    <row r="397" spans="1:5" x14ac:dyDescent="0.3">
      <c r="A397" s="20">
        <v>397</v>
      </c>
      <c r="B397" s="20">
        <v>396</v>
      </c>
      <c r="C397" s="20">
        <f>_xlfn.T.INV(0.95,Table8[[#This Row],[DegFree]])</f>
        <v>1.6487106011793371</v>
      </c>
      <c r="D397" s="20">
        <f>_xlfn.T.INV(0.975,Table8[[#This Row],[DegFree]])</f>
        <v>1.9659726084695428</v>
      </c>
      <c r="E397" s="20">
        <f>_xlfn.T.INV(0.995,Table8[[#This Row],[DegFree]])</f>
        <v>2.5883013622389979</v>
      </c>
    </row>
    <row r="398" spans="1:5" x14ac:dyDescent="0.3">
      <c r="A398" s="20">
        <v>398</v>
      </c>
      <c r="B398" s="20">
        <v>397</v>
      </c>
      <c r="C398" s="20">
        <f>_xlfn.T.INV(0.95,Table8[[#This Row],[DegFree]])</f>
        <v>1.6487008630445952</v>
      </c>
      <c r="D398" s="20">
        <f>_xlfn.T.INV(0.975,Table8[[#This Row],[DegFree]])</f>
        <v>1.9659574279668279</v>
      </c>
      <c r="E398" s="20">
        <f>_xlfn.T.INV(0.995,Table8[[#This Row],[DegFree]])</f>
        <v>2.5882698039359968</v>
      </c>
    </row>
    <row r="399" spans="1:5" x14ac:dyDescent="0.3">
      <c r="A399" s="20">
        <v>399</v>
      </c>
      <c r="B399" s="20">
        <v>398</v>
      </c>
      <c r="C399" s="20">
        <f>_xlfn.T.INV(0.95,Table8[[#This Row],[DegFree]])</f>
        <v>1.6486911739598198</v>
      </c>
      <c r="D399" s="20">
        <f>_xlfn.T.INV(0.975,Table8[[#This Row],[DegFree]])</f>
        <v>1.965942323976257</v>
      </c>
      <c r="E399" s="20">
        <f>_xlfn.T.INV(0.995,Table8[[#This Row],[DegFree]])</f>
        <v>2.5882384049343825</v>
      </c>
    </row>
    <row r="400" spans="1:5" x14ac:dyDescent="0.3">
      <c r="A400" s="20">
        <v>400</v>
      </c>
      <c r="B400" s="20">
        <v>399</v>
      </c>
      <c r="C400" s="20">
        <f>_xlfn.T.INV(0.95,Table8[[#This Row],[DegFree]])</f>
        <v>1.6486815335554372</v>
      </c>
      <c r="D400" s="20">
        <f>_xlfn.T.INV(0.975,Table8[[#This Row],[DegFree]])</f>
        <v>1.9659272959208922</v>
      </c>
      <c r="E400" s="20">
        <f>_xlfn.T.INV(0.995,Table8[[#This Row],[DegFree]])</f>
        <v>2.5882071640309721</v>
      </c>
    </row>
    <row r="401" spans="1:5" x14ac:dyDescent="0.3">
      <c r="A401" s="20">
        <v>401</v>
      </c>
      <c r="B401" s="20">
        <v>400</v>
      </c>
      <c r="C401" s="20">
        <f>_xlfn.T.INV(0.95,Table8[[#This Row],[DegFree]])</f>
        <v>1.6486719414654079</v>
      </c>
      <c r="D401" s="20">
        <f>_xlfn.T.INV(0.975,Table8[[#This Row],[DegFree]])</f>
        <v>1.9659123432294732</v>
      </c>
      <c r="E401" s="20">
        <f>_xlfn.T.INV(0.995,Table8[[#This Row],[DegFree]])</f>
        <v>2.5881760800347453</v>
      </c>
    </row>
    <row r="402" spans="1:5" x14ac:dyDescent="0.3">
      <c r="A402" s="20">
        <v>402</v>
      </c>
      <c r="B402" s="20">
        <v>401</v>
      </c>
      <c r="C402" s="20">
        <f>_xlfn.T.INV(0.95,Table8[[#This Row],[DegFree]])</f>
        <v>1.6486623973275134</v>
      </c>
      <c r="D402" s="20">
        <f>_xlfn.T.INV(0.975,Table8[[#This Row],[DegFree]])</f>
        <v>1.9658974653365155</v>
      </c>
      <c r="E402" s="20">
        <f>_xlfn.T.INV(0.995,Table8[[#This Row],[DegFree]])</f>
        <v>2.5881451517665268</v>
      </c>
    </row>
    <row r="403" spans="1:5" x14ac:dyDescent="0.3">
      <c r="A403" s="20">
        <v>403</v>
      </c>
      <c r="B403" s="20">
        <v>402</v>
      </c>
      <c r="C403" s="20">
        <f>_xlfn.T.INV(0.95,Table8[[#This Row],[DegFree]])</f>
        <v>1.6486529007830109</v>
      </c>
      <c r="D403" s="20">
        <f>_xlfn.T.INV(0.975,Table8[[#This Row],[DegFree]])</f>
        <v>1.9658826616821847</v>
      </c>
      <c r="E403" s="20">
        <f>_xlfn.T.INV(0.995,Table8[[#This Row],[DegFree]])</f>
        <v>2.5881143780590201</v>
      </c>
    </row>
    <row r="404" spans="1:5" x14ac:dyDescent="0.3">
      <c r="A404" s="20">
        <v>404</v>
      </c>
      <c r="B404" s="20">
        <v>403</v>
      </c>
      <c r="C404" s="20">
        <f>_xlfn.T.INV(0.95,Table8[[#This Row],[DegFree]])</f>
        <v>1.6486434514768373</v>
      </c>
      <c r="D404" s="20">
        <f>_xlfn.T.INV(0.975,Table8[[#This Row],[DegFree]])</f>
        <v>1.9658679317122185</v>
      </c>
      <c r="E404" s="20">
        <f>_xlfn.T.INV(0.995,Table8[[#This Row],[DegFree]])</f>
        <v>2.5880837577564719</v>
      </c>
    </row>
    <row r="405" spans="1:5" x14ac:dyDescent="0.3">
      <c r="A405" s="20">
        <v>405</v>
      </c>
      <c r="B405" s="20">
        <v>404</v>
      </c>
      <c r="C405" s="20">
        <f>_xlfn.T.INV(0.95,Table8[[#This Row],[DegFree]])</f>
        <v>1.6486340490573734</v>
      </c>
      <c r="D405" s="20">
        <f>_xlfn.T.INV(0.975,Table8[[#This Row],[DegFree]])</f>
        <v>1.9658532748778061</v>
      </c>
      <c r="E405" s="20">
        <f>_xlfn.T.INV(0.995,Table8[[#This Row],[DegFree]])</f>
        <v>2.5880532897147157</v>
      </c>
    </row>
    <row r="406" spans="1:5" x14ac:dyDescent="0.3">
      <c r="A406" s="20">
        <v>406</v>
      </c>
      <c r="B406" s="20">
        <v>405</v>
      </c>
      <c r="C406" s="20">
        <f>_xlfn.T.INV(0.95,Table8[[#This Row],[DegFree]])</f>
        <v>1.6486246931765207</v>
      </c>
      <c r="D406" s="20">
        <f>_xlfn.T.INV(0.975,Table8[[#This Row],[DegFree]])</f>
        <v>1.9658386906356404</v>
      </c>
      <c r="E406" s="20">
        <f>_xlfn.T.INV(0.995,Table8[[#This Row],[DegFree]])</f>
        <v>2.5880229728008324</v>
      </c>
    </row>
    <row r="407" spans="1:5" x14ac:dyDescent="0.3">
      <c r="A407" s="20">
        <v>407</v>
      </c>
      <c r="B407" s="20">
        <v>406</v>
      </c>
      <c r="C407" s="20">
        <f>_xlfn.T.INV(0.95,Table8[[#This Row],[DegFree]])</f>
        <v>1.6486153834895843</v>
      </c>
      <c r="D407" s="20">
        <f>_xlfn.T.INV(0.975,Table8[[#This Row],[DegFree]])</f>
        <v>1.9658241784477262</v>
      </c>
      <c r="E407" s="20">
        <f>_xlfn.T.INV(0.995,Table8[[#This Row],[DegFree]])</f>
        <v>2.5879928058932182</v>
      </c>
    </row>
    <row r="408" spans="1:5" x14ac:dyDescent="0.3">
      <c r="A408" s="20">
        <v>408</v>
      </c>
      <c r="B408" s="20">
        <v>407</v>
      </c>
      <c r="C408" s="20">
        <f>_xlfn.T.INV(0.95,Table8[[#This Row],[DegFree]])</f>
        <v>1.6486061196553434</v>
      </c>
      <c r="D408" s="20">
        <f>_xlfn.T.INV(0.975,Table8[[#This Row],[DegFree]])</f>
        <v>1.9658097377814363</v>
      </c>
      <c r="E408" s="20">
        <f>_xlfn.T.INV(0.995,Table8[[#This Row],[DegFree]])</f>
        <v>2.5879627878812772</v>
      </c>
    </row>
    <row r="409" spans="1:5" x14ac:dyDescent="0.3">
      <c r="A409" s="20">
        <v>409</v>
      </c>
      <c r="B409" s="20">
        <v>408</v>
      </c>
      <c r="C409" s="20">
        <f>_xlfn.T.INV(0.95,Table8[[#This Row],[DegFree]])</f>
        <v>1.6485969013358461</v>
      </c>
      <c r="D409" s="20">
        <f>_xlfn.T.INV(0.975,Table8[[#This Row],[DegFree]])</f>
        <v>1.9657953681093305</v>
      </c>
      <c r="E409" s="20">
        <f>_xlfn.T.INV(0.995,Table8[[#This Row],[DegFree]])</f>
        <v>2.5879329176653587</v>
      </c>
    </row>
    <row r="410" spans="1:5" x14ac:dyDescent="0.3">
      <c r="A410" s="20">
        <v>410</v>
      </c>
      <c r="B410" s="20">
        <v>409</v>
      </c>
      <c r="C410" s="20">
        <f>_xlfn.T.INV(0.95,Table8[[#This Row],[DegFree]])</f>
        <v>1.6485877281964514</v>
      </c>
      <c r="D410" s="20">
        <f>_xlfn.T.INV(0.975,Table8[[#This Row],[DegFree]])</f>
        <v>1.9657810689091109</v>
      </c>
      <c r="E410" s="20">
        <f>_xlfn.T.INV(0.995,Table8[[#This Row],[DegFree]])</f>
        <v>2.5879031941566137</v>
      </c>
    </row>
    <row r="411" spans="1:5" x14ac:dyDescent="0.3">
      <c r="A411" s="20">
        <v>411</v>
      </c>
      <c r="B411" s="20">
        <v>410</v>
      </c>
      <c r="C411" s="20">
        <f>_xlfn.T.INV(0.95,Table8[[#This Row],[DegFree]])</f>
        <v>1.6485785999058751</v>
      </c>
      <c r="D411" s="20">
        <f>_xlfn.T.INV(0.975,Table8[[#This Row],[DegFree]])</f>
        <v>1.9657668396636925</v>
      </c>
      <c r="E411" s="20">
        <f>_xlfn.T.INV(0.995,Table8[[#This Row],[DegFree]])</f>
        <v>2.5878736162768869</v>
      </c>
    </row>
    <row r="412" spans="1:5" x14ac:dyDescent="0.3">
      <c r="A412" s="20">
        <v>412</v>
      </c>
      <c r="B412" s="20">
        <v>411</v>
      </c>
      <c r="C412" s="20">
        <f>_xlfn.T.INV(0.95,Table8[[#This Row],[DegFree]])</f>
        <v>1.6485695161359961</v>
      </c>
      <c r="D412" s="20">
        <f>_xlfn.T.INV(0.975,Table8[[#This Row],[DegFree]])</f>
        <v>1.965752679860955</v>
      </c>
      <c r="E412" s="20">
        <f>_xlfn.T.INV(0.995,Table8[[#This Row],[DegFree]])</f>
        <v>2.587844182958531</v>
      </c>
    </row>
    <row r="413" spans="1:5" x14ac:dyDescent="0.3">
      <c r="A413" s="20">
        <v>413</v>
      </c>
      <c r="B413" s="20">
        <v>412</v>
      </c>
      <c r="C413" s="20">
        <f>_xlfn.T.INV(0.95,Table8[[#This Row],[DegFree]])</f>
        <v>1.6485604765618875</v>
      </c>
      <c r="D413" s="20">
        <f>_xlfn.T.INV(0.975,Table8[[#This Row],[DegFree]])</f>
        <v>1.9657385889937773</v>
      </c>
      <c r="E413" s="20">
        <f>_xlfn.T.INV(0.995,Table8[[#This Row],[DegFree]])</f>
        <v>2.5878148931443334</v>
      </c>
    </row>
    <row r="414" spans="1:5" x14ac:dyDescent="0.3">
      <c r="A414" s="20">
        <v>414</v>
      </c>
      <c r="B414" s="20">
        <v>413</v>
      </c>
      <c r="C414" s="20">
        <f>_xlfn.T.INV(0.95,Table8[[#This Row],[DegFree]])</f>
        <v>1.6485514808617767</v>
      </c>
      <c r="D414" s="20">
        <f>_xlfn.T.INV(0.975,Table8[[#This Row],[DegFree]])</f>
        <v>1.9657245665599878</v>
      </c>
      <c r="E414" s="20">
        <f>_xlfn.T.INV(0.995,Table8[[#This Row],[DegFree]])</f>
        <v>2.5877857457873574</v>
      </c>
    </row>
    <row r="415" spans="1:5" x14ac:dyDescent="0.3">
      <c r="A415" s="20">
        <v>415</v>
      </c>
      <c r="B415" s="20">
        <v>414</v>
      </c>
      <c r="C415" s="20">
        <f>_xlfn.T.INV(0.95,Table8[[#This Row],[DegFree]])</f>
        <v>1.648542528717047</v>
      </c>
      <c r="D415" s="20">
        <f>_xlfn.T.INV(0.975,Table8[[#This Row],[DegFree]])</f>
        <v>1.9657106120622565</v>
      </c>
      <c r="E415" s="20">
        <f>_xlfn.T.INV(0.995,Table8[[#This Row],[DegFree]])</f>
        <v>2.5877567398508092</v>
      </c>
    </row>
    <row r="416" spans="1:5" x14ac:dyDescent="0.3">
      <c r="A416" s="20">
        <v>416</v>
      </c>
      <c r="B416" s="20">
        <v>415</v>
      </c>
      <c r="C416" s="20">
        <f>_xlfn.T.INV(0.95,Table8[[#This Row],[DegFree]])</f>
        <v>1.6485336198121416</v>
      </c>
      <c r="D416" s="20">
        <f>_xlfn.T.INV(0.975,Table8[[#This Row],[DegFree]])</f>
        <v>1.9656967250080712</v>
      </c>
      <c r="E416" s="20">
        <f>_xlfn.T.INV(0.995,Table8[[#This Row],[DegFree]])</f>
        <v>2.5877278743079395</v>
      </c>
    </row>
    <row r="417" spans="1:5" x14ac:dyDescent="0.3">
      <c r="A417" s="20">
        <v>417</v>
      </c>
      <c r="B417" s="20">
        <v>416</v>
      </c>
      <c r="C417" s="20">
        <f>_xlfn.T.INV(0.95,Table8[[#This Row],[DegFree]])</f>
        <v>1.6485247538344836</v>
      </c>
      <c r="D417" s="20">
        <f>_xlfn.T.INV(0.975,Table8[[#This Row],[DegFree]])</f>
        <v>1.9656829049096596</v>
      </c>
      <c r="E417" s="20">
        <f>_xlfn.T.INV(0.995,Table8[[#This Row],[DegFree]])</f>
        <v>2.5876991481419402</v>
      </c>
    </row>
    <row r="418" spans="1:5" x14ac:dyDescent="0.3">
      <c r="A418" s="20">
        <v>418</v>
      </c>
      <c r="B418" s="20">
        <v>417</v>
      </c>
      <c r="C418" s="20">
        <f>_xlfn.T.INV(0.95,Table8[[#This Row],[DegFree]])</f>
        <v>1.6485159304746386</v>
      </c>
      <c r="D418" s="20">
        <f>_xlfn.T.INV(0.975,Table8[[#This Row],[DegFree]])</f>
        <v>1.965669151284001</v>
      </c>
      <c r="E418" s="20">
        <f>_xlfn.T.INV(0.995,Table8[[#This Row],[DegFree]])</f>
        <v>2.5876705603457535</v>
      </c>
    </row>
    <row r="419" spans="1:5" x14ac:dyDescent="0.3">
      <c r="A419" s="20">
        <v>419</v>
      </c>
      <c r="B419" s="20">
        <v>418</v>
      </c>
      <c r="C419" s="20">
        <f>_xlfn.T.INV(0.95,Table8[[#This Row],[DegFree]])</f>
        <v>1.6485071494259691</v>
      </c>
      <c r="D419" s="20">
        <f>_xlfn.T.INV(0.975,Table8[[#This Row],[DegFree]])</f>
        <v>1.9656554636526016</v>
      </c>
      <c r="E419" s="20">
        <f>_xlfn.T.INV(0.995,Table8[[#This Row],[DegFree]])</f>
        <v>2.587642109922049</v>
      </c>
    </row>
    <row r="420" spans="1:5" x14ac:dyDescent="0.3">
      <c r="A420" s="20">
        <v>420</v>
      </c>
      <c r="B420" s="20">
        <v>419</v>
      </c>
      <c r="C420" s="20">
        <f>_xlfn.T.INV(0.95,Table8[[#This Row],[DegFree]])</f>
        <v>1.6484984103848956</v>
      </c>
      <c r="D420" s="20">
        <f>_xlfn.T.INV(0.975,Table8[[#This Row],[DegFree]])</f>
        <v>1.9656418415416448</v>
      </c>
      <c r="E420" s="20">
        <f>_xlfn.T.INV(0.995,Table8[[#This Row],[DegFree]])</f>
        <v>2.5876137958830281</v>
      </c>
    </row>
    <row r="421" spans="1:5" x14ac:dyDescent="0.3">
      <c r="A421" s="20">
        <v>421</v>
      </c>
      <c r="B421" s="20">
        <v>420</v>
      </c>
      <c r="C421" s="20">
        <f>_xlfn.T.INV(0.95,Table8[[#This Row],[DegFree]])</f>
        <v>1.6484897130507108</v>
      </c>
      <c r="D421" s="20">
        <f>_xlfn.T.INV(0.975,Table8[[#This Row],[DegFree]])</f>
        <v>1.9656282844817694</v>
      </c>
      <c r="E421" s="20">
        <f>_xlfn.T.INV(0.995,Table8[[#This Row],[DegFree]])</f>
        <v>2.5875856172503462</v>
      </c>
    </row>
    <row r="422" spans="1:5" x14ac:dyDescent="0.3">
      <c r="A422" s="20">
        <v>422</v>
      </c>
      <c r="B422" s="20">
        <v>421</v>
      </c>
      <c r="C422" s="20">
        <f>_xlfn.T.INV(0.95,Table8[[#This Row],[DegFree]])</f>
        <v>1.6484810571255291</v>
      </c>
      <c r="D422" s="20">
        <f>_xlfn.T.INV(0.975,Table8[[#This Row],[DegFree]])</f>
        <v>1.965614792008135</v>
      </c>
      <c r="E422" s="20">
        <f>_xlfn.T.INV(0.995,Table8[[#This Row],[DegFree]])</f>
        <v>2.5875575730549825</v>
      </c>
    </row>
    <row r="423" spans="1:5" x14ac:dyDescent="0.3">
      <c r="A423" s="20">
        <v>423</v>
      </c>
      <c r="B423" s="20">
        <v>422</v>
      </c>
      <c r="C423" s="20">
        <f>_xlfn.T.INV(0.95,Table8[[#This Row],[DegFree]])</f>
        <v>1.6484724423143522</v>
      </c>
      <c r="D423" s="20">
        <f>_xlfn.T.INV(0.975,Table8[[#This Row],[DegFree]])</f>
        <v>1.965601363660306</v>
      </c>
      <c r="E423" s="20">
        <f>_xlfn.T.INV(0.995,Table8[[#This Row],[DegFree]])</f>
        <v>2.5875296623371384</v>
      </c>
    </row>
    <row r="424" spans="1:5" x14ac:dyDescent="0.3">
      <c r="A424" s="20">
        <v>424</v>
      </c>
      <c r="B424" s="20">
        <v>423</v>
      </c>
      <c r="C424" s="20">
        <f>_xlfn.T.INV(0.95,Table8[[#This Row],[DegFree]])</f>
        <v>1.6484638683249382</v>
      </c>
      <c r="D424" s="20">
        <f>_xlfn.T.INV(0.975,Table8[[#This Row],[DegFree]])</f>
        <v>1.96558799898224</v>
      </c>
      <c r="E424" s="20">
        <f>_xlfn.T.INV(0.995,Table8[[#This Row],[DegFree]])</f>
        <v>2.5875018841461808</v>
      </c>
    </row>
    <row r="425" spans="1:5" x14ac:dyDescent="0.3">
      <c r="A425" s="20">
        <v>425</v>
      </c>
      <c r="B425" s="20">
        <v>424</v>
      </c>
      <c r="C425" s="20">
        <f>_xlfn.T.INV(0.95,Table8[[#This Row],[DegFree]])</f>
        <v>1.648455334867817</v>
      </c>
      <c r="D425" s="20">
        <f>_xlfn.T.INV(0.975,Table8[[#This Row],[DegFree]])</f>
        <v>1.9655746975220969</v>
      </c>
      <c r="E425" s="20">
        <f>_xlfn.T.INV(0.995,Table8[[#This Row],[DegFree]])</f>
        <v>2.5874742375404254</v>
      </c>
    </row>
    <row r="426" spans="1:5" x14ac:dyDescent="0.3">
      <c r="A426" s="20">
        <v>426</v>
      </c>
      <c r="B426" s="20">
        <v>425</v>
      </c>
      <c r="C426" s="20">
        <f>_xlfn.T.INV(0.95,Table8[[#This Row],[DegFree]])</f>
        <v>1.6484468416562557</v>
      </c>
      <c r="D426" s="20">
        <f>_xlfn.T.INV(0.975,Table8[[#This Row],[DegFree]])</f>
        <v>1.965561458832469</v>
      </c>
      <c r="E426" s="20">
        <f>_xlfn.T.INV(0.995,Table8[[#This Row],[DegFree]])</f>
        <v>2.5874467215870918</v>
      </c>
    </row>
    <row r="427" spans="1:5" x14ac:dyDescent="0.3">
      <c r="A427" s="20">
        <v>427</v>
      </c>
      <c r="B427" s="20">
        <v>426</v>
      </c>
      <c r="C427" s="20">
        <f>_xlfn.T.INV(0.95,Table8[[#This Row],[DegFree]])</f>
        <v>1.6484383884062026</v>
      </c>
      <c r="D427" s="20">
        <f>_xlfn.T.INV(0.975,Table8[[#This Row],[DegFree]])</f>
        <v>1.9655482824700288</v>
      </c>
      <c r="E427" s="20">
        <f>_xlfn.T.INV(0.995,Table8[[#This Row],[DegFree]])</f>
        <v>2.5874193353622328</v>
      </c>
    </row>
    <row r="428" spans="1:5" x14ac:dyDescent="0.3">
      <c r="A428" s="20">
        <v>428</v>
      </c>
      <c r="B428" s="20">
        <v>427</v>
      </c>
      <c r="C428" s="20">
        <f>_xlfn.T.INV(0.95,Table8[[#This Row],[DegFree]])</f>
        <v>1.6484299748362703</v>
      </c>
      <c r="D428" s="20">
        <f>_xlfn.T.INV(0.975,Table8[[#This Row],[DegFree]])</f>
        <v>1.9655351679956505</v>
      </c>
      <c r="E428" s="20">
        <f>_xlfn.T.INV(0.995,Table8[[#This Row],[DegFree]])</f>
        <v>2.5873920779505704</v>
      </c>
    </row>
    <row r="429" spans="1:5" x14ac:dyDescent="0.3">
      <c r="A429" s="20">
        <v>429</v>
      </c>
      <c r="B429" s="20">
        <v>428</v>
      </c>
      <c r="C429" s="20">
        <f>_xlfn.T.INV(0.95,Table8[[#This Row],[DegFree]])</f>
        <v>1.6484216006677885</v>
      </c>
      <c r="D429" s="20">
        <f>_xlfn.T.INV(0.975,Table8[[#This Row],[DegFree]])</f>
        <v>1.965522114974384</v>
      </c>
      <c r="E429" s="20">
        <f>_xlfn.T.INV(0.995,Table8[[#This Row],[DegFree]])</f>
        <v>2.5873649484454049</v>
      </c>
    </row>
    <row r="430" spans="1:5" x14ac:dyDescent="0.3">
      <c r="A430" s="20">
        <v>430</v>
      </c>
      <c r="B430" s="20">
        <v>429</v>
      </c>
      <c r="C430" s="20">
        <f>_xlfn.T.INV(0.95,Table8[[#This Row],[DegFree]])</f>
        <v>1.6484132656245523</v>
      </c>
      <c r="D430" s="20">
        <f>_xlfn.T.INV(0.975,Table8[[#This Row],[DegFree]])</f>
        <v>1.9655091229752595</v>
      </c>
      <c r="E430" s="20">
        <f>_xlfn.T.INV(0.995,Table8[[#This Row],[DegFree]])</f>
        <v>2.5873379459485206</v>
      </c>
    </row>
    <row r="431" spans="1:5" x14ac:dyDescent="0.3">
      <c r="A431" s="20">
        <v>431</v>
      </c>
      <c r="B431" s="20">
        <v>430</v>
      </c>
      <c r="C431" s="20">
        <f>_xlfn.T.INV(0.95,Table8[[#This Row],[DegFree]])</f>
        <v>1.6484049694330176</v>
      </c>
      <c r="D431" s="20">
        <f>_xlfn.T.INV(0.975,Table8[[#This Row],[DegFree]])</f>
        <v>1.9654961915713562</v>
      </c>
      <c r="E431" s="20">
        <f>_xlfn.T.INV(0.995,Table8[[#This Row],[DegFree]])</f>
        <v>2.5873110695701542</v>
      </c>
    </row>
    <row r="432" spans="1:5" x14ac:dyDescent="0.3">
      <c r="A432" s="20">
        <v>432</v>
      </c>
      <c r="B432" s="20">
        <v>431</v>
      </c>
      <c r="C432" s="20">
        <f>_xlfn.T.INV(0.95,Table8[[#This Row],[DegFree]])</f>
        <v>1.648396711822198</v>
      </c>
      <c r="D432" s="20">
        <f>_xlfn.T.INV(0.975,Table8[[#This Row],[DegFree]])</f>
        <v>1.9654833203397553</v>
      </c>
      <c r="E432" s="20">
        <f>_xlfn.T.INV(0.995,Table8[[#This Row],[DegFree]])</f>
        <v>2.5872843184287513</v>
      </c>
    </row>
    <row r="433" spans="1:5" x14ac:dyDescent="0.3">
      <c r="A433" s="20">
        <v>433</v>
      </c>
      <c r="B433" s="20">
        <v>432</v>
      </c>
      <c r="C433" s="20">
        <f>_xlfn.T.INV(0.95,Table8[[#This Row],[DegFree]])</f>
        <v>1.6483884925235781</v>
      </c>
      <c r="D433" s="20">
        <f>_xlfn.T.INV(0.975,Table8[[#This Row],[DegFree]])</f>
        <v>1.9654705088614213</v>
      </c>
      <c r="E433" s="20">
        <f>_xlfn.T.INV(0.995,Table8[[#This Row],[DegFree]])</f>
        <v>2.5872576916510233</v>
      </c>
    </row>
    <row r="434" spans="1:5" x14ac:dyDescent="0.3">
      <c r="A434" s="20">
        <v>434</v>
      </c>
      <c r="B434" s="20">
        <v>433</v>
      </c>
      <c r="C434" s="20">
        <f>_xlfn.T.INV(0.95,Table8[[#This Row],[DegFree]])</f>
        <v>1.6483803112711326</v>
      </c>
      <c r="D434" s="20">
        <f>_xlfn.T.INV(0.975,Table8[[#This Row],[DegFree]])</f>
        <v>1.9654577567212392</v>
      </c>
      <c r="E434" s="20">
        <f>_xlfn.T.INV(0.995,Table8[[#This Row],[DegFree]])</f>
        <v>2.5872311883717214</v>
      </c>
    </row>
    <row r="435" spans="1:5" x14ac:dyDescent="0.3">
      <c r="A435" s="20">
        <v>435</v>
      </c>
      <c r="B435" s="20">
        <v>434</v>
      </c>
      <c r="C435" s="20">
        <f>_xlfn.T.INV(0.95,Table8[[#This Row],[DegFree]])</f>
        <v>1.6483721678013405</v>
      </c>
      <c r="D435" s="20">
        <f>_xlfn.T.INV(0.975,Table8[[#This Row],[DegFree]])</f>
        <v>1.9654450635079102</v>
      </c>
      <c r="E435" s="20">
        <f>_xlfn.T.INV(0.995,Table8[[#This Row],[DegFree]])</f>
        <v>2.5872048077336691</v>
      </c>
    </row>
    <row r="436" spans="1:5" x14ac:dyDescent="0.3">
      <c r="A436" s="20">
        <v>436</v>
      </c>
      <c r="B436" s="20">
        <v>435</v>
      </c>
      <c r="C436" s="20">
        <f>_xlfn.T.INV(0.95,Table8[[#This Row],[DegFree]])</f>
        <v>1.6483640618530175</v>
      </c>
      <c r="D436" s="20">
        <f>_xlfn.T.INV(0.975,Table8[[#This Row],[DegFree]])</f>
        <v>1.9654324288139087</v>
      </c>
      <c r="E436" s="20">
        <f>_xlfn.T.INV(0.995,Table8[[#This Row],[DegFree]])</f>
        <v>2.5871785488875298</v>
      </c>
    </row>
    <row r="437" spans="1:5" x14ac:dyDescent="0.3">
      <c r="A437" s="20">
        <v>437</v>
      </c>
      <c r="B437" s="20">
        <v>436</v>
      </c>
      <c r="C437" s="20">
        <f>_xlfn.T.INV(0.95,Table8[[#This Row],[DegFree]])</f>
        <v>1.6483559931674936</v>
      </c>
      <c r="D437" s="20">
        <f>_xlfn.T.INV(0.975,Table8[[#This Row],[DegFree]])</f>
        <v>1.9654198522355233</v>
      </c>
      <c r="E437" s="20">
        <f>_xlfn.T.INV(0.995,Table8[[#This Row],[DegFree]])</f>
        <v>2.5871524109918549</v>
      </c>
    </row>
    <row r="438" spans="1:5" x14ac:dyDescent="0.3">
      <c r="A438" s="20">
        <v>438</v>
      </c>
      <c r="B438" s="20">
        <v>437</v>
      </c>
      <c r="C438" s="20">
        <f>_xlfn.T.INV(0.95,Table8[[#This Row],[DegFree]])</f>
        <v>1.648347961488378</v>
      </c>
      <c r="D438" s="20">
        <f>_xlfn.T.INV(0.975,Table8[[#This Row],[DegFree]])</f>
        <v>1.9654073333726678</v>
      </c>
      <c r="E438" s="20">
        <f>_xlfn.T.INV(0.995,Table8[[#This Row],[DegFree]])</f>
        <v>2.5871263932128969</v>
      </c>
    </row>
    <row r="439" spans="1:5" x14ac:dyDescent="0.3">
      <c r="A439" s="20">
        <v>439</v>
      </c>
      <c r="B439" s="20">
        <v>438</v>
      </c>
      <c r="C439" s="20">
        <f>_xlfn.T.INV(0.95,Table8[[#This Row],[DegFree]])</f>
        <v>1.6483399665616765</v>
      </c>
      <c r="D439" s="20">
        <f>_xlfn.T.INV(0.975,Table8[[#This Row],[DegFree]])</f>
        <v>1.9653948718289753</v>
      </c>
      <c r="E439" s="20">
        <f>_xlfn.T.INV(0.995,Table8[[#This Row],[DegFree]])</f>
        <v>2.5871004947245715</v>
      </c>
    </row>
    <row r="440" spans="1:5" x14ac:dyDescent="0.3">
      <c r="A440" s="20">
        <v>440</v>
      </c>
      <c r="B440" s="20">
        <v>439</v>
      </c>
      <c r="C440" s="20">
        <f>_xlfn.T.INV(0.95,Table8[[#This Row],[DegFree]])</f>
        <v>1.6483320081356987</v>
      </c>
      <c r="D440" s="20">
        <f>_xlfn.T.INV(0.975,Table8[[#This Row],[DegFree]])</f>
        <v>1.965382467211666</v>
      </c>
      <c r="E440" s="20">
        <f>_xlfn.T.INV(0.995,Table8[[#This Row],[DegFree]])</f>
        <v>2.5870747147083573</v>
      </c>
    </row>
    <row r="441" spans="1:5" x14ac:dyDescent="0.3">
      <c r="A441" s="20">
        <v>441</v>
      </c>
      <c r="B441" s="20">
        <v>440</v>
      </c>
      <c r="C441" s="20">
        <f>_xlfn.T.INV(0.95,Table8[[#This Row],[DegFree]])</f>
        <v>1.6483240859610309</v>
      </c>
      <c r="D441" s="20">
        <f>_xlfn.T.INV(0.975,Table8[[#This Row],[DegFree]])</f>
        <v>1.9653701191315567</v>
      </c>
      <c r="E441" s="20">
        <f>_xlfn.T.INV(0.995,Table8[[#This Row],[DegFree]])</f>
        <v>2.587049052353148</v>
      </c>
    </row>
    <row r="442" spans="1:5" x14ac:dyDescent="0.3">
      <c r="A442" s="20">
        <v>442</v>
      </c>
      <c r="B442" s="20">
        <v>441</v>
      </c>
      <c r="C442" s="20">
        <f>_xlfn.T.INV(0.95,Table8[[#This Row],[DegFree]])</f>
        <v>1.6483161997905951</v>
      </c>
      <c r="D442" s="20">
        <f>_xlfn.T.INV(0.975,Table8[[#This Row],[DegFree]])</f>
        <v>1.965357827203015</v>
      </c>
      <c r="E442" s="20">
        <f>_xlfn.T.INV(0.995,Table8[[#This Row],[DegFree]])</f>
        <v>2.587023506855306</v>
      </c>
    </row>
    <row r="443" spans="1:5" x14ac:dyDescent="0.3">
      <c r="A443" s="20">
        <v>443</v>
      </c>
      <c r="B443" s="20">
        <v>442</v>
      </c>
      <c r="C443" s="20">
        <f>_xlfn.T.INV(0.95,Table8[[#This Row],[DegFree]])</f>
        <v>1.6483083493794497</v>
      </c>
      <c r="D443" s="20">
        <f>_xlfn.T.INV(0.975,Table8[[#This Row],[DegFree]])</f>
        <v>1.9653455910439135</v>
      </c>
      <c r="E443" s="20">
        <f>_xlfn.T.INV(0.995,Table8[[#This Row],[DegFree]])</f>
        <v>2.5869980774184267</v>
      </c>
    </row>
    <row r="444" spans="1:5" x14ac:dyDescent="0.3">
      <c r="A444" s="20">
        <v>444</v>
      </c>
      <c r="B444" s="20">
        <v>443</v>
      </c>
      <c r="C444" s="20">
        <f>_xlfn.T.INV(0.95,Table8[[#This Row],[DegFree]])</f>
        <v>1.648300534484948</v>
      </c>
      <c r="D444" s="20">
        <f>_xlfn.T.INV(0.975,Table8[[#This Row],[DegFree]])</f>
        <v>1.9653334102755078</v>
      </c>
      <c r="E444" s="20">
        <f>_xlfn.T.INV(0.995,Table8[[#This Row],[DegFree]])</f>
        <v>2.5869727632533701</v>
      </c>
    </row>
    <row r="445" spans="1:5" x14ac:dyDescent="0.3">
      <c r="A445" s="20">
        <v>445</v>
      </c>
      <c r="B445" s="20">
        <v>444</v>
      </c>
      <c r="C445" s="20">
        <f>_xlfn.T.INV(0.95,Table8[[#This Row],[DegFree]])</f>
        <v>1.6482927548666095</v>
      </c>
      <c r="D445" s="20">
        <f>_xlfn.T.INV(0.975,Table8[[#This Row],[DegFree]])</f>
        <v>1.9653212845225878</v>
      </c>
      <c r="E445" s="20">
        <f>_xlfn.T.INV(0.995,Table8[[#This Row],[DegFree]])</f>
        <v>2.5869475635781369</v>
      </c>
    </row>
    <row r="446" spans="1:5" x14ac:dyDescent="0.3">
      <c r="A446" s="20">
        <v>446</v>
      </c>
      <c r="B446" s="20">
        <v>445</v>
      </c>
      <c r="C446" s="20">
        <f>_xlfn.T.INV(0.95,Table8[[#This Row],[DegFree]])</f>
        <v>1.648285010286086</v>
      </c>
      <c r="D446" s="20">
        <f>_xlfn.T.INV(0.975,Table8[[#This Row],[DegFree]])</f>
        <v>1.9653092134132599</v>
      </c>
      <c r="E446" s="20">
        <f>_xlfn.T.INV(0.995,Table8[[#This Row],[DegFree]])</f>
        <v>2.5869224776177489</v>
      </c>
    </row>
    <row r="447" spans="1:5" x14ac:dyDescent="0.3">
      <c r="A447" s="20">
        <v>447</v>
      </c>
      <c r="B447" s="20">
        <v>446</v>
      </c>
      <c r="C447" s="20">
        <f>_xlfn.T.INV(0.95,Table8[[#This Row],[DegFree]])</f>
        <v>1.6482773005072577</v>
      </c>
      <c r="D447" s="20">
        <f>_xlfn.T.INV(0.975,Table8[[#This Row],[DegFree]])</f>
        <v>1.9652971965789798</v>
      </c>
      <c r="E447" s="20">
        <f>_xlfn.T.INV(0.995,Table8[[#This Row],[DegFree]])</f>
        <v>2.5868975046042091</v>
      </c>
    </row>
    <row r="448" spans="1:5" x14ac:dyDescent="0.3">
      <c r="A448" s="20">
        <v>448</v>
      </c>
      <c r="B448" s="20">
        <v>447</v>
      </c>
      <c r="C448" s="20">
        <f>_xlfn.T.INV(0.95,Table8[[#This Row],[DegFree]])</f>
        <v>1.6482696252960416</v>
      </c>
      <c r="D448" s="20">
        <f>_xlfn.T.INV(0.975,Table8[[#This Row],[DegFree]])</f>
        <v>1.9652852336544935</v>
      </c>
      <c r="E448" s="20">
        <f>_xlfn.T.INV(0.995,Table8[[#This Row],[DegFree]])</f>
        <v>2.5868726437764518</v>
      </c>
    </row>
    <row r="449" spans="1:5" x14ac:dyDescent="0.3">
      <c r="A449" s="20">
        <v>449</v>
      </c>
      <c r="B449" s="20">
        <v>448</v>
      </c>
      <c r="C449" s="20">
        <f>_xlfn.T.INV(0.95,Table8[[#This Row],[DegFree]])</f>
        <v>1.6482619844204791</v>
      </c>
      <c r="D449" s="20">
        <f>_xlfn.T.INV(0.975,Table8[[#This Row],[DegFree]])</f>
        <v>1.9652733242778837</v>
      </c>
      <c r="E449" s="20">
        <f>_xlfn.T.INV(0.995,Table8[[#This Row],[DegFree]])</f>
        <v>2.5868478943802389</v>
      </c>
    </row>
    <row r="450" spans="1:5" x14ac:dyDescent="0.3">
      <c r="A450" s="20">
        <v>450</v>
      </c>
      <c r="B450" s="20">
        <v>449</v>
      </c>
      <c r="C450" s="20">
        <f>_xlfn.T.INV(0.95,Table8[[#This Row],[DegFree]])</f>
        <v>1.6482543776506891</v>
      </c>
      <c r="D450" s="20">
        <f>_xlfn.T.INV(0.975,Table8[[#This Row],[DegFree]])</f>
        <v>1.9652614680903735</v>
      </c>
      <c r="E450" s="20">
        <f>_xlfn.T.INV(0.995,Table8[[#This Row],[DegFree]])</f>
        <v>2.5868232556680328</v>
      </c>
    </row>
    <row r="451" spans="1:5" x14ac:dyDescent="0.3">
      <c r="A451" s="20">
        <v>451</v>
      </c>
      <c r="B451" s="20">
        <v>450</v>
      </c>
      <c r="C451" s="20">
        <f>_xlfn.T.INV(0.95,Table8[[#This Row],[DegFree]])</f>
        <v>1.6482468047588035</v>
      </c>
      <c r="D451" s="20">
        <f>_xlfn.T.INV(0.975,Table8[[#This Row],[DegFree]])</f>
        <v>1.9652496647364686</v>
      </c>
      <c r="E451" s="20">
        <f>_xlfn.T.INV(0.995,Table8[[#This Row],[DegFree]])</f>
        <v>2.5867987268990165</v>
      </c>
    </row>
    <row r="452" spans="1:5" x14ac:dyDescent="0.3">
      <c r="A452" s="20">
        <v>452</v>
      </c>
      <c r="B452" s="20">
        <v>451</v>
      </c>
      <c r="C452" s="20">
        <f>_xlfn.T.INV(0.95,Table8[[#This Row],[DegFree]])</f>
        <v>1.6482392655190101</v>
      </c>
      <c r="D452" s="20">
        <f>_xlfn.T.INV(0.975,Table8[[#This Row],[DegFree]])</f>
        <v>1.9652379138637808</v>
      </c>
      <c r="E452" s="20">
        <f>_xlfn.T.INV(0.995,Table8[[#This Row],[DegFree]])</f>
        <v>2.5867743073389113</v>
      </c>
    </row>
    <row r="453" spans="1:5" x14ac:dyDescent="0.3">
      <c r="A453" s="20">
        <v>453</v>
      </c>
      <c r="B453" s="20">
        <v>452</v>
      </c>
      <c r="C453" s="20">
        <f>_xlfn.T.INV(0.95,Table8[[#This Row],[DegFree]])</f>
        <v>1.6482317597075515</v>
      </c>
      <c r="D453" s="20">
        <f>_xlfn.T.INV(0.975,Table8[[#This Row],[DegFree]])</f>
        <v>1.9652262151230684</v>
      </c>
      <c r="E453" s="20">
        <f>_xlfn.T.INV(0.995,Table8[[#This Row],[DegFree]])</f>
        <v>2.5867499962600276</v>
      </c>
    </row>
    <row r="454" spans="1:5" x14ac:dyDescent="0.3">
      <c r="A454" s="20">
        <v>454</v>
      </c>
      <c r="B454" s="20">
        <v>453</v>
      </c>
      <c r="C454" s="20">
        <f>_xlfn.T.INV(0.95,Table8[[#This Row],[DegFree]])</f>
        <v>1.648224287102499</v>
      </c>
      <c r="D454" s="20">
        <f>_xlfn.T.INV(0.975,Table8[[#This Row],[DegFree]])</f>
        <v>1.9652145681682132</v>
      </c>
      <c r="E454" s="20">
        <f>_xlfn.T.INV(0.995,Table8[[#This Row],[DegFree]])</f>
        <v>2.5867257929410825</v>
      </c>
    </row>
    <row r="455" spans="1:5" x14ac:dyDescent="0.3">
      <c r="A455" s="20">
        <v>455</v>
      </c>
      <c r="B455" s="20">
        <v>454</v>
      </c>
      <c r="C455" s="20">
        <f>_xlfn.T.INV(0.95,Table8[[#This Row],[DegFree]])</f>
        <v>1.6482168474840317</v>
      </c>
      <c r="D455" s="20">
        <f>_xlfn.T.INV(0.975,Table8[[#This Row],[DegFree]])</f>
        <v>1.9652029726560354</v>
      </c>
      <c r="E455" s="20">
        <f>_xlfn.T.INV(0.995,Table8[[#This Row],[DegFree]])</f>
        <v>2.5867016966672098</v>
      </c>
    </row>
    <row r="456" spans="1:5" x14ac:dyDescent="0.3">
      <c r="A456" s="20">
        <v>456</v>
      </c>
      <c r="B456" s="20">
        <v>455</v>
      </c>
      <c r="C456" s="20">
        <f>_xlfn.T.INV(0.95,Table8[[#This Row],[DegFree]])</f>
        <v>1.6482094406342198</v>
      </c>
      <c r="D456" s="20">
        <f>_xlfn.T.INV(0.975,Table8[[#This Row],[DegFree]])</f>
        <v>1.9651914282465597</v>
      </c>
      <c r="E456" s="20">
        <f>_xlfn.T.INV(0.995,Table8[[#This Row],[DegFree]])</f>
        <v>2.5866777067297786</v>
      </c>
    </row>
    <row r="457" spans="1:5" x14ac:dyDescent="0.3">
      <c r="A457" s="20">
        <v>457</v>
      </c>
      <c r="B457" s="20">
        <v>456</v>
      </c>
      <c r="C457" s="20">
        <f>_xlfn.T.INV(0.95,Table8[[#This Row],[DegFree]])</f>
        <v>1.6482020663370098</v>
      </c>
      <c r="D457" s="20">
        <f>_xlfn.T.INV(0.975,Table8[[#This Row],[DegFree]])</f>
        <v>1.9651799346026604</v>
      </c>
      <c r="E457" s="20">
        <f>_xlfn.T.INV(0.995,Table8[[#This Row],[DegFree]])</f>
        <v>2.5866538224265097</v>
      </c>
    </row>
    <row r="458" spans="1:5" x14ac:dyDescent="0.3">
      <c r="A458" s="20">
        <v>458</v>
      </c>
      <c r="B458" s="20">
        <v>457</v>
      </c>
      <c r="C458" s="20">
        <f>_xlfn.T.INV(0.95,Table8[[#This Row],[DegFree]])</f>
        <v>1.648194724378266</v>
      </c>
      <c r="D458" s="20">
        <f>_xlfn.T.INV(0.975,Table8[[#This Row],[DegFree]])</f>
        <v>1.965168491390211</v>
      </c>
      <c r="E458" s="20">
        <f>_xlfn.T.INV(0.995,Table8[[#This Row],[DegFree]])</f>
        <v>2.5866300430611857</v>
      </c>
    </row>
    <row r="459" spans="1:5" x14ac:dyDescent="0.3">
      <c r="A459" s="20">
        <v>459</v>
      </c>
      <c r="B459" s="20">
        <v>458</v>
      </c>
      <c r="C459" s="20">
        <f>_xlfn.T.INV(0.95,Table8[[#This Row],[DegFree]])</f>
        <v>1.6481874145457709</v>
      </c>
      <c r="D459" s="20">
        <f>_xlfn.T.INV(0.975,Table8[[#This Row],[DegFree]])</f>
        <v>1.9651570982780517</v>
      </c>
      <c r="E459" s="20">
        <f>_xlfn.T.INV(0.995,Table8[[#This Row],[DegFree]])</f>
        <v>2.5866063679437845</v>
      </c>
    </row>
    <row r="460" spans="1:5" x14ac:dyDescent="0.3">
      <c r="A460" s="20">
        <v>460</v>
      </c>
      <c r="B460" s="20">
        <v>459</v>
      </c>
      <c r="C460" s="20">
        <f>_xlfn.T.INV(0.95,Table8[[#This Row],[DegFree]])</f>
        <v>1.6481801366291313</v>
      </c>
      <c r="D460" s="20">
        <f>_xlfn.T.INV(0.975,Table8[[#This Row],[DegFree]])</f>
        <v>1.965145754937824</v>
      </c>
      <c r="E460" s="20">
        <f>_xlfn.T.INV(0.995,Table8[[#This Row],[DegFree]])</f>
        <v>2.5865827963902421</v>
      </c>
    </row>
    <row r="461" spans="1:5" x14ac:dyDescent="0.3">
      <c r="A461" s="20">
        <v>461</v>
      </c>
      <c r="B461" s="20">
        <v>460</v>
      </c>
      <c r="C461" s="20">
        <f>_xlfn.T.INV(0.95,Table8[[#This Row],[DegFree]])</f>
        <v>1.6481728904197077</v>
      </c>
      <c r="D461" s="20">
        <f>_xlfn.T.INV(0.975,Table8[[#This Row],[DegFree]])</f>
        <v>1.9651344610441639</v>
      </c>
      <c r="E461" s="20">
        <f>_xlfn.T.INV(0.995,Table8[[#This Row],[DegFree]])</f>
        <v>2.586559327722509</v>
      </c>
    </row>
    <row r="462" spans="1:5" x14ac:dyDescent="0.3">
      <c r="A462" s="20">
        <v>462</v>
      </c>
      <c r="B462" s="20">
        <v>461</v>
      </c>
      <c r="C462" s="20">
        <f>_xlfn.T.INV(0.95,Table8[[#This Row],[DegFree]])</f>
        <v>1.6481656757107856</v>
      </c>
      <c r="D462" s="20">
        <f>_xlfn.T.INV(0.975,Table8[[#This Row],[DegFree]])</f>
        <v>1.9651232162744017</v>
      </c>
      <c r="E462" s="20">
        <f>_xlfn.T.INV(0.995,Table8[[#This Row],[DegFree]])</f>
        <v>2.5865359612684773</v>
      </c>
    </row>
    <row r="463" spans="1:5" x14ac:dyDescent="0.3">
      <c r="A463" s="20">
        <v>463</v>
      </c>
      <c r="B463" s="20">
        <v>462</v>
      </c>
      <c r="C463" s="20">
        <f>_xlfn.T.INV(0.95,Table8[[#This Row],[DegFree]])</f>
        <v>1.6481584922974395</v>
      </c>
      <c r="D463" s="20">
        <f>_xlfn.T.INV(0.975,Table8[[#This Row],[DegFree]])</f>
        <v>1.9651120203087309</v>
      </c>
      <c r="E463" s="20">
        <f>_xlfn.T.INV(0.995,Table8[[#This Row],[DegFree]])</f>
        <v>2.5865126963617864</v>
      </c>
    </row>
    <row r="464" spans="1:5" x14ac:dyDescent="0.3">
      <c r="A464" s="20">
        <v>464</v>
      </c>
      <c r="B464" s="20">
        <v>463</v>
      </c>
      <c r="C464" s="20">
        <f>_xlfn.T.INV(0.95,Table8[[#This Row],[DegFree]])</f>
        <v>1.6481513399764516</v>
      </c>
      <c r="D464" s="20">
        <f>_xlfn.T.INV(0.975,Table8[[#This Row],[DegFree]])</f>
        <v>1.965100872830142</v>
      </c>
      <c r="E464" s="20">
        <f>_xlfn.T.INV(0.995,Table8[[#This Row],[DegFree]])</f>
        <v>2.5864895323419184</v>
      </c>
    </row>
    <row r="465" spans="1:5" x14ac:dyDescent="0.3">
      <c r="A465" s="20">
        <v>465</v>
      </c>
      <c r="B465" s="20">
        <v>464</v>
      </c>
      <c r="C465" s="20">
        <f>_xlfn.T.INV(0.95,Table8[[#This Row],[DegFree]])</f>
        <v>1.648144218546356</v>
      </c>
      <c r="D465" s="20">
        <f>_xlfn.T.INV(0.975,Table8[[#This Row],[DegFree]])</f>
        <v>1.9650897735243353</v>
      </c>
      <c r="E465" s="20">
        <f>_xlfn.T.INV(0.995,Table8[[#This Row],[DegFree]])</f>
        <v>2.5864664685540975</v>
      </c>
    </row>
    <row r="466" spans="1:5" x14ac:dyDescent="0.3">
      <c r="A466" s="20">
        <v>466</v>
      </c>
      <c r="B466" s="20">
        <v>465</v>
      </c>
      <c r="C466" s="20">
        <f>_xlfn.T.INV(0.95,Table8[[#This Row],[DegFree]])</f>
        <v>1.6481371278075154</v>
      </c>
      <c r="D466" s="20">
        <f>_xlfn.T.INV(0.975,Table8[[#This Row],[DegFree]])</f>
        <v>1.965078722079713</v>
      </c>
      <c r="E466" s="20">
        <f>_xlfn.T.INV(0.995,Table8[[#This Row],[DegFree]])</f>
        <v>2.5864435043491456</v>
      </c>
    </row>
    <row r="467" spans="1:5" x14ac:dyDescent="0.3">
      <c r="A467" s="20">
        <v>467</v>
      </c>
      <c r="B467" s="20">
        <v>466</v>
      </c>
      <c r="C467" s="20">
        <f>_xlfn.T.INV(0.95,Table8[[#This Row],[DegFree]])</f>
        <v>1.648130067561884</v>
      </c>
      <c r="D467" s="20">
        <f>_xlfn.T.INV(0.975,Table8[[#This Row],[DegFree]])</f>
        <v>1.9650677181873784</v>
      </c>
      <c r="E467" s="20">
        <f>_xlfn.T.INV(0.995,Table8[[#This Row],[DegFree]])</f>
        <v>2.586420639083459</v>
      </c>
    </row>
    <row r="468" spans="1:5" x14ac:dyDescent="0.3">
      <c r="A468" s="20">
        <v>468</v>
      </c>
      <c r="B468" s="20">
        <v>467</v>
      </c>
      <c r="C468" s="20">
        <f>_xlfn.T.INV(0.95,Table8[[#This Row],[DegFree]])</f>
        <v>1.6481230376132743</v>
      </c>
      <c r="D468" s="20">
        <f>_xlfn.T.INV(0.975,Table8[[#This Row],[DegFree]])</f>
        <v>1.9650567615410597</v>
      </c>
      <c r="E468" s="20">
        <f>_xlfn.T.INV(0.995,Table8[[#This Row],[DegFree]])</f>
        <v>2.5863978721190692</v>
      </c>
    </row>
    <row r="469" spans="1:5" x14ac:dyDescent="0.3">
      <c r="A469" s="20">
        <v>469</v>
      </c>
      <c r="B469" s="20">
        <v>468</v>
      </c>
      <c r="C469" s="20">
        <f>_xlfn.T.INV(0.95,Table8[[#This Row],[DegFree]])</f>
        <v>1.6481160377670006</v>
      </c>
      <c r="D469" s="20">
        <f>_xlfn.T.INV(0.975,Table8[[#This Row],[DegFree]])</f>
        <v>1.9650458518371223</v>
      </c>
      <c r="E469" s="20">
        <f>_xlfn.T.INV(0.995,Table8[[#This Row],[DegFree]])</f>
        <v>2.5863752028234046</v>
      </c>
    </row>
    <row r="470" spans="1:5" x14ac:dyDescent="0.3">
      <c r="A470" s="20">
        <v>470</v>
      </c>
      <c r="B470" s="20">
        <v>469</v>
      </c>
      <c r="C470" s="20">
        <f>_xlfn.T.INV(0.95,Table8[[#This Row],[DegFree]])</f>
        <v>1.6481090678301824</v>
      </c>
      <c r="D470" s="20">
        <f>_xlfn.T.INV(0.975,Table8[[#This Row],[DegFree]])</f>
        <v>1.9650349887745884</v>
      </c>
      <c r="E470" s="20">
        <f>_xlfn.T.INV(0.995,Table8[[#This Row],[DegFree]])</f>
        <v>2.586352630569301</v>
      </c>
    </row>
    <row r="471" spans="1:5" x14ac:dyDescent="0.3">
      <c r="A471" s="20">
        <v>471</v>
      </c>
      <c r="B471" s="20">
        <v>470</v>
      </c>
      <c r="C471" s="20">
        <f>_xlfn.T.INV(0.95,Table8[[#This Row],[DegFree]])</f>
        <v>1.64810212761149</v>
      </c>
      <c r="D471" s="20">
        <f>_xlfn.T.INV(0.975,Table8[[#This Row],[DegFree]])</f>
        <v>1.9650241720549269</v>
      </c>
      <c r="E471" s="20">
        <f>_xlfn.T.INV(0.995,Table8[[#This Row],[DegFree]])</f>
        <v>2.5863301547349753</v>
      </c>
    </row>
    <row r="472" spans="1:5" x14ac:dyDescent="0.3">
      <c r="A472" s="20">
        <v>472</v>
      </c>
      <c r="B472" s="20">
        <v>471</v>
      </c>
      <c r="C472" s="20">
        <f>_xlfn.T.INV(0.95,Table8[[#This Row],[DegFree]])</f>
        <v>1.6480952169213028</v>
      </c>
      <c r="D472" s="20">
        <f>_xlfn.T.INV(0.975,Table8[[#This Row],[DegFree]])</f>
        <v>1.9650134013822513</v>
      </c>
      <c r="E472" s="20">
        <f>_xlfn.T.INV(0.995,Table8[[#This Row],[DegFree]])</f>
        <v>2.5863077747039696</v>
      </c>
    </row>
    <row r="473" spans="1:5" x14ac:dyDescent="0.3">
      <c r="A473" s="20">
        <v>473</v>
      </c>
      <c r="B473" s="20">
        <v>472</v>
      </c>
      <c r="C473" s="20">
        <f>_xlfn.T.INV(0.95,Table8[[#This Row],[DegFree]])</f>
        <v>1.6480883355715592</v>
      </c>
      <c r="D473" s="20">
        <f>_xlfn.T.INV(0.975,Table8[[#This Row],[DegFree]])</f>
        <v>1.9650026764631323</v>
      </c>
      <c r="E473" s="20">
        <f>_xlfn.T.INV(0.995,Table8[[#This Row],[DegFree]])</f>
        <v>2.5862854898650243</v>
      </c>
    </row>
    <row r="474" spans="1:5" x14ac:dyDescent="0.3">
      <c r="A474" s="20">
        <v>474</v>
      </c>
      <c r="B474" s="20">
        <v>473</v>
      </c>
      <c r="C474" s="20">
        <f>_xlfn.T.INV(0.95,Table8[[#This Row],[DegFree]])</f>
        <v>1.6480814833757709</v>
      </c>
      <c r="D474" s="20">
        <f>_xlfn.T.INV(0.975,Table8[[#This Row],[DegFree]])</f>
        <v>1.9649919970066858</v>
      </c>
      <c r="E474" s="20">
        <f>_xlfn.T.INV(0.995,Table8[[#This Row],[DegFree]])</f>
        <v>2.586263299612102</v>
      </c>
    </row>
    <row r="475" spans="1:5" x14ac:dyDescent="0.3">
      <c r="A475" s="20">
        <v>475</v>
      </c>
      <c r="B475" s="20">
        <v>474</v>
      </c>
      <c r="C475" s="20">
        <f>_xlfn.T.INV(0.95,Table8[[#This Row],[DegFree]])</f>
        <v>1.6480746601490777</v>
      </c>
      <c r="D475" s="20">
        <f>_xlfn.T.INV(0.975,Table8[[#This Row],[DegFree]])</f>
        <v>1.9649813627244113</v>
      </c>
      <c r="E475" s="20">
        <f>_xlfn.T.INV(0.995,Table8[[#This Row],[DegFree]])</f>
        <v>2.5862412033442843</v>
      </c>
    </row>
    <row r="476" spans="1:5" x14ac:dyDescent="0.3">
      <c r="A476" s="20">
        <v>476</v>
      </c>
      <c r="B476" s="20">
        <v>475</v>
      </c>
      <c r="C476" s="20">
        <f>_xlfn.T.INV(0.95,Table8[[#This Row],[DegFree]])</f>
        <v>1.6480678657081844</v>
      </c>
      <c r="D476" s="20">
        <f>_xlfn.T.INV(0.975,Table8[[#This Row],[DegFree]])</f>
        <v>1.9649707733302806</v>
      </c>
      <c r="E476" s="20">
        <f>_xlfn.T.INV(0.995,Table8[[#This Row],[DegFree]])</f>
        <v>2.5862192004657394</v>
      </c>
    </row>
    <row r="477" spans="1:5" x14ac:dyDescent="0.3">
      <c r="A477" s="20">
        <v>477</v>
      </c>
      <c r="B477" s="20">
        <v>476</v>
      </c>
      <c r="C477" s="20">
        <f>_xlfn.T.INV(0.95,Table8[[#This Row],[DegFree]])</f>
        <v>1.6480610998712431</v>
      </c>
      <c r="D477" s="20">
        <f>_xlfn.T.INV(0.975,Table8[[#This Row],[DegFree]])</f>
        <v>1.9649602285407133</v>
      </c>
      <c r="E477" s="20">
        <f>_xlfn.T.INV(0.995,Table8[[#This Row],[DegFree]])</f>
        <v>2.5861972903856465</v>
      </c>
    </row>
    <row r="478" spans="1:5" x14ac:dyDescent="0.3">
      <c r="A478" s="20">
        <v>478</v>
      </c>
      <c r="B478" s="20">
        <v>477</v>
      </c>
      <c r="C478" s="20">
        <f>_xlfn.T.INV(0.95,Table8[[#This Row],[DegFree]])</f>
        <v>1.6480543624580966</v>
      </c>
      <c r="D478" s="20">
        <f>_xlfn.T.INV(0.975,Table8[[#This Row],[DegFree]])</f>
        <v>1.964949728074457</v>
      </c>
      <c r="E478" s="20">
        <f>_xlfn.T.INV(0.995,Table8[[#This Row],[DegFree]])</f>
        <v>2.5861754725181783</v>
      </c>
    </row>
    <row r="479" spans="1:5" x14ac:dyDescent="0.3">
      <c r="A479" s="20">
        <v>479</v>
      </c>
      <c r="B479" s="20">
        <v>478</v>
      </c>
      <c r="C479" s="20">
        <f>_xlfn.T.INV(0.95,Table8[[#This Row],[DegFree]])</f>
        <v>1.6480476532899269</v>
      </c>
      <c r="D479" s="20">
        <f>_xlfn.T.INV(0.975,Table8[[#This Row],[DegFree]])</f>
        <v>1.9649392716526213</v>
      </c>
      <c r="E479" s="20">
        <f>_xlfn.T.INV(0.995,Table8[[#This Row],[DegFree]])</f>
        <v>2.5861537462824158</v>
      </c>
    </row>
    <row r="480" spans="1:5" x14ac:dyDescent="0.3">
      <c r="A480" s="20">
        <v>480</v>
      </c>
      <c r="B480" s="20">
        <v>479</v>
      </c>
      <c r="C480" s="20">
        <f>_xlfn.T.INV(0.95,Table8[[#This Row],[DegFree]])</f>
        <v>1.6480409721894904</v>
      </c>
      <c r="D480" s="20">
        <f>_xlfn.T.INV(0.975,Table8[[#This Row],[DegFree]])</f>
        <v>1.9649288589987035</v>
      </c>
      <c r="E480" s="20">
        <f>_xlfn.T.INV(0.995,Table8[[#This Row],[DegFree]])</f>
        <v>2.5861321111023061</v>
      </c>
    </row>
    <row r="481" spans="1:5" x14ac:dyDescent="0.3">
      <c r="A481" s="20">
        <v>481</v>
      </c>
      <c r="B481" s="20">
        <v>480</v>
      </c>
      <c r="C481" s="20">
        <f>_xlfn.T.INV(0.95,Table8[[#This Row],[DegFree]])</f>
        <v>1.6480343189810802</v>
      </c>
      <c r="D481" s="20">
        <f>_xlfn.T.INV(0.975,Table8[[#This Row],[DegFree]])</f>
        <v>1.9649184898384429</v>
      </c>
      <c r="E481" s="20">
        <f>_xlfn.T.INV(0.995,Table8[[#This Row],[DegFree]])</f>
        <v>2.5861105664066373</v>
      </c>
    </row>
    <row r="482" spans="1:5" x14ac:dyDescent="0.3">
      <c r="A482" s="20">
        <v>482</v>
      </c>
      <c r="B482" s="20">
        <v>481</v>
      </c>
      <c r="C482" s="20">
        <f>_xlfn.T.INV(0.95,Table8[[#This Row],[DegFree]])</f>
        <v>1.6480276934903706</v>
      </c>
      <c r="D482" s="20">
        <f>_xlfn.T.INV(0.975,Table8[[#This Row],[DegFree]])</f>
        <v>1.9649081638999408</v>
      </c>
      <c r="E482" s="20">
        <f>_xlfn.T.INV(0.995,Table8[[#This Row],[DegFree]])</f>
        <v>2.5860891116289335</v>
      </c>
    </row>
    <row r="483" spans="1:5" x14ac:dyDescent="0.3">
      <c r="A483" s="20">
        <v>483</v>
      </c>
      <c r="B483" s="20">
        <v>482</v>
      </c>
      <c r="C483" s="20">
        <f>_xlfn.T.INV(0.95,Table8[[#This Row],[DegFree]])</f>
        <v>1.6480210955445025</v>
      </c>
      <c r="D483" s="20">
        <f>_xlfn.T.INV(0.975,Table8[[#This Row],[DegFree]])</f>
        <v>1.9648978809134752</v>
      </c>
      <c r="E483" s="20">
        <f>_xlfn.T.INV(0.995,Table8[[#This Row],[DegFree]])</f>
        <v>2.5860677462074566</v>
      </c>
    </row>
    <row r="484" spans="1:5" x14ac:dyDescent="0.3">
      <c r="A484" s="20">
        <v>484</v>
      </c>
      <c r="B484" s="20">
        <v>483</v>
      </c>
      <c r="C484" s="20">
        <f>_xlfn.T.INV(0.95,Table8[[#This Row],[DegFree]])</f>
        <v>1.648014524972055</v>
      </c>
      <c r="D484" s="20">
        <f>_xlfn.T.INV(0.975,Table8[[#This Row],[DegFree]])</f>
        <v>1.964887640611636</v>
      </c>
      <c r="E484" s="20">
        <f>_xlfn.T.INV(0.995,Table8[[#This Row],[DegFree]])</f>
        <v>2.5860464695851242</v>
      </c>
    </row>
    <row r="485" spans="1:5" x14ac:dyDescent="0.3">
      <c r="A485" s="20">
        <v>485</v>
      </c>
      <c r="B485" s="20">
        <v>484</v>
      </c>
      <c r="C485" s="20">
        <f>_xlfn.T.INV(0.95,Table8[[#This Row],[DegFree]])</f>
        <v>1.648007981603034</v>
      </c>
      <c r="D485" s="20">
        <f>_xlfn.T.INV(0.975,Table8[[#This Row],[DegFree]])</f>
        <v>1.9648774427291857</v>
      </c>
      <c r="E485" s="20">
        <f>_xlfn.T.INV(0.995,Table8[[#This Row],[DegFree]])</f>
        <v>2.5860252812094777</v>
      </c>
    </row>
    <row r="486" spans="1:5" x14ac:dyDescent="0.3">
      <c r="A486" s="20">
        <v>486</v>
      </c>
      <c r="B486" s="20">
        <v>485</v>
      </c>
      <c r="C486" s="20">
        <f>_xlfn.T.INV(0.95,Table8[[#This Row],[DegFree]])</f>
        <v>1.6480014652688748</v>
      </c>
      <c r="D486" s="20">
        <f>_xlfn.T.INV(0.975,Table8[[#This Row],[DegFree]])</f>
        <v>1.9648672870030777</v>
      </c>
      <c r="E486" s="20">
        <f>_xlfn.T.INV(0.995,Table8[[#This Row],[DegFree]])</f>
        <v>2.5860041805326754</v>
      </c>
    </row>
    <row r="487" spans="1:5" x14ac:dyDescent="0.3">
      <c r="A487" s="20">
        <v>487</v>
      </c>
      <c r="B487" s="20">
        <v>486</v>
      </c>
      <c r="C487" s="20">
        <f>_xlfn.T.INV(0.95,Table8[[#This Row],[DegFree]])</f>
        <v>1.6479949758023351</v>
      </c>
      <c r="D487" s="20">
        <f>_xlfn.T.INV(0.975,Table8[[#This Row],[DegFree]])</f>
        <v>1.9648571731725015</v>
      </c>
      <c r="E487" s="20">
        <f>_xlfn.T.INV(0.995,Table8[[#This Row],[DegFree]])</f>
        <v>2.5859831670113449</v>
      </c>
    </row>
    <row r="488" spans="1:5" x14ac:dyDescent="0.3">
      <c r="A488" s="20">
        <v>488</v>
      </c>
      <c r="B488" s="20">
        <v>487</v>
      </c>
      <c r="C488" s="20">
        <f>_xlfn.T.INV(0.95,Table8[[#This Row],[DegFree]])</f>
        <v>1.6479885130375989</v>
      </c>
      <c r="D488" s="20">
        <f>_xlfn.T.INV(0.975,Table8[[#This Row],[DegFree]])</f>
        <v>1.9648471009786788</v>
      </c>
      <c r="E488" s="20">
        <f>_xlfn.T.INV(0.995,Table8[[#This Row],[DegFree]])</f>
        <v>2.5859622401065909</v>
      </c>
    </row>
    <row r="489" spans="1:5" x14ac:dyDescent="0.3">
      <c r="A489" s="20">
        <v>489</v>
      </c>
      <c r="B489" s="20">
        <v>488</v>
      </c>
      <c r="C489" s="20">
        <f>_xlfn.T.INV(0.95,Table8[[#This Row],[DegFree]])</f>
        <v>1.6479820768102718</v>
      </c>
      <c r="D489" s="20">
        <f>_xlfn.T.INV(0.975,Table8[[#This Row],[DegFree]])</f>
        <v>1.9648370701650426</v>
      </c>
      <c r="E489" s="20">
        <f>_xlfn.T.INV(0.995,Table8[[#This Row],[DegFree]])</f>
        <v>2.5859413992840126</v>
      </c>
    </row>
    <row r="490" spans="1:5" x14ac:dyDescent="0.3">
      <c r="A490" s="20">
        <v>490</v>
      </c>
      <c r="B490" s="20">
        <v>489</v>
      </c>
      <c r="C490" s="20">
        <f>_xlfn.T.INV(0.95,Table8[[#This Row],[DegFree]])</f>
        <v>1.6479756669571306</v>
      </c>
      <c r="D490" s="20">
        <f>_xlfn.T.INV(0.975,Table8[[#This Row],[DegFree]])</f>
        <v>1.9648270804771428</v>
      </c>
      <c r="E490" s="20">
        <f>_xlfn.T.INV(0.995,Table8[[#This Row],[DegFree]])</f>
        <v>2.5859206440135205</v>
      </c>
    </row>
    <row r="491" spans="1:5" x14ac:dyDescent="0.3">
      <c r="A491" s="20">
        <v>491</v>
      </c>
      <c r="B491" s="20">
        <v>490</v>
      </c>
      <c r="C491" s="20">
        <f>_xlfn.T.INV(0.95,Table8[[#This Row],[DegFree]])</f>
        <v>1.6479692833164532</v>
      </c>
      <c r="D491" s="20">
        <f>_xlfn.T.INV(0.975,Table8[[#This Row],[DegFree]])</f>
        <v>1.9648171316625498</v>
      </c>
      <c r="E491" s="20">
        <f>_xlfn.T.INV(0.995,Table8[[#This Row],[DegFree]])</f>
        <v>2.5858999737694366</v>
      </c>
    </row>
    <row r="492" spans="1:5" x14ac:dyDescent="0.3">
      <c r="A492" s="20">
        <v>492</v>
      </c>
      <c r="B492" s="20">
        <v>491</v>
      </c>
      <c r="C492" s="20">
        <f>_xlfn.T.INV(0.95,Table8[[#This Row],[DegFree]])</f>
        <v>1.6479629257277435</v>
      </c>
      <c r="D492" s="20">
        <f>_xlfn.T.INV(0.975,Table8[[#This Row],[DegFree]])</f>
        <v>1.9648072234709002</v>
      </c>
      <c r="E492" s="20">
        <f>_xlfn.T.INV(0.995,Table8[[#This Row],[DegFree]])</f>
        <v>2.5858793880303343</v>
      </c>
    </row>
    <row r="493" spans="1:5" x14ac:dyDescent="0.3">
      <c r="A493" s="20">
        <v>493</v>
      </c>
      <c r="B493" s="20">
        <v>492</v>
      </c>
      <c r="C493" s="20">
        <f>_xlfn.T.INV(0.95,Table8[[#This Row],[DegFree]])</f>
        <v>1.6479565940319076</v>
      </c>
      <c r="D493" s="20">
        <f>_xlfn.T.INV(0.975,Table8[[#This Row],[DegFree]])</f>
        <v>1.9647973556539431</v>
      </c>
      <c r="E493" s="20">
        <f>_xlfn.T.INV(0.995,Table8[[#This Row],[DegFree]])</f>
        <v>2.5858588862790604</v>
      </c>
    </row>
    <row r="494" spans="1:5" x14ac:dyDescent="0.3">
      <c r="A494" s="20">
        <v>494</v>
      </c>
      <c r="B494" s="20">
        <v>493</v>
      </c>
      <c r="C494" s="20">
        <f>_xlfn.T.INV(0.95,Table8[[#This Row],[DegFree]])</f>
        <v>1.6479502880710235</v>
      </c>
      <c r="D494" s="20">
        <f>_xlfn.T.INV(0.975,Table8[[#This Row],[DegFree]])</f>
        <v>1.9647875279653684</v>
      </c>
      <c r="E494" s="20">
        <f>_xlfn.T.INV(0.995,Table8[[#This Row],[DegFree]])</f>
        <v>2.5858384680026663</v>
      </c>
    </row>
    <row r="495" spans="1:5" x14ac:dyDescent="0.3">
      <c r="A495" s="20">
        <v>495</v>
      </c>
      <c r="B495" s="20">
        <v>494</v>
      </c>
      <c r="C495" s="20">
        <f>_xlfn.T.INV(0.95,Table8[[#This Row],[DegFree]])</f>
        <v>1.6479440076885263</v>
      </c>
      <c r="D495" s="20">
        <f>_xlfn.T.INV(0.975,Table8[[#This Row],[DegFree]])</f>
        <v>1.9647777401608888</v>
      </c>
      <c r="E495" s="20">
        <f>_xlfn.T.INV(0.995,Table8[[#This Row],[DegFree]])</f>
        <v>2.5858181326923511</v>
      </c>
    </row>
    <row r="496" spans="1:5" x14ac:dyDescent="0.3">
      <c r="A496" s="20">
        <v>496</v>
      </c>
      <c r="B496" s="20">
        <v>495</v>
      </c>
      <c r="C496" s="20">
        <f>_xlfn.T.INV(0.95,Table8[[#This Row],[DegFree]])</f>
        <v>1.647937752729093</v>
      </c>
      <c r="D496" s="20">
        <f>_xlfn.T.INV(0.975,Table8[[#This Row],[DegFree]])</f>
        <v>1.9647679919982419</v>
      </c>
      <c r="E496" s="20">
        <f>_xlfn.T.INV(0.995,Table8[[#This Row],[DegFree]])</f>
        <v>2.5857978798435099</v>
      </c>
    </row>
    <row r="497" spans="1:5" x14ac:dyDescent="0.3">
      <c r="A497" s="20">
        <v>497</v>
      </c>
      <c r="B497" s="20">
        <v>496</v>
      </c>
      <c r="C497" s="20">
        <f>_xlfn.T.INV(0.95,Table8[[#This Row],[DegFree]])</f>
        <v>1.6479315230387441</v>
      </c>
      <c r="D497" s="20">
        <f>_xlfn.T.INV(0.975,Table8[[#This Row],[DegFree]])</f>
        <v>1.9647582832370318</v>
      </c>
      <c r="E497" s="20">
        <f>_xlfn.T.INV(0.995,Table8[[#This Row],[DegFree]])</f>
        <v>2.585777708955566</v>
      </c>
    </row>
    <row r="498" spans="1:5" x14ac:dyDescent="0.3">
      <c r="A498" s="20">
        <v>498</v>
      </c>
      <c r="B498" s="20">
        <v>497</v>
      </c>
      <c r="C498" s="20">
        <f>_xlfn.T.INV(0.95,Table8[[#This Row],[DegFree]])</f>
        <v>1.6479253184645424</v>
      </c>
      <c r="D498" s="20">
        <f>_xlfn.T.INV(0.975,Table8[[#This Row],[DegFree]])</f>
        <v>1.9647486136388823</v>
      </c>
      <c r="E498" s="20">
        <f>_xlfn.T.INV(0.995,Table8[[#This Row],[DegFree]])</f>
        <v>2.585757619531964</v>
      </c>
    </row>
    <row r="499" spans="1:5" x14ac:dyDescent="0.3">
      <c r="A499" s="20">
        <v>499</v>
      </c>
      <c r="B499" s="20">
        <v>498</v>
      </c>
      <c r="C499" s="20">
        <f>_xlfn.T.INV(0.95,Table8[[#This Row],[DegFree]])</f>
        <v>1.6479191388550134</v>
      </c>
      <c r="D499" s="20">
        <f>_xlfn.T.INV(0.975,Table8[[#This Row],[DegFree]])</f>
        <v>1.9647389829672903</v>
      </c>
      <c r="E499" s="20">
        <f>_xlfn.T.INV(0.995,Table8[[#This Row],[DegFree]])</f>
        <v>2.5857376110802122</v>
      </c>
    </row>
    <row r="500" spans="1:5" x14ac:dyDescent="0.3">
      <c r="A500" s="20">
        <v>500</v>
      </c>
      <c r="B500" s="20">
        <v>499</v>
      </c>
      <c r="C500" s="20">
        <f>_xlfn.T.INV(0.95,Table8[[#This Row],[DegFree]])</f>
        <v>1.647912984059728</v>
      </c>
      <c r="D500" s="20">
        <f>_xlfn.T.INV(0.975,Table8[[#This Row],[DegFree]])</f>
        <v>1.964729390987682</v>
      </c>
      <c r="E500" s="20">
        <f>_xlfn.T.INV(0.995,Table8[[#This Row],[DegFree]])</f>
        <v>2.5857176831117474</v>
      </c>
    </row>
    <row r="501" spans="1:5" x14ac:dyDescent="0.3">
      <c r="A501" s="20">
        <v>501</v>
      </c>
      <c r="B501" s="20">
        <v>500</v>
      </c>
      <c r="C501" s="20">
        <f>_xlfn.T.INV(0.95,Table8[[#This Row],[DegFree]])</f>
        <v>1.6479068539295096</v>
      </c>
      <c r="D501" s="20">
        <f>_xlfn.T.INV(0.975,Table8[[#This Row],[DegFree]])</f>
        <v>1.9647198374673649</v>
      </c>
      <c r="E501" s="20">
        <f>_xlfn.T.INV(0.995,Table8[[#This Row],[DegFree]])</f>
        <v>2.5856978351419295</v>
      </c>
    </row>
    <row r="502" spans="1:5" x14ac:dyDescent="0.3">
      <c r="A502" s="20">
        <v>502</v>
      </c>
      <c r="B502" s="20">
        <v>501</v>
      </c>
      <c r="C502" s="20">
        <f>_xlfn.T.INV(0.95,Table8[[#This Row],[DegFree]])</f>
        <v>1.6479007483164381</v>
      </c>
      <c r="D502" s="20">
        <f>_xlfn.T.INV(0.975,Table8[[#This Row],[DegFree]])</f>
        <v>1.9647103221754894</v>
      </c>
      <c r="E502" s="20">
        <f>_xlfn.T.INV(0.995,Table8[[#This Row],[DegFree]])</f>
        <v>2.5856780666900372</v>
      </c>
    </row>
    <row r="503" spans="1:5" x14ac:dyDescent="0.3">
      <c r="A503" s="20">
        <v>503</v>
      </c>
      <c r="B503" s="20">
        <v>502</v>
      </c>
      <c r="C503" s="20">
        <f>_xlfn.T.INV(0.95,Table8[[#This Row],[DegFree]])</f>
        <v>1.6478946670736778</v>
      </c>
      <c r="D503" s="20">
        <f>_xlfn.T.INV(0.975,Table8[[#This Row],[DegFree]])</f>
        <v>1.9647008448830465</v>
      </c>
      <c r="E503" s="20">
        <f>_xlfn.T.INV(0.995,Table8[[#This Row],[DegFree]])</f>
        <v>2.5856583772791137</v>
      </c>
    </row>
    <row r="504" spans="1:5" x14ac:dyDescent="0.3">
      <c r="A504" s="20">
        <v>504</v>
      </c>
      <c r="B504" s="20">
        <v>503</v>
      </c>
      <c r="C504" s="20">
        <f>_xlfn.T.INV(0.95,Table8[[#This Row],[DegFree]])</f>
        <v>1.6478886100556387</v>
      </c>
      <c r="D504" s="20">
        <f>_xlfn.T.INV(0.975,Table8[[#This Row],[DegFree]])</f>
        <v>1.9646914053628484</v>
      </c>
      <c r="E504" s="20">
        <f>_xlfn.T.INV(0.995,Table8[[#This Row],[DegFree]])</f>
        <v>2.5856387664360749</v>
      </c>
    </row>
    <row r="505" spans="1:5" x14ac:dyDescent="0.3">
      <c r="A505" s="20">
        <v>505</v>
      </c>
      <c r="B505" s="20">
        <v>504</v>
      </c>
      <c r="C505" s="20">
        <f>_xlfn.T.INV(0.95,Table8[[#This Row],[DegFree]])</f>
        <v>1.6478825771178611</v>
      </c>
      <c r="D505" s="20">
        <f>_xlfn.T.INV(0.975,Table8[[#This Row],[DegFree]])</f>
        <v>1.9646820033895771</v>
      </c>
      <c r="E505" s="20">
        <f>_xlfn.T.INV(0.995,Table8[[#This Row],[DegFree]])</f>
        <v>2.5856192336915829</v>
      </c>
    </row>
    <row r="506" spans="1:5" x14ac:dyDescent="0.3">
      <c r="A506" s="20">
        <v>506</v>
      </c>
      <c r="B506" s="20">
        <v>505</v>
      </c>
      <c r="C506" s="20">
        <f>_xlfn.T.INV(0.95,Table8[[#This Row],[DegFree]])</f>
        <v>1.6478765681170349</v>
      </c>
      <c r="D506" s="20">
        <f>_xlfn.T.INV(0.975,Table8[[#This Row],[DegFree]])</f>
        <v>1.9646726387396165</v>
      </c>
      <c r="E506" s="20">
        <f>_xlfn.T.INV(0.995,Table8[[#This Row],[DegFree]])</f>
        <v>2.5855997785800535</v>
      </c>
    </row>
    <row r="507" spans="1:5" x14ac:dyDescent="0.3">
      <c r="A507" s="20">
        <v>507</v>
      </c>
      <c r="B507" s="20">
        <v>506</v>
      </c>
      <c r="C507" s="20">
        <f>_xlfn.T.INV(0.95,Table8[[#This Row],[DegFree]])</f>
        <v>1.6478705829109439</v>
      </c>
      <c r="D507" s="20">
        <f>_xlfn.T.INV(0.975,Table8[[#This Row],[DegFree]])</f>
        <v>1.9646633111911804</v>
      </c>
      <c r="E507" s="20">
        <f>_xlfn.T.INV(0.995,Table8[[#This Row],[DegFree]])</f>
        <v>2.5855804006395604</v>
      </c>
    </row>
    <row r="508" spans="1:5" x14ac:dyDescent="0.3">
      <c r="A508" s="20">
        <v>508</v>
      </c>
      <c r="B508" s="20">
        <v>507</v>
      </c>
      <c r="C508" s="20">
        <f>_xlfn.T.INV(0.95,Table8[[#This Row],[DegFree]])</f>
        <v>1.6478646213585795</v>
      </c>
      <c r="D508" s="20">
        <f>_xlfn.T.INV(0.975,Table8[[#This Row],[DegFree]])</f>
        <v>1.9646540205241989</v>
      </c>
      <c r="E508" s="20">
        <f>_xlfn.T.INV(0.995,Table8[[#This Row],[DegFree]])</f>
        <v>2.5855610994118536</v>
      </c>
    </row>
    <row r="509" spans="1:5" x14ac:dyDescent="0.3">
      <c r="A509" s="20">
        <v>509</v>
      </c>
      <c r="B509" s="20">
        <v>508</v>
      </c>
      <c r="C509" s="20">
        <f>_xlfn.T.INV(0.95,Table8[[#This Row],[DegFree]])</f>
        <v>1.647858683319946</v>
      </c>
      <c r="D509" s="20">
        <f>_xlfn.T.INV(0.975,Table8[[#This Row],[DegFree]])</f>
        <v>1.9646447665203872</v>
      </c>
      <c r="E509" s="20">
        <f>_xlfn.T.INV(0.995,Table8[[#This Row],[DegFree]])</f>
        <v>2.58554187444232</v>
      </c>
    </row>
    <row r="510" spans="1:5" x14ac:dyDescent="0.3">
      <c r="A510" s="20">
        <v>510</v>
      </c>
      <c r="B510" s="20">
        <v>509</v>
      </c>
      <c r="C510" s="20">
        <f>_xlfn.T.INV(0.95,Table8[[#This Row],[DegFree]])</f>
        <v>1.6478527686562365</v>
      </c>
      <c r="D510" s="20">
        <f>_xlfn.T.INV(0.975,Table8[[#This Row],[DegFree]])</f>
        <v>1.9646355489631302</v>
      </c>
      <c r="E510" s="20">
        <f>_xlfn.T.INV(0.995,Table8[[#This Row],[DegFree]])</f>
        <v>2.5855227252798869</v>
      </c>
    </row>
    <row r="511" spans="1:5" x14ac:dyDescent="0.3">
      <c r="A511" s="20">
        <v>511</v>
      </c>
      <c r="B511" s="20">
        <v>510</v>
      </c>
      <c r="C511" s="20">
        <f>_xlfn.T.INV(0.95,Table8[[#This Row],[DegFree]])</f>
        <v>1.6478468772297032</v>
      </c>
      <c r="D511" s="20">
        <f>_xlfn.T.INV(0.975,Table8[[#This Row],[DegFree]])</f>
        <v>1.9646263676375226</v>
      </c>
      <c r="E511" s="20">
        <f>_xlfn.T.INV(0.995,Table8[[#This Row],[DegFree]])</f>
        <v>2.5855036514770835</v>
      </c>
    </row>
    <row r="512" spans="1:5" x14ac:dyDescent="0.3">
      <c r="A512" s="20">
        <v>512</v>
      </c>
      <c r="B512" s="20">
        <v>511</v>
      </c>
      <c r="C512" s="20">
        <f>_xlfn.T.INV(0.95,Table8[[#This Row],[DegFree]])</f>
        <v>1.647841008903661</v>
      </c>
      <c r="D512" s="20">
        <f>_xlfn.T.INV(0.975,Table8[[#This Row],[DegFree]])</f>
        <v>1.9646172223303993</v>
      </c>
      <c r="E512" s="20">
        <f>_xlfn.T.INV(0.995,Table8[[#This Row],[DegFree]])</f>
        <v>2.5854846525899209</v>
      </c>
    </row>
    <row r="513" spans="1:5" x14ac:dyDescent="0.3">
      <c r="A513" s="20">
        <v>513</v>
      </c>
      <c r="B513" s="20">
        <v>512</v>
      </c>
      <c r="C513" s="20">
        <f>_xlfn.T.INV(0.95,Table8[[#This Row],[DegFree]])</f>
        <v>1.6478351635425259</v>
      </c>
      <c r="D513" s="20">
        <f>_xlfn.T.INV(0.975,Table8[[#This Row],[DegFree]])</f>
        <v>1.9646081128302044</v>
      </c>
      <c r="E513" s="20">
        <f>_xlfn.T.INV(0.995,Table8[[#This Row],[DegFree]])</f>
        <v>2.5854657281778834</v>
      </c>
    </row>
    <row r="514" spans="1:5" x14ac:dyDescent="0.3">
      <c r="A514" s="20">
        <v>514</v>
      </c>
      <c r="B514" s="20">
        <v>513</v>
      </c>
      <c r="C514" s="20">
        <f>_xlfn.T.INV(0.95,Table8[[#This Row],[DegFree]])</f>
        <v>1.6478293410117169</v>
      </c>
      <c r="D514" s="20">
        <f>_xlfn.T.INV(0.975,Table8[[#This Row],[DegFree]])</f>
        <v>1.9645990389270254</v>
      </c>
      <c r="E514" s="20">
        <f>_xlfn.T.INV(0.995,Table8[[#This Row],[DegFree]])</f>
        <v>2.5854468778039386</v>
      </c>
    </row>
    <row r="515" spans="1:5" x14ac:dyDescent="0.3">
      <c r="A515" s="20">
        <v>515</v>
      </c>
      <c r="B515" s="20">
        <v>514</v>
      </c>
      <c r="C515" s="20">
        <f>_xlfn.T.INV(0.95,Table8[[#This Row],[DegFree]])</f>
        <v>1.6478235411777979</v>
      </c>
      <c r="D515" s="20">
        <f>_xlfn.T.INV(0.975,Table8[[#This Row],[DegFree]])</f>
        <v>1.9645900004126695</v>
      </c>
      <c r="E515" s="20">
        <f>_xlfn.T.INV(0.995,Table8[[#This Row],[DegFree]])</f>
        <v>2.5854281010344438</v>
      </c>
    </row>
    <row r="516" spans="1:5" x14ac:dyDescent="0.3">
      <c r="A516" s="20">
        <v>516</v>
      </c>
      <c r="B516" s="20">
        <v>515</v>
      </c>
      <c r="C516" s="20">
        <f>_xlfn.T.INV(0.95,Table8[[#This Row],[DegFree]])</f>
        <v>1.6478177639082421</v>
      </c>
      <c r="D516" s="20">
        <f>_xlfn.T.INV(0.975,Table8[[#This Row],[DegFree]])</f>
        <v>1.9645809970804706</v>
      </c>
      <c r="E516" s="20">
        <f>_xlfn.T.INV(0.995,Table8[[#This Row],[DegFree]])</f>
        <v>2.5854093974391112</v>
      </c>
    </row>
    <row r="517" spans="1:5" x14ac:dyDescent="0.3">
      <c r="A517" s="20">
        <v>517</v>
      </c>
      <c r="B517" s="20">
        <v>516</v>
      </c>
      <c r="C517" s="20">
        <f>_xlfn.T.INV(0.95,Table8[[#This Row],[DegFree]])</f>
        <v>1.6478120090717159</v>
      </c>
      <c r="D517" s="20">
        <f>_xlfn.T.INV(0.975,Table8[[#This Row],[DegFree]])</f>
        <v>1.9645720287254329</v>
      </c>
      <c r="E517" s="20">
        <f>_xlfn.T.INV(0.995,Table8[[#This Row],[DegFree]])</f>
        <v>2.5853907665910523</v>
      </c>
    </row>
    <row r="518" spans="1:5" x14ac:dyDescent="0.3">
      <c r="A518" s="20">
        <v>518</v>
      </c>
      <c r="B518" s="20">
        <v>517</v>
      </c>
      <c r="C518" s="20">
        <f>_xlfn.T.INV(0.95,Table8[[#This Row],[DegFree]])</f>
        <v>1.6478062765377066</v>
      </c>
      <c r="D518" s="20">
        <f>_xlfn.T.INV(0.975,Table8[[#This Row],[DegFree]])</f>
        <v>1.9645630951441027</v>
      </c>
      <c r="E518" s="20">
        <f>_xlfn.T.INV(0.995,Table8[[#This Row],[DegFree]])</f>
        <v>2.5853722080666808</v>
      </c>
    </row>
    <row r="519" spans="1:5" x14ac:dyDescent="0.3">
      <c r="A519" s="20">
        <v>519</v>
      </c>
      <c r="B519" s="20">
        <v>518</v>
      </c>
      <c r="C519" s="20">
        <f>_xlfn.T.INV(0.95,Table8[[#This Row],[DegFree]])</f>
        <v>1.6478005661769506</v>
      </c>
      <c r="D519" s="20">
        <f>_xlfn.T.INV(0.975,Table8[[#This Row],[DegFree]])</f>
        <v>1.9645541961346626</v>
      </c>
      <c r="E519" s="20">
        <f>_xlfn.T.INV(0.995,Table8[[#This Row],[DegFree]])</f>
        <v>2.5853537214456512</v>
      </c>
    </row>
    <row r="520" spans="1:5" x14ac:dyDescent="0.3">
      <c r="A520" s="20">
        <v>520</v>
      </c>
      <c r="B520" s="20">
        <v>519</v>
      </c>
      <c r="C520" s="20">
        <f>_xlfn.T.INV(0.95,Table8[[#This Row],[DegFree]])</f>
        <v>1.6477948778608913</v>
      </c>
      <c r="D520" s="20">
        <f>_xlfn.T.INV(0.975,Table8[[#This Row],[DegFree]])</f>
        <v>1.9645453314967853</v>
      </c>
      <c r="E520" s="20">
        <f>_xlfn.T.INV(0.995,Table8[[#This Row],[DegFree]])</f>
        <v>2.5853353063109275</v>
      </c>
    </row>
    <row r="521" spans="1:5" x14ac:dyDescent="0.3">
      <c r="A521" s="20">
        <v>521</v>
      </c>
      <c r="B521" s="20">
        <v>520</v>
      </c>
      <c r="C521" s="20">
        <f>_xlfn.T.INV(0.95,Table8[[#This Row],[DegFree]])</f>
        <v>1.6477892114622541</v>
      </c>
      <c r="D521" s="20">
        <f>_xlfn.T.INV(0.975,Table8[[#This Row],[DegFree]])</f>
        <v>1.9645365010317388</v>
      </c>
      <c r="E521" s="20">
        <f>_xlfn.T.INV(0.995,Table8[[#This Row],[DegFree]])</f>
        <v>2.5853169622486396</v>
      </c>
    </row>
    <row r="522" spans="1:5" x14ac:dyDescent="0.3">
      <c r="A522" s="20">
        <v>522</v>
      </c>
      <c r="B522" s="20">
        <v>521</v>
      </c>
      <c r="C522" s="20">
        <f>_xlfn.T.INV(0.95,Table8[[#This Row],[DegFree]])</f>
        <v>1.6477835668545444</v>
      </c>
      <c r="D522" s="20">
        <f>_xlfn.T.INV(0.975,Table8[[#This Row],[DegFree]])</f>
        <v>1.9645277045422811</v>
      </c>
      <c r="E522" s="20">
        <f>_xlfn.T.INV(0.995,Table8[[#This Row],[DegFree]])</f>
        <v>2.585298688848142</v>
      </c>
    </row>
    <row r="523" spans="1:5" x14ac:dyDescent="0.3">
      <c r="A523" s="20">
        <v>523</v>
      </c>
      <c r="B523" s="20">
        <v>522</v>
      </c>
      <c r="C523" s="20">
        <f>_xlfn.T.INV(0.95,Table8[[#This Row],[DegFree]])</f>
        <v>1.6477779439122813</v>
      </c>
      <c r="D523" s="20">
        <f>_xlfn.T.INV(0.975,Table8[[#This Row],[DegFree]])</f>
        <v>1.9645189418327211</v>
      </c>
      <c r="E523" s="20">
        <f>_xlfn.T.INV(0.995,Table8[[#This Row],[DegFree]])</f>
        <v>2.5852804857019258</v>
      </c>
    </row>
    <row r="524" spans="1:5" x14ac:dyDescent="0.3">
      <c r="A524" s="20">
        <v>524</v>
      </c>
      <c r="B524" s="20">
        <v>523</v>
      </c>
      <c r="C524" s="20">
        <f>_xlfn.T.INV(0.95,Table8[[#This Row],[DegFree]])</f>
        <v>1.6477723425110646</v>
      </c>
      <c r="D524" s="20">
        <f>_xlfn.T.INV(0.975,Table8[[#This Row],[DegFree]])</f>
        <v>1.9645102127088572</v>
      </c>
      <c r="E524" s="20">
        <f>_xlfn.T.INV(0.995,Table8[[#This Row],[DegFree]])</f>
        <v>2.585262352405624</v>
      </c>
    </row>
    <row r="525" spans="1:5" x14ac:dyDescent="0.3">
      <c r="A525" s="20">
        <v>525</v>
      </c>
      <c r="B525" s="20">
        <v>524</v>
      </c>
      <c r="C525" s="20">
        <f>_xlfn.T.INV(0.95,Table8[[#This Row],[DegFree]])</f>
        <v>1.6477667625272223</v>
      </c>
      <c r="D525" s="20">
        <f>_xlfn.T.INV(0.975,Table8[[#This Row],[DegFree]])</f>
        <v>1.9645015169779352</v>
      </c>
      <c r="E525" s="20">
        <f>_xlfn.T.INV(0.995,Table8[[#This Row],[DegFree]])</f>
        <v>2.585244288557961</v>
      </c>
    </row>
    <row r="526" spans="1:5" x14ac:dyDescent="0.3">
      <c r="A526" s="20">
        <v>526</v>
      </c>
      <c r="B526" s="20">
        <v>525</v>
      </c>
      <c r="C526" s="20">
        <f>_xlfn.T.INV(0.95,Table8[[#This Row],[DegFree]])</f>
        <v>1.6477612038382377</v>
      </c>
      <c r="D526" s="20">
        <f>_xlfn.T.INV(0.975,Table8[[#This Row],[DegFree]])</f>
        <v>1.9644928544487208</v>
      </c>
      <c r="E526" s="20">
        <f>_xlfn.T.INV(0.995,Table8[[#This Row],[DegFree]])</f>
        <v>2.5852262937607278</v>
      </c>
    </row>
    <row r="527" spans="1:5" x14ac:dyDescent="0.3">
      <c r="A527" s="20">
        <v>527</v>
      </c>
      <c r="B527" s="20">
        <v>526</v>
      </c>
      <c r="C527" s="20">
        <f>_xlfn.T.INV(0.95,Table8[[#This Row],[DegFree]])</f>
        <v>1.647755666322444</v>
      </c>
      <c r="D527" s="20">
        <f>_xlfn.T.INV(0.975,Table8[[#This Row],[DegFree]])</f>
        <v>1.9644842249314769</v>
      </c>
      <c r="E527" s="20">
        <f>_xlfn.T.INV(0.995,Table8[[#This Row],[DegFree]])</f>
        <v>2.5852083676187512</v>
      </c>
    </row>
    <row r="528" spans="1:5" x14ac:dyDescent="0.3">
      <c r="A528" s="20">
        <v>528</v>
      </c>
      <c r="B528" s="20">
        <v>527</v>
      </c>
      <c r="C528" s="20">
        <f>_xlfn.T.INV(0.95,Table8[[#This Row],[DegFree]])</f>
        <v>1.6477501498590403</v>
      </c>
      <c r="D528" s="20">
        <f>_xlfn.T.INV(0.975,Table8[[#This Row],[DegFree]])</f>
        <v>1.9644756282377573</v>
      </c>
      <c r="E528" s="20">
        <f>_xlfn.T.INV(0.995,Table8[[#This Row],[DegFree]])</f>
        <v>2.5851905097398613</v>
      </c>
    </row>
    <row r="529" spans="1:5" x14ac:dyDescent="0.3">
      <c r="A529" s="20">
        <v>529</v>
      </c>
      <c r="B529" s="20">
        <v>528</v>
      </c>
      <c r="C529" s="20">
        <f>_xlfn.T.INV(0.95,Table8[[#This Row],[DegFree]])</f>
        <v>1.6477446543282579</v>
      </c>
      <c r="D529" s="20">
        <f>_xlfn.T.INV(0.975,Table8[[#This Row],[DegFree]])</f>
        <v>1.9644670641807291</v>
      </c>
      <c r="E529" s="20">
        <f>_xlfn.T.INV(0.995,Table8[[#This Row],[DegFree]])</f>
        <v>2.5851727197349068</v>
      </c>
    </row>
    <row r="530" spans="1:5" x14ac:dyDescent="0.3">
      <c r="A530" s="20">
        <v>530</v>
      </c>
      <c r="B530" s="20">
        <v>529</v>
      </c>
      <c r="C530" s="20">
        <f>_xlfn.T.INV(0.95,Table8[[#This Row],[DegFree]])</f>
        <v>1.6477391796111058</v>
      </c>
      <c r="D530" s="20">
        <f>_xlfn.T.INV(0.975,Table8[[#This Row],[DegFree]])</f>
        <v>1.9644585325748385</v>
      </c>
      <c r="E530" s="20">
        <f>_xlfn.T.INV(0.995,Table8[[#This Row],[DegFree]])</f>
        <v>2.5851549972176531</v>
      </c>
    </row>
    <row r="531" spans="1:5" x14ac:dyDescent="0.3">
      <c r="A531" s="20">
        <v>531</v>
      </c>
      <c r="B531" s="20">
        <v>530</v>
      </c>
      <c r="C531" s="20">
        <f>_xlfn.T.INV(0.95,Table8[[#This Row],[DegFree]])</f>
        <v>1.6477337255896238</v>
      </c>
      <c r="D531" s="20">
        <f>_xlfn.T.INV(0.975,Table8[[#This Row],[DegFree]])</f>
        <v>1.9644500332360073</v>
      </c>
      <c r="E531" s="20">
        <f>_xlfn.T.INV(0.995,Table8[[#This Row],[DegFree]])</f>
        <v>2.5851373418047721</v>
      </c>
    </row>
    <row r="532" spans="1:5" x14ac:dyDescent="0.3">
      <c r="A532" s="20">
        <v>532</v>
      </c>
      <c r="B532" s="20">
        <v>531</v>
      </c>
      <c r="C532" s="20">
        <f>_xlfn.T.INV(0.95,Table8[[#This Row],[DegFree]])</f>
        <v>1.6477282921467138</v>
      </c>
      <c r="D532" s="20">
        <f>_xlfn.T.INV(0.975,Table8[[#This Row],[DegFree]])</f>
        <v>1.9644415659815275</v>
      </c>
      <c r="E532" s="20">
        <f>_xlfn.T.INV(0.995,Table8[[#This Row],[DegFree]])</f>
        <v>2.5851197531159023</v>
      </c>
    </row>
    <row r="533" spans="1:5" x14ac:dyDescent="0.3">
      <c r="A533" s="20">
        <v>533</v>
      </c>
      <c r="B533" s="20">
        <v>532</v>
      </c>
      <c r="C533" s="20">
        <f>_xlfn.T.INV(0.95,Table8[[#This Row],[DegFree]])</f>
        <v>1.647722879166015</v>
      </c>
      <c r="D533" s="20">
        <f>_xlfn.T.INV(0.975,Table8[[#This Row],[DegFree]])</f>
        <v>1.9644331306300726</v>
      </c>
      <c r="E533" s="20">
        <f>_xlfn.T.INV(0.995,Table8[[#This Row],[DegFree]])</f>
        <v>2.5851022307734803</v>
      </c>
    </row>
    <row r="534" spans="1:5" x14ac:dyDescent="0.3">
      <c r="A534" s="20">
        <v>534</v>
      </c>
      <c r="B534" s="20">
        <v>533</v>
      </c>
      <c r="C534" s="20">
        <f>_xlfn.T.INV(0.95,Table8[[#This Row],[DegFree]])</f>
        <v>1.6477174865322535</v>
      </c>
      <c r="D534" s="20">
        <f>_xlfn.T.INV(0.975,Table8[[#This Row],[DegFree]])</f>
        <v>1.9644247270016768</v>
      </c>
      <c r="E534" s="20">
        <f>_xlfn.T.INV(0.995,Table8[[#This Row],[DegFree]])</f>
        <v>2.5850847744028291</v>
      </c>
    </row>
    <row r="535" spans="1:5" x14ac:dyDescent="0.3">
      <c r="A535" s="20">
        <v>535</v>
      </c>
      <c r="B535" s="20">
        <v>534</v>
      </c>
      <c r="C535" s="20">
        <f>_xlfn.T.INV(0.95,Table8[[#This Row],[DegFree]])</f>
        <v>1.6477121141308841</v>
      </c>
      <c r="D535" s="20">
        <f>_xlfn.T.INV(0.975,Table8[[#This Row],[DegFree]])</f>
        <v>1.9644163549177112</v>
      </c>
      <c r="E535" s="20">
        <f>_xlfn.T.INV(0.995,Table8[[#This Row],[DegFree]])</f>
        <v>2.5850673836320386</v>
      </c>
    </row>
    <row r="536" spans="1:5" x14ac:dyDescent="0.3">
      <c r="A536" s="20">
        <v>536</v>
      </c>
      <c r="B536" s="20">
        <v>535</v>
      </c>
      <c r="C536" s="20">
        <f>_xlfn.T.INV(0.95,Table8[[#This Row],[DegFree]])</f>
        <v>1.6477067618482788</v>
      </c>
      <c r="D536" s="20">
        <f>_xlfn.T.INV(0.975,Table8[[#This Row],[DegFree]])</f>
        <v>1.9644080142008877</v>
      </c>
      <c r="E536" s="20">
        <f>_xlfn.T.INV(0.995,Table8[[#This Row],[DegFree]])</f>
        <v>2.5850500580920821</v>
      </c>
    </row>
    <row r="537" spans="1:5" x14ac:dyDescent="0.3">
      <c r="A537" s="20">
        <v>537</v>
      </c>
      <c r="B537" s="20">
        <v>536</v>
      </c>
      <c r="C537" s="20">
        <f>_xlfn.T.INV(0.95,Table8[[#This Row],[DegFree]])</f>
        <v>1.6477014295716015</v>
      </c>
      <c r="D537" s="20">
        <f>_xlfn.T.INV(0.975,Table8[[#This Row],[DegFree]])</f>
        <v>1.9643997046752637</v>
      </c>
      <c r="E537" s="20">
        <f>_xlfn.T.INV(0.995,Table8[[#This Row],[DegFree]])</f>
        <v>2.5850327974166123</v>
      </c>
    </row>
    <row r="538" spans="1:5" x14ac:dyDescent="0.3">
      <c r="A538" s="20">
        <v>538</v>
      </c>
      <c r="B538" s="20">
        <v>537</v>
      </c>
      <c r="C538" s="20">
        <f>_xlfn.T.INV(0.95,Table8[[#This Row],[DegFree]])</f>
        <v>1.64769611718891</v>
      </c>
      <c r="D538" s="20">
        <f>_xlfn.T.INV(0.975,Table8[[#This Row],[DegFree]])</f>
        <v>1.9643914261662427</v>
      </c>
      <c r="E538" s="20">
        <f>_xlfn.T.INV(0.995,Table8[[#This Row],[DegFree]])</f>
        <v>2.5850156012419947</v>
      </c>
    </row>
    <row r="539" spans="1:5" x14ac:dyDescent="0.3">
      <c r="A539" s="20">
        <v>539</v>
      </c>
      <c r="B539" s="20">
        <v>538</v>
      </c>
      <c r="C539" s="20">
        <f>_xlfn.T.INV(0.95,Table8[[#This Row],[DegFree]])</f>
        <v>1.6476908245890862</v>
      </c>
      <c r="D539" s="20">
        <f>_xlfn.T.INV(0.975,Table8[[#This Row],[DegFree]])</f>
        <v>1.9643831785004264</v>
      </c>
      <c r="E539" s="20">
        <f>_xlfn.T.INV(0.995,Table8[[#This Row],[DegFree]])</f>
        <v>2.5849984692074344</v>
      </c>
    </row>
    <row r="540" spans="1:5" x14ac:dyDescent="0.3">
      <c r="A540" s="20">
        <v>540</v>
      </c>
      <c r="B540" s="20">
        <v>539</v>
      </c>
      <c r="C540" s="20">
        <f>_xlfn.T.INV(0.95,Table8[[#This Row],[DegFree]])</f>
        <v>1.6476855516617783</v>
      </c>
      <c r="D540" s="20">
        <f>_xlfn.T.INV(0.975,Table8[[#This Row],[DegFree]])</f>
        <v>1.9643749615057657</v>
      </c>
      <c r="E540" s="20">
        <f>_xlfn.T.INV(0.995,Table8[[#This Row],[DegFree]])</f>
        <v>2.5849814009547178</v>
      </c>
    </row>
    <row r="541" spans="1:5" x14ac:dyDescent="0.3">
      <c r="A541" s="20">
        <v>541</v>
      </c>
      <c r="B541" s="20">
        <v>540</v>
      </c>
      <c r="C541" s="20">
        <f>_xlfn.T.INV(0.95,Table8[[#This Row],[DegFree]])</f>
        <v>1.6476802982976071</v>
      </c>
      <c r="D541" s="20">
        <f>_xlfn.T.INV(0.975,Table8[[#This Row],[DegFree]])</f>
        <v>1.9643667750115337</v>
      </c>
      <c r="E541" s="20">
        <f>_xlfn.T.INV(0.995,Table8[[#This Row],[DegFree]])</f>
        <v>2.58496439612831</v>
      </c>
    </row>
    <row r="542" spans="1:5" x14ac:dyDescent="0.3">
      <c r="A542" s="20">
        <v>542</v>
      </c>
      <c r="B542" s="20">
        <v>541</v>
      </c>
      <c r="C542" s="20">
        <f>_xlfn.T.INV(0.95,Table8[[#This Row],[DegFree]])</f>
        <v>1.6476750643878388</v>
      </c>
      <c r="D542" s="20">
        <f>_xlfn.T.INV(0.975,Table8[[#This Row],[DegFree]])</f>
        <v>1.9643586188482363</v>
      </c>
      <c r="E542" s="20">
        <f>_xlfn.T.INV(0.995,Table8[[#This Row],[DegFree]])</f>
        <v>2.5849474543753357</v>
      </c>
    </row>
    <row r="543" spans="1:5" x14ac:dyDescent="0.3">
      <c r="A543" s="20">
        <v>543</v>
      </c>
      <c r="B543" s="20">
        <v>542</v>
      </c>
      <c r="C543" s="20">
        <f>_xlfn.T.INV(0.95,Table8[[#This Row],[DegFree]])</f>
        <v>1.6476698498246158</v>
      </c>
      <c r="D543" s="20">
        <f>_xlfn.T.INV(0.975,Table8[[#This Row],[DegFree]])</f>
        <v>1.9643504928475539</v>
      </c>
      <c r="E543" s="20">
        <f>_xlfn.T.INV(0.995,Table8[[#This Row],[DegFree]])</f>
        <v>2.5849305753455267</v>
      </c>
    </row>
    <row r="544" spans="1:5" x14ac:dyDescent="0.3">
      <c r="A544" s="20">
        <v>544</v>
      </c>
      <c r="B544" s="20">
        <v>543</v>
      </c>
      <c r="C544" s="20">
        <f>_xlfn.T.INV(0.95,Table8[[#This Row],[DegFree]])</f>
        <v>1.6476646545008342</v>
      </c>
      <c r="D544" s="20">
        <f>_xlfn.T.INV(0.975,Table8[[#This Row],[DegFree]])</f>
        <v>1.96434239684253</v>
      </c>
      <c r="E544" s="20">
        <f>_xlfn.T.INV(0.995,Table8[[#This Row],[DegFree]])</f>
        <v>2.5849137586911755</v>
      </c>
    </row>
    <row r="545" spans="1:5" x14ac:dyDescent="0.3">
      <c r="A545" s="20">
        <v>545</v>
      </c>
      <c r="B545" s="20">
        <v>544</v>
      </c>
      <c r="C545" s="20">
        <f>_xlfn.T.INV(0.95,Table8[[#This Row],[DegFree]])</f>
        <v>1.6476594783102909</v>
      </c>
      <c r="D545" s="20">
        <f>_xlfn.T.INV(0.975,Table8[[#This Row],[DegFree]])</f>
        <v>1.9643343306673322</v>
      </c>
      <c r="E545" s="20">
        <f>_xlfn.T.INV(0.995,Table8[[#This Row],[DegFree]])</f>
        <v>2.5848970040671899</v>
      </c>
    </row>
    <row r="546" spans="1:5" x14ac:dyDescent="0.3">
      <c r="A546" s="20">
        <v>546</v>
      </c>
      <c r="B546" s="20">
        <v>545</v>
      </c>
      <c r="C546" s="20">
        <f>_xlfn.T.INV(0.95,Table8[[#This Row],[DegFree]])</f>
        <v>1.6476543211474031</v>
      </c>
      <c r="D546" s="20">
        <f>_xlfn.T.INV(0.975,Table8[[#This Row],[DegFree]])</f>
        <v>1.9643262941574762</v>
      </c>
      <c r="E546" s="20">
        <f>_xlfn.T.INV(0.995,Table8[[#This Row],[DegFree]])</f>
        <v>2.5848803111309899</v>
      </c>
    </row>
    <row r="547" spans="1:5" x14ac:dyDescent="0.3">
      <c r="A547" s="20">
        <v>547</v>
      </c>
      <c r="B547" s="20">
        <v>546</v>
      </c>
      <c r="C547" s="20">
        <f>_xlfn.T.INV(0.95,Table8[[#This Row],[DegFree]])</f>
        <v>1.6476491829074897</v>
      </c>
      <c r="D547" s="20">
        <f>_xlfn.T.INV(0.975,Table8[[#This Row],[DegFree]])</f>
        <v>1.9643182871495906</v>
      </c>
      <c r="E547" s="20">
        <f>_xlfn.T.INV(0.995,Table8[[#This Row],[DegFree]])</f>
        <v>2.5848636795424906</v>
      </c>
    </row>
    <row r="548" spans="1:5" x14ac:dyDescent="0.3">
      <c r="A548" s="20">
        <v>548</v>
      </c>
      <c r="B548" s="20">
        <v>547</v>
      </c>
      <c r="C548" s="20">
        <f>_xlfn.T.INV(0.95,Table8[[#This Row],[DegFree]])</f>
        <v>1.647644063486593</v>
      </c>
      <c r="D548" s="20">
        <f>_xlfn.T.INV(0.975,Table8[[#This Row],[DegFree]])</f>
        <v>1.9643103094814613</v>
      </c>
      <c r="E548" s="20">
        <f>_xlfn.T.INV(0.995,Table8[[#This Row],[DegFree]])</f>
        <v>2.5848471089641567</v>
      </c>
    </row>
    <row r="549" spans="1:5" x14ac:dyDescent="0.3">
      <c r="A549" s="20">
        <v>549</v>
      </c>
      <c r="B549" s="20">
        <v>548</v>
      </c>
      <c r="C549" s="20">
        <f>_xlfn.T.INV(0.95,Table8[[#This Row],[DegFree]])</f>
        <v>1.6476389627814916</v>
      </c>
      <c r="D549" s="20">
        <f>_xlfn.T.INV(0.975,Table8[[#This Row],[DegFree]])</f>
        <v>1.964302360992173</v>
      </c>
      <c r="E549" s="20">
        <f>_xlfn.T.INV(0.995,Table8[[#This Row],[DegFree]])</f>
        <v>2.5848305990608873</v>
      </c>
    </row>
    <row r="550" spans="1:5" x14ac:dyDescent="0.3">
      <c r="A550" s="20">
        <v>550</v>
      </c>
      <c r="B550" s="20">
        <v>549</v>
      </c>
      <c r="C550" s="20">
        <f>_xlfn.T.INV(0.95,Table8[[#This Row],[DegFree]])</f>
        <v>1.6476338806897703</v>
      </c>
      <c r="D550" s="20">
        <f>_xlfn.T.INV(0.975,Table8[[#This Row],[DegFree]])</f>
        <v>1.964294441521913</v>
      </c>
      <c r="E550" s="20">
        <f>_xlfn.T.INV(0.995,Table8[[#This Row],[DegFree]])</f>
        <v>2.584814149500021</v>
      </c>
    </row>
    <row r="551" spans="1:5" x14ac:dyDescent="0.3">
      <c r="A551" s="20">
        <v>551</v>
      </c>
      <c r="B551" s="20">
        <v>550</v>
      </c>
      <c r="C551" s="20">
        <f>_xlfn.T.INV(0.95,Table8[[#This Row],[DegFree]])</f>
        <v>1.6476288171096793</v>
      </c>
      <c r="D551" s="20">
        <f>_xlfn.T.INV(0.975,Table8[[#This Row],[DegFree]])</f>
        <v>1.9642865509120895</v>
      </c>
      <c r="E551" s="20">
        <f>_xlfn.T.INV(0.995,Table8[[#This Row],[DegFree]])</f>
        <v>2.5847977599513823</v>
      </c>
    </row>
    <row r="552" spans="1:5" x14ac:dyDescent="0.3">
      <c r="A552" s="20">
        <v>552</v>
      </c>
      <c r="B552" s="20">
        <v>551</v>
      </c>
      <c r="C552" s="20">
        <f>_xlfn.T.INV(0.95,Table8[[#This Row],[DegFree]])</f>
        <v>1.6476237719403048</v>
      </c>
      <c r="D552" s="20">
        <f>_xlfn.T.INV(0.975,Table8[[#This Row],[DegFree]])</f>
        <v>1.9642786890051744</v>
      </c>
      <c r="E552" s="20">
        <f>_xlfn.T.INV(0.995,Table8[[#This Row],[DegFree]])</f>
        <v>2.584781430087125</v>
      </c>
    </row>
    <row r="553" spans="1:5" x14ac:dyDescent="0.3">
      <c r="A553" s="20">
        <v>553</v>
      </c>
      <c r="B553" s="20">
        <v>552</v>
      </c>
      <c r="C553" s="20">
        <f>_xlfn.T.INV(0.95,Table8[[#This Row],[DegFree]])</f>
        <v>1.6476187450814213</v>
      </c>
      <c r="D553" s="20">
        <f>_xlfn.T.INV(0.975,Table8[[#This Row],[DegFree]])</f>
        <v>1.9642708556448614</v>
      </c>
      <c r="E553" s="20">
        <f>_xlfn.T.INV(0.995,Table8[[#This Row],[DegFree]])</f>
        <v>2.5847651595818197</v>
      </c>
    </row>
    <row r="554" spans="1:5" x14ac:dyDescent="0.3">
      <c r="A554" s="20">
        <v>554</v>
      </c>
      <c r="B554" s="20">
        <v>553</v>
      </c>
      <c r="C554" s="20">
        <f>_xlfn.T.INV(0.95,Table8[[#This Row],[DegFree]])</f>
        <v>1.6476137364335077</v>
      </c>
      <c r="D554" s="20">
        <f>_xlfn.T.INV(0.975,Table8[[#This Row],[DegFree]])</f>
        <v>1.9642630506759808</v>
      </c>
      <c r="E554" s="20">
        <f>_xlfn.T.INV(0.995,Table8[[#This Row],[DegFree]])</f>
        <v>2.584748948112443</v>
      </c>
    </row>
    <row r="555" spans="1:5" x14ac:dyDescent="0.3">
      <c r="A555" s="20">
        <v>555</v>
      </c>
      <c r="B555" s="20">
        <v>554</v>
      </c>
      <c r="C555" s="20">
        <f>_xlfn.T.INV(0.95,Table8[[#This Row],[DegFree]])</f>
        <v>1.6476087458977791</v>
      </c>
      <c r="D555" s="20">
        <f>_xlfn.T.INV(0.975,Table8[[#This Row],[DegFree]])</f>
        <v>1.9642552739444195</v>
      </c>
      <c r="E555" s="20">
        <f>_xlfn.T.INV(0.995,Table8[[#This Row],[DegFree]])</f>
        <v>2.5847327953582084</v>
      </c>
    </row>
    <row r="556" spans="1:5" x14ac:dyDescent="0.3">
      <c r="A556" s="20">
        <v>556</v>
      </c>
      <c r="B556" s="20">
        <v>555</v>
      </c>
      <c r="C556" s="20">
        <f>_xlfn.T.INV(0.95,Table8[[#This Row],[DegFree]])</f>
        <v>1.6476037733761588</v>
      </c>
      <c r="D556" s="20">
        <f>_xlfn.T.INV(0.975,Table8[[#This Row],[DegFree]])</f>
        <v>1.9642475252972318</v>
      </c>
      <c r="E556" s="20">
        <f>_xlfn.T.INV(0.995,Table8[[#This Row],[DegFree]])</f>
        <v>2.5847167010007421</v>
      </c>
    </row>
    <row r="557" spans="1:5" x14ac:dyDescent="0.3">
      <c r="A557" s="20">
        <v>557</v>
      </c>
      <c r="B557" s="20">
        <v>556</v>
      </c>
      <c r="C557" s="20">
        <f>_xlfn.T.INV(0.95,Table8[[#This Row],[DegFree]])</f>
        <v>1.6475988187713437</v>
      </c>
      <c r="D557" s="20">
        <f>_xlfn.T.INV(0.975,Table8[[#This Row],[DegFree]])</f>
        <v>1.964239804582542</v>
      </c>
      <c r="E557" s="20">
        <f>_xlfn.T.INV(0.995,Table8[[#This Row],[DegFree]])</f>
        <v>2.5847006647239459</v>
      </c>
    </row>
    <row r="558" spans="1:5" x14ac:dyDescent="0.3">
      <c r="A558" s="20">
        <v>558</v>
      </c>
      <c r="B558" s="20">
        <v>557</v>
      </c>
      <c r="C558" s="20">
        <f>_xlfn.T.INV(0.95,Table8[[#This Row],[DegFree]])</f>
        <v>1.6475938819866212</v>
      </c>
      <c r="D558" s="20">
        <f>_xlfn.T.INV(0.975,Table8[[#This Row],[DegFree]])</f>
        <v>1.9642321116496357</v>
      </c>
      <c r="E558" s="20">
        <f>_xlfn.T.INV(0.995,Table8[[#This Row],[DegFree]])</f>
        <v>2.5846846862139627</v>
      </c>
    </row>
    <row r="559" spans="1:5" x14ac:dyDescent="0.3">
      <c r="A559" s="20">
        <v>559</v>
      </c>
      <c r="B559" s="20">
        <v>558</v>
      </c>
      <c r="C559" s="20">
        <f>_xlfn.T.INV(0.95,Table8[[#This Row],[DegFree]])</f>
        <v>1.6475889629260057</v>
      </c>
      <c r="D559" s="20">
        <f>_xlfn.T.INV(0.975,Table8[[#This Row],[DegFree]])</f>
        <v>1.9642244463487801</v>
      </c>
      <c r="E559" s="20">
        <f>_xlfn.T.INV(0.995,Table8[[#This Row],[DegFree]])</f>
        <v>2.5846687651592335</v>
      </c>
    </row>
    <row r="560" spans="1:5" x14ac:dyDescent="0.3">
      <c r="A560" s="20">
        <v>560</v>
      </c>
      <c r="B560" s="20">
        <v>559</v>
      </c>
      <c r="C560" s="20">
        <f>_xlfn.T.INV(0.95,Table8[[#This Row],[DegFree]])</f>
        <v>1.6475840614942767</v>
      </c>
      <c r="D560" s="20">
        <f>_xlfn.T.INV(0.975,Table8[[#This Row],[DegFree]])</f>
        <v>1.9642168085313623</v>
      </c>
      <c r="E560" s="20">
        <f>_xlfn.T.INV(0.995,Table8[[#This Row],[DegFree]])</f>
        <v>2.584652901250398</v>
      </c>
    </row>
    <row r="561" spans="1:5" x14ac:dyDescent="0.3">
      <c r="A561" s="20">
        <v>561</v>
      </c>
      <c r="B561" s="20">
        <v>560</v>
      </c>
      <c r="C561" s="20">
        <f>_xlfn.T.INV(0.95,Table8[[#This Row],[DegFree]])</f>
        <v>1.6475791775967739</v>
      </c>
      <c r="D561" s="20">
        <f>_xlfn.T.INV(0.975,Table8[[#This Row],[DegFree]])</f>
        <v>1.9642091980498468</v>
      </c>
      <c r="E561" s="20">
        <f>_xlfn.T.INV(0.995,Table8[[#This Row],[DegFree]])</f>
        <v>2.5846370941803825</v>
      </c>
    </row>
    <row r="562" spans="1:5" x14ac:dyDescent="0.3">
      <c r="A562" s="20">
        <v>562</v>
      </c>
      <c r="B562" s="20">
        <v>561</v>
      </c>
      <c r="C562" s="20">
        <f>_xlfn.T.INV(0.95,Table8[[#This Row],[DegFree]])</f>
        <v>1.6475743111396215</v>
      </c>
      <c r="D562" s="20">
        <f>_xlfn.T.INV(0.975,Table8[[#This Row],[DegFree]])</f>
        <v>1.9642016147577741</v>
      </c>
      <c r="E562" s="20">
        <f>_xlfn.T.INV(0.995,Table8[[#This Row],[DegFree]])</f>
        <v>2.5846213436442125</v>
      </c>
    </row>
    <row r="563" spans="1:5" x14ac:dyDescent="0.3">
      <c r="A563" s="20">
        <v>563</v>
      </c>
      <c r="B563" s="20">
        <v>562</v>
      </c>
      <c r="C563" s="20">
        <f>_xlfn.T.INV(0.95,Table8[[#This Row],[DegFree]])</f>
        <v>1.6475694620295585</v>
      </c>
      <c r="D563" s="20">
        <f>_xlfn.T.INV(0.975,Table8[[#This Row],[DegFree]])</f>
        <v>1.96419405850967</v>
      </c>
      <c r="E563" s="20">
        <f>_xlfn.T.INV(0.995,Table8[[#This Row],[DegFree]])</f>
        <v>2.5846056493391565</v>
      </c>
    </row>
    <row r="564" spans="1:5" x14ac:dyDescent="0.3">
      <c r="A564" s="20">
        <v>564</v>
      </c>
      <c r="B564" s="20">
        <v>563</v>
      </c>
      <c r="C564" s="20">
        <f>_xlfn.T.INV(0.95,Table8[[#This Row],[DegFree]])</f>
        <v>1.6475646301740108</v>
      </c>
      <c r="D564" s="20">
        <f>_xlfn.T.INV(0.975,Table8[[#This Row],[DegFree]])</f>
        <v>1.964186529161122</v>
      </c>
      <c r="E564" s="20">
        <f>_xlfn.T.INV(0.995,Table8[[#This Row],[DegFree]])</f>
        <v>2.5845900109646456</v>
      </c>
    </row>
    <row r="565" spans="1:5" x14ac:dyDescent="0.3">
      <c r="A565" s="20">
        <v>565</v>
      </c>
      <c r="B565" s="20">
        <v>564</v>
      </c>
      <c r="C565" s="20">
        <f>_xlfn.T.INV(0.95,Table8[[#This Row],[DegFree]])</f>
        <v>1.6475598154809943</v>
      </c>
      <c r="D565" s="20">
        <f>_xlfn.T.INV(0.975,Table8[[#This Row],[DegFree]])</f>
        <v>1.9641790265687376</v>
      </c>
      <c r="E565" s="20">
        <f>_xlfn.T.INV(0.995,Table8[[#This Row],[DegFree]])</f>
        <v>2.5845744282222096</v>
      </c>
    </row>
    <row r="566" spans="1:5" x14ac:dyDescent="0.3">
      <c r="A566" s="20">
        <v>566</v>
      </c>
      <c r="B566" s="20">
        <v>565</v>
      </c>
      <c r="C566" s="20">
        <f>_xlfn.T.INV(0.95,Table8[[#This Row],[DegFree]])</f>
        <v>1.6475550178592639</v>
      </c>
      <c r="D566" s="20">
        <f>_xlfn.T.INV(0.975,Table8[[#This Row],[DegFree]])</f>
        <v>1.9641715505901753</v>
      </c>
      <c r="E566" s="20">
        <f>_xlfn.T.INV(0.995,Table8[[#This Row],[DegFree]])</f>
        <v>2.584558900815503</v>
      </c>
    </row>
    <row r="567" spans="1:5" x14ac:dyDescent="0.3">
      <c r="A567" s="20">
        <v>567</v>
      </c>
      <c r="B567" s="20">
        <v>566</v>
      </c>
      <c r="C567" s="20">
        <f>_xlfn.T.INV(0.95,Table8[[#This Row],[DegFree]])</f>
        <v>1.6475502372182167</v>
      </c>
      <c r="D567" s="20">
        <f>_xlfn.T.INV(0.975,Table8[[#This Row],[DegFree]])</f>
        <v>1.9641641010840576</v>
      </c>
      <c r="E567" s="20">
        <f>_xlfn.T.INV(0.995,Table8[[#This Row],[DegFree]])</f>
        <v>2.5845434284503273</v>
      </c>
    </row>
    <row r="568" spans="1:5" x14ac:dyDescent="0.3">
      <c r="A568" s="20">
        <v>568</v>
      </c>
      <c r="B568" s="20">
        <v>567</v>
      </c>
      <c r="C568" s="20">
        <f>_xlfn.T.INV(0.95,Table8[[#This Row],[DegFree]])</f>
        <v>1.6475454734678114</v>
      </c>
      <c r="D568" s="20">
        <f>_xlfn.T.INV(0.975,Table8[[#This Row],[DegFree]])</f>
        <v>1.9641566779100195</v>
      </c>
      <c r="E568" s="20">
        <f>_xlfn.T.INV(0.995,Table8[[#This Row],[DegFree]])</f>
        <v>2.5845280108344992</v>
      </c>
    </row>
    <row r="569" spans="1:5" x14ac:dyDescent="0.3">
      <c r="A569" s="20">
        <v>569</v>
      </c>
      <c r="B569" s="20">
        <v>568</v>
      </c>
      <c r="C569" s="20">
        <f>_xlfn.T.INV(0.95,Table8[[#This Row],[DegFree]])</f>
        <v>1.6475407265187407</v>
      </c>
      <c r="D569" s="20">
        <f>_xlfn.T.INV(0.975,Table8[[#This Row],[DegFree]])</f>
        <v>1.9641492809287044</v>
      </c>
      <c r="E569" s="20">
        <f>_xlfn.T.INV(0.995,Table8[[#This Row],[DegFree]])</f>
        <v>2.5845126476779834</v>
      </c>
    </row>
    <row r="570" spans="1:5" x14ac:dyDescent="0.3">
      <c r="A570" s="20">
        <v>570</v>
      </c>
      <c r="B570" s="20">
        <v>569</v>
      </c>
      <c r="C570" s="20">
        <f>_xlfn.T.INV(0.95,Table8[[#This Row],[DegFree]])</f>
        <v>1.6475359962821976</v>
      </c>
      <c r="D570" s="20">
        <f>_xlfn.T.INV(0.975,Table8[[#This Row],[DegFree]])</f>
        <v>1.9641419100017055</v>
      </c>
      <c r="E570" s="20">
        <f>_xlfn.T.INV(0.995,Table8[[#This Row],[DegFree]])</f>
        <v>2.5844973386927004</v>
      </c>
    </row>
    <row r="571" spans="1:5" x14ac:dyDescent="0.3">
      <c r="A571" s="20">
        <v>571</v>
      </c>
      <c r="B571" s="20">
        <v>570</v>
      </c>
      <c r="C571" s="20">
        <f>_xlfn.T.INV(0.95,Table8[[#This Row],[DegFree]])</f>
        <v>1.6475312826701656</v>
      </c>
      <c r="D571" s="20">
        <f>_xlfn.T.INV(0.975,Table8[[#This Row],[DegFree]])</f>
        <v>1.9641345649916777</v>
      </c>
      <c r="E571" s="20">
        <f>_xlfn.T.INV(0.995,Table8[[#This Row],[DegFree]])</f>
        <v>2.5844820835926519</v>
      </c>
    </row>
    <row r="572" spans="1:5" x14ac:dyDescent="0.3">
      <c r="A572" s="20">
        <v>572</v>
      </c>
      <c r="B572" s="20">
        <v>571</v>
      </c>
      <c r="C572" s="20">
        <f>_xlfn.T.INV(0.95,Table8[[#This Row],[DegFree]])</f>
        <v>1.6475265855950716</v>
      </c>
      <c r="D572" s="20">
        <f>_xlfn.T.INV(0.975,Table8[[#This Row],[DegFree]])</f>
        <v>1.9641272457620751</v>
      </c>
      <c r="E572" s="20">
        <f>_xlfn.T.INV(0.995,Table8[[#This Row],[DegFree]])</f>
        <v>2.5844668820938419</v>
      </c>
    </row>
    <row r="573" spans="1:5" x14ac:dyDescent="0.3">
      <c r="A573" s="20">
        <v>573</v>
      </c>
      <c r="B573" s="20">
        <v>572</v>
      </c>
      <c r="C573" s="20">
        <f>_xlfn.T.INV(0.95,Table8[[#This Row],[DegFree]])</f>
        <v>1.6475219049701169</v>
      </c>
      <c r="D573" s="20">
        <f>_xlfn.T.INV(0.975,Table8[[#This Row],[DegFree]])</f>
        <v>1.9641199521774448</v>
      </c>
      <c r="E573" s="20">
        <f>_xlfn.T.INV(0.995,Table8[[#This Row],[DegFree]])</f>
        <v>2.5844517339142681</v>
      </c>
    </row>
    <row r="574" spans="1:5" x14ac:dyDescent="0.3">
      <c r="A574" s="20">
        <v>574</v>
      </c>
      <c r="B574" s="20">
        <v>573</v>
      </c>
      <c r="C574" s="20">
        <f>_xlfn.T.INV(0.95,Table8[[#This Row],[DegFree]])</f>
        <v>1.6475172407090111</v>
      </c>
      <c r="D574" s="20">
        <f>_xlfn.T.INV(0.975,Table8[[#This Row],[DegFree]])</f>
        <v>1.9641126841032837</v>
      </c>
      <c r="E574" s="20">
        <f>_xlfn.T.INV(0.995,Table8[[#This Row],[DegFree]])</f>
        <v>2.5844366387738393</v>
      </c>
    </row>
    <row r="575" spans="1:5" x14ac:dyDescent="0.3">
      <c r="A575" s="20">
        <v>575</v>
      </c>
      <c r="B575" s="20">
        <v>574</v>
      </c>
      <c r="C575" s="20">
        <f>_xlfn.T.INV(0.95,Table8[[#This Row],[DegFree]])</f>
        <v>1.6475125927260748</v>
      </c>
      <c r="D575" s="20">
        <f>_xlfn.T.INV(0.975,Table8[[#This Row],[DegFree]])</f>
        <v>1.9641054414059032</v>
      </c>
      <c r="E575" s="20">
        <f>_xlfn.T.INV(0.995,Table8[[#This Row],[DegFree]])</f>
        <v>2.5844215963945811</v>
      </c>
    </row>
    <row r="576" spans="1:5" x14ac:dyDescent="0.3">
      <c r="A576" s="20">
        <v>576</v>
      </c>
      <c r="B576" s="20">
        <v>575</v>
      </c>
      <c r="C576" s="20">
        <f>_xlfn.T.INV(0.95,Table8[[#This Row],[DegFree]])</f>
        <v>1.647507960936246</v>
      </c>
      <c r="D576" s="20">
        <f>_xlfn.T.INV(0.975,Table8[[#This Row],[DegFree]])</f>
        <v>1.9640982239526965</v>
      </c>
      <c r="E576" s="20">
        <f>_xlfn.T.INV(0.995,Table8[[#This Row],[DegFree]])</f>
        <v>2.5844066065002727</v>
      </c>
    </row>
    <row r="577" spans="1:5" x14ac:dyDescent="0.3">
      <c r="A577" s="20">
        <v>577</v>
      </c>
      <c r="B577" s="20">
        <v>576</v>
      </c>
      <c r="C577" s="20">
        <f>_xlfn.T.INV(0.95,Table8[[#This Row],[DegFree]])</f>
        <v>1.6475033452550731</v>
      </c>
      <c r="D577" s="20">
        <f>_xlfn.T.INV(0.975,Table8[[#This Row],[DegFree]])</f>
        <v>1.9640910316118656</v>
      </c>
      <c r="E577" s="20">
        <f>_xlfn.T.INV(0.995,Table8[[#This Row],[DegFree]])</f>
        <v>2.5843916688167248</v>
      </c>
    </row>
    <row r="578" spans="1:5" x14ac:dyDescent="0.3">
      <c r="A578" s="20">
        <v>578</v>
      </c>
      <c r="B578" s="20">
        <v>577</v>
      </c>
      <c r="C578" s="20">
        <f>_xlfn.T.INV(0.95,Table8[[#This Row],[DegFree]])</f>
        <v>1.6474987455986105</v>
      </c>
      <c r="D578" s="20">
        <f>_xlfn.T.INV(0.975,Table8[[#This Row],[DegFree]])</f>
        <v>1.9640838642526153</v>
      </c>
      <c r="E578" s="20">
        <f>_xlfn.T.INV(0.995,Table8[[#This Row],[DegFree]])</f>
        <v>2.5843767830716575</v>
      </c>
    </row>
    <row r="579" spans="1:5" x14ac:dyDescent="0.3">
      <c r="A579" s="20">
        <v>579</v>
      </c>
      <c r="B579" s="20">
        <v>578</v>
      </c>
      <c r="C579" s="20">
        <f>_xlfn.T.INV(0.95,Table8[[#This Row],[DegFree]])</f>
        <v>1.647494161883609</v>
      </c>
      <c r="D579" s="20">
        <f>_xlfn.T.INV(0.975,Table8[[#This Row],[DegFree]])</f>
        <v>1.9640767217450028</v>
      </c>
      <c r="E579" s="20">
        <f>_xlfn.T.INV(0.995,Table8[[#This Row],[DegFree]])</f>
        <v>2.5843619489946268</v>
      </c>
    </row>
    <row r="580" spans="1:5" x14ac:dyDescent="0.3">
      <c r="A580" s="20">
        <v>580</v>
      </c>
      <c r="B580" s="20">
        <v>579</v>
      </c>
      <c r="C580" s="20">
        <f>_xlfn.T.INV(0.95,Table8[[#This Row],[DegFree]])</f>
        <v>1.6474895940273391</v>
      </c>
      <c r="D580" s="20">
        <f>_xlfn.T.INV(0.975,Table8[[#This Row],[DegFree]])</f>
        <v>1.964069603959961</v>
      </c>
      <c r="E580" s="20">
        <f>_xlfn.T.INV(0.995,Table8[[#This Row],[DegFree]])</f>
        <v>2.584347166317098</v>
      </c>
    </row>
    <row r="581" spans="1:5" x14ac:dyDescent="0.3">
      <c r="A581" s="20">
        <v>581</v>
      </c>
      <c r="B581" s="20">
        <v>580</v>
      </c>
      <c r="C581" s="20">
        <f>_xlfn.T.INV(0.95,Table8[[#This Row],[DegFree]])</f>
        <v>1.6474850419475948</v>
      </c>
      <c r="D581" s="20">
        <f>_xlfn.T.INV(0.975,Table8[[#This Row],[DegFree]])</f>
        <v>1.9640625107694023</v>
      </c>
      <c r="E581" s="20">
        <f>_xlfn.T.INV(0.995,Table8[[#This Row],[DegFree]])</f>
        <v>2.5843324347724193</v>
      </c>
    </row>
    <row r="582" spans="1:5" x14ac:dyDescent="0.3">
      <c r="A582" s="20">
        <v>582</v>
      </c>
      <c r="B582" s="20">
        <v>581</v>
      </c>
      <c r="C582" s="20">
        <f>_xlfn.T.INV(0.95,Table8[[#This Row],[DegFree]])</f>
        <v>1.6474805055628339</v>
      </c>
      <c r="D582" s="20">
        <f>_xlfn.T.INV(0.975,Table8[[#This Row],[DegFree]])</f>
        <v>1.964055442046041</v>
      </c>
      <c r="E582" s="20">
        <f>_xlfn.T.INV(0.995,Table8[[#This Row],[DegFree]])</f>
        <v>2.584317754095693</v>
      </c>
    </row>
    <row r="583" spans="1:5" x14ac:dyDescent="0.3">
      <c r="A583" s="20">
        <v>583</v>
      </c>
      <c r="B583" s="20">
        <v>582</v>
      </c>
      <c r="C583" s="20">
        <f>_xlfn.T.INV(0.95,Table8[[#This Row],[DegFree]])</f>
        <v>1.6474759847919536</v>
      </c>
      <c r="D583" s="20">
        <f>_xlfn.T.INV(0.975,Table8[[#This Row],[DegFree]])</f>
        <v>1.9640483976635559</v>
      </c>
      <c r="E583" s="20">
        <f>_xlfn.T.INV(0.995,Table8[[#This Row],[DegFree]])</f>
        <v>2.5843031240239478</v>
      </c>
    </row>
    <row r="584" spans="1:5" x14ac:dyDescent="0.3">
      <c r="A584" s="20">
        <v>584</v>
      </c>
      <c r="B584" s="20">
        <v>583</v>
      </c>
      <c r="C584" s="20">
        <f>_xlfn.T.INV(0.95,Table8[[#This Row],[DegFree]])</f>
        <v>1.6474714795545573</v>
      </c>
      <c r="D584" s="20">
        <f>_xlfn.T.INV(0.975,Table8[[#This Row],[DegFree]])</f>
        <v>1.9640413774963401</v>
      </c>
      <c r="E584" s="20">
        <f>_xlfn.T.INV(0.995,Table8[[#This Row],[DegFree]])</f>
        <v>2.584288544295934</v>
      </c>
    </row>
    <row r="585" spans="1:5" x14ac:dyDescent="0.3">
      <c r="A585" s="20">
        <v>585</v>
      </c>
      <c r="B585" s="20">
        <v>584</v>
      </c>
      <c r="C585" s="20">
        <f>_xlfn.T.INV(0.95,Table8[[#This Row],[DegFree]])</f>
        <v>1.6474669897706578</v>
      </c>
      <c r="D585" s="20">
        <f>_xlfn.T.INV(0.975,Table8[[#This Row],[DegFree]])</f>
        <v>1.9640343814198251</v>
      </c>
      <c r="E585" s="20">
        <f>_xlfn.T.INV(0.995,Table8[[#This Row],[DegFree]])</f>
        <v>2.5842740146522947</v>
      </c>
    </row>
    <row r="586" spans="1:5" x14ac:dyDescent="0.3">
      <c r="A586" s="20">
        <v>586</v>
      </c>
      <c r="B586" s="20">
        <v>585</v>
      </c>
      <c r="C586" s="20">
        <f>_xlfn.T.INV(0.95,Table8[[#This Row],[DegFree]])</f>
        <v>1.6474625153609141</v>
      </c>
      <c r="D586" s="20">
        <f>_xlfn.T.INV(0.975,Table8[[#This Row],[DegFree]])</f>
        <v>1.9640274093101926</v>
      </c>
      <c r="E586" s="20">
        <f>_xlfn.T.INV(0.995,Table8[[#This Row],[DegFree]])</f>
        <v>2.5842595348353612</v>
      </c>
    </row>
    <row r="587" spans="1:5" x14ac:dyDescent="0.3">
      <c r="A587" s="20">
        <v>587</v>
      </c>
      <c r="B587" s="20">
        <v>586</v>
      </c>
      <c r="C587" s="20">
        <f>_xlfn.T.INV(0.95,Table8[[#This Row],[DegFree]])</f>
        <v>1.6474580562464995</v>
      </c>
      <c r="D587" s="20">
        <f>_xlfn.T.INV(0.975,Table8[[#This Row],[DegFree]])</f>
        <v>1.9640204610444967</v>
      </c>
      <c r="E587" s="20">
        <f>_xlfn.T.INV(0.995,Table8[[#This Row],[DegFree]])</f>
        <v>2.584245104589276</v>
      </c>
    </row>
    <row r="588" spans="1:5" x14ac:dyDescent="0.3">
      <c r="A588" s="20">
        <v>588</v>
      </c>
      <c r="B588" s="20">
        <v>587</v>
      </c>
      <c r="C588" s="20">
        <f>_xlfn.T.INV(0.95,Table8[[#This Row],[DegFree]])</f>
        <v>1.6474536123491506</v>
      </c>
      <c r="D588" s="20">
        <f>_xlfn.T.INV(0.975,Table8[[#This Row],[DegFree]])</f>
        <v>1.9640135365006357</v>
      </c>
      <c r="E588" s="20">
        <f>_xlfn.T.INV(0.995,Table8[[#This Row],[DegFree]])</f>
        <v>2.5842307236599407</v>
      </c>
    </row>
    <row r="589" spans="1:5" x14ac:dyDescent="0.3">
      <c r="A589" s="20">
        <v>589</v>
      </c>
      <c r="B589" s="20">
        <v>588</v>
      </c>
      <c r="C589" s="20">
        <f>_xlfn.T.INV(0.95,Table8[[#This Row],[DegFree]])</f>
        <v>1.6474491835910046</v>
      </c>
      <c r="D589" s="20">
        <f>_xlfn.T.INV(0.975,Table8[[#This Row],[DegFree]])</f>
        <v>1.9640066355573065</v>
      </c>
      <c r="E589" s="20">
        <f>_xlfn.T.INV(0.995,Table8[[#This Row],[DegFree]])</f>
        <v>2.5842163917949126</v>
      </c>
    </row>
    <row r="590" spans="1:5" x14ac:dyDescent="0.3">
      <c r="A590" s="20">
        <v>590</v>
      </c>
      <c r="B590" s="20">
        <v>589</v>
      </c>
      <c r="C590" s="20">
        <f>_xlfn.T.INV(0.95,Table8[[#This Row],[DegFree]])</f>
        <v>1.6474447698949353</v>
      </c>
      <c r="D590" s="20">
        <f>_xlfn.T.INV(0.975,Table8[[#This Row],[DegFree]])</f>
        <v>1.9639997580941064</v>
      </c>
      <c r="E590" s="20">
        <f>_xlfn.T.INV(0.995,Table8[[#This Row],[DegFree]])</f>
        <v>2.5842021087435816</v>
      </c>
    </row>
    <row r="591" spans="1:5" x14ac:dyDescent="0.3">
      <c r="A591" s="20">
        <v>591</v>
      </c>
      <c r="B591" s="20">
        <v>590</v>
      </c>
      <c r="C591" s="20">
        <f>_xlfn.T.INV(0.95,Table8[[#This Row],[DegFree]])</f>
        <v>1.6474403711841619</v>
      </c>
      <c r="D591" s="20">
        <f>_xlfn.T.INV(0.975,Table8[[#This Row],[DegFree]])</f>
        <v>1.9639929039913848</v>
      </c>
      <c r="E591" s="20">
        <f>_xlfn.T.INV(0.995,Table8[[#This Row],[DegFree]])</f>
        <v>2.5841878742569726</v>
      </c>
    </row>
    <row r="592" spans="1:5" x14ac:dyDescent="0.3">
      <c r="A592" s="20">
        <v>592</v>
      </c>
      <c r="B592" s="20">
        <v>591</v>
      </c>
      <c r="C592" s="20">
        <f>_xlfn.T.INV(0.95,Table8[[#This Row],[DegFree]])</f>
        <v>1.6474359873825573</v>
      </c>
      <c r="D592" s="20">
        <f>_xlfn.T.INV(0.975,Table8[[#This Row],[DegFree]])</f>
        <v>1.9639860731303098</v>
      </c>
      <c r="E592" s="20">
        <f>_xlfn.T.INV(0.995,Table8[[#This Row],[DegFree]])</f>
        <v>2.5841736880877964</v>
      </c>
    </row>
    <row r="593" spans="1:5" x14ac:dyDescent="0.3">
      <c r="A593" s="20">
        <v>593</v>
      </c>
      <c r="B593" s="20">
        <v>592</v>
      </c>
      <c r="C593" s="20">
        <f>_xlfn.T.INV(0.95,Table8[[#This Row],[DegFree]])</f>
        <v>1.6474316184143847</v>
      </c>
      <c r="D593" s="20">
        <f>_xlfn.T.INV(0.975,Table8[[#This Row],[DegFree]])</f>
        <v>1.9639792653928858</v>
      </c>
      <c r="E593" s="20">
        <f>_xlfn.T.INV(0.995,Table8[[#This Row],[DegFree]])</f>
        <v>2.5841595499904861</v>
      </c>
    </row>
    <row r="594" spans="1:5" x14ac:dyDescent="0.3">
      <c r="A594" s="20">
        <v>594</v>
      </c>
      <c r="B594" s="20">
        <v>593</v>
      </c>
      <c r="C594" s="20">
        <f>_xlfn.T.INV(0.95,Table8[[#This Row],[DegFree]])</f>
        <v>1.6474272642045378</v>
      </c>
      <c r="D594" s="20">
        <f>_xlfn.T.INV(0.975,Table8[[#This Row],[DegFree]])</f>
        <v>1.9639724806618519</v>
      </c>
      <c r="E594" s="20">
        <f>_xlfn.T.INV(0.995,Table8[[#This Row],[DegFree]])</f>
        <v>2.5841454597210998</v>
      </c>
    </row>
    <row r="595" spans="1:5" x14ac:dyDescent="0.3">
      <c r="A595" s="20">
        <v>595</v>
      </c>
      <c r="B595" s="20">
        <v>594</v>
      </c>
      <c r="C595" s="20">
        <f>_xlfn.T.INV(0.95,Table8[[#This Row],[DegFree]])</f>
        <v>1.6474229246783303</v>
      </c>
      <c r="D595" s="20">
        <f>_xlfn.T.INV(0.975,Table8[[#This Row],[DegFree]])</f>
        <v>1.9639657188208652</v>
      </c>
      <c r="E595" s="20">
        <f>_xlfn.T.INV(0.995,Table8[[#This Row],[DegFree]])</f>
        <v>2.5841314170373106</v>
      </c>
    </row>
    <row r="596" spans="1:5" x14ac:dyDescent="0.3">
      <c r="A596" s="20">
        <v>596</v>
      </c>
      <c r="B596" s="20">
        <v>595</v>
      </c>
      <c r="C596" s="20">
        <f>_xlfn.T.INV(0.95,Table8[[#This Row],[DegFree]])</f>
        <v>1.6474185997616266</v>
      </c>
      <c r="D596" s="20">
        <f>_xlfn.T.INV(0.975,Table8[[#This Row],[DegFree]])</f>
        <v>1.9639589797541992</v>
      </c>
      <c r="E596" s="20">
        <f>_xlfn.T.INV(0.995,Table8[[#This Row],[DegFree]])</f>
        <v>2.5841174216985223</v>
      </c>
    </row>
    <row r="597" spans="1:5" x14ac:dyDescent="0.3">
      <c r="A597" s="20">
        <v>597</v>
      </c>
      <c r="B597" s="20">
        <v>596</v>
      </c>
      <c r="C597" s="20">
        <f>_xlfn.T.INV(0.95,Table8[[#This Row],[DegFree]])</f>
        <v>1.6474142893808028</v>
      </c>
      <c r="D597" s="20">
        <f>_xlfn.T.INV(0.975,Table8[[#This Row],[DegFree]])</f>
        <v>1.9639522633469939</v>
      </c>
      <c r="E597" s="20">
        <f>_xlfn.T.INV(0.995,Table8[[#This Row],[DegFree]])</f>
        <v>2.5841034734656838</v>
      </c>
    </row>
    <row r="598" spans="1:5" x14ac:dyDescent="0.3">
      <c r="A598" s="20">
        <v>598</v>
      </c>
      <c r="B598" s="20">
        <v>597</v>
      </c>
      <c r="C598" s="20">
        <f>_xlfn.T.INV(0.95,Table8[[#This Row],[DegFree]])</f>
        <v>1.6474099934626112</v>
      </c>
      <c r="D598" s="20">
        <f>_xlfn.T.INV(0.975,Table8[[#This Row],[DegFree]])</f>
        <v>1.9639455694852226</v>
      </c>
      <c r="E598" s="20">
        <f>_xlfn.T.INV(0.995,Table8[[#This Row],[DegFree]])</f>
        <v>2.5840895721013624</v>
      </c>
    </row>
    <row r="599" spans="1:5" x14ac:dyDescent="0.3">
      <c r="A599" s="20">
        <v>599</v>
      </c>
      <c r="B599" s="20">
        <v>598</v>
      </c>
      <c r="C599" s="20">
        <f>_xlfn.T.INV(0.95,Table8[[#This Row],[DegFree]])</f>
        <v>1.6474057119344734</v>
      </c>
      <c r="D599" s="20">
        <f>_xlfn.T.INV(0.975,Table8[[#This Row],[DegFree]])</f>
        <v>1.9639388980555066</v>
      </c>
      <c r="E599" s="20">
        <f>_xlfn.T.INV(0.995,Table8[[#This Row],[DegFree]])</f>
        <v>2.5840757173697186</v>
      </c>
    </row>
    <row r="600" spans="1:5" x14ac:dyDescent="0.3">
      <c r="A600" s="20">
        <v>600</v>
      </c>
      <c r="B600" s="20">
        <v>599</v>
      </c>
      <c r="C600" s="20">
        <f>_xlfn.T.INV(0.95,Table8[[#This Row],[DegFree]])</f>
        <v>1.6474014447241583</v>
      </c>
      <c r="D600" s="20">
        <f>_xlfn.T.INV(0.975,Table8[[#This Row],[DegFree]])</f>
        <v>1.9639322489452855</v>
      </c>
      <c r="E600" s="20">
        <f>_xlfn.T.INV(0.995,Table8[[#This Row],[DegFree]])</f>
        <v>2.5840619090365378</v>
      </c>
    </row>
    <row r="601" spans="1:5" x14ac:dyDescent="0.3">
      <c r="A601" s="20">
        <v>601</v>
      </c>
      <c r="B601" s="20">
        <v>600</v>
      </c>
      <c r="C601" s="20">
        <f>_xlfn.T.INV(0.95,Table8[[#This Row],[DegFree]])</f>
        <v>1.6473971917600083</v>
      </c>
      <c r="D601" s="20">
        <f>_xlfn.T.INV(0.975,Table8[[#This Row],[DegFree]])</f>
        <v>1.9639256220427344</v>
      </c>
      <c r="E601" s="20">
        <f>_xlfn.T.INV(0.995,Table8[[#This Row],[DegFree]])</f>
        <v>2.5840481468690841</v>
      </c>
    </row>
    <row r="602" spans="1:5" x14ac:dyDescent="0.3">
      <c r="A602" s="20">
        <v>602</v>
      </c>
      <c r="B602" s="20">
        <v>601</v>
      </c>
      <c r="C602" s="20">
        <f>_xlfn.T.INV(0.95,Table8[[#This Row],[DegFree]])</f>
        <v>1.6473929529707498</v>
      </c>
      <c r="D602" s="20">
        <f>_xlfn.T.INV(0.975,Table8[[#This Row],[DegFree]])</f>
        <v>1.9639190172367664</v>
      </c>
      <c r="E602" s="20">
        <f>_xlfn.T.INV(0.995,Table8[[#This Row],[DegFree]])</f>
        <v>2.5840344306362182</v>
      </c>
    </row>
    <row r="603" spans="1:5" x14ac:dyDescent="0.3">
      <c r="A603" s="20">
        <v>603</v>
      </c>
      <c r="B603" s="20">
        <v>602</v>
      </c>
      <c r="C603" s="20">
        <f>_xlfn.T.INV(0.95,Table8[[#This Row],[DegFree]])</f>
        <v>1.647388728285655</v>
      </c>
      <c r="D603" s="20">
        <f>_xlfn.T.INV(0.975,Table8[[#This Row],[DegFree]])</f>
        <v>1.9639124344170897</v>
      </c>
      <c r="E603" s="20">
        <f>_xlfn.T.INV(0.995,Table8[[#This Row],[DegFree]])</f>
        <v>2.5840207601083893</v>
      </c>
    </row>
    <row r="604" spans="1:5" x14ac:dyDescent="0.3">
      <c r="A604" s="20">
        <v>604</v>
      </c>
      <c r="B604" s="20">
        <v>603</v>
      </c>
      <c r="C604" s="20">
        <f>_xlfn.T.INV(0.95,Table8[[#This Row],[DegFree]])</f>
        <v>1.647384517634447</v>
      </c>
      <c r="D604" s="20">
        <f>_xlfn.T.INV(0.975,Table8[[#This Row],[DegFree]])</f>
        <v>1.9639058734740764</v>
      </c>
      <c r="E604" s="20">
        <f>_xlfn.T.INV(0.995,Table8[[#This Row],[DegFree]])</f>
        <v>2.5840071350575324</v>
      </c>
    </row>
    <row r="605" spans="1:5" x14ac:dyDescent="0.3">
      <c r="A605" s="20">
        <v>605</v>
      </c>
      <c r="B605" s="20">
        <v>604</v>
      </c>
      <c r="C605" s="20">
        <f>_xlfn.T.INV(0.95,Table8[[#This Row],[DegFree]])</f>
        <v>1.6473803209473155</v>
      </c>
      <c r="D605" s="20">
        <f>_xlfn.T.INV(0.975,Table8[[#This Row],[DegFree]])</f>
        <v>1.9638993342988551</v>
      </c>
      <c r="E605" s="20">
        <f>_xlfn.T.INV(0.995,Table8[[#This Row],[DegFree]])</f>
        <v>2.5839935552570696</v>
      </c>
    </row>
    <row r="606" spans="1:5" x14ac:dyDescent="0.3">
      <c r="A606" s="20">
        <v>606</v>
      </c>
      <c r="B606" s="20">
        <v>605</v>
      </c>
      <c r="C606" s="20">
        <f>_xlfn.T.INV(0.95,Table8[[#This Row],[DegFree]])</f>
        <v>1.6473761381549572</v>
      </c>
      <c r="D606" s="20">
        <f>_xlfn.T.INV(0.975,Table8[[#This Row],[DegFree]])</f>
        <v>1.9638928167833221</v>
      </c>
      <c r="E606" s="20">
        <f>_xlfn.T.INV(0.995,Table8[[#This Row],[DegFree]])</f>
        <v>2.5839800204819752</v>
      </c>
    </row>
    <row r="607" spans="1:5" x14ac:dyDescent="0.3">
      <c r="A607" s="20">
        <v>607</v>
      </c>
      <c r="B607" s="20">
        <v>606</v>
      </c>
      <c r="C607" s="20">
        <f>_xlfn.T.INV(0.95,Table8[[#This Row],[DegFree]])</f>
        <v>1.6473719691883624</v>
      </c>
      <c r="D607" s="20">
        <f>_xlfn.T.INV(0.975,Table8[[#This Row],[DegFree]])</f>
        <v>1.9638863208199291</v>
      </c>
      <c r="E607" s="20">
        <f>_xlfn.T.INV(0.995,Table8[[#This Row],[DegFree]])</f>
        <v>2.5839665305086581</v>
      </c>
    </row>
    <row r="608" spans="1:5" x14ac:dyDescent="0.3">
      <c r="A608" s="20">
        <v>608</v>
      </c>
      <c r="B608" s="20">
        <v>607</v>
      </c>
      <c r="C608" s="20">
        <f>_xlfn.T.INV(0.95,Table8[[#This Row],[DegFree]])</f>
        <v>1.647367813979199</v>
      </c>
      <c r="D608" s="20">
        <f>_xlfn.T.INV(0.975,Table8[[#This Row],[DegFree]])</f>
        <v>1.9638798463020746</v>
      </c>
      <c r="E608" s="20">
        <f>_xlfn.T.INV(0.995,Table8[[#This Row],[DegFree]])</f>
        <v>2.5839530851150623</v>
      </c>
    </row>
    <row r="609" spans="1:5" x14ac:dyDescent="0.3">
      <c r="A609" s="20">
        <v>609</v>
      </c>
      <c r="B609" s="20">
        <v>608</v>
      </c>
      <c r="C609" s="20">
        <f>_xlfn.T.INV(0.95,Table8[[#This Row],[DegFree]])</f>
        <v>1.6473636724594511</v>
      </c>
      <c r="D609" s="20">
        <f>_xlfn.T.INV(0.975,Table8[[#This Row],[DegFree]])</f>
        <v>1.9638733931236239</v>
      </c>
      <c r="E609" s="20">
        <f>_xlfn.T.INV(0.995,Table8[[#This Row],[DegFree]])</f>
        <v>2.5839396840805415</v>
      </c>
    </row>
    <row r="610" spans="1:5" x14ac:dyDescent="0.3">
      <c r="A610" s="20">
        <v>610</v>
      </c>
      <c r="B610" s="20">
        <v>609</v>
      </c>
      <c r="C610" s="20">
        <f>_xlfn.T.INV(0.95,Table8[[#This Row],[DegFree]])</f>
        <v>1.6473595445615752</v>
      </c>
      <c r="D610" s="20">
        <f>_xlfn.T.INV(0.975,Table8[[#This Row],[DegFree]])</f>
        <v>1.9638669611793385</v>
      </c>
      <c r="E610" s="20">
        <f>_xlfn.T.INV(0.995,Table8[[#This Row],[DegFree]])</f>
        <v>2.5839263271859694</v>
      </c>
    </row>
    <row r="611" spans="1:5" x14ac:dyDescent="0.3">
      <c r="A611" s="20">
        <v>611</v>
      </c>
      <c r="B611" s="20">
        <v>610</v>
      </c>
      <c r="C611" s="20">
        <f>_xlfn.T.INV(0.95,Table8[[#This Row],[DegFree]])</f>
        <v>1.6473554302184801</v>
      </c>
      <c r="D611" s="20">
        <f>_xlfn.T.INV(0.975,Table8[[#This Row],[DegFree]])</f>
        <v>1.9638605503645377</v>
      </c>
      <c r="E611" s="20">
        <f>_xlfn.T.INV(0.995,Table8[[#This Row],[DegFree]])</f>
        <v>2.5839130142136271</v>
      </c>
    </row>
    <row r="612" spans="1:5" x14ac:dyDescent="0.3">
      <c r="A612" s="20">
        <v>612</v>
      </c>
      <c r="B612" s="20">
        <v>611</v>
      </c>
      <c r="C612" s="20">
        <f>_xlfn.T.INV(0.95,Table8[[#This Row],[DegFree]])</f>
        <v>1.6473513293634974</v>
      </c>
      <c r="D612" s="20">
        <f>_xlfn.T.INV(0.975,Table8[[#This Row],[DegFree]])</f>
        <v>1.9638541605752957</v>
      </c>
      <c r="E612" s="20">
        <f>_xlfn.T.INV(0.995,Table8[[#This Row],[DegFree]])</f>
        <v>2.5838997449471997</v>
      </c>
    </row>
    <row r="613" spans="1:5" x14ac:dyDescent="0.3">
      <c r="A613" s="20">
        <v>613</v>
      </c>
      <c r="B613" s="20">
        <v>612</v>
      </c>
      <c r="C613" s="20">
        <f>_xlfn.T.INV(0.95,Table8[[#This Row],[DegFree]])</f>
        <v>1.6473472419304205</v>
      </c>
      <c r="D613" s="20">
        <f>_xlfn.T.INV(0.975,Table8[[#This Row],[DegFree]])</f>
        <v>1.9638477917083144</v>
      </c>
      <c r="E613" s="20">
        <f>_xlfn.T.INV(0.995,Table8[[#This Row],[DegFree]])</f>
        <v>2.5838865191718057</v>
      </c>
    </row>
    <row r="614" spans="1:5" x14ac:dyDescent="0.3">
      <c r="A614" s="20">
        <v>614</v>
      </c>
      <c r="B614" s="20">
        <v>613</v>
      </c>
      <c r="C614" s="20">
        <f>_xlfn.T.INV(0.95,Table8[[#This Row],[DegFree]])</f>
        <v>1.6473431678534491</v>
      </c>
      <c r="D614" s="20">
        <f>_xlfn.T.INV(0.975,Table8[[#This Row],[DegFree]])</f>
        <v>1.9638414436610567</v>
      </c>
      <c r="E614" s="20">
        <f>_xlfn.T.INV(0.995,Table8[[#This Row],[DegFree]])</f>
        <v>2.5838733366740101</v>
      </c>
    </row>
    <row r="615" spans="1:5" x14ac:dyDescent="0.3">
      <c r="A615" s="20">
        <v>615</v>
      </c>
      <c r="B615" s="20">
        <v>614</v>
      </c>
      <c r="C615" s="20">
        <f>_xlfn.T.INV(0.95,Table8[[#This Row],[DegFree]])</f>
        <v>1.6473391070672485</v>
      </c>
      <c r="D615" s="20">
        <f>_xlfn.T.INV(0.975,Table8[[#This Row],[DegFree]])</f>
        <v>1.963835116331524</v>
      </c>
      <c r="E615" s="20">
        <f>_xlfn.T.INV(0.995,Table8[[#This Row],[DegFree]])</f>
        <v>2.5838601972417394</v>
      </c>
    </row>
    <row r="616" spans="1:5" x14ac:dyDescent="0.3">
      <c r="A616" s="20">
        <v>616</v>
      </c>
      <c r="B616" s="20">
        <v>615</v>
      </c>
      <c r="C616" s="20">
        <f>_xlfn.T.INV(0.95,Table8[[#This Row],[DegFree]])</f>
        <v>1.6473350595068694</v>
      </c>
      <c r="D616" s="20">
        <f>_xlfn.T.INV(0.975,Table8[[#This Row],[DegFree]])</f>
        <v>1.9638288096185341</v>
      </c>
      <c r="E616" s="20">
        <f>_xlfn.T.INV(0.995,Table8[[#This Row],[DegFree]])</f>
        <v>2.5838471006642552</v>
      </c>
    </row>
    <row r="617" spans="1:5" x14ac:dyDescent="0.3">
      <c r="A617" s="20">
        <v>617</v>
      </c>
      <c r="B617" s="20">
        <v>616</v>
      </c>
      <c r="C617" s="20">
        <f>_xlfn.T.INV(0.95,Table8[[#This Row],[DegFree]])</f>
        <v>1.6473310251078259</v>
      </c>
      <c r="D617" s="20">
        <f>_xlfn.T.INV(0.975,Table8[[#This Row],[DegFree]])</f>
        <v>1.963822523421437</v>
      </c>
      <c r="E617" s="20">
        <f>_xlfn.T.INV(0.995,Table8[[#This Row],[DegFree]])</f>
        <v>2.5838340467322718</v>
      </c>
    </row>
    <row r="618" spans="1:5" x14ac:dyDescent="0.3">
      <c r="A618" s="20">
        <v>618</v>
      </c>
      <c r="B618" s="20">
        <v>617</v>
      </c>
      <c r="C618" s="20">
        <f>_xlfn.T.INV(0.95,Table8[[#This Row],[DegFree]])</f>
        <v>1.647327003805994</v>
      </c>
      <c r="D618" s="20">
        <f>_xlfn.T.INV(0.975,Table8[[#This Row],[DegFree]])</f>
        <v>1.963816257640332</v>
      </c>
      <c r="E618" s="20">
        <f>_xlfn.T.INV(0.995,Table8[[#This Row],[DegFree]])</f>
        <v>2.5838210352378663</v>
      </c>
    </row>
    <row r="619" spans="1:5" x14ac:dyDescent="0.3">
      <c r="A619" s="20">
        <v>619</v>
      </c>
      <c r="B619" s="20">
        <v>618</v>
      </c>
      <c r="C619" s="20">
        <f>_xlfn.T.INV(0.95,Table8[[#This Row],[DegFree]])</f>
        <v>1.6473229955377486</v>
      </c>
      <c r="D619" s="20">
        <f>_xlfn.T.INV(0.975,Table8[[#This Row],[DegFree]])</f>
        <v>1.9638100121758928</v>
      </c>
      <c r="E619" s="20">
        <f>_xlfn.T.INV(0.995,Table8[[#This Row],[DegFree]])</f>
        <v>2.5838080659743761</v>
      </c>
    </row>
    <row r="620" spans="1:5" x14ac:dyDescent="0.3">
      <c r="A620" s="20">
        <v>620</v>
      </c>
      <c r="B620" s="20">
        <v>619</v>
      </c>
      <c r="C620" s="20">
        <f>_xlfn.T.INV(0.95,Table8[[#This Row],[DegFree]])</f>
        <v>1.6473190002397573</v>
      </c>
      <c r="D620" s="20">
        <f>_xlfn.T.INV(0.975,Table8[[#This Row],[DegFree]])</f>
        <v>1.9638037869294562</v>
      </c>
      <c r="E620" s="20">
        <f>_xlfn.T.INV(0.995,Table8[[#This Row],[DegFree]])</f>
        <v>2.5837951387365394</v>
      </c>
    </row>
    <row r="621" spans="1:5" x14ac:dyDescent="0.3">
      <c r="A621" s="20">
        <v>621</v>
      </c>
      <c r="B621" s="20">
        <v>620</v>
      </c>
      <c r="C621" s="20">
        <f>_xlfn.T.INV(0.95,Table8[[#This Row],[DegFree]])</f>
        <v>1.6473150178492202</v>
      </c>
      <c r="D621" s="20">
        <f>_xlfn.T.INV(0.975,Table8[[#This Row],[DegFree]])</f>
        <v>1.9637975818029951</v>
      </c>
      <c r="E621" s="20">
        <f>_xlfn.T.INV(0.995,Table8[[#This Row],[DegFree]])</f>
        <v>2.5837822533204617</v>
      </c>
    </row>
    <row r="622" spans="1:5" x14ac:dyDescent="0.3">
      <c r="A622" s="20">
        <v>622</v>
      </c>
      <c r="B622" s="20">
        <v>621</v>
      </c>
      <c r="C622" s="20">
        <f>_xlfn.T.INV(0.95,Table8[[#This Row],[DegFree]])</f>
        <v>1.6473110483036841</v>
      </c>
      <c r="D622" s="20">
        <f>_xlfn.T.INV(0.975,Table8[[#This Row],[DegFree]])</f>
        <v>1.9637913966991805</v>
      </c>
      <c r="E622" s="20">
        <f>_xlfn.T.INV(0.995,Table8[[#This Row],[DegFree]])</f>
        <v>2.5837694095234833</v>
      </c>
    </row>
    <row r="623" spans="1:5" x14ac:dyDescent="0.3">
      <c r="A623" s="20">
        <v>623</v>
      </c>
      <c r="B623" s="20">
        <v>622</v>
      </c>
      <c r="C623" s="20">
        <f>_xlfn.T.INV(0.95,Table8[[#This Row],[DegFree]])</f>
        <v>1.6473070915410937</v>
      </c>
      <c r="D623" s="20">
        <f>_xlfn.T.INV(0.975,Table8[[#This Row],[DegFree]])</f>
        <v>1.9637852315211879</v>
      </c>
      <c r="E623" s="20">
        <f>_xlfn.T.INV(0.995,Table8[[#This Row],[DegFree]])</f>
        <v>2.5837566071442715</v>
      </c>
    </row>
    <row r="624" spans="1:5" x14ac:dyDescent="0.3">
      <c r="A624" s="20">
        <v>624</v>
      </c>
      <c r="B624" s="20">
        <v>623</v>
      </c>
      <c r="C624" s="20">
        <f>_xlfn.T.INV(0.95,Table8[[#This Row],[DegFree]])</f>
        <v>1.6473031474997502</v>
      </c>
      <c r="D624" s="20">
        <f>_xlfn.T.INV(0.975,Table8[[#This Row],[DegFree]])</f>
        <v>1.963779086172982</v>
      </c>
      <c r="E624" s="20">
        <f>_xlfn.T.INV(0.995,Table8[[#This Row],[DegFree]])</f>
        <v>2.5837438459828688</v>
      </c>
    </row>
    <row r="625" spans="1:5" x14ac:dyDescent="0.3">
      <c r="A625" s="20">
        <v>625</v>
      </c>
      <c r="B625" s="20">
        <v>624</v>
      </c>
      <c r="C625" s="20">
        <f>_xlfn.T.INV(0.95,Table8[[#This Row],[DegFree]])</f>
        <v>1.6472992161185112</v>
      </c>
      <c r="D625" s="20">
        <f>_xlfn.T.INV(0.975,Table8[[#This Row],[DegFree]])</f>
        <v>1.9637729605589194</v>
      </c>
      <c r="E625" s="20">
        <f>_xlfn.T.INV(0.995,Table8[[#This Row],[DegFree]])</f>
        <v>2.5837311258405076</v>
      </c>
    </row>
    <row r="626" spans="1:5" x14ac:dyDescent="0.3">
      <c r="A626" s="20">
        <v>626</v>
      </c>
      <c r="B626" s="20">
        <v>625</v>
      </c>
      <c r="C626" s="20">
        <f>_xlfn.T.INV(0.95,Table8[[#This Row],[DegFree]])</f>
        <v>1.6472952973364758</v>
      </c>
      <c r="D626" s="20">
        <f>_xlfn.T.INV(0.975,Table8[[#This Row],[DegFree]])</f>
        <v>1.9637668545841844</v>
      </c>
      <c r="E626" s="20">
        <f>_xlfn.T.INV(0.995,Table8[[#This Row],[DegFree]])</f>
        <v>2.5837184465197347</v>
      </c>
    </row>
    <row r="627" spans="1:5" x14ac:dyDescent="0.3">
      <c r="A627" s="20">
        <v>627</v>
      </c>
      <c r="B627" s="20">
        <v>626</v>
      </c>
      <c r="C627" s="20">
        <f>_xlfn.T.INV(0.95,Table8[[#This Row],[DegFree]])</f>
        <v>1.6472913910930789</v>
      </c>
      <c r="D627" s="20">
        <f>_xlfn.T.INV(0.975,Table8[[#This Row],[DegFree]])</f>
        <v>1.9637607681544387</v>
      </c>
      <c r="E627" s="20">
        <f>_xlfn.T.INV(0.995,Table8[[#This Row],[DegFree]])</f>
        <v>2.5837058078243271</v>
      </c>
    </row>
    <row r="628" spans="1:5" x14ac:dyDescent="0.3">
      <c r="A628" s="20">
        <v>628</v>
      </c>
      <c r="B628" s="20">
        <v>627</v>
      </c>
      <c r="C628" s="20">
        <f>_xlfn.T.INV(0.95,Table8[[#This Row],[DegFree]])</f>
        <v>1.6472874973283875</v>
      </c>
      <c r="D628" s="20">
        <f>_xlfn.T.INV(0.975,Table8[[#This Row],[DegFree]])</f>
        <v>1.9637547011759853</v>
      </c>
      <c r="E628" s="20">
        <f>_xlfn.T.INV(0.995,Table8[[#This Row],[DegFree]])</f>
        <v>2.5836932095593825</v>
      </c>
    </row>
    <row r="629" spans="1:5" x14ac:dyDescent="0.3">
      <c r="A629" s="20">
        <v>629</v>
      </c>
      <c r="B629" s="20">
        <v>628</v>
      </c>
      <c r="C629" s="20">
        <f>_xlfn.T.INV(0.95,Table8[[#This Row],[DegFree]])</f>
        <v>1.647283615982585</v>
      </c>
      <c r="D629" s="20">
        <f>_xlfn.T.INV(0.975,Table8[[#This Row],[DegFree]])</f>
        <v>1.9637486535557824</v>
      </c>
      <c r="E629" s="20">
        <f>_xlfn.T.INV(0.995,Table8[[#This Row],[DegFree]])</f>
        <v>2.5836806515312301</v>
      </c>
    </row>
    <row r="630" spans="1:5" x14ac:dyDescent="0.3">
      <c r="A630" s="20">
        <v>630</v>
      </c>
      <c r="B630" s="20">
        <v>629</v>
      </c>
      <c r="C630" s="20">
        <f>_xlfn.T.INV(0.95,Table8[[#This Row],[DegFree]])</f>
        <v>1.6472797469964169</v>
      </c>
      <c r="D630" s="20">
        <f>_xlfn.T.INV(0.975,Table8[[#This Row],[DegFree]])</f>
        <v>1.9637426252012642</v>
      </c>
      <c r="E630" s="20">
        <f>_xlfn.T.INV(0.995,Table8[[#This Row],[DegFree]])</f>
        <v>2.583668133547353</v>
      </c>
    </row>
    <row r="631" spans="1:5" x14ac:dyDescent="0.3">
      <c r="A631" s="20">
        <v>631</v>
      </c>
      <c r="B631" s="20">
        <v>630</v>
      </c>
      <c r="C631" s="20">
        <f>_xlfn.T.INV(0.95,Table8[[#This Row],[DegFree]])</f>
        <v>1.6472758903109066</v>
      </c>
      <c r="D631" s="20">
        <f>_xlfn.T.INV(0.975,Table8[[#This Row],[DegFree]])</f>
        <v>1.9637366160205791</v>
      </c>
      <c r="E631" s="20">
        <f>_xlfn.T.INV(0.995,Table8[[#This Row],[DegFree]])</f>
        <v>2.58365565541654</v>
      </c>
    </row>
    <row r="632" spans="1:5" x14ac:dyDescent="0.3">
      <c r="A632" s="20">
        <v>632</v>
      </c>
      <c r="B632" s="20">
        <v>631</v>
      </c>
      <c r="C632" s="20">
        <f>_xlfn.T.INV(0.95,Table8[[#This Row],[DegFree]])</f>
        <v>1.6472720458675294</v>
      </c>
      <c r="D632" s="20">
        <f>_xlfn.T.INV(0.975,Table8[[#This Row],[DegFree]])</f>
        <v>1.9637306259223171</v>
      </c>
      <c r="E632" s="20">
        <f>_xlfn.T.INV(0.995,Table8[[#This Row],[DegFree]])</f>
        <v>2.5836432169488024</v>
      </c>
    </row>
    <row r="633" spans="1:5" x14ac:dyDescent="0.3">
      <c r="A633" s="20">
        <v>633</v>
      </c>
      <c r="B633" s="20">
        <v>632</v>
      </c>
      <c r="C633" s="20">
        <f>_xlfn.T.INV(0.95,Table8[[#This Row],[DegFree]])</f>
        <v>1.6472682136080354</v>
      </c>
      <c r="D633" s="20">
        <f>_xlfn.T.INV(0.975,Table8[[#This Row],[DegFree]])</f>
        <v>1.9637246548157945</v>
      </c>
      <c r="E633" s="20">
        <f>_xlfn.T.INV(0.995,Table8[[#This Row],[DegFree]])</f>
        <v>2.5836308179553296</v>
      </c>
    </row>
    <row r="634" spans="1:5" x14ac:dyDescent="0.3">
      <c r="A634" s="20">
        <v>634</v>
      </c>
      <c r="B634" s="20">
        <v>633</v>
      </c>
      <c r="C634" s="20">
        <f>_xlfn.T.INV(0.95,Table8[[#This Row],[DegFree]])</f>
        <v>1.647264393474646</v>
      </c>
      <c r="D634" s="20">
        <f>_xlfn.T.INV(0.975,Table8[[#This Row],[DegFree]])</f>
        <v>1.9637187026107934</v>
      </c>
      <c r="E634" s="20">
        <f>_xlfn.T.INV(0.995,Table8[[#This Row],[DegFree]])</f>
        <v>2.58361845824846</v>
      </c>
    </row>
    <row r="635" spans="1:5" x14ac:dyDescent="0.3">
      <c r="A635" s="20">
        <v>635</v>
      </c>
      <c r="B635" s="20">
        <v>634</v>
      </c>
      <c r="C635" s="20">
        <f>_xlfn.T.INV(0.95,Table8[[#This Row],[DegFree]])</f>
        <v>1.6472605854098576</v>
      </c>
      <c r="D635" s="20">
        <f>_xlfn.T.INV(0.975,Table8[[#This Row],[DegFree]])</f>
        <v>1.9637127692177183</v>
      </c>
      <c r="E635" s="20">
        <f>_xlfn.T.INV(0.995,Table8[[#This Row],[DegFree]])</f>
        <v>2.5836061376418211</v>
      </c>
    </row>
    <row r="636" spans="1:5" x14ac:dyDescent="0.3">
      <c r="A636" s="20">
        <v>636</v>
      </c>
      <c r="B636" s="20">
        <v>635</v>
      </c>
      <c r="C636" s="20">
        <f>_xlfn.T.INV(0.95,Table8[[#This Row],[DegFree]])</f>
        <v>1.6472567893565779</v>
      </c>
      <c r="D636" s="20">
        <f>_xlfn.T.INV(0.975,Table8[[#This Row],[DegFree]])</f>
        <v>1.9637068545475249</v>
      </c>
      <c r="E636" s="20">
        <f>_xlfn.T.INV(0.995,Table8[[#This Row],[DegFree]])</f>
        <v>2.5835938559501623</v>
      </c>
    </row>
    <row r="637" spans="1:5" x14ac:dyDescent="0.3">
      <c r="A637" s="20">
        <v>637</v>
      </c>
      <c r="B637" s="20">
        <v>636</v>
      </c>
      <c r="C637" s="20">
        <f>_xlfn.T.INV(0.95,Table8[[#This Row],[DegFree]])</f>
        <v>1.6472530052580803</v>
      </c>
      <c r="D637" s="20">
        <f>_xlfn.T.INV(0.975,Table8[[#This Row],[DegFree]])</f>
        <v>1.9637009585117486</v>
      </c>
      <c r="E637" s="20">
        <f>_xlfn.T.INV(0.995,Table8[[#This Row],[DegFree]])</f>
        <v>2.5835816129893825</v>
      </c>
    </row>
    <row r="638" spans="1:5" x14ac:dyDescent="0.3">
      <c r="A638" s="20">
        <v>638</v>
      </c>
      <c r="B638" s="20">
        <v>637</v>
      </c>
      <c r="C638" s="20">
        <f>_xlfn.T.INV(0.95,Table8[[#This Row],[DegFree]])</f>
        <v>1.6472492330579929</v>
      </c>
      <c r="D638" s="20">
        <f>_xlfn.T.INV(0.975,Table8[[#This Row],[DegFree]])</f>
        <v>1.9636950810224463</v>
      </c>
      <c r="E638" s="20">
        <f>_xlfn.T.INV(0.995,Table8[[#This Row],[DegFree]])</f>
        <v>2.5835694085765515</v>
      </c>
    </row>
    <row r="639" spans="1:5" x14ac:dyDescent="0.3">
      <c r="A639" s="20">
        <v>639</v>
      </c>
      <c r="B639" s="20">
        <v>638</v>
      </c>
      <c r="C639" s="20">
        <f>_xlfn.T.INV(0.95,Table8[[#This Row],[DegFree]])</f>
        <v>1.6472454727002359</v>
      </c>
      <c r="D639" s="20">
        <f>_xlfn.T.INV(0.975,Table8[[#This Row],[DegFree]])</f>
        <v>1.9636892219922382</v>
      </c>
      <c r="E639" s="20">
        <f>_xlfn.T.INV(0.995,Table8[[#This Row],[DegFree]])</f>
        <v>2.5835572425299094</v>
      </c>
    </row>
    <row r="640" spans="1:5" x14ac:dyDescent="0.3">
      <c r="A640" s="20">
        <v>640</v>
      </c>
      <c r="B640" s="20">
        <v>639</v>
      </c>
      <c r="C640" s="20">
        <f>_xlfn.T.INV(0.95,Table8[[#This Row],[DegFree]])</f>
        <v>1.6472417241291624</v>
      </c>
      <c r="D640" s="20">
        <f>_xlfn.T.INV(0.975,Table8[[#This Row],[DegFree]])</f>
        <v>1.9636833813343362</v>
      </c>
      <c r="E640" s="20">
        <f>_xlfn.T.INV(0.995,Table8[[#This Row],[DegFree]])</f>
        <v>2.5835451146688291</v>
      </c>
    </row>
    <row r="641" spans="1:5" x14ac:dyDescent="0.3">
      <c r="A641" s="20">
        <v>641</v>
      </c>
      <c r="B641" s="20">
        <v>640</v>
      </c>
      <c r="C641" s="20">
        <f>_xlfn.T.INV(0.95,Table8[[#This Row],[DegFree]])</f>
        <v>1.6472379872894352</v>
      </c>
      <c r="D641" s="20">
        <f>_xlfn.T.INV(0.975,Table8[[#This Row],[DegFree]])</f>
        <v>1.9636775589624189</v>
      </c>
      <c r="E641" s="20">
        <f>_xlfn.T.INV(0.995,Table8[[#This Row],[DegFree]])</f>
        <v>2.5835330248138444</v>
      </c>
    </row>
    <row r="642" spans="1:5" x14ac:dyDescent="0.3">
      <c r="A642" s="20">
        <v>642</v>
      </c>
      <c r="B642" s="20">
        <v>641</v>
      </c>
      <c r="C642" s="20">
        <f>_xlfn.T.INV(0.95,Table8[[#This Row],[DegFree]])</f>
        <v>1.6472342621260649</v>
      </c>
      <c r="D642" s="20">
        <f>_xlfn.T.INV(0.975,Table8[[#This Row],[DegFree]])</f>
        <v>1.9636717547907849</v>
      </c>
      <c r="E642" s="20">
        <f>_xlfn.T.INV(0.995,Table8[[#This Row],[DegFree]])</f>
        <v>2.5835209727864998</v>
      </c>
    </row>
    <row r="643" spans="1:5" x14ac:dyDescent="0.3">
      <c r="A643" s="20">
        <v>643</v>
      </c>
      <c r="B643" s="20">
        <v>642</v>
      </c>
      <c r="C643" s="20">
        <f>_xlfn.T.INV(0.95,Table8[[#This Row],[DegFree]])</f>
        <v>1.6472305485844392</v>
      </c>
      <c r="D643" s="20">
        <f>_xlfn.T.INV(0.975,Table8[[#This Row],[DegFree]])</f>
        <v>1.9636659687342051</v>
      </c>
      <c r="E643" s="20">
        <f>_xlfn.T.INV(0.995,Table8[[#This Row],[DegFree]])</f>
        <v>2.583508958409626</v>
      </c>
    </row>
    <row r="644" spans="1:5" x14ac:dyDescent="0.3">
      <c r="A644" s="20">
        <v>644</v>
      </c>
      <c r="B644" s="20">
        <v>643</v>
      </c>
      <c r="C644" s="20">
        <f>_xlfn.T.INV(0.95,Table8[[#This Row],[DegFree]])</f>
        <v>1.647226846610258</v>
      </c>
      <c r="D644" s="20">
        <f>_xlfn.T.INV(0.975,Table8[[#This Row],[DegFree]])</f>
        <v>1.9636602007080175</v>
      </c>
      <c r="E644" s="20">
        <f>_xlfn.T.INV(0.995,Table8[[#This Row],[DegFree]])</f>
        <v>2.5834969815070217</v>
      </c>
    </row>
    <row r="645" spans="1:5" x14ac:dyDescent="0.3">
      <c r="A645" s="20">
        <v>645</v>
      </c>
      <c r="B645" s="20">
        <v>644</v>
      </c>
      <c r="C645" s="20">
        <f>_xlfn.T.INV(0.95,Table8[[#This Row],[DegFree]])</f>
        <v>1.6472231561495028</v>
      </c>
      <c r="D645" s="20">
        <f>_xlfn.T.INV(0.975,Table8[[#This Row],[DegFree]])</f>
        <v>1.96365445062807</v>
      </c>
      <c r="E645" s="20">
        <f>_xlfn.T.INV(0.995,Table8[[#This Row],[DegFree]])</f>
        <v>2.5834850419036228</v>
      </c>
    </row>
    <row r="646" spans="1:5" x14ac:dyDescent="0.3">
      <c r="A646" s="20">
        <v>646</v>
      </c>
      <c r="B646" s="20">
        <v>645</v>
      </c>
      <c r="C646" s="20">
        <f>_xlfn.T.INV(0.95,Table8[[#This Row],[DegFree]])</f>
        <v>1.6472194771485691</v>
      </c>
      <c r="D646" s="20">
        <f>_xlfn.T.INV(0.975,Table8[[#This Row],[DegFree]])</f>
        <v>1.9636487184107201</v>
      </c>
      <c r="E646" s="20">
        <f>_xlfn.T.INV(0.995,Table8[[#This Row],[DegFree]])</f>
        <v>2.5834731394254842</v>
      </c>
    </row>
    <row r="647" spans="1:5" x14ac:dyDescent="0.3">
      <c r="A647" s="20">
        <v>647</v>
      </c>
      <c r="B647" s="20">
        <v>646</v>
      </c>
      <c r="C647" s="20">
        <f>_xlfn.T.INV(0.95,Table8[[#This Row],[DegFree]])</f>
        <v>1.6472158095541762</v>
      </c>
      <c r="D647" s="20">
        <f>_xlfn.T.INV(0.975,Table8[[#This Row],[DegFree]])</f>
        <v>1.9636430039728665</v>
      </c>
      <c r="E647" s="20">
        <f>_xlfn.T.INV(0.995,Table8[[#This Row],[DegFree]])</f>
        <v>2.5834612738997018</v>
      </c>
    </row>
    <row r="648" spans="1:5" x14ac:dyDescent="0.3">
      <c r="A648" s="20">
        <v>648</v>
      </c>
      <c r="B648" s="20">
        <v>647</v>
      </c>
      <c r="C648" s="20">
        <f>_xlfn.T.INV(0.95,Table8[[#This Row],[DegFree]])</f>
        <v>1.6472121533133546</v>
      </c>
      <c r="D648" s="20">
        <f>_xlfn.T.INV(0.975,Table8[[#This Row],[DegFree]])</f>
        <v>1.9636373072319293</v>
      </c>
      <c r="E648" s="20">
        <f>_xlfn.T.INV(0.995,Table8[[#This Row],[DegFree]])</f>
        <v>2.5834494451544794</v>
      </c>
    </row>
    <row r="649" spans="1:5" x14ac:dyDescent="0.3">
      <c r="A649" s="20">
        <v>649</v>
      </c>
      <c r="B649" s="20">
        <v>648</v>
      </c>
      <c r="C649" s="20">
        <f>_xlfn.T.INV(0.95,Table8[[#This Row],[DegFree]])</f>
        <v>1.6472085083734656</v>
      </c>
      <c r="D649" s="20">
        <f>_xlfn.T.INV(0.975,Table8[[#This Row],[DegFree]])</f>
        <v>1.9636316281058608</v>
      </c>
      <c r="E649" s="20">
        <f>_xlfn.T.INV(0.995,Table8[[#This Row],[DegFree]])</f>
        <v>2.5834376530190495</v>
      </c>
    </row>
    <row r="650" spans="1:5" x14ac:dyDescent="0.3">
      <c r="A650" s="20">
        <v>650</v>
      </c>
      <c r="B650" s="20">
        <v>649</v>
      </c>
      <c r="C650" s="20">
        <f>_xlfn.T.INV(0.95,Table8[[#This Row],[DegFree]])</f>
        <v>1.6472048746822177</v>
      </c>
      <c r="D650" s="20">
        <f>_xlfn.T.INV(0.975,Table8[[#This Row],[DegFree]])</f>
        <v>1.9636259665130333</v>
      </c>
      <c r="E650" s="20">
        <f>_xlfn.T.INV(0.995,Table8[[#This Row],[DegFree]])</f>
        <v>2.5834258973237145</v>
      </c>
    </row>
    <row r="651" spans="1:5" x14ac:dyDescent="0.3">
      <c r="A651" s="20">
        <v>651</v>
      </c>
      <c r="B651" s="20">
        <v>650</v>
      </c>
      <c r="C651" s="20">
        <f>_xlfn.T.INV(0.95,Table8[[#This Row],[DegFree]])</f>
        <v>1.6472012521875392</v>
      </c>
      <c r="D651" s="20">
        <f>_xlfn.T.INV(0.975,Table8[[#This Row],[DegFree]])</f>
        <v>1.9636203223723752</v>
      </c>
      <c r="E651" s="20">
        <f>_xlfn.T.INV(0.995,Table8[[#This Row],[DegFree]])</f>
        <v>2.583414177899825</v>
      </c>
    </row>
    <row r="652" spans="1:5" x14ac:dyDescent="0.3">
      <c r="A652" s="20">
        <v>652</v>
      </c>
      <c r="B652" s="20">
        <v>651</v>
      </c>
      <c r="C652" s="20">
        <f>_xlfn.T.INV(0.95,Table8[[#This Row],[DegFree]])</f>
        <v>1.647197640837883</v>
      </c>
      <c r="D652" s="20">
        <f>_xlfn.T.INV(0.975,Table8[[#This Row],[DegFree]])</f>
        <v>1.96361469560335</v>
      </c>
      <c r="E652" s="20">
        <f>_xlfn.T.INV(0.995,Table8[[#This Row],[DegFree]])</f>
        <v>2.5834024945797678</v>
      </c>
    </row>
    <row r="653" spans="1:5" x14ac:dyDescent="0.3">
      <c r="A653" s="20">
        <v>653</v>
      </c>
      <c r="B653" s="20">
        <v>652</v>
      </c>
      <c r="C653" s="20">
        <f>_xlfn.T.INV(0.95,Table8[[#This Row],[DegFree]])</f>
        <v>1.6471940405817773</v>
      </c>
      <c r="D653" s="20">
        <f>_xlfn.T.INV(0.975,Table8[[#This Row],[DegFree]])</f>
        <v>1.9636090861258533</v>
      </c>
      <c r="E653" s="20">
        <f>_xlfn.T.INV(0.995,Table8[[#This Row],[DegFree]])</f>
        <v>2.5833908471969993</v>
      </c>
    </row>
    <row r="654" spans="1:5" x14ac:dyDescent="0.3">
      <c r="A654" s="20">
        <v>654</v>
      </c>
      <c r="B654" s="20">
        <v>653</v>
      </c>
      <c r="C654" s="20">
        <f>_xlfn.T.INV(0.95,Table8[[#This Row],[DegFree]])</f>
        <v>1.6471904513682456</v>
      </c>
      <c r="D654" s="20">
        <f>_xlfn.T.INV(0.975,Table8[[#This Row],[DegFree]])</f>
        <v>1.9636034938603195</v>
      </c>
      <c r="E654" s="20">
        <f>_xlfn.T.INV(0.995,Table8[[#This Row],[DegFree]])</f>
        <v>2.5833792355858995</v>
      </c>
    </row>
    <row r="655" spans="1:5" x14ac:dyDescent="0.3">
      <c r="A655" s="20">
        <v>655</v>
      </c>
      <c r="B655" s="20">
        <v>654</v>
      </c>
      <c r="C655" s="20">
        <f>_xlfn.T.INV(0.95,Table8[[#This Row],[DegFree]])</f>
        <v>1.6471868731465169</v>
      </c>
      <c r="D655" s="20">
        <f>_xlfn.T.INV(0.975,Table8[[#This Row],[DegFree]])</f>
        <v>1.9635979187276356</v>
      </c>
      <c r="E655" s="20">
        <f>_xlfn.T.INV(0.995,Table8[[#This Row],[DegFree]])</f>
        <v>2.5833676595819752</v>
      </c>
    </row>
    <row r="656" spans="1:5" x14ac:dyDescent="0.3">
      <c r="A656" s="20">
        <v>656</v>
      </c>
      <c r="B656" s="20">
        <v>655</v>
      </c>
      <c r="C656" s="20">
        <f>_xlfn.T.INV(0.95,Table8[[#This Row],[DegFree]])</f>
        <v>1.6471833058662988</v>
      </c>
      <c r="D656" s="20">
        <f>_xlfn.T.INV(0.975,Table8[[#This Row],[DegFree]])</f>
        <v>1.963592360649193</v>
      </c>
      <c r="E656" s="20">
        <f>_xlfn.T.INV(0.995,Table8[[#This Row],[DegFree]])</f>
        <v>2.5833561190216865</v>
      </c>
    </row>
    <row r="657" spans="1:5" x14ac:dyDescent="0.3">
      <c r="A657" s="20">
        <v>657</v>
      </c>
      <c r="B657" s="20">
        <v>656</v>
      </c>
      <c r="C657" s="20">
        <f>_xlfn.T.INV(0.95,Table8[[#This Row],[DegFree]])</f>
        <v>1.647179749477296</v>
      </c>
      <c r="D657" s="20">
        <f>_xlfn.T.INV(0.975,Table8[[#This Row],[DegFree]])</f>
        <v>1.9635868195468933</v>
      </c>
      <c r="E657" s="20">
        <f>_xlfn.T.INV(0.995,Table8[[#This Row],[DegFree]])</f>
        <v>2.5833446137424594</v>
      </c>
    </row>
    <row r="658" spans="1:5" x14ac:dyDescent="0.3">
      <c r="A658" s="20">
        <v>658</v>
      </c>
      <c r="B658" s="20">
        <v>657</v>
      </c>
      <c r="C658" s="20">
        <f>_xlfn.T.INV(0.95,Table8[[#This Row],[DegFree]])</f>
        <v>1.6471762039298632</v>
      </c>
      <c r="D658" s="20">
        <f>_xlfn.T.INV(0.975,Table8[[#This Row],[DegFree]])</f>
        <v>1.9635812953430338</v>
      </c>
      <c r="E658" s="20">
        <f>_xlfn.T.INV(0.995,Table8[[#This Row],[DegFree]])</f>
        <v>2.5833331435827973</v>
      </c>
    </row>
    <row r="659" spans="1:5" x14ac:dyDescent="0.3">
      <c r="A659" s="20">
        <v>659</v>
      </c>
      <c r="B659" s="20">
        <v>658</v>
      </c>
      <c r="C659" s="20">
        <f>_xlfn.T.INV(0.95,Table8[[#This Row],[DegFree]])</f>
        <v>1.6471726691744213</v>
      </c>
      <c r="D659" s="20">
        <f>_xlfn.T.INV(0.975,Table8[[#This Row],[DegFree]])</f>
        <v>1.9635757879604057</v>
      </c>
      <c r="E659" s="20">
        <f>_xlfn.T.INV(0.995,Table8[[#This Row],[DegFree]])</f>
        <v>2.5833217083821252</v>
      </c>
    </row>
    <row r="660" spans="1:5" x14ac:dyDescent="0.3">
      <c r="A660" s="20">
        <v>660</v>
      </c>
      <c r="B660" s="20">
        <v>659</v>
      </c>
      <c r="C660" s="20">
        <f>_xlfn.T.INV(0.95,Table8[[#This Row],[DegFree]])</f>
        <v>1.6471691451617865</v>
      </c>
      <c r="D660" s="20">
        <f>_xlfn.T.INV(0.975,Table8[[#This Row],[DegFree]])</f>
        <v>1.9635702973223832</v>
      </c>
      <c r="E660" s="20">
        <f>_xlfn.T.INV(0.995,Table8[[#This Row],[DegFree]])</f>
        <v>2.5833103079808799</v>
      </c>
    </row>
    <row r="661" spans="1:5" x14ac:dyDescent="0.3">
      <c r="A661" s="20">
        <v>661</v>
      </c>
      <c r="B661" s="20">
        <v>660</v>
      </c>
      <c r="C661" s="20">
        <f>_xlfn.T.INV(0.95,Table8[[#This Row],[DegFree]])</f>
        <v>1.6471656318430552</v>
      </c>
      <c r="D661" s="20">
        <f>_xlfn.T.INV(0.975,Table8[[#This Row],[DegFree]])</f>
        <v>1.9635648233526342</v>
      </c>
      <c r="E661" s="20">
        <f>_xlfn.T.INV(0.995,Table8[[#This Row],[DegFree]])</f>
        <v>2.5832989422204147</v>
      </c>
    </row>
    <row r="662" spans="1:5" x14ac:dyDescent="0.3">
      <c r="A662" s="20">
        <v>662</v>
      </c>
      <c r="B662" s="20">
        <v>661</v>
      </c>
      <c r="C662" s="20">
        <f>_xlfn.T.INV(0.95,Table8[[#This Row],[DegFree]])</f>
        <v>1.6471621291696119</v>
      </c>
      <c r="D662" s="20">
        <f>_xlfn.T.INV(0.975,Table8[[#This Row],[DegFree]])</f>
        <v>1.963559365975414</v>
      </c>
      <c r="E662" s="20">
        <f>_xlfn.T.INV(0.995,Table8[[#This Row],[DegFree]])</f>
        <v>2.5832876109431213</v>
      </c>
    </row>
    <row r="663" spans="1:5" x14ac:dyDescent="0.3">
      <c r="A663" s="20">
        <v>663</v>
      </c>
      <c r="B663" s="20">
        <v>662</v>
      </c>
      <c r="C663" s="20">
        <f>_xlfn.T.INV(0.95,Table8[[#This Row],[DegFree]])</f>
        <v>1.6471586370932196</v>
      </c>
      <c r="D663" s="20">
        <f>_xlfn.T.INV(0.975,Table8[[#This Row],[DegFree]])</f>
        <v>1.9635539251154064</v>
      </c>
      <c r="E663" s="20">
        <f>_xlfn.T.INV(0.995,Table8[[#This Row],[DegFree]])</f>
        <v>2.5832763139922834</v>
      </c>
    </row>
    <row r="664" spans="1:5" x14ac:dyDescent="0.3">
      <c r="A664" s="20">
        <v>664</v>
      </c>
      <c r="B664" s="20">
        <v>663</v>
      </c>
      <c r="C664" s="20">
        <f>_xlfn.T.INV(0.95,Table8[[#This Row],[DegFree]])</f>
        <v>1.6471551555657895</v>
      </c>
      <c r="D664" s="20">
        <f>_xlfn.T.INV(0.975,Table8[[#This Row],[DegFree]])</f>
        <v>1.9635485006977025</v>
      </c>
      <c r="E664" s="20">
        <f>_xlfn.T.INV(0.995,Table8[[#This Row],[DegFree]])</f>
        <v>2.5832650512121753</v>
      </c>
    </row>
    <row r="665" spans="1:5" x14ac:dyDescent="0.3">
      <c r="A665" s="20">
        <v>665</v>
      </c>
      <c r="B665" s="20">
        <v>664</v>
      </c>
      <c r="C665" s="20">
        <f>_xlfn.T.INV(0.95,Table8[[#This Row],[DegFree]])</f>
        <v>1.6471516845395919</v>
      </c>
      <c r="D665" s="20">
        <f>_xlfn.T.INV(0.975,Table8[[#This Row],[DegFree]])</f>
        <v>1.9635430926478852</v>
      </c>
      <c r="E665" s="20">
        <f>_xlfn.T.INV(0.995,Table8[[#This Row],[DegFree]])</f>
        <v>2.5832538224479773</v>
      </c>
    </row>
    <row r="666" spans="1:5" x14ac:dyDescent="0.3">
      <c r="A666" s="20">
        <v>666</v>
      </c>
      <c r="B666" s="20">
        <v>665</v>
      </c>
      <c r="C666" s="20">
        <f>_xlfn.T.INV(0.95,Table8[[#This Row],[DegFree]])</f>
        <v>1.6471482239672346</v>
      </c>
      <c r="D666" s="20">
        <f>_xlfn.T.INV(0.975,Table8[[#This Row],[DegFree]])</f>
        <v>1.9635377008919912</v>
      </c>
      <c r="E666" s="20">
        <f>_xlfn.T.INV(0.995,Table8[[#This Row],[DegFree]])</f>
        <v>2.5832426275458231</v>
      </c>
    </row>
    <row r="667" spans="1:5" x14ac:dyDescent="0.3">
      <c r="A667" s="20">
        <v>667</v>
      </c>
      <c r="B667" s="20">
        <v>666</v>
      </c>
      <c r="C667" s="20">
        <f>_xlfn.T.INV(0.95,Table8[[#This Row],[DegFree]])</f>
        <v>1.6471447738015466</v>
      </c>
      <c r="D667" s="20">
        <f>_xlfn.T.INV(0.975,Table8[[#This Row],[DegFree]])</f>
        <v>1.9635323253565415</v>
      </c>
      <c r="E667" s="20">
        <f>_xlfn.T.INV(0.995,Table8[[#This Row],[DegFree]])</f>
        <v>2.5832314663527787</v>
      </c>
    </row>
    <row r="668" spans="1:5" x14ac:dyDescent="0.3">
      <c r="A668" s="20">
        <v>668</v>
      </c>
      <c r="B668" s="20">
        <v>667</v>
      </c>
      <c r="C668" s="20">
        <f>_xlfn.T.INV(0.95,Table8[[#This Row],[DegFree]])</f>
        <v>1.6471413339955865</v>
      </c>
      <c r="D668" s="20">
        <f>_xlfn.T.INV(0.975,Table8[[#This Row],[DegFree]])</f>
        <v>1.9635269659683734</v>
      </c>
      <c r="E668" s="20">
        <f>_xlfn.T.INV(0.995,Table8[[#This Row],[DegFree]])</f>
        <v>2.5832203387168087</v>
      </c>
    </row>
    <row r="669" spans="1:5" x14ac:dyDescent="0.3">
      <c r="A669" s="20">
        <v>669</v>
      </c>
      <c r="B669" s="20">
        <v>668</v>
      </c>
      <c r="C669" s="20">
        <f>_xlfn.T.INV(0.95,Table8[[#This Row],[DegFree]])</f>
        <v>1.6471379045028716</v>
      </c>
      <c r="D669" s="20">
        <f>_xlfn.T.INV(0.975,Table8[[#This Row],[DegFree]])</f>
        <v>1.9635216226548791</v>
      </c>
      <c r="E669" s="20">
        <f>_xlfn.T.INV(0.995,Table8[[#This Row],[DegFree]])</f>
        <v>2.5832092444868211</v>
      </c>
    </row>
    <row r="670" spans="1:5" x14ac:dyDescent="0.3">
      <c r="A670" s="20">
        <v>670</v>
      </c>
      <c r="B670" s="20">
        <v>669</v>
      </c>
      <c r="C670" s="20">
        <f>_xlfn.T.INV(0.95,Table8[[#This Row],[DegFree]])</f>
        <v>1.6471344852770136</v>
      </c>
      <c r="D670" s="20">
        <f>_xlfn.T.INV(0.975,Table8[[#This Row],[DegFree]])</f>
        <v>1.9635162953438221</v>
      </c>
      <c r="E670" s="20">
        <f>_xlfn.T.INV(0.995,Table8[[#This Row],[DegFree]])</f>
        <v>2.583198183512581</v>
      </c>
    </row>
    <row r="671" spans="1:5" x14ac:dyDescent="0.3">
      <c r="A671" s="20">
        <v>671</v>
      </c>
      <c r="B671" s="20">
        <v>670</v>
      </c>
      <c r="C671" s="20">
        <f>_xlfn.T.INV(0.95,Table8[[#This Row],[DegFree]])</f>
        <v>1.6471310762720228</v>
      </c>
      <c r="D671" s="20">
        <f>_xlfn.T.INV(0.975,Table8[[#This Row],[DegFree]])</f>
        <v>1.9635109839634464</v>
      </c>
      <c r="E671" s="20">
        <f>_xlfn.T.INV(0.995,Table8[[#This Row],[DegFree]])</f>
        <v>2.5831871556447905</v>
      </c>
    </row>
    <row r="672" spans="1:5" x14ac:dyDescent="0.3">
      <c r="A672" s="20">
        <v>672</v>
      </c>
      <c r="B672" s="20">
        <v>671</v>
      </c>
      <c r="C672" s="20">
        <f>_xlfn.T.INV(0.95,Table8[[#This Row],[DegFree]])</f>
        <v>1.6471276774421113</v>
      </c>
      <c r="D672" s="20">
        <f>_xlfn.T.INV(0.975,Table8[[#This Row],[DegFree]])</f>
        <v>1.9635056884423892</v>
      </c>
      <c r="E672" s="20">
        <f>_xlfn.T.INV(0.995,Table8[[#This Row],[DegFree]])</f>
        <v>2.583176160735039</v>
      </c>
    </row>
    <row r="673" spans="1:5" x14ac:dyDescent="0.3">
      <c r="A673" s="20">
        <v>673</v>
      </c>
      <c r="B673" s="20">
        <v>672</v>
      </c>
      <c r="C673" s="20">
        <f>_xlfn.T.INV(0.95,Table8[[#This Row],[DegFree]])</f>
        <v>1.647124288741757</v>
      </c>
      <c r="D673" s="20">
        <f>_xlfn.T.INV(0.975,Table8[[#This Row],[DegFree]])</f>
        <v>1.9635004087097363</v>
      </c>
      <c r="E673" s="20">
        <f>_xlfn.T.INV(0.995,Table8[[#This Row],[DegFree]])</f>
        <v>2.5831651986358057</v>
      </c>
    </row>
    <row r="674" spans="1:5" x14ac:dyDescent="0.3">
      <c r="A674" s="20">
        <v>674</v>
      </c>
      <c r="B674" s="20">
        <v>673</v>
      </c>
      <c r="C674" s="20">
        <f>_xlfn.T.INV(0.95,Table8[[#This Row],[DegFree]])</f>
        <v>1.6471209101258562</v>
      </c>
      <c r="D674" s="20">
        <f>_xlfn.T.INV(0.975,Table8[[#This Row],[DegFree]])</f>
        <v>1.9634951446949955</v>
      </c>
      <c r="E674" s="20">
        <f>_xlfn.T.INV(0.995,Table8[[#This Row],[DegFree]])</f>
        <v>2.5831542692004739</v>
      </c>
    </row>
    <row r="675" spans="1:5" x14ac:dyDescent="0.3">
      <c r="A675" s="20">
        <v>675</v>
      </c>
      <c r="B675" s="20">
        <v>674</v>
      </c>
      <c r="C675" s="20">
        <f>_xlfn.T.INV(0.95,Table8[[#This Row],[DegFree]])</f>
        <v>1.6471175415493671</v>
      </c>
      <c r="D675" s="20">
        <f>_xlfn.T.INV(0.975,Table8[[#This Row],[DegFree]])</f>
        <v>1.9634898963280589</v>
      </c>
      <c r="E675" s="20">
        <f>_xlfn.T.INV(0.995,Table8[[#This Row],[DegFree]])</f>
        <v>2.5831433722831942</v>
      </c>
    </row>
    <row r="676" spans="1:5" x14ac:dyDescent="0.3">
      <c r="A676" s="20">
        <v>676</v>
      </c>
      <c r="B676" s="20">
        <v>675</v>
      </c>
      <c r="C676" s="20">
        <f>_xlfn.T.INV(0.95,Table8[[#This Row],[DegFree]])</f>
        <v>1.6471141829675835</v>
      </c>
      <c r="D676" s="20">
        <f>_xlfn.T.INV(0.975,Table8[[#This Row],[DegFree]])</f>
        <v>1.9634846635392362</v>
      </c>
      <c r="E676" s="20">
        <f>_xlfn.T.INV(0.995,Table8[[#This Row],[DegFree]])</f>
        <v>2.5831325077391418</v>
      </c>
    </row>
    <row r="677" spans="1:5" x14ac:dyDescent="0.3">
      <c r="A677" s="20">
        <v>677</v>
      </c>
      <c r="B677" s="20">
        <v>676</v>
      </c>
      <c r="C677" s="20">
        <f>_xlfn.T.INV(0.95,Table8[[#This Row],[DegFree]])</f>
        <v>1.6471108343361756</v>
      </c>
      <c r="D677" s="20">
        <f>_xlfn.T.INV(0.975,Table8[[#This Row],[DegFree]])</f>
        <v>1.9634794462593177</v>
      </c>
      <c r="E677" s="20">
        <f>_xlfn.T.INV(0.995,Table8[[#This Row],[DegFree]])</f>
        <v>2.5831216754241844</v>
      </c>
    </row>
    <row r="678" spans="1:5" x14ac:dyDescent="0.3">
      <c r="A678" s="20">
        <v>678</v>
      </c>
      <c r="B678" s="20">
        <v>677</v>
      </c>
      <c r="C678" s="20">
        <f>_xlfn.T.INV(0.95,Table8[[#This Row],[DegFree]])</f>
        <v>1.6471074956109497</v>
      </c>
      <c r="D678" s="20">
        <f>_xlfn.T.INV(0.975,Table8[[#This Row],[DegFree]])</f>
        <v>1.9634742444194384</v>
      </c>
      <c r="E678" s="20">
        <f>_xlfn.T.INV(0.995,Table8[[#This Row],[DegFree]])</f>
        <v>2.5831108751951755</v>
      </c>
    </row>
    <row r="679" spans="1:5" x14ac:dyDescent="0.3">
      <c r="A679" s="20">
        <v>679</v>
      </c>
      <c r="B679" s="20">
        <v>678</v>
      </c>
      <c r="C679" s="20">
        <f>_xlfn.T.INV(0.95,Table8[[#This Row],[DegFree]])</f>
        <v>1.6471041667480144</v>
      </c>
      <c r="D679" s="20">
        <f>_xlfn.T.INV(0.975,Table8[[#This Row],[DegFree]])</f>
        <v>1.9634690579511642</v>
      </c>
      <c r="E679" s="20">
        <f>_xlfn.T.INV(0.995,Table8[[#This Row],[DegFree]])</f>
        <v>2.583100106909749</v>
      </c>
    </row>
    <row r="680" spans="1:5" x14ac:dyDescent="0.3">
      <c r="A680" s="20">
        <v>680</v>
      </c>
      <c r="B680" s="20">
        <v>679</v>
      </c>
      <c r="C680" s="20">
        <f>_xlfn.T.INV(0.95,Table8[[#This Row],[DegFree]])</f>
        <v>1.6471008477037532</v>
      </c>
      <c r="D680" s="20">
        <f>_xlfn.T.INV(0.975,Table8[[#This Row],[DegFree]])</f>
        <v>1.9634638867864551</v>
      </c>
      <c r="E680" s="20">
        <f>_xlfn.T.INV(0.995,Table8[[#This Row],[DegFree]])</f>
        <v>2.5830893704264168</v>
      </c>
    </row>
    <row r="681" spans="1:5" x14ac:dyDescent="0.3">
      <c r="A681" s="20">
        <v>681</v>
      </c>
      <c r="B681" s="20">
        <v>680</v>
      </c>
      <c r="C681" s="20">
        <f>_xlfn.T.INV(0.95,Table8[[#This Row],[DegFree]])</f>
        <v>1.6470975384347508</v>
      </c>
      <c r="D681" s="20">
        <f>_xlfn.T.INV(0.975,Table8[[#This Row],[DegFree]])</f>
        <v>1.9634587308576592</v>
      </c>
      <c r="E681" s="20">
        <f>_xlfn.T.INV(0.995,Table8[[#This Row],[DegFree]])</f>
        <v>2.5830786656044595</v>
      </c>
    </row>
    <row r="682" spans="1:5" x14ac:dyDescent="0.3">
      <c r="A682" s="20">
        <v>682</v>
      </c>
      <c r="B682" s="20">
        <v>681</v>
      </c>
      <c r="C682" s="20">
        <f>_xlfn.T.INV(0.95,Table8[[#This Row],[DegFree]])</f>
        <v>1.6470942388978915</v>
      </c>
      <c r="D682" s="20">
        <f>_xlfn.T.INV(0.975,Table8[[#This Row],[DegFree]])</f>
        <v>1.9634535900975778</v>
      </c>
      <c r="E682" s="20">
        <f>_xlfn.T.INV(0.995,Table8[[#This Row],[DegFree]])</f>
        <v>2.5830679923040636</v>
      </c>
    </row>
    <row r="683" spans="1:5" x14ac:dyDescent="0.3">
      <c r="A683" s="20">
        <v>683</v>
      </c>
      <c r="B683" s="20">
        <v>682</v>
      </c>
      <c r="C683" s="20">
        <f>_xlfn.T.INV(0.95,Table8[[#This Row],[DegFree]])</f>
        <v>1.6470909490503178</v>
      </c>
      <c r="D683" s="20">
        <f>_xlfn.T.INV(0.975,Table8[[#This Row],[DegFree]])</f>
        <v>1.9634484644393291</v>
      </c>
      <c r="E683" s="20">
        <f>_xlfn.T.INV(0.995,Table8[[#This Row],[DegFree]])</f>
        <v>2.5830573503862206</v>
      </c>
    </row>
    <row r="684" spans="1:5" x14ac:dyDescent="0.3">
      <c r="A684" s="20">
        <v>684</v>
      </c>
      <c r="B684" s="20">
        <v>683</v>
      </c>
      <c r="C684" s="20">
        <f>_xlfn.T.INV(0.95,Table8[[#This Row],[DegFree]])</f>
        <v>1.6470876688494716</v>
      </c>
      <c r="D684" s="20">
        <f>_xlfn.T.INV(0.975,Table8[[#This Row],[DegFree]])</f>
        <v>1.9634433538165121</v>
      </c>
      <c r="E684" s="20">
        <f>_xlfn.T.INV(0.995,Table8[[#This Row],[DegFree]])</f>
        <v>2.5830467397127008</v>
      </c>
    </row>
    <row r="685" spans="1:5" x14ac:dyDescent="0.3">
      <c r="A685" s="20">
        <v>685</v>
      </c>
      <c r="B685" s="20">
        <v>684</v>
      </c>
      <c r="C685" s="20">
        <f>_xlfn.T.INV(0.95,Table8[[#This Row],[DegFree]])</f>
        <v>1.6470843982528549</v>
      </c>
      <c r="D685" s="20">
        <f>_xlfn.T.INV(0.975,Table8[[#This Row],[DegFree]])</f>
        <v>1.9634382581630583</v>
      </c>
      <c r="E685" s="20">
        <f>_xlfn.T.INV(0.995,Table8[[#This Row],[DegFree]])</f>
        <v>2.583036160146106</v>
      </c>
    </row>
    <row r="686" spans="1:5" x14ac:dyDescent="0.3">
      <c r="A686" s="20">
        <v>686</v>
      </c>
      <c r="B686" s="20">
        <v>685</v>
      </c>
      <c r="C686" s="20">
        <f>_xlfn.T.INV(0.95,Table8[[#This Row],[DegFree]])</f>
        <v>1.6470811372184762</v>
      </c>
      <c r="D686" s="20">
        <f>_xlfn.T.INV(0.975,Table8[[#This Row],[DegFree]])</f>
        <v>1.9634331774132636</v>
      </c>
      <c r="E686" s="20">
        <f>_xlfn.T.INV(0.995,Table8[[#This Row],[DegFree]])</f>
        <v>2.583025611549854</v>
      </c>
    </row>
    <row r="687" spans="1:5" x14ac:dyDescent="0.3">
      <c r="A687" s="20">
        <v>687</v>
      </c>
      <c r="B687" s="20">
        <v>686</v>
      </c>
      <c r="C687" s="20">
        <f>_xlfn.T.INV(0.95,Table8[[#This Row],[DegFree]])</f>
        <v>1.647077885704366</v>
      </c>
      <c r="D687" s="20">
        <f>_xlfn.T.INV(0.975,Table8[[#This Row],[DegFree]])</f>
        <v>1.9634281115018584</v>
      </c>
      <c r="E687" s="20">
        <f>_xlfn.T.INV(0.995,Table8[[#This Row],[DegFree]])</f>
        <v>2.5830150937881262</v>
      </c>
    </row>
    <row r="688" spans="1:5" x14ac:dyDescent="0.3">
      <c r="A688" s="20">
        <v>688</v>
      </c>
      <c r="B688" s="20">
        <v>687</v>
      </c>
      <c r="C688" s="20">
        <f>_xlfn.T.INV(0.95,Table8[[#This Row],[DegFree]])</f>
        <v>1.6470746436689672</v>
      </c>
      <c r="D688" s="20">
        <f>_xlfn.T.INV(0.975,Table8[[#This Row],[DegFree]])</f>
        <v>1.9634230603639096</v>
      </c>
      <c r="E688" s="20">
        <f>_xlfn.T.INV(0.995,Table8[[#This Row],[DegFree]])</f>
        <v>2.5830046067259791</v>
      </c>
    </row>
    <row r="689" spans="1:5" x14ac:dyDescent="0.3">
      <c r="A689" s="20">
        <v>689</v>
      </c>
      <c r="B689" s="20">
        <v>688</v>
      </c>
      <c r="C689" s="20">
        <f>_xlfn.T.INV(0.95,Table8[[#This Row],[DegFree]])</f>
        <v>1.6470714110708689</v>
      </c>
      <c r="D689" s="20">
        <f>_xlfn.T.INV(0.975,Table8[[#This Row],[DegFree]])</f>
        <v>1.9634180239349139</v>
      </c>
      <c r="E689" s="20">
        <f>_xlfn.T.INV(0.995,Table8[[#This Row],[DegFree]])</f>
        <v>2.5829941502291258</v>
      </c>
    </row>
    <row r="690" spans="1:5" x14ac:dyDescent="0.3">
      <c r="A690" s="20">
        <v>690</v>
      </c>
      <c r="B690" s="20">
        <v>689</v>
      </c>
      <c r="C690" s="20">
        <f>_xlfn.T.INV(0.95,Table8[[#This Row],[DegFree]])</f>
        <v>1.6470681878689077</v>
      </c>
      <c r="D690" s="20">
        <f>_xlfn.T.INV(0.975,Table8[[#This Row],[DegFree]])</f>
        <v>1.9634130021507272</v>
      </c>
      <c r="E690" s="20">
        <f>_xlfn.T.INV(0.995,Table8[[#This Row],[DegFree]])</f>
        <v>2.582983724164206</v>
      </c>
    </row>
    <row r="691" spans="1:5" x14ac:dyDescent="0.3">
      <c r="A691" s="20">
        <v>691</v>
      </c>
      <c r="B691" s="20">
        <v>690</v>
      </c>
      <c r="C691" s="20">
        <f>_xlfn.T.INV(0.95,Table8[[#This Row],[DegFree]])</f>
        <v>1.6470649740221683</v>
      </c>
      <c r="D691" s="20">
        <f>_xlfn.T.INV(0.975,Table8[[#This Row],[DegFree]])</f>
        <v>1.963407994947526</v>
      </c>
      <c r="E691" s="20">
        <f>_xlfn.T.INV(0.995,Table8[[#This Row],[DegFree]])</f>
        <v>2.5829733283984901</v>
      </c>
    </row>
    <row r="692" spans="1:5" x14ac:dyDescent="0.3">
      <c r="A692" s="20">
        <v>692</v>
      </c>
      <c r="B692" s="20">
        <v>691</v>
      </c>
      <c r="C692" s="20">
        <f>_xlfn.T.INV(0.95,Table8[[#This Row],[DegFree]])</f>
        <v>1.6470617694899805</v>
      </c>
      <c r="D692" s="20">
        <f>_xlfn.T.INV(0.975,Table8[[#This Row],[DegFree]])</f>
        <v>1.9634030022619173</v>
      </c>
      <c r="E692" s="20">
        <f>_xlfn.T.INV(0.995,Table8[[#This Row],[DegFree]])</f>
        <v>2.5829629628001634</v>
      </c>
    </row>
    <row r="693" spans="1:5" x14ac:dyDescent="0.3">
      <c r="A693" s="20">
        <v>693</v>
      </c>
      <c r="B693" s="20">
        <v>692</v>
      </c>
      <c r="C693" s="20">
        <f>_xlfn.T.INV(0.95,Table8[[#This Row],[DegFree]])</f>
        <v>1.6470585742319548</v>
      </c>
      <c r="D693" s="20">
        <f>_xlfn.T.INV(0.975,Table8[[#This Row],[DegFree]])</f>
        <v>1.9633980240308482</v>
      </c>
      <c r="E693" s="20">
        <f>_xlfn.T.INV(0.995,Table8[[#This Row],[DegFree]])</f>
        <v>2.5829526272380359</v>
      </c>
    </row>
    <row r="694" spans="1:5" x14ac:dyDescent="0.3">
      <c r="A694" s="20">
        <v>694</v>
      </c>
      <c r="B694" s="20">
        <v>693</v>
      </c>
      <c r="C694" s="20">
        <f>_xlfn.T.INV(0.95,Table8[[#This Row],[DegFree]])</f>
        <v>1.6470553882078758</v>
      </c>
      <c r="D694" s="20">
        <f>_xlfn.T.INV(0.975,Table8[[#This Row],[DegFree]])</f>
        <v>1.9633930601917031</v>
      </c>
      <c r="E694" s="20">
        <f>_xlfn.T.INV(0.995,Table8[[#This Row],[DegFree]])</f>
        <v>2.5829423215817844</v>
      </c>
    </row>
    <row r="695" spans="1:5" x14ac:dyDescent="0.3">
      <c r="A695" s="20">
        <v>695</v>
      </c>
      <c r="B695" s="20">
        <v>694</v>
      </c>
      <c r="C695" s="20">
        <f>_xlfn.T.INV(0.95,Table8[[#This Row],[DegFree]])</f>
        <v>1.6470522113777262</v>
      </c>
      <c r="D695" s="20">
        <f>_xlfn.T.INV(0.975,Table8[[#This Row],[DegFree]])</f>
        <v>1.9633881106820423</v>
      </c>
      <c r="E695" s="20">
        <f>_xlfn.T.INV(0.995,Table8[[#This Row],[DegFree]])</f>
        <v>2.5829320457017917</v>
      </c>
    </row>
    <row r="696" spans="1:5" x14ac:dyDescent="0.3">
      <c r="A696" s="20">
        <v>696</v>
      </c>
      <c r="B696" s="20">
        <v>695</v>
      </c>
      <c r="C696" s="20">
        <f>_xlfn.T.INV(0.95,Table8[[#This Row],[DegFree]])</f>
        <v>1.6470490437018013</v>
      </c>
      <c r="D696" s="20">
        <f>_xlfn.T.INV(0.975,Table8[[#This Row],[DegFree]])</f>
        <v>1.9633831754400002</v>
      </c>
      <c r="E696" s="20">
        <f>_xlfn.T.INV(0.995,Table8[[#This Row],[DegFree]])</f>
        <v>2.582921799469192</v>
      </c>
    </row>
    <row r="697" spans="1:5" x14ac:dyDescent="0.3">
      <c r="A697" s="20">
        <v>697</v>
      </c>
      <c r="B697" s="20">
        <v>696</v>
      </c>
      <c r="C697" s="20">
        <f>_xlfn.T.INV(0.95,Table8[[#This Row],[DegFree]])</f>
        <v>1.6470458851406311</v>
      </c>
      <c r="D697" s="20">
        <f>_xlfn.T.INV(0.975,Table8[[#This Row],[DegFree]])</f>
        <v>1.9633782544039315</v>
      </c>
      <c r="E697" s="20">
        <f>_xlfn.T.INV(0.995,Table8[[#This Row],[DegFree]])</f>
        <v>2.5829115827558717</v>
      </c>
    </row>
    <row r="698" spans="1:5" x14ac:dyDescent="0.3">
      <c r="A698" s="20">
        <v>698</v>
      </c>
      <c r="B698" s="20">
        <v>697</v>
      </c>
      <c r="C698" s="20">
        <f>_xlfn.T.INV(0.95,Table8[[#This Row],[DegFree]])</f>
        <v>1.6470427356548012</v>
      </c>
      <c r="D698" s="20">
        <f>_xlfn.T.INV(0.975,Table8[[#This Row],[DegFree]])</f>
        <v>1.9633733475126403</v>
      </c>
      <c r="E698" s="20">
        <f>_xlfn.T.INV(0.995,Table8[[#This Row],[DegFree]])</f>
        <v>2.5829013954344373</v>
      </c>
    </row>
    <row r="699" spans="1:5" x14ac:dyDescent="0.3">
      <c r="A699" s="20">
        <v>699</v>
      </c>
      <c r="B699" s="20">
        <v>698</v>
      </c>
      <c r="C699" s="20">
        <f>_xlfn.T.INV(0.95,Table8[[#This Row],[DegFree]])</f>
        <v>1.6470395952053802</v>
      </c>
      <c r="D699" s="20">
        <f>_xlfn.T.INV(0.975,Table8[[#This Row],[DegFree]])</f>
        <v>1.9633684547051311</v>
      </c>
      <c r="E699" s="20">
        <f>_xlfn.T.INV(0.995,Table8[[#This Row],[DegFree]])</f>
        <v>2.5828912373782318</v>
      </c>
    </row>
    <row r="700" spans="1:5" x14ac:dyDescent="0.3">
      <c r="A700" s="20">
        <v>700</v>
      </c>
      <c r="B700" s="20">
        <v>699</v>
      </c>
      <c r="C700" s="20">
        <f>_xlfn.T.INV(0.95,Table8[[#This Row],[DegFree]])</f>
        <v>1.647036463753544</v>
      </c>
      <c r="D700" s="20">
        <f>_xlfn.T.INV(0.975,Table8[[#This Row],[DegFree]])</f>
        <v>1.9633635759209036</v>
      </c>
      <c r="E700" s="20">
        <f>_xlfn.T.INV(0.995,Table8[[#This Row],[DegFree]])</f>
        <v>2.5828811084613417</v>
      </c>
    </row>
    <row r="701" spans="1:5" x14ac:dyDescent="0.3">
      <c r="A701" s="20">
        <v>701</v>
      </c>
      <c r="B701" s="20">
        <v>700</v>
      </c>
      <c r="C701" s="20">
        <f>_xlfn.T.INV(0.95,Table8[[#This Row],[DegFree]])</f>
        <v>1.6470333412605671</v>
      </c>
      <c r="D701" s="20">
        <f>_xlfn.T.INV(0.975,Table8[[#This Row],[DegFree]])</f>
        <v>1.9633587110998096</v>
      </c>
      <c r="E701" s="20">
        <f>_xlfn.T.INV(0.995,Table8[[#This Row],[DegFree]])</f>
        <v>2.5828710085585391</v>
      </c>
    </row>
    <row r="702" spans="1:5" x14ac:dyDescent="0.3">
      <c r="A702" s="20">
        <v>702</v>
      </c>
      <c r="B702" s="20">
        <v>701</v>
      </c>
      <c r="C702" s="20">
        <f>_xlfn.T.INV(0.95,Table8[[#This Row],[DegFree]])</f>
        <v>1.6470302276881426</v>
      </c>
      <c r="D702" s="20">
        <f>_xlfn.T.INV(0.975,Table8[[#This Row],[DegFree]])</f>
        <v>1.9633538601819416</v>
      </c>
      <c r="E702" s="20">
        <f>_xlfn.T.INV(0.995,Table8[[#This Row],[DegFree]])</f>
        <v>2.5828609375453913</v>
      </c>
    </row>
    <row r="703" spans="1:5" x14ac:dyDescent="0.3">
      <c r="A703" s="20">
        <v>703</v>
      </c>
      <c r="B703" s="20">
        <v>702</v>
      </c>
      <c r="C703" s="20">
        <f>_xlfn.T.INV(0.95,Table8[[#This Row],[DegFree]])</f>
        <v>1.6470271229980822</v>
      </c>
      <c r="D703" s="20">
        <f>_xlfn.T.INV(0.975,Table8[[#This Row],[DegFree]])</f>
        <v>1.9633490231077519</v>
      </c>
      <c r="E703" s="20">
        <f>_xlfn.T.INV(0.995,Table8[[#This Row],[DegFree]])</f>
        <v>2.5828508952980678</v>
      </c>
    </row>
    <row r="704" spans="1:5" x14ac:dyDescent="0.3">
      <c r="A704" s="20">
        <v>704</v>
      </c>
      <c r="B704" s="20">
        <v>703</v>
      </c>
      <c r="C704" s="20">
        <f>_xlfn.T.INV(0.95,Table8[[#This Row],[DegFree]])</f>
        <v>1.6470240271523888</v>
      </c>
      <c r="D704" s="20">
        <f>_xlfn.T.INV(0.975,Table8[[#This Row],[DegFree]])</f>
        <v>1.963344199818128</v>
      </c>
      <c r="E704" s="20">
        <f>_xlfn.T.INV(0.995,Table8[[#This Row],[DegFree]])</f>
        <v>2.5828408816935213</v>
      </c>
    </row>
    <row r="705" spans="1:5" x14ac:dyDescent="0.3">
      <c r="A705" s="20">
        <v>705</v>
      </c>
      <c r="B705" s="20">
        <v>704</v>
      </c>
      <c r="C705" s="20">
        <f>_xlfn.T.INV(0.95,Table8[[#This Row],[DegFree]])</f>
        <v>1.647020940113372</v>
      </c>
      <c r="D705" s="20">
        <f>_xlfn.T.INV(0.975,Table8[[#This Row],[DegFree]])</f>
        <v>1.9633393902541825</v>
      </c>
      <c r="E705" s="20">
        <f>_xlfn.T.INV(0.995,Table8[[#This Row],[DegFree]])</f>
        <v>2.5828308966094005</v>
      </c>
    </row>
    <row r="706" spans="1:5" x14ac:dyDescent="0.3">
      <c r="A706" s="20">
        <v>706</v>
      </c>
      <c r="B706" s="20">
        <v>705</v>
      </c>
      <c r="C706" s="20">
        <f>_xlfn.T.INV(0.95,Table8[[#This Row],[DegFree]])</f>
        <v>1.6470178618435209</v>
      </c>
      <c r="D706" s="20">
        <f>_xlfn.T.INV(0.975,Table8[[#This Row],[DegFree]])</f>
        <v>1.9633345943574754</v>
      </c>
      <c r="E706" s="20">
        <f>_xlfn.T.INV(0.995,Table8[[#This Row],[DegFree]])</f>
        <v>2.5828209399239737</v>
      </c>
    </row>
    <row r="707" spans="1:5" x14ac:dyDescent="0.3">
      <c r="A707" s="20">
        <v>707</v>
      </c>
      <c r="B707" s="20">
        <v>706</v>
      </c>
      <c r="C707" s="20">
        <f>_xlfn.T.INV(0.95,Table8[[#This Row],[DegFree]])</f>
        <v>1.6470147923054681</v>
      </c>
      <c r="D707" s="20">
        <f>_xlfn.T.INV(0.975,Table8[[#This Row],[DegFree]])</f>
        <v>1.9633298120697116</v>
      </c>
      <c r="E707" s="20">
        <f>_xlfn.T.INV(0.995,Table8[[#This Row],[DegFree]])</f>
        <v>2.5828110115163274</v>
      </c>
    </row>
    <row r="708" spans="1:5" x14ac:dyDescent="0.3">
      <c r="A708" s="20">
        <v>708</v>
      </c>
      <c r="B708" s="20">
        <v>707</v>
      </c>
      <c r="C708" s="20">
        <f>_xlfn.T.INV(0.95,Table8[[#This Row],[DegFree]])</f>
        <v>1.6470117314621839</v>
      </c>
      <c r="D708" s="20">
        <f>_xlfn.T.INV(0.975,Table8[[#This Row],[DegFree]])</f>
        <v>1.9633250433331908</v>
      </c>
      <c r="E708" s="20">
        <f>_xlfn.T.INV(0.995,Table8[[#This Row],[DegFree]])</f>
        <v>2.582801111266154</v>
      </c>
    </row>
    <row r="709" spans="1:5" x14ac:dyDescent="0.3">
      <c r="A709" s="20">
        <v>709</v>
      </c>
      <c r="B709" s="20">
        <v>708</v>
      </c>
      <c r="C709" s="20">
        <f>_xlfn.T.INV(0.95,Table8[[#This Row],[DegFree]])</f>
        <v>1.6470086792766931</v>
      </c>
      <c r="D709" s="20">
        <f>_xlfn.T.INV(0.975,Table8[[#This Row],[DegFree]])</f>
        <v>1.9633202880902942</v>
      </c>
      <c r="E709" s="20">
        <f>_xlfn.T.INV(0.995,Table8[[#This Row],[DegFree]])</f>
        <v>2.5827912390538121</v>
      </c>
    </row>
    <row r="710" spans="1:5" x14ac:dyDescent="0.3">
      <c r="A710" s="20">
        <v>710</v>
      </c>
      <c r="B710" s="20">
        <v>709</v>
      </c>
      <c r="C710" s="20">
        <f>_xlfn.T.INV(0.95,Table8[[#This Row],[DegFree]])</f>
        <v>1.6470056357124028</v>
      </c>
      <c r="D710" s="20">
        <f>_xlfn.T.INV(0.975,Table8[[#This Row],[DegFree]])</f>
        <v>1.9633155462838427</v>
      </c>
      <c r="E710" s="20">
        <f>_xlfn.T.INV(0.995,Table8[[#This Row],[DegFree]])</f>
        <v>2.5827813947603726</v>
      </c>
    </row>
    <row r="711" spans="1:5" x14ac:dyDescent="0.3">
      <c r="A711" s="20">
        <v>711</v>
      </c>
      <c r="B711" s="20">
        <v>710</v>
      </c>
      <c r="C711" s="20">
        <f>_xlfn.T.INV(0.95,Table8[[#This Row],[DegFree]])</f>
        <v>1.6470026007327132</v>
      </c>
      <c r="D711" s="20">
        <f>_xlfn.T.INV(0.975,Table8[[#This Row],[DegFree]])</f>
        <v>1.9633108178569703</v>
      </c>
      <c r="E711" s="20">
        <f>_xlfn.T.INV(0.995,Table8[[#This Row],[DegFree]])</f>
        <v>2.5827715782675416</v>
      </c>
    </row>
    <row r="712" spans="1:5" x14ac:dyDescent="0.3">
      <c r="A712" s="20">
        <v>712</v>
      </c>
      <c r="B712" s="20">
        <v>711</v>
      </c>
      <c r="C712" s="20">
        <f>_xlfn.T.INV(0.95,Table8[[#This Row],[DegFree]])</f>
        <v>1.6469995743014807</v>
      </c>
      <c r="D712" s="20">
        <f>_xlfn.T.INV(0.975,Table8[[#This Row],[DegFree]])</f>
        <v>1.9633061027531928</v>
      </c>
      <c r="E712" s="20">
        <f>_xlfn.T.INV(0.995,Table8[[#This Row],[DegFree]])</f>
        <v>2.5827617894577841</v>
      </c>
    </row>
    <row r="713" spans="1:5" x14ac:dyDescent="0.3">
      <c r="A713" s="20">
        <v>713</v>
      </c>
      <c r="B713" s="20">
        <v>712</v>
      </c>
      <c r="C713" s="20">
        <f>_xlfn.T.INV(0.95,Table8[[#This Row],[DegFree]])</f>
        <v>1.6469965563826174</v>
      </c>
      <c r="D713" s="20">
        <f>_xlfn.T.INV(0.975,Table8[[#This Row],[DegFree]])</f>
        <v>1.96330140091623</v>
      </c>
      <c r="E713" s="20">
        <f>_xlfn.T.INV(0.995,Table8[[#This Row],[DegFree]])</f>
        <v>2.5827520282141085</v>
      </c>
    </row>
    <row r="714" spans="1:5" x14ac:dyDescent="0.3">
      <c r="A714" s="20">
        <v>714</v>
      </c>
      <c r="B714" s="20">
        <v>713</v>
      </c>
      <c r="C714" s="20">
        <f>_xlfn.T.INV(0.95,Table8[[#This Row],[DegFree]])</f>
        <v>1.6469935469401629</v>
      </c>
      <c r="D714" s="20">
        <f>_xlfn.T.INV(0.975,Table8[[#This Row],[DegFree]])</f>
        <v>1.9632967122901408</v>
      </c>
      <c r="E714" s="20">
        <f>_xlfn.T.INV(0.995,Table8[[#This Row],[DegFree]])</f>
        <v>2.582742294420298</v>
      </c>
    </row>
    <row r="715" spans="1:5" x14ac:dyDescent="0.3">
      <c r="A715" s="20">
        <v>715</v>
      </c>
      <c r="B715" s="20">
        <v>714</v>
      </c>
      <c r="C715" s="20">
        <f>_xlfn.T.INV(0.95,Table8[[#This Row],[DegFree]])</f>
        <v>1.6469905459385925</v>
      </c>
      <c r="D715" s="20">
        <f>_xlfn.T.INV(0.975,Table8[[#This Row],[DegFree]])</f>
        <v>1.9632920368193765</v>
      </c>
      <c r="E715" s="20">
        <f>_xlfn.T.INV(0.995,Table8[[#This Row],[DegFree]])</f>
        <v>2.5827325879606478</v>
      </c>
    </row>
    <row r="716" spans="1:5" x14ac:dyDescent="0.3">
      <c r="A716" s="20">
        <v>716</v>
      </c>
      <c r="B716" s="20">
        <v>715</v>
      </c>
      <c r="C716" s="20">
        <f>_xlfn.T.INV(0.95,Table8[[#This Row],[DegFree]])</f>
        <v>1.6469875533423528</v>
      </c>
      <c r="D716" s="20">
        <f>_xlfn.T.INV(0.975,Table8[[#This Row],[DegFree]])</f>
        <v>1.963287374448625</v>
      </c>
      <c r="E716" s="20">
        <f>_xlfn.T.INV(0.995,Table8[[#This Row],[DegFree]])</f>
        <v>2.5827229087202457</v>
      </c>
    </row>
    <row r="717" spans="1:5" x14ac:dyDescent="0.3">
      <c r="A717" s="20">
        <v>717</v>
      </c>
      <c r="B717" s="20">
        <v>716</v>
      </c>
      <c r="C717" s="20">
        <f>_xlfn.T.INV(0.95,Table8[[#This Row],[DegFree]])</f>
        <v>1.6469845691162086</v>
      </c>
      <c r="D717" s="20">
        <f>_xlfn.T.INV(0.975,Table8[[#This Row],[DegFree]])</f>
        <v>1.9632827251228906</v>
      </c>
      <c r="E717" s="20">
        <f>_xlfn.T.INV(0.995,Table8[[#This Row],[DegFree]])</f>
        <v>2.5827132565847237</v>
      </c>
    </row>
    <row r="718" spans="1:5" x14ac:dyDescent="0.3">
      <c r="A718" s="20">
        <v>718</v>
      </c>
      <c r="B718" s="20">
        <v>717</v>
      </c>
      <c r="C718" s="20">
        <f>_xlfn.T.INV(0.95,Table8[[#This Row],[DegFree]])</f>
        <v>1.6469815932250573</v>
      </c>
      <c r="D718" s="20">
        <f>_xlfn.T.INV(0.975,Table8[[#This Row],[DegFree]])</f>
        <v>1.9632780887875303</v>
      </c>
      <c r="E718" s="20">
        <f>_xlfn.T.INV(0.995,Table8[[#This Row],[DegFree]])</f>
        <v>2.5827036314403724</v>
      </c>
    </row>
    <row r="719" spans="1:5" x14ac:dyDescent="0.3">
      <c r="A719" s="20">
        <v>719</v>
      </c>
      <c r="B719" s="20">
        <v>718</v>
      </c>
      <c r="C719" s="20">
        <f>_xlfn.T.INV(0.95,Table8[[#This Row],[DegFree]])</f>
        <v>1.646978625634123</v>
      </c>
      <c r="D719" s="20">
        <f>_xlfn.T.INV(0.975,Table8[[#This Row],[DegFree]])</f>
        <v>1.9632734653881621</v>
      </c>
      <c r="E719" s="20">
        <f>_xlfn.T.INV(0.995,Table8[[#This Row],[DegFree]])</f>
        <v>2.5826940331741821</v>
      </c>
    </row>
    <row r="720" spans="1:5" x14ac:dyDescent="0.3">
      <c r="A720" s="20">
        <v>720</v>
      </c>
      <c r="B720" s="20">
        <v>719</v>
      </c>
      <c r="C720" s="20">
        <f>_xlfn.T.INV(0.95,Table8[[#This Row],[DegFree]])</f>
        <v>1.6469756663086172</v>
      </c>
      <c r="D720" s="20">
        <f>_xlfn.T.INV(0.975,Table8[[#This Row],[DegFree]])</f>
        <v>1.9632688548706889</v>
      </c>
      <c r="E720" s="20">
        <f>_xlfn.T.INV(0.995,Table8[[#This Row],[DegFree]])</f>
        <v>2.5826844616737006</v>
      </c>
    </row>
    <row r="721" spans="1:5" x14ac:dyDescent="0.3">
      <c r="A721" s="20">
        <v>721</v>
      </c>
      <c r="B721" s="20">
        <v>720</v>
      </c>
      <c r="C721" s="20">
        <f>_xlfn.T.INV(0.95,Table8[[#This Row],[DegFree]])</f>
        <v>1.6469727152141167</v>
      </c>
      <c r="D721" s="20">
        <f>_xlfn.T.INV(0.975,Table8[[#This Row],[DegFree]])</f>
        <v>1.9632642571814403</v>
      </c>
      <c r="E721" s="20">
        <f>_xlfn.T.INV(0.995,Table8[[#This Row],[DegFree]])</f>
        <v>2.5826749168271199</v>
      </c>
    </row>
    <row r="722" spans="1:5" x14ac:dyDescent="0.3">
      <c r="A722" s="20">
        <v>722</v>
      </c>
      <c r="B722" s="20">
        <v>721</v>
      </c>
      <c r="C722" s="20">
        <f>_xlfn.T.INV(0.95,Table8[[#This Row],[DegFree]])</f>
        <v>1.6469697723163124</v>
      </c>
      <c r="D722" s="20">
        <f>_xlfn.T.INV(0.975,Table8[[#This Row],[DegFree]])</f>
        <v>1.9632596722668607</v>
      </c>
      <c r="E722" s="20">
        <f>_xlfn.T.INV(0.995,Table8[[#This Row],[DegFree]])</f>
        <v>2.5826653985232739</v>
      </c>
    </row>
    <row r="723" spans="1:5" x14ac:dyDescent="0.3">
      <c r="A723" s="20">
        <v>723</v>
      </c>
      <c r="B723" s="20">
        <v>722</v>
      </c>
      <c r="C723" s="20">
        <f>_xlfn.T.INV(0.95,Table8[[#This Row],[DegFree]])</f>
        <v>1.6469668375810886</v>
      </c>
      <c r="D723" s="20">
        <f>_xlfn.T.INV(0.975,Table8[[#This Row],[DegFree]])</f>
        <v>1.9632551000738043</v>
      </c>
      <c r="E723" s="20">
        <f>_xlfn.T.INV(0.995,Table8[[#This Row],[DegFree]])</f>
        <v>2.5826559066515897</v>
      </c>
    </row>
    <row r="724" spans="1:5" x14ac:dyDescent="0.3">
      <c r="A724" s="20">
        <v>724</v>
      </c>
      <c r="B724" s="20">
        <v>723</v>
      </c>
      <c r="C724" s="20">
        <f>_xlfn.T.INV(0.95,Table8[[#This Row],[DegFree]])</f>
        <v>1.6469639109746019</v>
      </c>
      <c r="D724" s="20">
        <f>_xlfn.T.INV(0.975,Table8[[#This Row],[DegFree]])</f>
        <v>1.9632505405494558</v>
      </c>
      <c r="E724" s="20">
        <f>_xlfn.T.INV(0.995,Table8[[#This Row],[DegFree]])</f>
        <v>2.5826464411020984</v>
      </c>
    </row>
    <row r="725" spans="1:5" x14ac:dyDescent="0.3">
      <c r="A725" s="20">
        <v>725</v>
      </c>
      <c r="B725" s="20">
        <v>724</v>
      </c>
      <c r="C725" s="20">
        <f>_xlfn.T.INV(0.95,Table8[[#This Row],[DegFree]])</f>
        <v>1.6469609924630606</v>
      </c>
      <c r="D725" s="20">
        <f>_xlfn.T.INV(0.975,Table8[[#This Row],[DegFree]])</f>
        <v>1.9632459936411264</v>
      </c>
      <c r="E725" s="20">
        <f>_xlfn.T.INV(0.995,Table8[[#This Row],[DegFree]])</f>
        <v>2.5826370017655016</v>
      </c>
    </row>
    <row r="726" spans="1:5" x14ac:dyDescent="0.3">
      <c r="A726" s="20">
        <v>726</v>
      </c>
      <c r="B726" s="20">
        <v>725</v>
      </c>
      <c r="C726" s="20">
        <f>_xlfn.T.INV(0.95,Table8[[#This Row],[DegFree]])</f>
        <v>1.646958082012892</v>
      </c>
      <c r="D726" s="20">
        <f>_xlfn.T.INV(0.975,Table8[[#This Row],[DegFree]])</f>
        <v>1.9632414592966136</v>
      </c>
      <c r="E726" s="20">
        <f>_xlfn.T.INV(0.995,Table8[[#This Row],[DegFree]])</f>
        <v>2.5826275885330112</v>
      </c>
    </row>
    <row r="727" spans="1:5" x14ac:dyDescent="0.3">
      <c r="A727" s="20">
        <v>727</v>
      </c>
      <c r="B727" s="20">
        <v>726</v>
      </c>
      <c r="C727" s="20">
        <f>_xlfn.T.INV(0.95,Table8[[#This Row],[DegFree]])</f>
        <v>1.6469551795908555</v>
      </c>
      <c r="D727" s="20">
        <f>_xlfn.T.INV(0.975,Table8[[#This Row],[DegFree]])</f>
        <v>1.9632369374639056</v>
      </c>
      <c r="E727" s="20">
        <f>_xlfn.T.INV(0.995,Table8[[#This Row],[DegFree]])</f>
        <v>2.5826182012965559</v>
      </c>
    </row>
    <row r="728" spans="1:5" x14ac:dyDescent="0.3">
      <c r="A728" s="20">
        <v>728</v>
      </c>
      <c r="B728" s="20">
        <v>727</v>
      </c>
      <c r="C728" s="20">
        <f>_xlfn.T.INV(0.95,Table8[[#This Row],[DegFree]])</f>
        <v>1.6469522851636145</v>
      </c>
      <c r="D728" s="20">
        <f>_xlfn.T.INV(0.975,Table8[[#This Row],[DegFree]])</f>
        <v>1.9632324280912437</v>
      </c>
      <c r="E728" s="20">
        <f>_xlfn.T.INV(0.995,Table8[[#This Row],[DegFree]])</f>
        <v>2.5826088399485494</v>
      </c>
    </row>
    <row r="729" spans="1:5" x14ac:dyDescent="0.3">
      <c r="A729" s="20">
        <v>729</v>
      </c>
      <c r="B729" s="20">
        <v>728</v>
      </c>
      <c r="C729" s="20">
        <f>_xlfn.T.INV(0.95,Table8[[#This Row],[DegFree]])</f>
        <v>1.6469493986983801</v>
      </c>
      <c r="D729" s="20">
        <f>_xlfn.T.INV(0.975,Table8[[#This Row],[DegFree]])</f>
        <v>1.9632279311272263</v>
      </c>
      <c r="E729" s="20">
        <f>_xlfn.T.INV(0.995,Table8[[#This Row],[DegFree]])</f>
        <v>2.5825995043820509</v>
      </c>
    </row>
    <row r="730" spans="1:5" x14ac:dyDescent="0.3">
      <c r="A730" s="20">
        <v>730</v>
      </c>
      <c r="B730" s="20">
        <v>729</v>
      </c>
      <c r="C730" s="20">
        <f>_xlfn.T.INV(0.95,Table8[[#This Row],[DegFree]])</f>
        <v>1.6469465201622302</v>
      </c>
      <c r="D730" s="20">
        <f>_xlfn.T.INV(0.975,Table8[[#This Row],[DegFree]])</f>
        <v>1.9632234465206992</v>
      </c>
      <c r="E730" s="20">
        <f>_xlfn.T.INV(0.995,Table8[[#This Row],[DegFree]])</f>
        <v>2.5825901944907046</v>
      </c>
    </row>
    <row r="731" spans="1:5" x14ac:dyDescent="0.3">
      <c r="A731" s="20">
        <v>731</v>
      </c>
      <c r="B731" s="20">
        <v>730</v>
      </c>
      <c r="C731" s="20">
        <f>_xlfn.T.INV(0.95,Table8[[#This Row],[DegFree]])</f>
        <v>1.6469436495224987</v>
      </c>
      <c r="D731" s="20">
        <f>_xlfn.T.INV(0.975,Table8[[#This Row],[DegFree]])</f>
        <v>1.9632189742208488</v>
      </c>
      <c r="E731" s="20">
        <f>_xlfn.T.INV(0.995,Table8[[#This Row],[DegFree]])</f>
        <v>2.5825809101687662</v>
      </c>
    </row>
    <row r="732" spans="1:5" x14ac:dyDescent="0.3">
      <c r="A732" s="20">
        <v>732</v>
      </c>
      <c r="B732" s="20">
        <v>731</v>
      </c>
      <c r="C732" s="20">
        <f>_xlfn.T.INV(0.95,Table8[[#This Row],[DegFree]])</f>
        <v>1.6469407867468218</v>
      </c>
      <c r="D732" s="20">
        <f>_xlfn.T.INV(0.975,Table8[[#This Row],[DegFree]])</f>
        <v>1.9632145141769992</v>
      </c>
      <c r="E732" s="20">
        <f>_xlfn.T.INV(0.995,Table8[[#This Row],[DegFree]])</f>
        <v>2.5825716513109973</v>
      </c>
    </row>
    <row r="733" spans="1:5" x14ac:dyDescent="0.3">
      <c r="A733" s="20">
        <v>733</v>
      </c>
      <c r="B733" s="20">
        <v>732</v>
      </c>
      <c r="C733" s="20">
        <f>_xlfn.T.INV(0.95,Table8[[#This Row],[DegFree]])</f>
        <v>1.6469379318028343</v>
      </c>
      <c r="D733" s="20">
        <f>_xlfn.T.INV(0.975,Table8[[#This Row],[DegFree]])</f>
        <v>1.9632100663388619</v>
      </c>
      <c r="E733" s="20">
        <f>_xlfn.T.INV(0.995,Table8[[#This Row],[DegFree]])</f>
        <v>2.5825624178128033</v>
      </c>
    </row>
    <row r="734" spans="1:5" x14ac:dyDescent="0.3">
      <c r="A734" s="20">
        <v>734</v>
      </c>
      <c r="B734" s="20">
        <v>733</v>
      </c>
      <c r="C734" s="20">
        <f>_xlfn.T.INV(0.95,Table8[[#This Row],[DegFree]])</f>
        <v>1.6469350846586492</v>
      </c>
      <c r="D734" s="20">
        <f>_xlfn.T.INV(0.975,Table8[[#This Row],[DegFree]])</f>
        <v>1.9632056306564056</v>
      </c>
      <c r="E734" s="20">
        <f>_xlfn.T.INV(0.995,Table8[[#This Row],[DegFree]])</f>
        <v>2.5825532095701464</v>
      </c>
    </row>
    <row r="735" spans="1:5" x14ac:dyDescent="0.3">
      <c r="A735" s="20">
        <v>735</v>
      </c>
      <c r="B735" s="20">
        <v>734</v>
      </c>
      <c r="C735" s="20">
        <f>_xlfn.T.INV(0.95,Table8[[#This Row],[DegFree]])</f>
        <v>1.6469322452821513</v>
      </c>
      <c r="D735" s="20">
        <f>_xlfn.T.INV(0.975,Table8[[#This Row],[DegFree]])</f>
        <v>1.9632012070799314</v>
      </c>
      <c r="E735" s="20">
        <f>_xlfn.T.INV(0.995,Table8[[#This Row],[DegFree]])</f>
        <v>2.5825440264795154</v>
      </c>
    </row>
    <row r="736" spans="1:5" x14ac:dyDescent="0.3">
      <c r="A736" s="20">
        <v>736</v>
      </c>
      <c r="B736" s="20">
        <v>735</v>
      </c>
      <c r="C736" s="20">
        <f>_xlfn.T.INV(0.95,Table8[[#This Row],[DegFree]])</f>
        <v>1.6469294136416177</v>
      </c>
      <c r="D736" s="20">
        <f>_xlfn.T.INV(0.975,Table8[[#This Row],[DegFree]])</f>
        <v>1.9631967955598513</v>
      </c>
      <c r="E736" s="20">
        <f>_xlfn.T.INV(0.995,Table8[[#This Row],[DegFree]])</f>
        <v>2.5825348684380454</v>
      </c>
    </row>
    <row r="737" spans="1:5" x14ac:dyDescent="0.3">
      <c r="A737" s="20">
        <v>737</v>
      </c>
      <c r="B737" s="20">
        <v>736</v>
      </c>
      <c r="C737" s="20">
        <f>_xlfn.T.INV(0.95,Table8[[#This Row],[DegFree]])</f>
        <v>1.6469265897054961</v>
      </c>
      <c r="D737" s="20">
        <f>_xlfn.T.INV(0.975,Table8[[#This Row],[DegFree]])</f>
        <v>1.9631923960469999</v>
      </c>
      <c r="E737" s="20">
        <f>_xlfn.T.INV(0.995,Table8[[#This Row],[DegFree]])</f>
        <v>2.5825257353433493</v>
      </c>
    </row>
    <row r="738" spans="1:5" x14ac:dyDescent="0.3">
      <c r="A738" s="20">
        <v>738</v>
      </c>
      <c r="B738" s="20">
        <v>737</v>
      </c>
      <c r="C738" s="20">
        <f>_xlfn.T.INV(0.95,Table8[[#This Row],[DegFree]])</f>
        <v>1.6469237734423767</v>
      </c>
      <c r="D738" s="20">
        <f>_xlfn.T.INV(0.975,Table8[[#This Row],[DegFree]])</f>
        <v>1.9631880084924056</v>
      </c>
      <c r="E738" s="20">
        <f>_xlfn.T.INV(0.995,Table8[[#This Row],[DegFree]])</f>
        <v>2.582516627093657</v>
      </c>
    </row>
    <row r="739" spans="1:5" x14ac:dyDescent="0.3">
      <c r="A739" s="20">
        <v>739</v>
      </c>
      <c r="B739" s="20">
        <v>738</v>
      </c>
      <c r="C739" s="20">
        <f>_xlfn.T.INV(0.95,Table8[[#This Row],[DegFree]])</f>
        <v>1.6469209648211098</v>
      </c>
      <c r="D739" s="20">
        <f>_xlfn.T.INV(0.975,Table8[[#This Row],[DegFree]])</f>
        <v>1.9631836328473868</v>
      </c>
      <c r="E739" s="20">
        <f>_xlfn.T.INV(0.995,Table8[[#This Row],[DegFree]])</f>
        <v>2.5825075435876976</v>
      </c>
    </row>
    <row r="740" spans="1:5" x14ac:dyDescent="0.3">
      <c r="A740" s="20">
        <v>740</v>
      </c>
      <c r="B740" s="20">
        <v>739</v>
      </c>
      <c r="C740" s="20">
        <f>_xlfn.T.INV(0.95,Table8[[#This Row],[DegFree]])</f>
        <v>1.6469181638105697</v>
      </c>
      <c r="D740" s="20">
        <f>_xlfn.T.INV(0.975,Table8[[#This Row],[DegFree]])</f>
        <v>1.9631792690635192</v>
      </c>
      <c r="E740" s="20">
        <f>_xlfn.T.INV(0.995,Table8[[#This Row],[DegFree]])</f>
        <v>2.5824984847247956</v>
      </c>
    </row>
    <row r="741" spans="1:5" x14ac:dyDescent="0.3">
      <c r="A741" s="20">
        <v>741</v>
      </c>
      <c r="B741" s="20">
        <v>740</v>
      </c>
      <c r="C741" s="20">
        <f>_xlfn.T.INV(0.95,Table8[[#This Row],[DegFree]])</f>
        <v>1.6469153703798149</v>
      </c>
      <c r="D741" s="20">
        <f>_xlfn.T.INV(0.975,Table8[[#This Row],[DegFree]])</f>
        <v>1.9631749170926409</v>
      </c>
      <c r="E741" s="20">
        <f>_xlfn.T.INV(0.995,Table8[[#This Row],[DegFree]])</f>
        <v>2.5824894504048035</v>
      </c>
    </row>
    <row r="742" spans="1:5" x14ac:dyDescent="0.3">
      <c r="A742" s="20">
        <v>742</v>
      </c>
      <c r="B742" s="20">
        <v>741</v>
      </c>
      <c r="C742" s="20">
        <f>_xlfn.T.INV(0.95,Table8[[#This Row],[DegFree]])</f>
        <v>1.646912584498194</v>
      </c>
      <c r="D742" s="20">
        <f>_xlfn.T.INV(0.975,Table8[[#This Row],[DegFree]])</f>
        <v>1.9631705768868113</v>
      </c>
      <c r="E742" s="20">
        <f>_xlfn.T.INV(0.995,Table8[[#This Row],[DegFree]])</f>
        <v>2.5824804405281232</v>
      </c>
    </row>
    <row r="743" spans="1:5" x14ac:dyDescent="0.3">
      <c r="A743" s="20">
        <v>743</v>
      </c>
      <c r="B743" s="20">
        <v>742</v>
      </c>
      <c r="C743" s="20">
        <f>_xlfn.T.INV(0.95,Table8[[#This Row],[DegFree]])</f>
        <v>1.6469098061351481</v>
      </c>
      <c r="D743" s="20">
        <f>_xlfn.T.INV(0.975,Table8[[#This Row],[DegFree]])</f>
        <v>1.9631662483984318</v>
      </c>
      <c r="E743" s="20">
        <f>_xlfn.T.INV(0.995,Table8[[#This Row],[DegFree]])</f>
        <v>2.5824714549956584</v>
      </c>
    </row>
    <row r="744" spans="1:5" x14ac:dyDescent="0.3">
      <c r="A744" s="20">
        <v>744</v>
      </c>
      <c r="B744" s="20">
        <v>743</v>
      </c>
      <c r="C744" s="20">
        <f>_xlfn.T.INV(0.95,Table8[[#This Row],[DegFree]])</f>
        <v>1.6469070352602111</v>
      </c>
      <c r="D744" s="20">
        <f>_xlfn.T.INV(0.975,Table8[[#This Row],[DegFree]])</f>
        <v>1.9631619315801128</v>
      </c>
      <c r="E744" s="20">
        <f>_xlfn.T.INV(0.995,Table8[[#This Row],[DegFree]])</f>
        <v>2.5824624937089213</v>
      </c>
    </row>
    <row r="745" spans="1:5" x14ac:dyDescent="0.3">
      <c r="A745" s="20">
        <v>745</v>
      </c>
      <c r="B745" s="20">
        <v>744</v>
      </c>
      <c r="C745" s="20">
        <f>_xlfn.T.INV(0.95,Table8[[#This Row],[DegFree]])</f>
        <v>1.6469042718432543</v>
      </c>
      <c r="D745" s="20">
        <f>_xlfn.T.INV(0.975,Table8[[#This Row],[DegFree]])</f>
        <v>1.9631576263847026</v>
      </c>
      <c r="E745" s="20">
        <f>_xlfn.T.INV(0.995,Table8[[#This Row],[DegFree]])</f>
        <v>2.5824535565698756</v>
      </c>
    </row>
    <row r="746" spans="1:5" x14ac:dyDescent="0.3">
      <c r="A746" s="20">
        <v>746</v>
      </c>
      <c r="B746" s="20">
        <v>745</v>
      </c>
      <c r="C746" s="20">
        <f>_xlfn.T.INV(0.95,Table8[[#This Row],[DegFree]])</f>
        <v>1.646901515854077</v>
      </c>
      <c r="D746" s="20">
        <f>_xlfn.T.INV(0.975,Table8[[#This Row],[DegFree]])</f>
        <v>1.963153332765311</v>
      </c>
      <c r="E746" s="20">
        <f>_xlfn.T.INV(0.995,Table8[[#This Row],[DegFree]])</f>
        <v>2.5824446434810637</v>
      </c>
    </row>
    <row r="747" spans="1:5" x14ac:dyDescent="0.3">
      <c r="A747" s="20">
        <v>747</v>
      </c>
      <c r="B747" s="20">
        <v>746</v>
      </c>
      <c r="C747" s="20">
        <f>_xlfn.T.INV(0.95,Table8[[#This Row],[DegFree]])</f>
        <v>1.6468987672628979</v>
      </c>
      <c r="D747" s="20">
        <f>_xlfn.T.INV(0.975,Table8[[#This Row],[DegFree]])</f>
        <v>1.9631490506753317</v>
      </c>
      <c r="E747" s="20">
        <f>_xlfn.T.INV(0.995,Table8[[#This Row],[DegFree]])</f>
        <v>2.5824357543455365</v>
      </c>
    </row>
    <row r="748" spans="1:5" x14ac:dyDescent="0.3">
      <c r="A748" s="20">
        <v>748</v>
      </c>
      <c r="B748" s="20">
        <v>747</v>
      </c>
      <c r="C748" s="20">
        <f>_xlfn.T.INV(0.95,Table8[[#This Row],[DegFree]])</f>
        <v>1.6468960260398857</v>
      </c>
      <c r="D748" s="20">
        <f>_xlfn.T.INV(0.975,Table8[[#This Row],[DegFree]])</f>
        <v>1.9631447800684165</v>
      </c>
      <c r="E748" s="20">
        <f>_xlfn.T.INV(0.995,Table8[[#This Row],[DegFree]])</f>
        <v>2.5824268890668383</v>
      </c>
    </row>
    <row r="749" spans="1:5" x14ac:dyDescent="0.3">
      <c r="A749" s="20">
        <v>749</v>
      </c>
      <c r="B749" s="20">
        <v>748</v>
      </c>
      <c r="C749" s="20">
        <f>_xlfn.T.INV(0.95,Table8[[#This Row],[DegFree]])</f>
        <v>1.6468932921554942</v>
      </c>
      <c r="D749" s="20">
        <f>_xlfn.T.INV(0.975,Table8[[#This Row],[DegFree]])</f>
        <v>1.9631405208984021</v>
      </c>
      <c r="E749" s="20">
        <f>_xlfn.T.INV(0.995,Table8[[#This Row],[DegFree]])</f>
        <v>2.5824180475491207</v>
      </c>
    </row>
    <row r="750" spans="1:5" x14ac:dyDescent="0.3">
      <c r="A750" s="20">
        <v>750</v>
      </c>
      <c r="B750" s="20">
        <v>749</v>
      </c>
      <c r="C750" s="20">
        <f>_xlfn.T.INV(0.95,Table8[[#This Row],[DegFree]])</f>
        <v>1.6468905655802872</v>
      </c>
      <c r="D750" s="20">
        <f>_xlfn.T.INV(0.975,Table8[[#This Row],[DegFree]])</f>
        <v>1.9631362731193611</v>
      </c>
      <c r="E750" s="20">
        <f>_xlfn.T.INV(0.995,Table8[[#This Row],[DegFree]])</f>
        <v>2.5824092296969221</v>
      </c>
    </row>
    <row r="751" spans="1:5" x14ac:dyDescent="0.3">
      <c r="A751" s="20">
        <v>751</v>
      </c>
      <c r="B751" s="20">
        <v>750</v>
      </c>
      <c r="C751" s="20">
        <f>_xlfn.T.INV(0.95,Table8[[#This Row],[DegFree]])</f>
        <v>1.6468878462849639</v>
      </c>
      <c r="D751" s="20">
        <f>_xlfn.T.INV(0.975,Table8[[#This Row],[DegFree]])</f>
        <v>1.9631320366857754</v>
      </c>
      <c r="E751" s="20">
        <f>_xlfn.T.INV(0.995,Table8[[#This Row],[DegFree]])</f>
        <v>2.5824004354153653</v>
      </c>
    </row>
    <row r="752" spans="1:5" x14ac:dyDescent="0.3">
      <c r="A752" s="20">
        <v>752</v>
      </c>
      <c r="B752" s="20">
        <v>751</v>
      </c>
      <c r="C752" s="20">
        <f>_xlfn.T.INV(0.95,Table8[[#This Row],[DegFree]])</f>
        <v>1.6468851342404303</v>
      </c>
      <c r="D752" s="20">
        <f>_xlfn.T.INV(0.975,Table8[[#This Row],[DegFree]])</f>
        <v>1.9631278115521555</v>
      </c>
      <c r="E752" s="20">
        <f>_xlfn.T.INV(0.995,Table8[[#This Row],[DegFree]])</f>
        <v>2.582391664610058</v>
      </c>
    </row>
    <row r="753" spans="1:5" x14ac:dyDescent="0.3">
      <c r="A753" s="20">
        <v>753</v>
      </c>
      <c r="B753" s="20">
        <v>752</v>
      </c>
      <c r="C753" s="20">
        <f>_xlfn.T.INV(0.95,Table8[[#This Row],[DegFree]])</f>
        <v>1.6468824294178168</v>
      </c>
      <c r="D753" s="20">
        <f>_xlfn.T.INV(0.975,Table8[[#This Row],[DegFree]])</f>
        <v>1.9631235976733739</v>
      </c>
      <c r="E753" s="20">
        <f>_xlfn.T.INV(0.995,Table8[[#This Row],[DegFree]])</f>
        <v>2.5823829171871817</v>
      </c>
    </row>
    <row r="754" spans="1:5" x14ac:dyDescent="0.3">
      <c r="A754" s="20">
        <v>754</v>
      </c>
      <c r="B754" s="20">
        <v>753</v>
      </c>
      <c r="C754" s="20">
        <f>_xlfn.T.INV(0.95,Table8[[#This Row],[DegFree]])</f>
        <v>1.6468797317880373</v>
      </c>
      <c r="D754" s="20">
        <f>_xlfn.T.INV(0.975,Table8[[#This Row],[DegFree]])</f>
        <v>1.9631193950045307</v>
      </c>
      <c r="E754" s="20">
        <f>_xlfn.T.INV(0.995,Table8[[#This Row],[DegFree]])</f>
        <v>2.5823741930532842</v>
      </c>
    </row>
    <row r="755" spans="1:5" x14ac:dyDescent="0.3">
      <c r="A755" s="20">
        <v>755</v>
      </c>
      <c r="B755" s="20">
        <v>754</v>
      </c>
      <c r="C755" s="20">
        <f>_xlfn.T.INV(0.95,Table8[[#This Row],[DegFree]])</f>
        <v>1.6468770413227629</v>
      </c>
      <c r="D755" s="20">
        <f>_xlfn.T.INV(0.975,Table8[[#This Row],[DegFree]])</f>
        <v>1.9631152035009416</v>
      </c>
      <c r="E755" s="20">
        <f>_xlfn.T.INV(0.995,Table8[[#This Row],[DegFree]])</f>
        <v>2.5823654921155521</v>
      </c>
    </row>
    <row r="756" spans="1:5" x14ac:dyDescent="0.3">
      <c r="A756" s="20">
        <v>756</v>
      </c>
      <c r="B756" s="20">
        <v>755</v>
      </c>
      <c r="C756" s="20">
        <f>_xlfn.T.INV(0.95,Table8[[#This Row],[DegFree]])</f>
        <v>1.6468743579933647</v>
      </c>
      <c r="D756" s="20">
        <f>_xlfn.T.INV(0.975,Table8[[#This Row],[DegFree]])</f>
        <v>1.9631110231182065</v>
      </c>
      <c r="E756" s="20">
        <f>_xlfn.T.INV(0.995,Table8[[#This Row],[DegFree]])</f>
        <v>2.5823568142815265</v>
      </c>
    </row>
    <row r="757" spans="1:5" x14ac:dyDescent="0.3">
      <c r="A757" s="20">
        <v>757</v>
      </c>
      <c r="B757" s="20">
        <v>756</v>
      </c>
      <c r="C757" s="20">
        <f>_xlfn.T.INV(0.95,Table8[[#This Row],[DegFree]])</f>
        <v>1.6468716817714253</v>
      </c>
      <c r="D757" s="20">
        <f>_xlfn.T.INV(0.975,Table8[[#This Row],[DegFree]])</f>
        <v>1.9631068538121039</v>
      </c>
      <c r="E757" s="20">
        <f>_xlfn.T.INV(0.995,Table8[[#This Row],[DegFree]])</f>
        <v>2.5823481594593347</v>
      </c>
    </row>
    <row r="758" spans="1:5" x14ac:dyDescent="0.3">
      <c r="A758" s="20">
        <v>758</v>
      </c>
      <c r="B758" s="20">
        <v>757</v>
      </c>
      <c r="C758" s="20">
        <f>_xlfn.T.INV(0.95,Table8[[#This Row],[DegFree]])</f>
        <v>1.6468690126287913</v>
      </c>
      <c r="D758" s="20">
        <f>_xlfn.T.INV(0.975,Table8[[#This Row],[DegFree]])</f>
        <v>1.9631026955386097</v>
      </c>
      <c r="E758" s="20">
        <f>_xlfn.T.INV(0.995,Table8[[#This Row],[DegFree]])</f>
        <v>2.5823395275575578</v>
      </c>
    </row>
    <row r="759" spans="1:5" x14ac:dyDescent="0.3">
      <c r="A759" s="20">
        <v>759</v>
      </c>
      <c r="B759" s="20">
        <v>758</v>
      </c>
      <c r="C759" s="20">
        <f>_xlfn.T.INV(0.95,Table8[[#This Row],[DegFree]])</f>
        <v>1.6468663505374193</v>
      </c>
      <c r="D759" s="20">
        <f>_xlfn.T.INV(0.975,Table8[[#This Row],[DegFree]])</f>
        <v>1.9630985482540824</v>
      </c>
      <c r="E759" s="20">
        <f>_xlfn.T.INV(0.995,Table8[[#This Row],[DegFree]])</f>
        <v>2.5823309184853196</v>
      </c>
    </row>
    <row r="760" spans="1:5" x14ac:dyDescent="0.3">
      <c r="A760" s="20">
        <v>760</v>
      </c>
      <c r="B760" s="20">
        <v>759</v>
      </c>
      <c r="C760" s="20">
        <f>_xlfn.T.INV(0.95,Table8[[#This Row],[DegFree]])</f>
        <v>1.6468636954693689</v>
      </c>
      <c r="D760" s="20">
        <f>_xlfn.T.INV(0.975,Table8[[#This Row],[DegFree]])</f>
        <v>1.9630944119149758</v>
      </c>
      <c r="E760" s="20">
        <f>_xlfn.T.INV(0.995,Table8[[#This Row],[DegFree]])</f>
        <v>2.5823223321521138</v>
      </c>
    </row>
    <row r="761" spans="1:5" x14ac:dyDescent="0.3">
      <c r="A761" s="20">
        <v>761</v>
      </c>
      <c r="B761" s="20">
        <v>760</v>
      </c>
      <c r="C761" s="20">
        <f>_xlfn.T.INV(0.95,Table8[[#This Row],[DegFree]])</f>
        <v>1.6468610473969494</v>
      </c>
      <c r="D761" s="20">
        <f>_xlfn.T.INV(0.975,Table8[[#This Row],[DegFree]])</f>
        <v>1.9630902864780153</v>
      </c>
      <c r="E761" s="20">
        <f>_xlfn.T.INV(0.995,Table8[[#This Row],[DegFree]])</f>
        <v>2.5823137684679467</v>
      </c>
    </row>
    <row r="762" spans="1:5" x14ac:dyDescent="0.3">
      <c r="A762" s="20">
        <v>762</v>
      </c>
      <c r="B762" s="20">
        <v>761</v>
      </c>
      <c r="C762" s="20">
        <f>_xlfn.T.INV(0.95,Table8[[#This Row],[DegFree]])</f>
        <v>1.6468584062925025</v>
      </c>
      <c r="D762" s="20">
        <f>_xlfn.T.INV(0.975,Table8[[#This Row],[DegFree]])</f>
        <v>1.9630861719001182</v>
      </c>
      <c r="E762" s="20">
        <f>_xlfn.T.INV(0.995,Table8[[#This Row],[DegFree]])</f>
        <v>2.5823052273434151</v>
      </c>
    </row>
    <row r="763" spans="1:5" x14ac:dyDescent="0.3">
      <c r="A763" s="20">
        <v>763</v>
      </c>
      <c r="B763" s="20">
        <v>762</v>
      </c>
      <c r="C763" s="20">
        <f>_xlfn.T.INV(0.95,Table8[[#This Row],[DegFree]])</f>
        <v>1.6468557721285411</v>
      </c>
      <c r="D763" s="20">
        <f>_xlfn.T.INV(0.975,Table8[[#This Row],[DegFree]])</f>
        <v>1.9630820681385621</v>
      </c>
      <c r="E763" s="20">
        <f>_xlfn.T.INV(0.995,Table8[[#This Row],[DegFree]])</f>
        <v>2.5822967086893835</v>
      </c>
    </row>
    <row r="764" spans="1:5" x14ac:dyDescent="0.3">
      <c r="A764" s="20">
        <v>764</v>
      </c>
      <c r="B764" s="20">
        <v>763</v>
      </c>
      <c r="C764" s="20">
        <f>_xlfn.T.INV(0.95,Table8[[#This Row],[DegFree]])</f>
        <v>1.6468531448778345</v>
      </c>
      <c r="D764" s="20">
        <f>_xlfn.T.INV(0.975,Table8[[#This Row],[DegFree]])</f>
        <v>1.9630779751506824</v>
      </c>
      <c r="E764" s="20">
        <f>_xlfn.T.INV(0.995,Table8[[#This Row],[DegFree]])</f>
        <v>2.5822882124173763</v>
      </c>
    </row>
    <row r="765" spans="1:5" x14ac:dyDescent="0.3">
      <c r="A765" s="20">
        <v>765</v>
      </c>
      <c r="B765" s="20">
        <v>764</v>
      </c>
      <c r="C765" s="20">
        <f>_xlfn.T.INV(0.95,Table8[[#This Row],[DegFree]])</f>
        <v>1.6468505245130789</v>
      </c>
      <c r="D765" s="20">
        <f>_xlfn.T.INV(0.975,Table8[[#This Row],[DegFree]])</f>
        <v>1.9630738928941207</v>
      </c>
      <c r="E765" s="20">
        <f>_xlfn.T.INV(0.995,Table8[[#This Row],[DegFree]])</f>
        <v>2.5822797384392797</v>
      </c>
    </row>
    <row r="766" spans="1:5" x14ac:dyDescent="0.3">
      <c r="A766" s="20">
        <v>766</v>
      </c>
      <c r="B766" s="20">
        <v>765</v>
      </c>
      <c r="C766" s="20">
        <f>_xlfn.T.INV(0.95,Table8[[#This Row],[DegFree]])</f>
        <v>1.646847911007336</v>
      </c>
      <c r="D766" s="20">
        <f>_xlfn.T.INV(0.975,Table8[[#This Row],[DegFree]])</f>
        <v>1.9630698213267717</v>
      </c>
      <c r="E766" s="20">
        <f>_xlfn.T.INV(0.995,Table8[[#This Row],[DegFree]])</f>
        <v>2.5822712866673965</v>
      </c>
    </row>
    <row r="767" spans="1:5" x14ac:dyDescent="0.3">
      <c r="A767" s="20">
        <v>767</v>
      </c>
      <c r="B767" s="20">
        <v>766</v>
      </c>
      <c r="C767" s="20">
        <f>_xlfn.T.INV(0.95,Table8[[#This Row],[DegFree]])</f>
        <v>1.6468453043335938</v>
      </c>
      <c r="D767" s="20">
        <f>_xlfn.T.INV(0.975,Table8[[#This Row],[DegFree]])</f>
        <v>1.9630657604065944</v>
      </c>
      <c r="E767" s="20">
        <f>_xlfn.T.INV(0.995,Table8[[#This Row],[DegFree]])</f>
        <v>2.5822628570146291</v>
      </c>
    </row>
    <row r="768" spans="1:5" x14ac:dyDescent="0.3">
      <c r="A768" s="20">
        <v>768</v>
      </c>
      <c r="B768" s="20">
        <v>767</v>
      </c>
      <c r="C768" s="20">
        <f>_xlfn.T.INV(0.95,Table8[[#This Row],[DegFree]])</f>
        <v>1.6468427044653045</v>
      </c>
      <c r="D768" s="20">
        <f>_xlfn.T.INV(0.975,Table8[[#This Row],[DegFree]])</f>
        <v>1.9630617100919818</v>
      </c>
      <c r="E768" s="20">
        <f>_xlfn.T.INV(0.995,Table8[[#This Row],[DegFree]])</f>
        <v>2.582254449394263</v>
      </c>
    </row>
    <row r="769" spans="1:5" x14ac:dyDescent="0.3">
      <c r="A769" s="20">
        <v>769</v>
      </c>
      <c r="B769" s="20">
        <v>768</v>
      </c>
      <c r="C769" s="20">
        <f>_xlfn.T.INV(0.95,Table8[[#This Row],[DegFree]])</f>
        <v>1.6468401113756266</v>
      </c>
      <c r="D769" s="20">
        <f>_xlfn.T.INV(0.975,Table8[[#This Row],[DegFree]])</f>
        <v>1.963057670341438</v>
      </c>
      <c r="E769" s="20">
        <f>_xlfn.T.INV(0.995,Table8[[#This Row],[DegFree]])</f>
        <v>2.5822460637200093</v>
      </c>
    </row>
    <row r="770" spans="1:5" x14ac:dyDescent="0.3">
      <c r="A770" s="20">
        <v>770</v>
      </c>
      <c r="B770" s="20">
        <v>769</v>
      </c>
      <c r="C770" s="20">
        <f>_xlfn.T.INV(0.95,Table8[[#This Row],[DegFree]])</f>
        <v>1.6468375250382177</v>
      </c>
      <c r="D770" s="20">
        <f>_xlfn.T.INV(0.975,Table8[[#This Row],[DegFree]])</f>
        <v>1.963053641113635</v>
      </c>
      <c r="E770" s="20">
        <f>_xlfn.T.INV(0.995,Table8[[#This Row],[DegFree]])</f>
        <v>2.5822376999060066</v>
      </c>
    </row>
    <row r="771" spans="1:5" x14ac:dyDescent="0.3">
      <c r="A771" s="20">
        <v>771</v>
      </c>
      <c r="B771" s="20">
        <v>770</v>
      </c>
      <c r="C771" s="20">
        <f>_xlfn.T.INV(0.95,Table8[[#This Row],[DegFree]])</f>
        <v>1.6468349454267277</v>
      </c>
      <c r="D771" s="20">
        <f>_xlfn.T.INV(0.975,Table8[[#This Row],[DegFree]])</f>
        <v>1.9630496223675609</v>
      </c>
      <c r="E771" s="20">
        <f>_xlfn.T.INV(0.995,Table8[[#This Row],[DegFree]])</f>
        <v>2.5822293578669555</v>
      </c>
    </row>
    <row r="772" spans="1:5" x14ac:dyDescent="0.3">
      <c r="A772" s="20">
        <v>772</v>
      </c>
      <c r="B772" s="20">
        <v>771</v>
      </c>
      <c r="C772" s="20">
        <f>_xlfn.T.INV(0.95,Table8[[#This Row],[DegFree]])</f>
        <v>1.6468323725148608</v>
      </c>
      <c r="D772" s="20">
        <f>_xlfn.T.INV(0.975,Table8[[#This Row],[DegFree]])</f>
        <v>1.9630456140623094</v>
      </c>
      <c r="E772" s="20">
        <f>_xlfn.T.INV(0.995,Table8[[#This Row],[DegFree]])</f>
        <v>2.58222103751788</v>
      </c>
    </row>
    <row r="773" spans="1:5" x14ac:dyDescent="0.3">
      <c r="A773" s="20">
        <v>773</v>
      </c>
      <c r="B773" s="20">
        <v>772</v>
      </c>
      <c r="C773" s="20">
        <f>_xlfn.T.INV(0.95,Table8[[#This Row],[DegFree]])</f>
        <v>1.646829806276694</v>
      </c>
      <c r="D773" s="20">
        <f>_xlfn.T.INV(0.975,Table8[[#This Row],[DegFree]])</f>
        <v>1.9630416161572628</v>
      </c>
      <c r="E773" s="20">
        <f>_xlfn.T.INV(0.995,Table8[[#This Row],[DegFree]])</f>
        <v>2.5822127387743499</v>
      </c>
    </row>
    <row r="774" spans="1:5" x14ac:dyDescent="0.3">
      <c r="A774" s="20">
        <v>774</v>
      </c>
      <c r="B774" s="20">
        <v>773</v>
      </c>
      <c r="C774" s="20">
        <f>_xlfn.T.INV(0.95,Table8[[#This Row],[DegFree]])</f>
        <v>1.6468272466861607</v>
      </c>
      <c r="D774" s="20">
        <f>_xlfn.T.INV(0.975,Table8[[#This Row],[DegFree]])</f>
        <v>1.9630376286120512</v>
      </c>
      <c r="E774" s="20">
        <f>_xlfn.T.INV(0.995,Table8[[#This Row],[DegFree]])</f>
        <v>2.5822044615522688</v>
      </c>
    </row>
    <row r="775" spans="1:5" x14ac:dyDescent="0.3">
      <c r="A775" s="20">
        <v>775</v>
      </c>
      <c r="B775" s="20">
        <v>774</v>
      </c>
      <c r="C775" s="20">
        <f>_xlfn.T.INV(0.95,Table8[[#This Row],[DegFree]])</f>
        <v>1.6468246937175715</v>
      </c>
      <c r="D775" s="20">
        <f>_xlfn.T.INV(0.975,Table8[[#This Row],[DegFree]])</f>
        <v>1.9630336513864222</v>
      </c>
      <c r="E775" s="20">
        <f>_xlfn.T.INV(0.995,Table8[[#This Row],[DegFree]])</f>
        <v>2.5821962057680516</v>
      </c>
    </row>
    <row r="776" spans="1:5" x14ac:dyDescent="0.3">
      <c r="A776" s="20">
        <v>776</v>
      </c>
      <c r="B776" s="20">
        <v>775</v>
      </c>
      <c r="C776" s="20">
        <f>_xlfn.T.INV(0.95,Table8[[#This Row],[DegFree]])</f>
        <v>1.6468221473451445</v>
      </c>
      <c r="D776" s="20">
        <f>_xlfn.T.INV(0.975,Table8[[#This Row],[DegFree]])</f>
        <v>1.9630296844403241</v>
      </c>
      <c r="E776" s="20">
        <f>_xlfn.T.INV(0.995,Table8[[#This Row],[DegFree]])</f>
        <v>2.5821879713385378</v>
      </c>
    </row>
    <row r="777" spans="1:5" x14ac:dyDescent="0.3">
      <c r="A777" s="20">
        <v>777</v>
      </c>
      <c r="B777" s="20">
        <v>776</v>
      </c>
      <c r="C777" s="20">
        <f>_xlfn.T.INV(0.95,Table8[[#This Row],[DegFree]])</f>
        <v>1.6468196075434693</v>
      </c>
      <c r="D777" s="20">
        <f>_xlfn.T.INV(0.975,Table8[[#This Row],[DegFree]])</f>
        <v>1.9630257277340748</v>
      </c>
      <c r="E777" s="20">
        <f>_xlfn.T.INV(0.995,Table8[[#This Row],[DegFree]])</f>
        <v>2.5821797581809287</v>
      </c>
    </row>
    <row r="778" spans="1:5" x14ac:dyDescent="0.3">
      <c r="A778" s="20">
        <v>778</v>
      </c>
      <c r="B778" s="20">
        <v>777</v>
      </c>
      <c r="C778" s="20">
        <f>_xlfn.T.INV(0.95,Table8[[#This Row],[DegFree]])</f>
        <v>1.6468170742871344</v>
      </c>
      <c r="D778" s="20">
        <f>_xlfn.T.INV(0.975,Table8[[#This Row],[DegFree]])</f>
        <v>1.9630217812279136</v>
      </c>
      <c r="E778" s="20">
        <f>_xlfn.T.INV(0.995,Table8[[#This Row],[DegFree]])</f>
        <v>2.5821715662129532</v>
      </c>
    </row>
    <row r="779" spans="1:5" x14ac:dyDescent="0.3">
      <c r="A779" s="20">
        <v>779</v>
      </c>
      <c r="B779" s="20">
        <v>778</v>
      </c>
      <c r="C779" s="20">
        <f>_xlfn.T.INV(0.95,Table8[[#This Row],[DegFree]])</f>
        <v>1.6468145475507159</v>
      </c>
      <c r="D779" s="20">
        <f>_xlfn.T.INV(0.975,Table8[[#This Row],[DegFree]])</f>
        <v>1.963017844882601</v>
      </c>
      <c r="E779" s="20">
        <f>_xlfn.T.INV(0.995,Table8[[#This Row],[DegFree]])</f>
        <v>2.5821633953527021</v>
      </c>
    </row>
    <row r="780" spans="1:5" x14ac:dyDescent="0.3">
      <c r="A780" s="20">
        <v>780</v>
      </c>
      <c r="B780" s="20">
        <v>779</v>
      </c>
      <c r="C780" s="20">
        <f>_xlfn.T.INV(0.95,Table8[[#This Row],[DegFree]])</f>
        <v>1.6468120273092894</v>
      </c>
      <c r="D780" s="20">
        <f>_xlfn.T.INV(0.975,Table8[[#This Row],[DegFree]])</f>
        <v>1.9630139186588327</v>
      </c>
      <c r="E780" s="20">
        <f>_xlfn.T.INV(0.995,Table8[[#This Row],[DegFree]])</f>
        <v>2.5821552455186816</v>
      </c>
    </row>
    <row r="781" spans="1:5" x14ac:dyDescent="0.3">
      <c r="A781" s="20">
        <v>781</v>
      </c>
      <c r="B781" s="20">
        <v>780</v>
      </c>
      <c r="C781" s="20">
        <f>_xlfn.T.INV(0.95,Table8[[#This Row],[DegFree]])</f>
        <v>1.6468095135377314</v>
      </c>
      <c r="D781" s="20">
        <f>_xlfn.T.INV(0.975,Table8[[#This Row],[DegFree]])</f>
        <v>1.9630100025176578</v>
      </c>
      <c r="E781" s="20">
        <f>_xlfn.T.INV(0.995,Table8[[#This Row],[DegFree]])</f>
        <v>2.5821471166298391</v>
      </c>
    </row>
    <row r="782" spans="1:5" x14ac:dyDescent="0.3">
      <c r="A782" s="20">
        <v>782</v>
      </c>
      <c r="B782" s="20">
        <v>781</v>
      </c>
      <c r="C782" s="20">
        <f>_xlfn.T.INV(0.95,Table8[[#This Row],[DegFree]])</f>
        <v>1.6468070062110689</v>
      </c>
      <c r="D782" s="20">
        <f>_xlfn.T.INV(0.975,Table8[[#This Row],[DegFree]])</f>
        <v>1.9630060964203686</v>
      </c>
      <c r="E782" s="20">
        <f>_xlfn.T.INV(0.995,Table8[[#This Row],[DegFree]])</f>
        <v>2.5821390086055436</v>
      </c>
    </row>
    <row r="783" spans="1:5" x14ac:dyDescent="0.3">
      <c r="A783" s="20">
        <v>783</v>
      </c>
      <c r="B783" s="20">
        <v>782</v>
      </c>
      <c r="C783" s="20">
        <f>_xlfn.T.INV(0.95,Table8[[#This Row],[DegFree]])</f>
        <v>1.6468045053047733</v>
      </c>
      <c r="D783" s="20">
        <f>_xlfn.T.INV(0.975,Table8[[#This Row],[DegFree]])</f>
        <v>1.9630022003282532</v>
      </c>
      <c r="E783" s="20">
        <f>_xlfn.T.INV(0.995,Table8[[#This Row],[DegFree]])</f>
        <v>2.5821309213655672</v>
      </c>
    </row>
    <row r="784" spans="1:5" x14ac:dyDescent="0.3">
      <c r="A784" s="20">
        <v>784</v>
      </c>
      <c r="B784" s="20">
        <v>783</v>
      </c>
      <c r="C784" s="20">
        <f>_xlfn.T.INV(0.95,Table8[[#This Row],[DegFree]])</f>
        <v>1.6468020107940005</v>
      </c>
      <c r="D784" s="20">
        <f>_xlfn.T.INV(0.975,Table8[[#This Row],[DegFree]])</f>
        <v>1.9629983142029626</v>
      </c>
      <c r="E784" s="20">
        <f>_xlfn.T.INV(0.995,Table8[[#This Row],[DegFree]])</f>
        <v>2.5821228548300912</v>
      </c>
    </row>
    <row r="785" spans="1:5" x14ac:dyDescent="0.3">
      <c r="A785" s="20">
        <v>785</v>
      </c>
      <c r="B785" s="20">
        <v>784</v>
      </c>
      <c r="C785" s="20">
        <f>_xlfn.T.INV(0.95,Table8[[#This Row],[DegFree]])</f>
        <v>1.6467995226544054</v>
      </c>
      <c r="D785" s="20">
        <f>_xlfn.T.INV(0.975,Table8[[#This Row],[DegFree]])</f>
        <v>1.962994438006346</v>
      </c>
      <c r="E785" s="20">
        <f>_xlfn.T.INV(0.995,Table8[[#This Row],[DegFree]])</f>
        <v>2.5821148089197128</v>
      </c>
    </row>
    <row r="786" spans="1:5" x14ac:dyDescent="0.3">
      <c r="A786" s="20">
        <v>786</v>
      </c>
      <c r="B786" s="20">
        <v>785</v>
      </c>
      <c r="C786" s="20">
        <f>_xlfn.T.INV(0.95,Table8[[#This Row],[DegFree]])</f>
        <v>1.6467970408615875</v>
      </c>
      <c r="D786" s="20">
        <f>_xlfn.T.INV(0.975,Table8[[#This Row],[DegFree]])</f>
        <v>1.962990571700326</v>
      </c>
      <c r="E786" s="20">
        <f>_xlfn.T.INV(0.995,Table8[[#This Row],[DegFree]])</f>
        <v>2.5821067835554103</v>
      </c>
    </row>
    <row r="787" spans="1:5" x14ac:dyDescent="0.3">
      <c r="A787" s="20">
        <v>787</v>
      </c>
      <c r="B787" s="20">
        <v>786</v>
      </c>
      <c r="C787" s="20">
        <f>_xlfn.T.INV(0.95,Table8[[#This Row],[DegFree]])</f>
        <v>1.6467945653911629</v>
      </c>
      <c r="D787" s="20">
        <f>_xlfn.T.INV(0.975,Table8[[#This Row],[DegFree]])</f>
        <v>1.962986715247125</v>
      </c>
      <c r="E787" s="20">
        <f>_xlfn.T.INV(0.995,Table8[[#This Row],[DegFree]])</f>
        <v>2.5820987786586072</v>
      </c>
    </row>
    <row r="788" spans="1:5" x14ac:dyDescent="0.3">
      <c r="A788" s="20">
        <v>788</v>
      </c>
      <c r="B788" s="20">
        <v>787</v>
      </c>
      <c r="C788" s="20">
        <f>_xlfn.T.INV(0.95,Table8[[#This Row],[DegFree]])</f>
        <v>1.6467920962191531</v>
      </c>
      <c r="D788" s="20">
        <f>_xlfn.T.INV(0.975,Table8[[#This Row],[DegFree]])</f>
        <v>1.9629828686091786</v>
      </c>
      <c r="E788" s="20">
        <f>_xlfn.T.INV(0.995,Table8[[#This Row],[DegFree]])</f>
        <v>2.5820907941510951</v>
      </c>
    </row>
    <row r="789" spans="1:5" x14ac:dyDescent="0.3">
      <c r="A789" s="20">
        <v>789</v>
      </c>
      <c r="B789" s="20">
        <v>788</v>
      </c>
      <c r="C789" s="20">
        <f>_xlfn.T.INV(0.95,Table8[[#This Row],[DegFree]])</f>
        <v>1.6467896333215248</v>
      </c>
      <c r="D789" s="20">
        <f>_xlfn.T.INV(0.975,Table8[[#This Row],[DegFree]])</f>
        <v>1.962979031749001</v>
      </c>
      <c r="E789" s="20">
        <f>_xlfn.T.INV(0.995,Table8[[#This Row],[DegFree]])</f>
        <v>2.5820828299550578</v>
      </c>
    </row>
    <row r="790" spans="1:5" x14ac:dyDescent="0.3">
      <c r="A790" s="20">
        <v>790</v>
      </c>
      <c r="B790" s="20">
        <v>789</v>
      </c>
      <c r="C790" s="20">
        <f>_xlfn.T.INV(0.95,Table8[[#This Row],[DegFree]])</f>
        <v>1.6467871766742563</v>
      </c>
      <c r="D790" s="20">
        <f>_xlfn.T.INV(0.975,Table8[[#This Row],[DegFree]])</f>
        <v>1.962975204629404</v>
      </c>
      <c r="E790" s="20">
        <f>_xlfn.T.INV(0.995,Table8[[#This Row],[DegFree]])</f>
        <v>2.5820748859931553</v>
      </c>
    </row>
    <row r="791" spans="1:5" x14ac:dyDescent="0.3">
      <c r="A791" s="20">
        <v>791</v>
      </c>
      <c r="B791" s="20">
        <v>790</v>
      </c>
      <c r="C791" s="20">
        <f>_xlfn.T.INV(0.95,Table8[[#This Row],[DegFree]])</f>
        <v>1.6467847262537718</v>
      </c>
      <c r="D791" s="20">
        <f>_xlfn.T.INV(0.975,Table8[[#This Row],[DegFree]])</f>
        <v>1.9629713872132657</v>
      </c>
      <c r="E791" s="20">
        <f>_xlfn.T.INV(0.995,Table8[[#This Row],[DegFree]])</f>
        <v>2.5820669621882995</v>
      </c>
    </row>
    <row r="792" spans="1:5" x14ac:dyDescent="0.3">
      <c r="A792" s="20">
        <v>792</v>
      </c>
      <c r="B792" s="20">
        <v>791</v>
      </c>
      <c r="C792" s="20">
        <f>_xlfn.T.INV(0.95,Table8[[#This Row],[DegFree]])</f>
        <v>1.6467822820362601</v>
      </c>
      <c r="D792" s="20">
        <f>_xlfn.T.INV(0.975,Table8[[#This Row],[DegFree]])</f>
        <v>1.9629675794637893</v>
      </c>
      <c r="E792" s="20">
        <f>_xlfn.T.INV(0.995,Table8[[#This Row],[DegFree]])</f>
        <v>2.5820590584638685</v>
      </c>
    </row>
    <row r="793" spans="1:5" x14ac:dyDescent="0.3">
      <c r="A793" s="20">
        <v>793</v>
      </c>
      <c r="B793" s="20">
        <v>792</v>
      </c>
      <c r="C793" s="20">
        <f>_xlfn.T.INV(0.95,Table8[[#This Row],[DegFree]])</f>
        <v>1.6467798439983712</v>
      </c>
      <c r="D793" s="20">
        <f>_xlfn.T.INV(0.975,Table8[[#This Row],[DegFree]])</f>
        <v>1.9629637813443108</v>
      </c>
      <c r="E793" s="20">
        <f>_xlfn.T.INV(0.995,Table8[[#This Row],[DegFree]])</f>
        <v>2.5820511747436781</v>
      </c>
    </row>
    <row r="794" spans="1:5" x14ac:dyDescent="0.3">
      <c r="A794" s="20">
        <v>794</v>
      </c>
      <c r="B794" s="20">
        <v>793</v>
      </c>
      <c r="C794" s="20">
        <f>_xlfn.T.INV(0.95,Table8[[#This Row],[DegFree]])</f>
        <v>1.6467774121165817</v>
      </c>
      <c r="D794" s="20">
        <f>_xlfn.T.INV(0.975,Table8[[#This Row],[DegFree]])</f>
        <v>1.9629599928183279</v>
      </c>
      <c r="E794" s="20">
        <f>_xlfn.T.INV(0.995,Table8[[#This Row],[DegFree]])</f>
        <v>2.5820433109518484</v>
      </c>
    </row>
    <row r="795" spans="1:5" x14ac:dyDescent="0.3">
      <c r="A795" s="20">
        <v>795</v>
      </c>
      <c r="B795" s="20">
        <v>794</v>
      </c>
      <c r="C795" s="20">
        <f>_xlfn.T.INV(0.95,Table8[[#This Row],[DegFree]])</f>
        <v>1.6467749863676202</v>
      </c>
      <c r="D795" s="20">
        <f>_xlfn.T.INV(0.975,Table8[[#This Row],[DegFree]])</f>
        <v>1.9629562138495249</v>
      </c>
      <c r="E795" s="20">
        <f>_xlfn.T.INV(0.995,Table8[[#This Row],[DegFree]])</f>
        <v>2.5820354670129024</v>
      </c>
    </row>
    <row r="796" spans="1:5" x14ac:dyDescent="0.3">
      <c r="A796" s="20">
        <v>796</v>
      </c>
      <c r="B796" s="20">
        <v>795</v>
      </c>
      <c r="C796" s="20">
        <f>_xlfn.T.INV(0.95,Table8[[#This Row],[DegFree]])</f>
        <v>1.6467725667283077</v>
      </c>
      <c r="D796" s="20">
        <f>_xlfn.T.INV(0.975,Table8[[#This Row],[DegFree]])</f>
        <v>1.9629524444017965</v>
      </c>
      <c r="E796" s="20">
        <f>_xlfn.T.INV(0.995,Table8[[#This Row],[DegFree]])</f>
        <v>2.5820276428517945</v>
      </c>
    </row>
    <row r="797" spans="1:5" x14ac:dyDescent="0.3">
      <c r="A797" s="20">
        <v>797</v>
      </c>
      <c r="B797" s="20">
        <v>796</v>
      </c>
      <c r="C797" s="20">
        <f>_xlfn.T.INV(0.95,Table8[[#This Row],[DegFree]])</f>
        <v>1.6467701531756058</v>
      </c>
      <c r="D797" s="20">
        <f>_xlfn.T.INV(0.975,Table8[[#This Row],[DegFree]])</f>
        <v>1.9629486844392219</v>
      </c>
      <c r="E797" s="20">
        <f>_xlfn.T.INV(0.995,Table8[[#This Row],[DegFree]])</f>
        <v>2.5820198383937654</v>
      </c>
    </row>
    <row r="798" spans="1:5" x14ac:dyDescent="0.3">
      <c r="A798" s="20">
        <v>798</v>
      </c>
      <c r="B798" s="20">
        <v>797</v>
      </c>
      <c r="C798" s="20">
        <f>_xlfn.T.INV(0.95,Table8[[#This Row],[DegFree]])</f>
        <v>1.6467677456866652</v>
      </c>
      <c r="D798" s="20">
        <f>_xlfn.T.INV(0.975,Table8[[#This Row],[DegFree]])</f>
        <v>1.9629449339259928</v>
      </c>
      <c r="E798" s="20">
        <f>_xlfn.T.INV(0.995,Table8[[#This Row],[DegFree]])</f>
        <v>2.582012053564533</v>
      </c>
    </row>
    <row r="799" spans="1:5" x14ac:dyDescent="0.3">
      <c r="A799" s="20">
        <v>799</v>
      </c>
      <c r="B799" s="20">
        <v>798</v>
      </c>
      <c r="C799" s="20">
        <f>_xlfn.T.INV(0.95,Table8[[#This Row],[DegFree]])</f>
        <v>1.6467653442384391</v>
      </c>
      <c r="D799" s="20">
        <f>_xlfn.T.INV(0.975,Table8[[#This Row],[DegFree]])</f>
        <v>1.9629411928266074</v>
      </c>
      <c r="E799" s="20">
        <f>_xlfn.T.INV(0.995,Table8[[#This Row],[DegFree]])</f>
        <v>2.5820042882901024</v>
      </c>
    </row>
    <row r="800" spans="1:5" x14ac:dyDescent="0.3">
      <c r="A800" s="20">
        <v>800</v>
      </c>
      <c r="B800" s="20">
        <v>799</v>
      </c>
      <c r="C800" s="20">
        <f>_xlfn.T.INV(0.95,Table8[[#This Row],[DegFree]])</f>
        <v>1.6467629488085354</v>
      </c>
      <c r="D800" s="20">
        <f>_xlfn.T.INV(0.975,Table8[[#This Row],[DegFree]])</f>
        <v>1.9629374611056121</v>
      </c>
      <c r="E800" s="20">
        <f>_xlfn.T.INV(0.995,Table8[[#This Row],[DegFree]])</f>
        <v>2.5819965424968849</v>
      </c>
    </row>
    <row r="801" spans="1:5" x14ac:dyDescent="0.3">
      <c r="A801" s="20">
        <v>801</v>
      </c>
      <c r="B801" s="20">
        <v>800</v>
      </c>
      <c r="C801" s="20">
        <f>_xlfn.T.INV(0.95,Table8[[#This Row],[DegFree]])</f>
        <v>1.6467605593740695</v>
      </c>
      <c r="D801" s="20">
        <f>_xlfn.T.INV(0.975,Table8[[#This Row],[DegFree]])</f>
        <v>1.9629337387277892</v>
      </c>
      <c r="E801" s="20">
        <f>_xlfn.T.INV(0.995,Table8[[#This Row],[DegFree]])</f>
        <v>2.5819888161117044</v>
      </c>
    </row>
    <row r="802" spans="1:5" x14ac:dyDescent="0.3">
      <c r="A802" s="20">
        <v>802</v>
      </c>
      <c r="B802" s="20">
        <v>801</v>
      </c>
      <c r="C802" s="20">
        <f>_xlfn.T.INV(0.95,Table8[[#This Row],[DegFree]])</f>
        <v>1.6467581759127288</v>
      </c>
      <c r="D802" s="20">
        <f>_xlfn.T.INV(0.975,Table8[[#This Row],[DegFree]])</f>
        <v>1.9629300256581195</v>
      </c>
      <c r="E802" s="20">
        <f>_xlfn.T.INV(0.995,Table8[[#This Row],[DegFree]])</f>
        <v>2.581981109061668</v>
      </c>
    </row>
    <row r="803" spans="1:5" x14ac:dyDescent="0.3">
      <c r="A803" s="20">
        <v>803</v>
      </c>
      <c r="B803" s="20">
        <v>802</v>
      </c>
      <c r="C803" s="20">
        <f>_xlfn.T.INV(0.95,Table8[[#This Row],[DegFree]])</f>
        <v>1.6467557984020518</v>
      </c>
      <c r="D803" s="20">
        <f>_xlfn.T.INV(0.975,Table8[[#This Row],[DegFree]])</f>
        <v>1.9629263218616935</v>
      </c>
      <c r="E803" s="20">
        <f>_xlfn.T.INV(0.995,Table8[[#This Row],[DegFree]])</f>
        <v>2.5819734212742693</v>
      </c>
    </row>
    <row r="804" spans="1:5" x14ac:dyDescent="0.3">
      <c r="A804" s="20">
        <v>804</v>
      </c>
      <c r="B804" s="20">
        <v>803</v>
      </c>
      <c r="C804" s="20">
        <f>_xlfn.T.INV(0.95,Table8[[#This Row],[DegFree]])</f>
        <v>1.64675342681984</v>
      </c>
      <c r="D804" s="20">
        <f>_xlfn.T.INV(0.975,Table8[[#This Row],[DegFree]])</f>
        <v>1.9629226273038485</v>
      </c>
      <c r="E804" s="20">
        <f>_xlfn.T.INV(0.995,Table8[[#This Row],[DegFree]])</f>
        <v>2.5819657526774584</v>
      </c>
    </row>
    <row r="805" spans="1:5" x14ac:dyDescent="0.3">
      <c r="A805" s="20">
        <v>805</v>
      </c>
      <c r="B805" s="20">
        <v>804</v>
      </c>
      <c r="C805" s="20">
        <f>_xlfn.T.INV(0.95,Table8[[#This Row],[DegFree]])</f>
        <v>1.6467510611438658</v>
      </c>
      <c r="D805" s="20">
        <f>_xlfn.T.INV(0.975,Table8[[#This Row],[DegFree]])</f>
        <v>1.9629189419500765</v>
      </c>
      <c r="E805" s="20">
        <f>_xlfn.T.INV(0.995,Table8[[#This Row],[DegFree]])</f>
        <v>2.5819581031993928</v>
      </c>
    </row>
    <row r="806" spans="1:5" x14ac:dyDescent="0.3">
      <c r="A806" s="20">
        <v>806</v>
      </c>
      <c r="B806" s="20">
        <v>805</v>
      </c>
      <c r="C806" s="20">
        <f>_xlfn.T.INV(0.95,Table8[[#This Row],[DegFree]])</f>
        <v>1.6467487013522248</v>
      </c>
      <c r="D806" s="20">
        <f>_xlfn.T.INV(0.975,Table8[[#This Row],[DegFree]])</f>
        <v>1.9629152657659716</v>
      </c>
      <c r="E806" s="20">
        <f>_xlfn.T.INV(0.995,Table8[[#This Row],[DegFree]])</f>
        <v>2.5819504727687059</v>
      </c>
    </row>
    <row r="807" spans="1:5" x14ac:dyDescent="0.3">
      <c r="A807" s="20">
        <v>807</v>
      </c>
      <c r="B807" s="20">
        <v>806</v>
      </c>
      <c r="C807" s="20">
        <f>_xlfn.T.INV(0.95,Table8[[#This Row],[DegFree]])</f>
        <v>1.6467463474229309</v>
      </c>
      <c r="D807" s="20">
        <f>_xlfn.T.INV(0.975,Table8[[#This Row],[DegFree]])</f>
        <v>1.9629115987174062</v>
      </c>
      <c r="E807" s="20">
        <f>_xlfn.T.INV(0.995,Table8[[#This Row],[DegFree]])</f>
        <v>2.5819428613143223</v>
      </c>
    </row>
    <row r="808" spans="1:5" x14ac:dyDescent="0.3">
      <c r="A808" s="20">
        <v>808</v>
      </c>
      <c r="B808" s="20">
        <v>807</v>
      </c>
      <c r="C808" s="20">
        <f>_xlfn.T.INV(0.95,Table8[[#This Row],[DegFree]])</f>
        <v>1.6467439993341022</v>
      </c>
      <c r="D808" s="20">
        <f>_xlfn.T.INV(0.975,Table8[[#This Row],[DegFree]])</f>
        <v>1.9629079407703378</v>
      </c>
      <c r="E808" s="20">
        <f>_xlfn.T.INV(0.995,Table8[[#This Row],[DegFree]])</f>
        <v>2.5819352687655459</v>
      </c>
    </row>
    <row r="809" spans="1:5" x14ac:dyDescent="0.3">
      <c r="A809" s="20">
        <v>809</v>
      </c>
      <c r="B809" s="20">
        <v>808</v>
      </c>
      <c r="C809" s="20">
        <f>_xlfn.T.INV(0.95,Table8[[#This Row],[DegFree]])</f>
        <v>1.6467416570640927</v>
      </c>
      <c r="D809" s="20">
        <f>_xlfn.T.INV(0.975,Table8[[#This Row],[DegFree]])</f>
        <v>1.9629042918909327</v>
      </c>
      <c r="E809" s="20">
        <f>_xlfn.T.INV(0.995,Table8[[#This Row],[DegFree]])</f>
        <v>2.5819276950520398</v>
      </c>
    </row>
    <row r="810" spans="1:5" x14ac:dyDescent="0.3">
      <c r="A810" s="20">
        <v>810</v>
      </c>
      <c r="B810" s="20">
        <v>809</v>
      </c>
      <c r="C810" s="20">
        <f>_xlfn.T.INV(0.95,Table8[[#This Row],[DegFree]])</f>
        <v>1.6467393205913508</v>
      </c>
      <c r="D810" s="20">
        <f>_xlfn.T.INV(0.975,Table8[[#This Row],[DegFree]])</f>
        <v>1.962900652045505</v>
      </c>
      <c r="E810" s="20">
        <f>_xlfn.T.INV(0.995,Table8[[#This Row],[DegFree]])</f>
        <v>2.581920140103803</v>
      </c>
    </row>
    <row r="811" spans="1:5" x14ac:dyDescent="0.3">
      <c r="A811" s="20">
        <v>811</v>
      </c>
      <c r="B811" s="20">
        <v>810</v>
      </c>
      <c r="C811" s="20">
        <f>_xlfn.T.INV(0.95,Table8[[#This Row],[DegFree]])</f>
        <v>1.6467369898942719</v>
      </c>
      <c r="D811" s="20">
        <f>_xlfn.T.INV(0.975,Table8[[#This Row],[DegFree]])</f>
        <v>1.9628970212005443</v>
      </c>
      <c r="E811" s="20">
        <f>_xlfn.T.INV(0.995,Table8[[#This Row],[DegFree]])</f>
        <v>2.581912603851146</v>
      </c>
    </row>
    <row r="812" spans="1:5" x14ac:dyDescent="0.3">
      <c r="A812" s="20">
        <v>812</v>
      </c>
      <c r="B812" s="20">
        <v>811</v>
      </c>
      <c r="C812" s="20">
        <f>_xlfn.T.INV(0.95,Table8[[#This Row],[DegFree]])</f>
        <v>1.6467346649514341</v>
      </c>
      <c r="D812" s="20">
        <f>_xlfn.T.INV(0.975,Table8[[#This Row],[DegFree]])</f>
        <v>1.96289339932274</v>
      </c>
      <c r="E812" s="20">
        <f>_xlfn.T.INV(0.995,Table8[[#This Row],[DegFree]])</f>
        <v>2.5819050862247992</v>
      </c>
    </row>
    <row r="813" spans="1:5" x14ac:dyDescent="0.3">
      <c r="A813" s="20">
        <v>813</v>
      </c>
      <c r="B813" s="20">
        <v>812</v>
      </c>
      <c r="C813" s="20">
        <f>_xlfn.T.INV(0.95,Table8[[#This Row],[DegFree]])</f>
        <v>1.646732345741776</v>
      </c>
      <c r="D813" s="20">
        <f>_xlfn.T.INV(0.975,Table8[[#This Row],[DegFree]])</f>
        <v>1.9628897863789125</v>
      </c>
      <c r="E813" s="20">
        <f>_xlfn.T.INV(0.995,Table8[[#This Row],[DegFree]])</f>
        <v>2.5818975871557397</v>
      </c>
    </row>
    <row r="814" spans="1:5" x14ac:dyDescent="0.3">
      <c r="A814" s="20">
        <v>814</v>
      </c>
      <c r="B814" s="20">
        <v>813</v>
      </c>
      <c r="C814" s="20">
        <f>_xlfn.T.INV(0.95,Table8[[#This Row],[DegFree]])</f>
        <v>1.6467300322438976</v>
      </c>
      <c r="D814" s="20">
        <f>_xlfn.T.INV(0.975,Table8[[#This Row],[DegFree]])</f>
        <v>1.9628861823359878</v>
      </c>
      <c r="E814" s="20">
        <f>_xlfn.T.INV(0.995,Table8[[#This Row],[DegFree]])</f>
        <v>2.5818901065754338</v>
      </c>
    </row>
    <row r="815" spans="1:5" x14ac:dyDescent="0.3">
      <c r="A815" s="20">
        <v>815</v>
      </c>
      <c r="B815" s="20">
        <v>814</v>
      </c>
      <c r="C815" s="20">
        <f>_xlfn.T.INV(0.95,Table8[[#This Row],[DegFree]])</f>
        <v>1.6467277244367811</v>
      </c>
      <c r="D815" s="20">
        <f>_xlfn.T.INV(0.975,Table8[[#This Row],[DegFree]])</f>
        <v>1.962882587161151</v>
      </c>
      <c r="E815" s="20">
        <f>_xlfn.T.INV(0.995,Table8[[#This Row],[DegFree]])</f>
        <v>2.5818826444154852</v>
      </c>
    </row>
    <row r="816" spans="1:5" x14ac:dyDescent="0.3">
      <c r="A816" s="20">
        <v>816</v>
      </c>
      <c r="B816" s="20">
        <v>815</v>
      </c>
      <c r="C816" s="20">
        <f>_xlfn.T.INV(0.95,Table8[[#This Row],[DegFree]])</f>
        <v>1.6467254222994703</v>
      </c>
      <c r="D816" s="20">
        <f>_xlfn.T.INV(0.975,Table8[[#This Row],[DegFree]])</f>
        <v>1.9628790008217714</v>
      </c>
      <c r="E816" s="20">
        <f>_xlfn.T.INV(0.995,Table8[[#This Row],[DegFree]])</f>
        <v>2.5818752006080072</v>
      </c>
    </row>
    <row r="817" spans="1:5" x14ac:dyDescent="0.3">
      <c r="A817" s="20">
        <v>817</v>
      </c>
      <c r="B817" s="20">
        <v>816</v>
      </c>
      <c r="C817" s="20">
        <f>_xlfn.T.INV(0.95,Table8[[#This Row],[DegFree]])</f>
        <v>1.6467231258111319</v>
      </c>
      <c r="D817" s="20">
        <f>_xlfn.T.INV(0.975,Table8[[#This Row],[DegFree]])</f>
        <v>1.962875423285229</v>
      </c>
      <c r="E817" s="20">
        <f>_xlfn.T.INV(0.995,Table8[[#This Row],[DegFree]])</f>
        <v>2.5818677750853687</v>
      </c>
    </row>
    <row r="818" spans="1:5" x14ac:dyDescent="0.3">
      <c r="A818" s="20">
        <v>818</v>
      </c>
      <c r="B818" s="20">
        <v>817</v>
      </c>
      <c r="C818" s="20">
        <f>_xlfn.T.INV(0.95,Table8[[#This Row],[DegFree]])</f>
        <v>1.6467208349510027</v>
      </c>
      <c r="D818" s="20">
        <f>_xlfn.T.INV(0.975,Table8[[#This Row],[DegFree]])</f>
        <v>1.9628718545191559</v>
      </c>
      <c r="E818" s="20">
        <f>_xlfn.T.INV(0.995,Table8[[#This Row],[DegFree]])</f>
        <v>2.5818603677802487</v>
      </c>
    </row>
    <row r="819" spans="1:5" x14ac:dyDescent="0.3">
      <c r="A819" s="20">
        <v>819</v>
      </c>
      <c r="B819" s="20">
        <v>818</v>
      </c>
      <c r="C819" s="20">
        <f>_xlfn.T.INV(0.95,Table8[[#This Row],[DegFree]])</f>
        <v>1.6467185496982819</v>
      </c>
      <c r="D819" s="20">
        <f>_xlfn.T.INV(0.975,Table8[[#This Row],[DegFree]])</f>
        <v>1.9628682944913975</v>
      </c>
      <c r="E819" s="20">
        <f>_xlfn.T.INV(0.995,Table8[[#This Row],[DegFree]])</f>
        <v>2.5818529786257236</v>
      </c>
    </row>
    <row r="820" spans="1:5" x14ac:dyDescent="0.3">
      <c r="A820" s="20">
        <v>820</v>
      </c>
      <c r="B820" s="20">
        <v>819</v>
      </c>
      <c r="C820" s="20">
        <f>_xlfn.T.INV(0.95,Table8[[#This Row],[DegFree]])</f>
        <v>1.646716270032571</v>
      </c>
      <c r="D820" s="20">
        <f>_xlfn.T.INV(0.975,Table8[[#This Row],[DegFree]])</f>
        <v>1.9628647431698791</v>
      </c>
      <c r="E820" s="20">
        <f>_xlfn.T.INV(0.995,Table8[[#This Row],[DegFree]])</f>
        <v>2.5818456075551386</v>
      </c>
    </row>
    <row r="821" spans="1:5" x14ac:dyDescent="0.3">
      <c r="A821" s="20">
        <v>821</v>
      </c>
      <c r="B821" s="20">
        <v>820</v>
      </c>
      <c r="C821" s="20">
        <f>_xlfn.T.INV(0.95,Table8[[#This Row],[DegFree]])</f>
        <v>1.6467139959333204</v>
      </c>
      <c r="D821" s="20">
        <f>_xlfn.T.INV(0.975,Table8[[#This Row],[DegFree]])</f>
        <v>1.9628612005227011</v>
      </c>
      <c r="E821" s="20">
        <f>_xlfn.T.INV(0.995,Table8[[#This Row],[DegFree]])</f>
        <v>2.5818382545021912</v>
      </c>
    </row>
    <row r="822" spans="1:5" x14ac:dyDescent="0.3">
      <c r="A822" s="20">
        <v>822</v>
      </c>
      <c r="B822" s="20">
        <v>821</v>
      </c>
      <c r="C822" s="20">
        <f>_xlfn.T.INV(0.95,Table8[[#This Row],[DegFree]])</f>
        <v>1.6467117273802101</v>
      </c>
      <c r="D822" s="20">
        <f>_xlfn.T.INV(0.975,Table8[[#This Row],[DegFree]])</f>
        <v>1.9628576665180926</v>
      </c>
      <c r="E822" s="20">
        <f>_xlfn.T.INV(0.995,Table8[[#This Row],[DegFree]])</f>
        <v>2.5818309194009359</v>
      </c>
    </row>
    <row r="823" spans="1:5" x14ac:dyDescent="0.3">
      <c r="A823" s="20">
        <v>823</v>
      </c>
      <c r="B823" s="20">
        <v>822</v>
      </c>
      <c r="C823" s="20">
        <f>_xlfn.T.INV(0.95,Table8[[#This Row],[DegFree]])</f>
        <v>1.6467094643529789</v>
      </c>
      <c r="D823" s="20">
        <f>_xlfn.T.INV(0.975,Table8[[#This Row],[DegFree]])</f>
        <v>1.9628541411244564</v>
      </c>
      <c r="E823" s="20">
        <f>_xlfn.T.INV(0.995,Table8[[#This Row],[DegFree]])</f>
        <v>2.5818236021856493</v>
      </c>
    </row>
    <row r="824" spans="1:5" x14ac:dyDescent="0.3">
      <c r="A824" s="20">
        <v>824</v>
      </c>
      <c r="B824" s="20">
        <v>823</v>
      </c>
      <c r="C824" s="20">
        <f>_xlfn.T.INV(0.95,Table8[[#This Row],[DegFree]])</f>
        <v>1.6467072068314152</v>
      </c>
      <c r="D824" s="20">
        <f>_xlfn.T.INV(0.975,Table8[[#This Row],[DegFree]])</f>
        <v>1.9628506243104109</v>
      </c>
      <c r="E824" s="20">
        <f>_xlfn.T.INV(0.995,Table8[[#This Row],[DegFree]])</f>
        <v>2.581816302791041</v>
      </c>
    </row>
    <row r="825" spans="1:5" x14ac:dyDescent="0.3">
      <c r="A825" s="20">
        <v>825</v>
      </c>
      <c r="B825" s="20">
        <v>824</v>
      </c>
      <c r="C825" s="20">
        <f>_xlfn.T.INV(0.95,Table8[[#This Row],[DegFree]])</f>
        <v>1.6467049547954569</v>
      </c>
      <c r="D825" s="20">
        <f>_xlfn.T.INV(0.975,Table8[[#This Row],[DegFree]])</f>
        <v>1.9628471160446899</v>
      </c>
      <c r="E825" s="20">
        <f>_xlfn.T.INV(0.995,Table8[[#This Row],[DegFree]])</f>
        <v>2.5818090211520417</v>
      </c>
    </row>
    <row r="826" spans="1:5" x14ac:dyDescent="0.3">
      <c r="A826" s="20">
        <v>826</v>
      </c>
      <c r="B826" s="20">
        <v>825</v>
      </c>
      <c r="C826" s="20">
        <f>_xlfn.T.INV(0.95,Table8[[#This Row],[DegFree]])</f>
        <v>1.6467027082251233</v>
      </c>
      <c r="D826" s="20">
        <f>_xlfn.T.INV(0.975,Table8[[#This Row],[DegFree]])</f>
        <v>1.9628436162960874</v>
      </c>
      <c r="E826" s="20">
        <f>_xlfn.T.INV(0.995,Table8[[#This Row],[DegFree]])</f>
        <v>2.5818017572040084</v>
      </c>
    </row>
    <row r="827" spans="1:5" x14ac:dyDescent="0.3">
      <c r="A827" s="20">
        <v>827</v>
      </c>
      <c r="B827" s="20">
        <v>826</v>
      </c>
      <c r="C827" s="20">
        <f>_xlfn.T.INV(0.95,Table8[[#This Row],[DegFree]])</f>
        <v>1.646700467100614</v>
      </c>
      <c r="D827" s="20">
        <f>_xlfn.T.INV(0.975,Table8[[#This Row],[DegFree]])</f>
        <v>1.9628401250336796</v>
      </c>
      <c r="E827" s="20">
        <f>_xlfn.T.INV(0.995,Table8[[#This Row],[DegFree]])</f>
        <v>2.5817945108825038</v>
      </c>
    </row>
    <row r="828" spans="1:5" x14ac:dyDescent="0.3">
      <c r="A828" s="20">
        <v>828</v>
      </c>
      <c r="B828" s="20">
        <v>827</v>
      </c>
      <c r="C828" s="20">
        <f>_xlfn.T.INV(0.95,Table8[[#This Row],[DegFree]])</f>
        <v>1.6466982314020675</v>
      </c>
      <c r="D828" s="20">
        <f>_xlfn.T.INV(0.975,Table8[[#This Row],[DegFree]])</f>
        <v>1.962836642226623</v>
      </c>
      <c r="E828" s="20">
        <f>_xlfn.T.INV(0.995,Table8[[#This Row],[DegFree]])</f>
        <v>2.5817872821234631</v>
      </c>
    </row>
    <row r="829" spans="1:5" x14ac:dyDescent="0.3">
      <c r="A829" s="20">
        <v>829</v>
      </c>
      <c r="B829" s="20">
        <v>828</v>
      </c>
      <c r="C829" s="20">
        <f>_xlfn.T.INV(0.95,Table8[[#This Row],[DegFree]])</f>
        <v>1.6466960011098226</v>
      </c>
      <c r="D829" s="20">
        <f>_xlfn.T.INV(0.975,Table8[[#This Row],[DegFree]])</f>
        <v>1.9628331678442341</v>
      </c>
      <c r="E829" s="20">
        <f>_xlfn.T.INV(0.995,Table8[[#This Row],[DegFree]])</f>
        <v>2.5817800708631098</v>
      </c>
    </row>
    <row r="830" spans="1:5" x14ac:dyDescent="0.3">
      <c r="A830" s="20">
        <v>830</v>
      </c>
      <c r="B830" s="20">
        <v>829</v>
      </c>
      <c r="C830" s="20">
        <f>_xlfn.T.INV(0.95,Table8[[#This Row],[DegFree]])</f>
        <v>1.6466937762043985</v>
      </c>
      <c r="D830" s="20">
        <f>_xlfn.T.INV(0.975,Table8[[#This Row],[DegFree]])</f>
        <v>1.9628297018559691</v>
      </c>
      <c r="E830" s="20">
        <f>_xlfn.T.INV(0.995,Table8[[#This Row],[DegFree]])</f>
        <v>2.5817728770379702</v>
      </c>
    </row>
    <row r="831" spans="1:5" x14ac:dyDescent="0.3">
      <c r="A831" s="20">
        <v>831</v>
      </c>
      <c r="B831" s="20">
        <v>830</v>
      </c>
      <c r="C831" s="20">
        <f>_xlfn.T.INV(0.95,Table8[[#This Row],[DegFree]])</f>
        <v>1.6466915566661375</v>
      </c>
      <c r="D831" s="20">
        <f>_xlfn.T.INV(0.975,Table8[[#This Row],[DegFree]])</f>
        <v>1.962826244231451</v>
      </c>
      <c r="E831" s="20">
        <f>_xlfn.T.INV(0.995,Table8[[#This Row],[DegFree]])</f>
        <v>2.5817657005849277</v>
      </c>
    </row>
    <row r="832" spans="1:5" x14ac:dyDescent="0.3">
      <c r="A832" s="20">
        <v>832</v>
      </c>
      <c r="B832" s="20">
        <v>831</v>
      </c>
      <c r="C832" s="20">
        <f>_xlfn.T.INV(0.95,Table8[[#This Row],[DegFree]])</f>
        <v>1.6466893424756834</v>
      </c>
      <c r="D832" s="20">
        <f>_xlfn.T.INV(0.975,Table8[[#This Row],[DegFree]])</f>
        <v>1.9628227949404942</v>
      </c>
      <c r="E832" s="20">
        <f>_xlfn.T.INV(0.995,Table8[[#This Row],[DegFree]])</f>
        <v>2.5817585414410904</v>
      </c>
    </row>
    <row r="833" spans="1:5" x14ac:dyDescent="0.3">
      <c r="A833" s="20">
        <v>833</v>
      </c>
      <c r="B833" s="20">
        <v>832</v>
      </c>
      <c r="C833" s="20">
        <f>_xlfn.T.INV(0.95,Table8[[#This Row],[DegFree]])</f>
        <v>1.6466871336138453</v>
      </c>
      <c r="D833" s="20">
        <f>_xlfn.T.INV(0.975,Table8[[#This Row],[DegFree]])</f>
        <v>1.9628193539529377</v>
      </c>
      <c r="E833" s="20">
        <f>_xlfn.T.INV(0.995,Table8[[#This Row],[DegFree]])</f>
        <v>2.5817513995439465</v>
      </c>
    </row>
    <row r="834" spans="1:5" x14ac:dyDescent="0.3">
      <c r="A834" s="20">
        <v>834</v>
      </c>
      <c r="B834" s="20">
        <v>833</v>
      </c>
      <c r="C834" s="20">
        <f>_xlfn.T.INV(0.95,Table8[[#This Row],[DegFree]])</f>
        <v>1.6466849300613449</v>
      </c>
      <c r="D834" s="20">
        <f>_xlfn.T.INV(0.975,Table8[[#This Row],[DegFree]])</f>
        <v>1.9628159212388532</v>
      </c>
      <c r="E834" s="20">
        <f>_xlfn.T.INV(0.995,Table8[[#This Row],[DegFree]])</f>
        <v>2.5817442748311867</v>
      </c>
    </row>
    <row r="835" spans="1:5" x14ac:dyDescent="0.3">
      <c r="A835" s="20">
        <v>835</v>
      </c>
      <c r="B835" s="20">
        <v>834</v>
      </c>
      <c r="C835" s="20">
        <f>_xlfn.T.INV(0.95,Table8[[#This Row],[DegFree]])</f>
        <v>1.6466827317990109</v>
      </c>
      <c r="D835" s="20">
        <f>_xlfn.T.INV(0.975,Table8[[#This Row],[DegFree]])</f>
        <v>1.962812496768469</v>
      </c>
      <c r="E835" s="20">
        <f>_xlfn.T.INV(0.995,Table8[[#This Row],[DegFree]])</f>
        <v>2.5817371672409277</v>
      </c>
    </row>
    <row r="836" spans="1:5" x14ac:dyDescent="0.3">
      <c r="A836" s="20">
        <v>836</v>
      </c>
      <c r="B836" s="20">
        <v>835</v>
      </c>
      <c r="C836" s="20">
        <f>_xlfn.T.INV(0.95,Table8[[#This Row],[DegFree]])</f>
        <v>1.6466805388078611</v>
      </c>
      <c r="D836" s="20">
        <f>_xlfn.T.INV(0.975,Table8[[#This Row],[DegFree]])</f>
        <v>1.9628090805120433</v>
      </c>
      <c r="E836" s="20">
        <f>_xlfn.T.INV(0.995,Table8[[#This Row],[DegFree]])</f>
        <v>2.5817300767114948</v>
      </c>
    </row>
    <row r="837" spans="1:5" x14ac:dyDescent="0.3">
      <c r="A837" s="20">
        <v>837</v>
      </c>
      <c r="B837" s="20">
        <v>836</v>
      </c>
      <c r="C837" s="20">
        <f>_xlfn.T.INV(0.95,Table8[[#This Row],[DegFree]])</f>
        <v>1.6466783510689555</v>
      </c>
      <c r="D837" s="20">
        <f>_xlfn.T.INV(0.975,Table8[[#This Row],[DegFree]])</f>
        <v>1.9628056724402083</v>
      </c>
      <c r="E837" s="20">
        <f>_xlfn.T.INV(0.995,Table8[[#This Row],[DegFree]])</f>
        <v>2.5817230031815299</v>
      </c>
    </row>
    <row r="838" spans="1:5" x14ac:dyDescent="0.3">
      <c r="A838" s="20">
        <v>838</v>
      </c>
      <c r="B838" s="20">
        <v>837</v>
      </c>
      <c r="C838" s="20">
        <f>_xlfn.T.INV(0.95,Table8[[#This Row],[DegFree]])</f>
        <v>1.6466761685633626</v>
      </c>
      <c r="D838" s="20">
        <f>_xlfn.T.INV(0.975,Table8[[#This Row],[DegFree]])</f>
        <v>1.9628022725234149</v>
      </c>
      <c r="E838" s="20">
        <f>_xlfn.T.INV(0.995,Table8[[#This Row],[DegFree]])</f>
        <v>2.5817159465899837</v>
      </c>
    </row>
    <row r="839" spans="1:5" x14ac:dyDescent="0.3">
      <c r="A839" s="20">
        <v>839</v>
      </c>
      <c r="B839" s="20">
        <v>838</v>
      </c>
      <c r="C839" s="20">
        <f>_xlfn.T.INV(0.95,Table8[[#This Row],[DegFree]])</f>
        <v>1.6466739912725719</v>
      </c>
      <c r="D839" s="20">
        <f>_xlfn.T.INV(0.975,Table8[[#This Row],[DegFree]])</f>
        <v>1.9627988807325552</v>
      </c>
      <c r="E839" s="20">
        <f>_xlfn.T.INV(0.995,Table8[[#This Row],[DegFree]])</f>
        <v>2.5817089068760741</v>
      </c>
    </row>
    <row r="840" spans="1:5" x14ac:dyDescent="0.3">
      <c r="A840" s="20">
        <v>840</v>
      </c>
      <c r="B840" s="20">
        <v>839</v>
      </c>
      <c r="C840" s="20">
        <f>_xlfn.T.INV(0.95,Table8[[#This Row],[DegFree]])</f>
        <v>1.6466718191776677</v>
      </c>
      <c r="D840" s="20">
        <f>_xlfn.T.INV(0.975,Table8[[#This Row],[DegFree]])</f>
        <v>1.962795497038498</v>
      </c>
      <c r="E840" s="20">
        <f>_xlfn.T.INV(0.995,Table8[[#This Row],[DegFree]])</f>
        <v>2.5817018839793482</v>
      </c>
    </row>
    <row r="841" spans="1:5" x14ac:dyDescent="0.3">
      <c r="A841" s="20">
        <v>841</v>
      </c>
      <c r="B841" s="20">
        <v>840</v>
      </c>
      <c r="C841" s="20">
        <f>_xlfn.T.INV(0.95,Table8[[#This Row],[DegFree]])</f>
        <v>1.6466696522601325</v>
      </c>
      <c r="D841" s="20">
        <f>_xlfn.T.INV(0.975,Table8[[#This Row],[DegFree]])</f>
        <v>1.9627921214122339</v>
      </c>
      <c r="E841" s="20">
        <f>_xlfn.T.INV(0.995,Table8[[#This Row],[DegFree]])</f>
        <v>2.5816948778395936</v>
      </c>
    </row>
    <row r="842" spans="1:5" x14ac:dyDescent="0.3">
      <c r="A842" s="20">
        <v>842</v>
      </c>
      <c r="B842" s="20">
        <v>841</v>
      </c>
      <c r="C842" s="20">
        <f>_xlfn.T.INV(0.95,Table8[[#This Row],[DegFree]])</f>
        <v>1.6466674905014689</v>
      </c>
      <c r="D842" s="20">
        <f>_xlfn.T.INV(0.975,Table8[[#This Row],[DegFree]])</f>
        <v>1.9627887538249751</v>
      </c>
      <c r="E842" s="20">
        <f>_xlfn.T.INV(0.995,Table8[[#This Row],[DegFree]])</f>
        <v>2.5816878883968988</v>
      </c>
    </row>
    <row r="843" spans="1:5" x14ac:dyDescent="0.3">
      <c r="A843" s="20">
        <v>843</v>
      </c>
      <c r="B843" s="20">
        <v>842</v>
      </c>
      <c r="C843" s="20">
        <f>_xlfn.T.INV(0.95,Table8[[#This Row],[DegFree]])</f>
        <v>1.6466653338834372</v>
      </c>
      <c r="D843" s="20">
        <f>_xlfn.T.INV(0.975,Table8[[#This Row],[DegFree]])</f>
        <v>1.9627853942480591</v>
      </c>
      <c r="E843" s="20">
        <f>_xlfn.T.INV(0.995,Table8[[#This Row],[DegFree]])</f>
        <v>2.5816809155916669</v>
      </c>
    </row>
    <row r="844" spans="1:5" x14ac:dyDescent="0.3">
      <c r="A844" s="20">
        <v>844</v>
      </c>
      <c r="B844" s="20">
        <v>843</v>
      </c>
      <c r="C844" s="20">
        <f>_xlfn.T.INV(0.95,Table8[[#This Row],[DegFree]])</f>
        <v>1.6466631823874993</v>
      </c>
      <c r="D844" s="20">
        <f>_xlfn.T.INV(0.975,Table8[[#This Row],[DegFree]])</f>
        <v>1.9627820426529017</v>
      </c>
      <c r="E844" s="20">
        <f>_xlfn.T.INV(0.995,Table8[[#This Row],[DegFree]])</f>
        <v>2.5816739593645606</v>
      </c>
    </row>
    <row r="845" spans="1:5" x14ac:dyDescent="0.3">
      <c r="A845" s="20">
        <v>845</v>
      </c>
      <c r="B845" s="20">
        <v>844</v>
      </c>
      <c r="C845" s="20">
        <f>_xlfn.T.INV(0.95,Table8[[#This Row],[DegFree]])</f>
        <v>1.646661035995566</v>
      </c>
      <c r="D845" s="20">
        <f>_xlfn.T.INV(0.975,Table8[[#This Row],[DegFree]])</f>
        <v>1.9627786990111356</v>
      </c>
      <c r="E845" s="20">
        <f>_xlfn.T.INV(0.995,Table8[[#This Row],[DegFree]])</f>
        <v>2.5816670196565124</v>
      </c>
    </row>
    <row r="846" spans="1:5" x14ac:dyDescent="0.3">
      <c r="A846" s="20">
        <v>846</v>
      </c>
      <c r="B846" s="20">
        <v>845</v>
      </c>
      <c r="C846" s="20">
        <f>_xlfn.T.INV(0.95,Table8[[#This Row],[DegFree]])</f>
        <v>1.6466588946893796</v>
      </c>
      <c r="D846" s="20">
        <f>_xlfn.T.INV(0.975,Table8[[#This Row],[DegFree]])</f>
        <v>1.9627753632944624</v>
      </c>
      <c r="E846" s="20">
        <f>_xlfn.T.INV(0.995,Table8[[#This Row],[DegFree]])</f>
        <v>2.5816600964087342</v>
      </c>
    </row>
    <row r="847" spans="1:5" x14ac:dyDescent="0.3">
      <c r="A847" s="20">
        <v>847</v>
      </c>
      <c r="B847" s="20">
        <v>846</v>
      </c>
      <c r="C847" s="20">
        <f>_xlfn.T.INV(0.95,Table8[[#This Row],[DegFree]])</f>
        <v>1.6466567584510325</v>
      </c>
      <c r="D847" s="20">
        <f>_xlfn.T.INV(0.975,Table8[[#This Row],[DegFree]])</f>
        <v>1.9627720354747409</v>
      </c>
      <c r="E847" s="20">
        <f>_xlfn.T.INV(0.995,Table8[[#This Row],[DegFree]])</f>
        <v>2.5816531895627972</v>
      </c>
    </row>
    <row r="848" spans="1:5" x14ac:dyDescent="0.3">
      <c r="A848" s="20">
        <v>848</v>
      </c>
      <c r="B848" s="20">
        <v>847</v>
      </c>
      <c r="C848" s="20">
        <f>_xlfn.T.INV(0.95,Table8[[#This Row],[DegFree]])</f>
        <v>1.6466546272625149</v>
      </c>
      <c r="D848" s="20">
        <f>_xlfn.T.INV(0.975,Table8[[#This Row],[DegFree]])</f>
        <v>1.9627687155239295</v>
      </c>
      <c r="E848" s="20">
        <f>_xlfn.T.INV(0.995,Table8[[#This Row],[DegFree]])</f>
        <v>2.581646299060417</v>
      </c>
    </row>
    <row r="849" spans="1:5" x14ac:dyDescent="0.3">
      <c r="A849" s="20">
        <v>849</v>
      </c>
      <c r="B849" s="20">
        <v>848</v>
      </c>
      <c r="C849" s="20">
        <f>_xlfn.T.INV(0.95,Table8[[#This Row],[DegFree]])</f>
        <v>1.6466525011058315</v>
      </c>
      <c r="D849" s="20">
        <f>_xlfn.T.INV(0.975,Table8[[#This Row],[DegFree]])</f>
        <v>1.9627654034142188</v>
      </c>
      <c r="E849" s="20">
        <f>_xlfn.T.INV(0.995,Table8[[#This Row],[DegFree]])</f>
        <v>2.5816394248437113</v>
      </c>
    </row>
    <row r="850" spans="1:5" x14ac:dyDescent="0.3">
      <c r="A850" s="20">
        <v>850</v>
      </c>
      <c r="B850" s="20">
        <v>849</v>
      </c>
      <c r="C850" s="20">
        <f>_xlfn.T.INV(0.95,Table8[[#This Row],[DegFree]])</f>
        <v>1.6466503799633461</v>
      </c>
      <c r="D850" s="20">
        <f>_xlfn.T.INV(0.975,Table8[[#This Row],[DegFree]])</f>
        <v>1.9627620991178276</v>
      </c>
      <c r="E850" s="20">
        <f>_xlfn.T.INV(0.995,Table8[[#This Row],[DegFree]])</f>
        <v>2.5816325668549416</v>
      </c>
    </row>
    <row r="851" spans="1:5" x14ac:dyDescent="0.3">
      <c r="A851" s="20">
        <v>851</v>
      </c>
      <c r="B851" s="20">
        <v>850</v>
      </c>
      <c r="C851" s="20">
        <f>_xlfn.T.INV(0.95,Table8[[#This Row],[DegFree]])</f>
        <v>1.6466482638171511</v>
      </c>
      <c r="D851" s="20">
        <f>_xlfn.T.INV(0.975,Table8[[#This Row],[DegFree]])</f>
        <v>1.9627588026071296</v>
      </c>
      <c r="E851" s="20">
        <f>_xlfn.T.INV(0.995,Table8[[#This Row],[DegFree]])</f>
        <v>2.5816257250368029</v>
      </c>
    </row>
    <row r="852" spans="1:5" x14ac:dyDescent="0.3">
      <c r="A852" s="20">
        <v>852</v>
      </c>
      <c r="B852" s="20">
        <v>851</v>
      </c>
      <c r="C852" s="20">
        <f>_xlfn.T.INV(0.95,Table8[[#This Row],[DegFree]])</f>
        <v>1.6466461526498097</v>
      </c>
      <c r="D852" s="20">
        <f>_xlfn.T.INV(0.975,Table8[[#This Row],[DegFree]])</f>
        <v>1.9627555138546386</v>
      </c>
      <c r="E852" s="20">
        <f>_xlfn.T.INV(0.995,Table8[[#This Row],[DegFree]])</f>
        <v>2.5816188993320877</v>
      </c>
    </row>
    <row r="853" spans="1:5" x14ac:dyDescent="0.3">
      <c r="A853" s="20">
        <v>853</v>
      </c>
      <c r="B853" s="20">
        <v>852</v>
      </c>
      <c r="C853" s="20">
        <f>_xlfn.T.INV(0.95,Table8[[#This Row],[DegFree]])</f>
        <v>1.6466440464436645</v>
      </c>
      <c r="D853" s="20">
        <f>_xlfn.T.INV(0.975,Table8[[#This Row],[DegFree]])</f>
        <v>1.9627522328329876</v>
      </c>
      <c r="E853" s="20">
        <f>_xlfn.T.INV(0.995,Table8[[#This Row],[DegFree]])</f>
        <v>2.5816120896839694</v>
      </c>
    </row>
    <row r="854" spans="1:5" x14ac:dyDescent="0.3">
      <c r="A854" s="20">
        <v>854</v>
      </c>
      <c r="B854" s="20">
        <v>853</v>
      </c>
      <c r="C854" s="20">
        <f>_xlfn.T.INV(0.95,Table8[[#This Row],[DegFree]])</f>
        <v>1.6466419451812917</v>
      </c>
      <c r="D854" s="20">
        <f>_xlfn.T.INV(0.975,Table8[[#This Row],[DegFree]])</f>
        <v>1.9627489595150049</v>
      </c>
      <c r="E854" s="20">
        <f>_xlfn.T.INV(0.995,Table8[[#This Row],[DegFree]])</f>
        <v>2.5816052960358471</v>
      </c>
    </row>
    <row r="855" spans="1:5" x14ac:dyDescent="0.3">
      <c r="A855" s="20">
        <v>855</v>
      </c>
      <c r="B855" s="20">
        <v>854</v>
      </c>
      <c r="C855" s="20">
        <f>_xlfn.T.INV(0.95,Table8[[#This Row],[DegFree]])</f>
        <v>1.646639848845205</v>
      </c>
      <c r="D855" s="20">
        <f>_xlfn.T.INV(0.975,Table8[[#This Row],[DegFree]])</f>
        <v>1.9627456938735466</v>
      </c>
      <c r="E855" s="20">
        <f>_xlfn.T.INV(0.995,Table8[[#This Row],[DegFree]])</f>
        <v>2.5815985183314019</v>
      </c>
    </row>
    <row r="856" spans="1:5" x14ac:dyDescent="0.3">
      <c r="A856" s="20">
        <v>856</v>
      </c>
      <c r="B856" s="20">
        <v>855</v>
      </c>
      <c r="C856" s="20">
        <f>_xlfn.T.INV(0.95,Table8[[#This Row],[DegFree]])</f>
        <v>1.6466377574181943</v>
      </c>
      <c r="D856" s="20">
        <f>_xlfn.T.INV(0.975,Table8[[#This Row],[DegFree]])</f>
        <v>1.9627424358816647</v>
      </c>
      <c r="E856" s="20">
        <f>_xlfn.T.INV(0.995,Table8[[#This Row],[DegFree]])</f>
        <v>2.5815917565145807</v>
      </c>
    </row>
    <row r="857" spans="1:5" x14ac:dyDescent="0.3">
      <c r="A857" s="20">
        <v>857</v>
      </c>
      <c r="B857" s="20">
        <v>856</v>
      </c>
      <c r="C857" s="20">
        <f>_xlfn.T.INV(0.95,Table8[[#This Row],[DegFree]])</f>
        <v>1.6466356708830261</v>
      </c>
      <c r="D857" s="20">
        <f>_xlfn.T.INV(0.975,Table8[[#This Row],[DegFree]])</f>
        <v>1.9627391855124838</v>
      </c>
      <c r="E857" s="20">
        <f>_xlfn.T.INV(0.995,Table8[[#This Row],[DegFree]])</f>
        <v>2.5815850105296163</v>
      </c>
    </row>
    <row r="858" spans="1:5" x14ac:dyDescent="0.3">
      <c r="A858" s="20">
        <v>858</v>
      </c>
      <c r="B858" s="20">
        <v>857</v>
      </c>
      <c r="C858" s="20">
        <f>_xlfn.T.INV(0.95,Table8[[#This Row],[DegFree]])</f>
        <v>1.6466335892226061</v>
      </c>
      <c r="D858" s="20">
        <f>_xlfn.T.INV(0.975,Table8[[#This Row],[DegFree]])</f>
        <v>1.962735942739269</v>
      </c>
      <c r="E858" s="20">
        <f>_xlfn.T.INV(0.995,Table8[[#This Row],[DegFree]])</f>
        <v>2.5815782803208944</v>
      </c>
    </row>
    <row r="859" spans="1:5" x14ac:dyDescent="0.3">
      <c r="A859" s="20">
        <v>859</v>
      </c>
      <c r="B859" s="20">
        <v>858</v>
      </c>
      <c r="C859" s="20">
        <f>_xlfn.T.INV(0.95,Table8[[#This Row],[DegFree]])</f>
        <v>1.6466315124197912</v>
      </c>
      <c r="D859" s="20">
        <f>_xlfn.T.INV(0.975,Table8[[#This Row],[DegFree]])</f>
        <v>1.9627327075354923</v>
      </c>
      <c r="E859" s="20">
        <f>_xlfn.T.INV(0.995,Table8[[#This Row],[DegFree]])</f>
        <v>2.5815715658331868</v>
      </c>
    </row>
    <row r="860" spans="1:5" x14ac:dyDescent="0.3">
      <c r="A860" s="20">
        <v>860</v>
      </c>
      <c r="B860" s="20">
        <v>859</v>
      </c>
      <c r="C860" s="20">
        <f>_xlfn.T.INV(0.95,Table8[[#This Row],[DegFree]])</f>
        <v>1.6466294404575494</v>
      </c>
      <c r="D860" s="20">
        <f>_xlfn.T.INV(0.975,Table8[[#This Row],[DegFree]])</f>
        <v>1.9627294798746562</v>
      </c>
      <c r="E860" s="20">
        <f>_xlfn.T.INV(0.995,Table8[[#This Row],[DegFree]])</f>
        <v>2.5815648670115157</v>
      </c>
    </row>
    <row r="861" spans="1:5" x14ac:dyDescent="0.3">
      <c r="A861" s="20">
        <v>861</v>
      </c>
      <c r="B861" s="20">
        <v>860</v>
      </c>
      <c r="C861" s="20">
        <f>_xlfn.T.INV(0.95,Table8[[#This Row],[DegFree]])</f>
        <v>1.6466273733191159</v>
      </c>
      <c r="D861" s="20">
        <f>_xlfn.T.INV(0.975,Table8[[#This Row],[DegFree]])</f>
        <v>1.9627262597303541</v>
      </c>
      <c r="E861" s="20">
        <f>_xlfn.T.INV(0.995,Table8[[#This Row],[DegFree]])</f>
        <v>2.5815581838010133</v>
      </c>
    </row>
    <row r="862" spans="1:5" x14ac:dyDescent="0.3">
      <c r="A862" s="20">
        <v>862</v>
      </c>
      <c r="B862" s="20">
        <v>861</v>
      </c>
      <c r="C862" s="20">
        <f>_xlfn.T.INV(0.95,Table8[[#This Row],[DegFree]])</f>
        <v>1.6466253109875713</v>
      </c>
      <c r="D862" s="20">
        <f>_xlfn.T.INV(0.975,Table8[[#This Row],[DegFree]])</f>
        <v>1.9627230470764307</v>
      </c>
      <c r="E862" s="20">
        <f>_xlfn.T.INV(0.995,Table8[[#This Row],[DegFree]])</f>
        <v>2.5815515161472615</v>
      </c>
    </row>
    <row r="863" spans="1:5" x14ac:dyDescent="0.3">
      <c r="A863" s="20">
        <v>863</v>
      </c>
      <c r="B863" s="20">
        <v>862</v>
      </c>
      <c r="C863" s="20">
        <f>_xlfn.T.INV(0.95,Table8[[#This Row],[DegFree]])</f>
        <v>1.646623253446168</v>
      </c>
      <c r="D863" s="20">
        <f>_xlfn.T.INV(0.975,Table8[[#This Row],[DegFree]])</f>
        <v>1.9627198418867002</v>
      </c>
      <c r="E863" s="20">
        <f>_xlfn.T.INV(0.995,Table8[[#This Row],[DegFree]])</f>
        <v>2.5815448639959606</v>
      </c>
    </row>
    <row r="864" spans="1:5" x14ac:dyDescent="0.3">
      <c r="A864" s="20">
        <v>864</v>
      </c>
      <c r="B864" s="20">
        <v>863</v>
      </c>
      <c r="C864" s="20">
        <f>_xlfn.T.INV(0.95,Table8[[#This Row],[DegFree]])</f>
        <v>1.6466212006783119</v>
      </c>
      <c r="D864" s="20">
        <f>_xlfn.T.INV(0.975,Table8[[#This Row],[DegFree]])</f>
        <v>1.9627166441352966</v>
      </c>
      <c r="E864" s="20">
        <f>_xlfn.T.INV(0.995,Table8[[#This Row],[DegFree]])</f>
        <v>2.5815382272931178</v>
      </c>
    </row>
    <row r="865" spans="1:5" x14ac:dyDescent="0.3">
      <c r="A865" s="20">
        <v>865</v>
      </c>
      <c r="B865" s="20">
        <v>864</v>
      </c>
      <c r="C865" s="20">
        <f>_xlfn.T.INV(0.95,Table8[[#This Row],[DegFree]])</f>
        <v>1.6466191526673639</v>
      </c>
      <c r="D865" s="20">
        <f>_xlfn.T.INV(0.975,Table8[[#This Row],[DegFree]])</f>
        <v>1.9627134537962414</v>
      </c>
      <c r="E865" s="20">
        <f>_xlfn.T.INV(0.995,Table8[[#This Row],[DegFree]])</f>
        <v>2.5815316059850066</v>
      </c>
    </row>
    <row r="866" spans="1:5" x14ac:dyDescent="0.3">
      <c r="A866" s="20">
        <v>866</v>
      </c>
      <c r="B866" s="20">
        <v>865</v>
      </c>
      <c r="C866" s="20">
        <f>_xlfn.T.INV(0.95,Table8[[#This Row],[DegFree]])</f>
        <v>1.646617109396733</v>
      </c>
      <c r="D866" s="20">
        <f>_xlfn.T.INV(0.975,Table8[[#This Row],[DegFree]])</f>
        <v>1.9627102708438895</v>
      </c>
      <c r="E866" s="20">
        <f>_xlfn.T.INV(0.995,Table8[[#This Row],[DegFree]])</f>
        <v>2.5815250000180914</v>
      </c>
    </row>
    <row r="867" spans="1:5" x14ac:dyDescent="0.3">
      <c r="A867" s="20">
        <v>867</v>
      </c>
      <c r="B867" s="20">
        <v>866</v>
      </c>
      <c r="C867" s="20">
        <f>_xlfn.T.INV(0.95,Table8[[#This Row],[DegFree]])</f>
        <v>1.6466150708501417</v>
      </c>
      <c r="D867" s="20">
        <f>_xlfn.T.INV(0.975,Table8[[#This Row],[DegFree]])</f>
        <v>1.9627070952525418</v>
      </c>
      <c r="E867" s="20">
        <f>_xlfn.T.INV(0.995,Table8[[#This Row],[DegFree]])</f>
        <v>2.5815184093390928</v>
      </c>
    </row>
    <row r="868" spans="1:5" x14ac:dyDescent="0.3">
      <c r="A868" s="20">
        <v>868</v>
      </c>
      <c r="B868" s="20">
        <v>867</v>
      </c>
      <c r="C868" s="20">
        <f>_xlfn.T.INV(0.95,Table8[[#This Row],[DegFree]])</f>
        <v>1.6466130370110754</v>
      </c>
      <c r="D868" s="20">
        <f>_xlfn.T.INV(0.975,Table8[[#This Row],[DegFree]])</f>
        <v>1.9627039269967406</v>
      </c>
      <c r="E868" s="20">
        <f>_xlfn.T.INV(0.995,Table8[[#This Row],[DegFree]])</f>
        <v>2.5815118338950582</v>
      </c>
    </row>
    <row r="869" spans="1:5" x14ac:dyDescent="0.3">
      <c r="A869" s="20">
        <v>869</v>
      </c>
      <c r="B869" s="20">
        <v>868</v>
      </c>
      <c r="C869" s="20">
        <f>_xlfn.T.INV(0.95,Table8[[#This Row],[DegFree]])</f>
        <v>1.6466110078632783</v>
      </c>
      <c r="D869" s="20">
        <f>_xlfn.T.INV(0.975,Table8[[#This Row],[DegFree]])</f>
        <v>1.9627007660510738</v>
      </c>
      <c r="E869" s="20">
        <f>_xlfn.T.INV(0.995,Table8[[#This Row],[DegFree]])</f>
        <v>2.5815052736331987</v>
      </c>
    </row>
    <row r="870" spans="1:5" x14ac:dyDescent="0.3">
      <c r="A870" s="20">
        <v>870</v>
      </c>
      <c r="B870" s="20">
        <v>869</v>
      </c>
      <c r="C870" s="20">
        <f>_xlfn.T.INV(0.95,Table8[[#This Row],[DegFree]])</f>
        <v>1.6466089833906081</v>
      </c>
      <c r="D870" s="20">
        <f>_xlfn.T.INV(0.975,Table8[[#This Row],[DegFree]])</f>
        <v>1.9626976123902728</v>
      </c>
      <c r="E870" s="20">
        <f>_xlfn.T.INV(0.995,Table8[[#This Row],[DegFree]])</f>
        <v>2.5814987285010265</v>
      </c>
    </row>
    <row r="871" spans="1:5" x14ac:dyDescent="0.3">
      <c r="A871" s="20">
        <v>871</v>
      </c>
      <c r="B871" s="20">
        <v>870</v>
      </c>
      <c r="C871" s="20">
        <f>_xlfn.T.INV(0.95,Table8[[#This Row],[DegFree]])</f>
        <v>1.6466069635768874</v>
      </c>
      <c r="D871" s="20">
        <f>_xlfn.T.INV(0.975,Table8[[#This Row],[DegFree]])</f>
        <v>1.9626944659891592</v>
      </c>
      <c r="E871" s="20">
        <f>_xlfn.T.INV(0.995,Table8[[#This Row],[DegFree]])</f>
        <v>2.5814921984461932</v>
      </c>
    </row>
    <row r="872" spans="1:5" x14ac:dyDescent="0.3">
      <c r="A872" s="20">
        <v>872</v>
      </c>
      <c r="B872" s="20">
        <v>871</v>
      </c>
      <c r="C872" s="20">
        <f>_xlfn.T.INV(0.95,Table8[[#This Row],[DegFree]])</f>
        <v>1.6466049484060457</v>
      </c>
      <c r="D872" s="20">
        <f>_xlfn.T.INV(0.975,Table8[[#This Row],[DegFree]])</f>
        <v>1.9626913268227393</v>
      </c>
      <c r="E872" s="20">
        <f>_xlfn.T.INV(0.995,Table8[[#This Row],[DegFree]])</f>
        <v>2.5814856834167292</v>
      </c>
    </row>
    <row r="873" spans="1:5" x14ac:dyDescent="0.3">
      <c r="A873" s="20">
        <v>873</v>
      </c>
      <c r="B873" s="20">
        <v>872</v>
      </c>
      <c r="C873" s="20">
        <f>_xlfn.T.INV(0.95,Table8[[#This Row],[DegFree]])</f>
        <v>1.6466029378621456</v>
      </c>
      <c r="D873" s="20">
        <f>_xlfn.T.INV(0.975,Table8[[#This Row],[DegFree]])</f>
        <v>1.962688194866099</v>
      </c>
      <c r="E873" s="20">
        <f>_xlfn.T.INV(0.995,Table8[[#This Row],[DegFree]])</f>
        <v>2.5814791833608055</v>
      </c>
    </row>
    <row r="874" spans="1:5" x14ac:dyDescent="0.3">
      <c r="A874" s="20">
        <v>874</v>
      </c>
      <c r="B874" s="20">
        <v>873</v>
      </c>
      <c r="C874" s="20">
        <f>_xlfn.T.INV(0.95,Table8[[#This Row],[DegFree]])</f>
        <v>1.6466009319291708</v>
      </c>
      <c r="D874" s="20">
        <f>_xlfn.T.INV(0.975,Table8[[#This Row],[DegFree]])</f>
        <v>1.9626850700943468</v>
      </c>
      <c r="E874" s="20">
        <f>_xlfn.T.INV(0.995,Table8[[#This Row],[DegFree]])</f>
        <v>2.5814726982268197</v>
      </c>
    </row>
    <row r="875" spans="1:5" x14ac:dyDescent="0.3">
      <c r="A875" s="20">
        <v>875</v>
      </c>
      <c r="B875" s="20">
        <v>874</v>
      </c>
      <c r="C875" s="20">
        <f>_xlfn.T.INV(0.95,Table8[[#This Row],[DegFree]])</f>
        <v>1.6465989305913411</v>
      </c>
      <c r="D875" s="20">
        <f>_xlfn.T.INV(0.975,Table8[[#This Row],[DegFree]])</f>
        <v>1.9626819524829</v>
      </c>
      <c r="E875" s="20">
        <f>_xlfn.T.INV(0.995,Table8[[#This Row],[DegFree]])</f>
        <v>2.5814662279635257</v>
      </c>
    </row>
    <row r="876" spans="1:5" x14ac:dyDescent="0.3">
      <c r="A876" s="20">
        <v>876</v>
      </c>
      <c r="B876" s="20">
        <v>875</v>
      </c>
      <c r="C876" s="20">
        <f>_xlfn.T.INV(0.95,Table8[[#This Row],[DegFree]])</f>
        <v>1.6465969338328985</v>
      </c>
      <c r="D876" s="20">
        <f>_xlfn.T.INV(0.975,Table8[[#This Row],[DegFree]])</f>
        <v>1.962678842007078</v>
      </c>
      <c r="E876" s="20">
        <f>_xlfn.T.INV(0.995,Table8[[#This Row],[DegFree]])</f>
        <v>2.5814597725197421</v>
      </c>
    </row>
    <row r="877" spans="1:5" x14ac:dyDescent="0.3">
      <c r="A877" s="20">
        <v>877</v>
      </c>
      <c r="B877" s="20">
        <v>876</v>
      </c>
      <c r="C877" s="20">
        <f>_xlfn.T.INV(0.95,Table8[[#This Row],[DegFree]])</f>
        <v>1.6465949416381265</v>
      </c>
      <c r="D877" s="20">
        <f>_xlfn.T.INV(0.975,Table8[[#This Row],[DegFree]])</f>
        <v>1.9626757386424361</v>
      </c>
      <c r="E877" s="20">
        <f>_xlfn.T.INV(0.995,Table8[[#This Row],[DegFree]])</f>
        <v>2.581453331844703</v>
      </c>
    </row>
    <row r="878" spans="1:5" x14ac:dyDescent="0.3">
      <c r="A878" s="20">
        <v>878</v>
      </c>
      <c r="B878" s="20">
        <v>877</v>
      </c>
      <c r="C878" s="20">
        <f>_xlfn.T.INV(0.95,Table8[[#This Row],[DegFree]])</f>
        <v>1.6465929539913078</v>
      </c>
      <c r="D878" s="20">
        <f>_xlfn.T.INV(0.975,Table8[[#This Row],[DegFree]])</f>
        <v>1.9626726423646508</v>
      </c>
      <c r="E878" s="20">
        <f>_xlfn.T.INV(0.995,Table8[[#This Row],[DegFree]])</f>
        <v>2.5814469058877609</v>
      </c>
    </row>
    <row r="879" spans="1:5" x14ac:dyDescent="0.3">
      <c r="A879" s="20">
        <v>879</v>
      </c>
      <c r="B879" s="20">
        <v>878</v>
      </c>
      <c r="C879" s="20">
        <f>_xlfn.T.INV(0.95,Table8[[#This Row],[DegFree]])</f>
        <v>1.6465909708770374</v>
      </c>
      <c r="D879" s="20">
        <f>_xlfn.T.INV(0.975,Table8[[#This Row],[DegFree]])</f>
        <v>1.9626695531494069</v>
      </c>
      <c r="E879" s="20">
        <f>_xlfn.T.INV(0.995,Table8[[#This Row],[DegFree]])</f>
        <v>2.5814404945985072</v>
      </c>
    </row>
    <row r="880" spans="1:5" x14ac:dyDescent="0.3">
      <c r="A880" s="20">
        <v>880</v>
      </c>
      <c r="B880" s="20">
        <v>879</v>
      </c>
      <c r="C880" s="20">
        <f>_xlfn.T.INV(0.95,Table8[[#This Row],[DegFree]])</f>
        <v>1.6465889922796471</v>
      </c>
      <c r="D880" s="20">
        <f>_xlfn.T.INV(0.975,Table8[[#This Row],[DegFree]])</f>
        <v>1.9626664709726747</v>
      </c>
      <c r="E880" s="20">
        <f>_xlfn.T.INV(0.995,Table8[[#This Row],[DegFree]])</f>
        <v>2.5814340979267745</v>
      </c>
    </row>
    <row r="881" spans="1:5" x14ac:dyDescent="0.3">
      <c r="A881" s="20">
        <v>881</v>
      </c>
      <c r="B881" s="20">
        <v>880</v>
      </c>
      <c r="C881" s="20">
        <f>_xlfn.T.INV(0.95,Table8[[#This Row],[DegFree]])</f>
        <v>1.646587018183987</v>
      </c>
      <c r="D881" s="20">
        <f>_xlfn.T.INV(0.975,Table8[[#This Row],[DegFree]])</f>
        <v>1.9626633958103448</v>
      </c>
      <c r="E881" s="20">
        <f>_xlfn.T.INV(0.995,Table8[[#This Row],[DegFree]])</f>
        <v>2.5814277158226004</v>
      </c>
    </row>
    <row r="882" spans="1:5" x14ac:dyDescent="0.3">
      <c r="A882" s="20">
        <v>882</v>
      </c>
      <c r="B882" s="20">
        <v>881</v>
      </c>
      <c r="C882" s="20">
        <f>_xlfn.T.INV(0.95,Table8[[#This Row],[DegFree]])</f>
        <v>1.6465850485744928</v>
      </c>
      <c r="D882" s="20">
        <f>_xlfn.T.INV(0.975,Table8[[#This Row],[DegFree]])</f>
        <v>1.9626603276385051</v>
      </c>
      <c r="E882" s="20">
        <f>_xlfn.T.INV(0.995,Table8[[#This Row],[DegFree]])</f>
        <v>2.5814213482363764</v>
      </c>
    </row>
    <row r="883" spans="1:5" x14ac:dyDescent="0.3">
      <c r="A883" s="20">
        <v>883</v>
      </c>
      <c r="B883" s="20">
        <v>882</v>
      </c>
      <c r="C883" s="20">
        <f>_xlfn.T.INV(0.95,Table8[[#This Row],[DegFree]])</f>
        <v>1.6465830834359663</v>
      </c>
      <c r="D883" s="20">
        <f>_xlfn.T.INV(0.975,Table8[[#This Row],[DegFree]])</f>
        <v>1.9626572664333675</v>
      </c>
      <c r="E883" s="20">
        <f>_xlfn.T.INV(0.995,Table8[[#This Row],[DegFree]])</f>
        <v>2.5814149951185059</v>
      </c>
    </row>
    <row r="884" spans="1:5" x14ac:dyDescent="0.3">
      <c r="A884" s="20">
        <v>884</v>
      </c>
      <c r="B884" s="20">
        <v>883</v>
      </c>
      <c r="C884" s="20">
        <f>_xlfn.T.INV(0.95,Table8[[#This Row],[DegFree]])</f>
        <v>1.6465811227531106</v>
      </c>
      <c r="D884" s="20">
        <f>_xlfn.T.INV(0.975,Table8[[#This Row],[DegFree]])</f>
        <v>1.9626542121711954</v>
      </c>
      <c r="E884" s="20">
        <f>_xlfn.T.INV(0.995,Table8[[#This Row],[DegFree]])</f>
        <v>2.5814086564198142</v>
      </c>
    </row>
    <row r="885" spans="1:5" x14ac:dyDescent="0.3">
      <c r="A885" s="20">
        <v>885</v>
      </c>
      <c r="B885" s="20">
        <v>884</v>
      </c>
      <c r="C885" s="20">
        <f>_xlfn.T.INV(0.95,Table8[[#This Row],[DegFree]])</f>
        <v>1.6465791665109561</v>
      </c>
      <c r="D885" s="20">
        <f>_xlfn.T.INV(0.975,Table8[[#This Row],[DegFree]])</f>
        <v>1.9626511648284772</v>
      </c>
      <c r="E885" s="20">
        <f>_xlfn.T.INV(0.995,Table8[[#This Row],[DegFree]])</f>
        <v>2.5814023320912383</v>
      </c>
    </row>
    <row r="886" spans="1:5" x14ac:dyDescent="0.3">
      <c r="A886" s="20">
        <v>886</v>
      </c>
      <c r="B886" s="20">
        <v>885</v>
      </c>
      <c r="C886" s="20">
        <f>_xlfn.T.INV(0.95,Table8[[#This Row],[DegFree]])</f>
        <v>1.6465772146942732</v>
      </c>
      <c r="D886" s="20">
        <f>_xlfn.T.INV(0.975,Table8[[#This Row],[DegFree]])</f>
        <v>1.9626481243816494</v>
      </c>
      <c r="E886" s="20">
        <f>_xlfn.T.INV(0.995,Table8[[#This Row],[DegFree]])</f>
        <v>2.5813960220839713</v>
      </c>
    </row>
    <row r="887" spans="1:5" x14ac:dyDescent="0.3">
      <c r="A887" s="20">
        <v>887</v>
      </c>
      <c r="B887" s="20">
        <v>886</v>
      </c>
      <c r="C887" s="20">
        <f>_xlfn.T.INV(0.95,Table8[[#This Row],[DegFree]])</f>
        <v>1.6465752672881726</v>
      </c>
      <c r="D887" s="20">
        <f>_xlfn.T.INV(0.975,Table8[[#This Row],[DegFree]])</f>
        <v>1.9626450908073165</v>
      </c>
      <c r="E887" s="20">
        <f>_xlfn.T.INV(0.995,Table8[[#This Row],[DegFree]])</f>
        <v>2.5813897263494097</v>
      </c>
    </row>
    <row r="888" spans="1:5" x14ac:dyDescent="0.3">
      <c r="A888" s="20">
        <v>888</v>
      </c>
      <c r="B888" s="20">
        <v>887</v>
      </c>
      <c r="C888" s="20">
        <f>_xlfn.T.INV(0.95,Table8[[#This Row],[DegFree]])</f>
        <v>1.6465733242776353</v>
      </c>
      <c r="D888" s="20">
        <f>_xlfn.T.INV(0.975,Table8[[#This Row],[DegFree]])</f>
        <v>1.9626420640823234</v>
      </c>
      <c r="E888" s="20">
        <f>_xlfn.T.INV(0.995,Table8[[#This Row],[DegFree]])</f>
        <v>2.5813834448391813</v>
      </c>
    </row>
    <row r="889" spans="1:5" x14ac:dyDescent="0.3">
      <c r="A889" s="20">
        <v>889</v>
      </c>
      <c r="B889" s="20">
        <v>888</v>
      </c>
      <c r="C889" s="20">
        <f>_xlfn.T.INV(0.95,Table8[[#This Row],[DegFree]])</f>
        <v>1.6465713856479336</v>
      </c>
      <c r="D889" s="20">
        <f>_xlfn.T.INV(0.975,Table8[[#This Row],[DegFree]])</f>
        <v>1.9626390441833206</v>
      </c>
      <c r="E889" s="20">
        <f>_xlfn.T.INV(0.995,Table8[[#This Row],[DegFree]])</f>
        <v>2.5813771775051277</v>
      </c>
    </row>
    <row r="890" spans="1:5" x14ac:dyDescent="0.3">
      <c r="A890" s="20">
        <v>890</v>
      </c>
      <c r="B890" s="20">
        <v>889</v>
      </c>
      <c r="C890" s="20">
        <f>_xlfn.T.INV(0.95,Table8[[#This Row],[DegFree]])</f>
        <v>1.6465694513840958</v>
      </c>
      <c r="D890" s="20">
        <f>_xlfn.T.INV(0.975,Table8[[#This Row],[DegFree]])</f>
        <v>1.9626360310873843</v>
      </c>
      <c r="E890" s="20">
        <f>_xlfn.T.INV(0.995,Table8[[#This Row],[DegFree]])</f>
        <v>2.5813709242993661</v>
      </c>
    </row>
    <row r="891" spans="1:5" x14ac:dyDescent="0.3">
      <c r="A891" s="20">
        <v>891</v>
      </c>
      <c r="B891" s="20">
        <v>890</v>
      </c>
      <c r="C891" s="20">
        <f>_xlfn.T.INV(0.95,Table8[[#This Row],[DegFree]])</f>
        <v>1.6465675214715052</v>
      </c>
      <c r="D891" s="20">
        <f>_xlfn.T.INV(0.975,Table8[[#This Row],[DegFree]])</f>
        <v>1.9626330247715287</v>
      </c>
      <c r="E891" s="20">
        <f>_xlfn.T.INV(0.995,Table8[[#This Row],[DegFree]])</f>
        <v>2.5813646851741145</v>
      </c>
    </row>
    <row r="892" spans="1:5" x14ac:dyDescent="0.3">
      <c r="A892" s="20">
        <v>892</v>
      </c>
      <c r="B892" s="20">
        <v>891</v>
      </c>
      <c r="C892" s="20">
        <f>_xlfn.T.INV(0.95,Table8[[#This Row],[DegFree]])</f>
        <v>1.6465655958954828</v>
      </c>
      <c r="D892" s="20">
        <f>_xlfn.T.INV(0.975,Table8[[#This Row],[DegFree]])</f>
        <v>1.9626300252128213</v>
      </c>
      <c r="E892" s="20">
        <f>_xlfn.T.INV(0.995,Table8[[#This Row],[DegFree]])</f>
        <v>2.5813584600819395</v>
      </c>
    </row>
    <row r="893" spans="1:5" x14ac:dyDescent="0.3">
      <c r="A893" s="20">
        <v>893</v>
      </c>
      <c r="B893" s="20">
        <v>892</v>
      </c>
      <c r="C893" s="20">
        <f>_xlfn.T.INV(0.95,Table8[[#This Row],[DegFree]])</f>
        <v>1.6465636746414047</v>
      </c>
      <c r="D893" s="20">
        <f>_xlfn.T.INV(0.975,Table8[[#This Row],[DegFree]])</f>
        <v>1.9626270323885455</v>
      </c>
      <c r="E893" s="20">
        <f>_xlfn.T.INV(0.995,Table8[[#This Row],[DegFree]])</f>
        <v>2.581352248975465</v>
      </c>
    </row>
    <row r="894" spans="1:5" x14ac:dyDescent="0.3">
      <c r="A894" s="20">
        <v>894</v>
      </c>
      <c r="B894" s="20">
        <v>893</v>
      </c>
      <c r="C894" s="20">
        <f>_xlfn.T.INV(0.95,Table8[[#This Row],[DegFree]])</f>
        <v>1.6465617576947005</v>
      </c>
      <c r="D894" s="20">
        <f>_xlfn.T.INV(0.975,Table8[[#This Row],[DegFree]])</f>
        <v>1.962624046276112</v>
      </c>
      <c r="E894" s="20">
        <f>_xlfn.T.INV(0.995,Table8[[#This Row],[DegFree]])</f>
        <v>2.5813460518076545</v>
      </c>
    </row>
    <row r="895" spans="1:5" x14ac:dyDescent="0.3">
      <c r="A895" s="20">
        <v>895</v>
      </c>
      <c r="B895" s="20">
        <v>894</v>
      </c>
      <c r="C895" s="20">
        <f>_xlfn.T.INV(0.95,Table8[[#This Row],[DegFree]])</f>
        <v>1.6465598450409691</v>
      </c>
      <c r="D895" s="20">
        <f>_xlfn.T.INV(0.975,Table8[[#This Row],[DegFree]])</f>
        <v>1.9626210668529169</v>
      </c>
      <c r="E895" s="20">
        <f>_xlfn.T.INV(0.995,Table8[[#This Row],[DegFree]])</f>
        <v>2.5813398685316291</v>
      </c>
    </row>
    <row r="896" spans="1:5" x14ac:dyDescent="0.3">
      <c r="A896" s="20">
        <v>896</v>
      </c>
      <c r="B896" s="20">
        <v>895</v>
      </c>
      <c r="C896" s="20">
        <f>_xlfn.T.INV(0.95,Table8[[#This Row],[DegFree]])</f>
        <v>1.6465579366657954</v>
      </c>
      <c r="D896" s="20">
        <f>_xlfn.T.INV(0.975,Table8[[#This Row],[DegFree]])</f>
        <v>1.9626180940964499</v>
      </c>
      <c r="E896" s="20">
        <f>_xlfn.T.INV(0.995,Table8[[#This Row],[DegFree]])</f>
        <v>2.5813336991007558</v>
      </c>
    </row>
    <row r="897" spans="1:5" x14ac:dyDescent="0.3">
      <c r="A897" s="20">
        <v>897</v>
      </c>
      <c r="B897" s="20">
        <v>896</v>
      </c>
      <c r="C897" s="20">
        <f>_xlfn.T.INV(0.95,Table8[[#This Row],[DegFree]])</f>
        <v>1.6465560325548037</v>
      </c>
      <c r="D897" s="20">
        <f>_xlfn.T.INV(0.975,Table8[[#This Row],[DegFree]])</f>
        <v>1.9626151279844541</v>
      </c>
      <c r="E897" s="20">
        <f>_xlfn.T.INV(0.995,Table8[[#This Row],[DegFree]])</f>
        <v>2.5813275434685763</v>
      </c>
    </row>
    <row r="898" spans="1:5" x14ac:dyDescent="0.3">
      <c r="A898" s="20">
        <v>898</v>
      </c>
      <c r="B898" s="20">
        <v>897</v>
      </c>
      <c r="C898" s="20">
        <f>_xlfn.T.INV(0.95,Table8[[#This Row],[DegFree]])</f>
        <v>1.6465541326937101</v>
      </c>
      <c r="D898" s="20">
        <f>_xlfn.T.INV(0.975,Table8[[#This Row],[DegFree]])</f>
        <v>1.9626121684946274</v>
      </c>
      <c r="E898" s="20">
        <f>_xlfn.T.INV(0.995,Table8[[#This Row],[DegFree]])</f>
        <v>2.5813214015888524</v>
      </c>
    </row>
    <row r="899" spans="1:5" x14ac:dyDescent="0.3">
      <c r="A899" s="20">
        <v>899</v>
      </c>
      <c r="B899" s="20">
        <v>898</v>
      </c>
      <c r="C899" s="20">
        <f>_xlfn.T.INV(0.95,Table8[[#This Row],[DegFree]])</f>
        <v>1.6465522370683765</v>
      </c>
      <c r="D899" s="20">
        <f>_xlfn.T.INV(0.975,Table8[[#This Row],[DegFree]])</f>
        <v>1.9626092156048289</v>
      </c>
      <c r="E899" s="20">
        <f>_xlfn.T.INV(0.995,Table8[[#This Row],[DegFree]])</f>
        <v>2.5813152734154929</v>
      </c>
    </row>
    <row r="900" spans="1:5" x14ac:dyDescent="0.3">
      <c r="A900" s="20">
        <v>900</v>
      </c>
      <c r="B900" s="20">
        <v>899</v>
      </c>
      <c r="C900" s="20">
        <f>_xlfn.T.INV(0.95,Table8[[#This Row],[DegFree]])</f>
        <v>1.6465503456644976</v>
      </c>
      <c r="D900" s="20">
        <f>_xlfn.T.INV(0.975,Table8[[#This Row],[DegFree]])</f>
        <v>1.9626062692929807</v>
      </c>
      <c r="E900" s="20">
        <f>_xlfn.T.INV(0.995,Table8[[#This Row],[DegFree]])</f>
        <v>2.5813091589027484</v>
      </c>
    </row>
    <row r="901" spans="1:5" x14ac:dyDescent="0.3">
      <c r="A901" s="20">
        <v>901</v>
      </c>
      <c r="B901" s="20">
        <v>900</v>
      </c>
      <c r="C901" s="20">
        <f>_xlfn.T.INV(0.95,Table8[[#This Row],[DegFree]])</f>
        <v>1.6465484584681362</v>
      </c>
      <c r="D901" s="20">
        <f>_xlfn.T.INV(0.975,Table8[[#This Row],[DegFree]])</f>
        <v>1.9626033295372209</v>
      </c>
      <c r="E901" s="20">
        <f>_xlfn.T.INV(0.995,Table8[[#This Row],[DegFree]])</f>
        <v>2.5813030580049419</v>
      </c>
    </row>
    <row r="902" spans="1:5" x14ac:dyDescent="0.3">
      <c r="A902" s="20">
        <v>902</v>
      </c>
      <c r="B902" s="20">
        <v>901</v>
      </c>
      <c r="C902" s="20">
        <f>_xlfn.T.INV(0.95,Table8[[#This Row],[DegFree]])</f>
        <v>1.6465465754652864</v>
      </c>
      <c r="D902" s="20">
        <f>_xlfn.T.INV(0.975,Table8[[#This Row],[DegFree]])</f>
        <v>1.9626003963155487</v>
      </c>
      <c r="E902" s="20">
        <f>_xlfn.T.INV(0.995,Table8[[#This Row],[DegFree]])</f>
        <v>2.5812969706766582</v>
      </c>
    </row>
    <row r="903" spans="1:5" x14ac:dyDescent="0.3">
      <c r="A903" s="20">
        <v>903</v>
      </c>
      <c r="B903" s="20">
        <v>902</v>
      </c>
      <c r="C903" s="20">
        <f>_xlfn.T.INV(0.95,Table8[[#This Row],[DegFree]])</f>
        <v>1.6465446966419224</v>
      </c>
      <c r="D903" s="20">
        <f>_xlfn.T.INV(0.975,Table8[[#This Row],[DegFree]])</f>
        <v>1.9625974696062798</v>
      </c>
      <c r="E903" s="20">
        <f>_xlfn.T.INV(0.995,Table8[[#This Row],[DegFree]])</f>
        <v>2.5812908968726673</v>
      </c>
    </row>
    <row r="904" spans="1:5" x14ac:dyDescent="0.3">
      <c r="A904" s="20">
        <v>904</v>
      </c>
      <c r="B904" s="20">
        <v>903</v>
      </c>
      <c r="C904" s="20">
        <f>_xlfn.T.INV(0.95,Table8[[#This Row],[DegFree]])</f>
        <v>1.6465428219841056</v>
      </c>
      <c r="D904" s="20">
        <f>_xlfn.T.INV(0.975,Table8[[#This Row],[DegFree]])</f>
        <v>1.9625945493877901</v>
      </c>
      <c r="E904" s="20">
        <f>_xlfn.T.INV(0.995,Table8[[#This Row],[DegFree]])</f>
        <v>2.5812848365479923</v>
      </c>
    </row>
    <row r="905" spans="1:5" x14ac:dyDescent="0.3">
      <c r="A905" s="20">
        <v>905</v>
      </c>
      <c r="B905" s="20">
        <v>904</v>
      </c>
      <c r="C905" s="20">
        <f>_xlfn.T.INV(0.95,Table8[[#This Row],[DegFree]])</f>
        <v>1.6465409514780298</v>
      </c>
      <c r="D905" s="20">
        <f>_xlfn.T.INV(0.975,Table8[[#This Row],[DegFree]])</f>
        <v>1.9625916356384598</v>
      </c>
      <c r="E905" s="20">
        <f>_xlfn.T.INV(0.995,Table8[[#This Row],[DegFree]])</f>
        <v>2.5812787896577518</v>
      </c>
    </row>
    <row r="906" spans="1:5" x14ac:dyDescent="0.3">
      <c r="A906" s="20">
        <v>906</v>
      </c>
      <c r="B906" s="20">
        <v>905</v>
      </c>
      <c r="C906" s="20">
        <f>_xlfn.T.INV(0.95,Table8[[#This Row],[DegFree]])</f>
        <v>1.6465390851098838</v>
      </c>
      <c r="D906" s="20">
        <f>_xlfn.T.INV(0.975,Table8[[#This Row],[DegFree]])</f>
        <v>1.9625887283367704</v>
      </c>
      <c r="E906" s="20">
        <f>_xlfn.T.INV(0.995,Table8[[#This Row],[DegFree]])</f>
        <v>2.5812727561573809</v>
      </c>
    </row>
    <row r="907" spans="1:5" x14ac:dyDescent="0.3">
      <c r="A907" s="20">
        <v>907</v>
      </c>
      <c r="B907" s="20">
        <v>906</v>
      </c>
      <c r="C907" s="20">
        <f>_xlfn.T.INV(0.95,Table8[[#This Row],[DegFree]])</f>
        <v>1.6465372228661392</v>
      </c>
      <c r="D907" s="20">
        <f>_xlfn.T.INV(0.975,Table8[[#This Row],[DegFree]])</f>
        <v>1.9625858274614516</v>
      </c>
      <c r="E907" s="20">
        <f>_xlfn.T.INV(0.995,Table8[[#This Row],[DegFree]])</f>
        <v>2.5812667360024273</v>
      </c>
    </row>
    <row r="908" spans="1:5" x14ac:dyDescent="0.3">
      <c r="A908" s="20">
        <v>908</v>
      </c>
      <c r="B908" s="20">
        <v>907</v>
      </c>
      <c r="C908" s="20">
        <f>_xlfn.T.INV(0.95,Table8[[#This Row],[DegFree]])</f>
        <v>1.6465353647328607</v>
      </c>
      <c r="D908" s="20">
        <f>_xlfn.T.INV(0.975,Table8[[#This Row],[DegFree]])</f>
        <v>1.9625829329911142</v>
      </c>
      <c r="E908" s="20">
        <f>_xlfn.T.INV(0.995,Table8[[#This Row],[DegFree]])</f>
        <v>2.5812607291486565</v>
      </c>
    </row>
    <row r="909" spans="1:5" x14ac:dyDescent="0.3">
      <c r="A909" s="20">
        <v>909</v>
      </c>
      <c r="B909" s="20">
        <v>908</v>
      </c>
      <c r="C909" s="20">
        <f>_xlfn.T.INV(0.95,Table8[[#This Row],[DegFree]])</f>
        <v>1.6465335106966008</v>
      </c>
      <c r="D909" s="20">
        <f>_xlfn.T.INV(0.975,Table8[[#This Row],[DegFree]])</f>
        <v>1.9625800449047026</v>
      </c>
      <c r="E909" s="20">
        <f>_xlfn.T.INV(0.995,Table8[[#This Row],[DegFree]])</f>
        <v>2.5812547355520379</v>
      </c>
    </row>
    <row r="910" spans="1:5" x14ac:dyDescent="0.3">
      <c r="A910" s="20">
        <v>910</v>
      </c>
      <c r="B910" s="20">
        <v>909</v>
      </c>
      <c r="C910" s="20">
        <f>_xlfn.T.INV(0.95,Table8[[#This Row],[DegFree]])</f>
        <v>1.6465316607438936</v>
      </c>
      <c r="D910" s="20">
        <f>_xlfn.T.INV(0.975,Table8[[#This Row],[DegFree]])</f>
        <v>1.9625771631809708</v>
      </c>
      <c r="E910" s="20">
        <f>_xlfn.T.INV(0.995,Table8[[#This Row],[DegFree]])</f>
        <v>2.5812487551687289</v>
      </c>
    </row>
    <row r="911" spans="1:5" x14ac:dyDescent="0.3">
      <c r="A911" s="20">
        <v>911</v>
      </c>
      <c r="B911" s="20">
        <v>910</v>
      </c>
      <c r="C911" s="20">
        <f>_xlfn.T.INV(0.95,Table8[[#This Row],[DegFree]])</f>
        <v>1.6465298148611074</v>
      </c>
      <c r="D911" s="20">
        <f>_xlfn.T.INV(0.975,Table8[[#This Row],[DegFree]])</f>
        <v>1.9625742877989842</v>
      </c>
      <c r="E911" s="20">
        <f>_xlfn.T.INV(0.995,Table8[[#This Row],[DegFree]])</f>
        <v>2.5812427879550968</v>
      </c>
    </row>
    <row r="912" spans="1:5" x14ac:dyDescent="0.3">
      <c r="A912" s="20">
        <v>912</v>
      </c>
      <c r="B912" s="20">
        <v>911</v>
      </c>
      <c r="C912" s="20">
        <f>_xlfn.T.INV(0.95,Table8[[#This Row],[DegFree]])</f>
        <v>1.6465279730349136</v>
      </c>
      <c r="D912" s="20">
        <f>_xlfn.T.INV(0.975,Table8[[#This Row],[DegFree]])</f>
        <v>1.9625714187378491</v>
      </c>
      <c r="E912" s="20">
        <f>_xlfn.T.INV(0.995,Table8[[#This Row],[DegFree]])</f>
        <v>2.5812368338676586</v>
      </c>
    </row>
    <row r="913" spans="1:5" x14ac:dyDescent="0.3">
      <c r="A913" s="20">
        <v>913</v>
      </c>
      <c r="B913" s="20">
        <v>912</v>
      </c>
      <c r="C913" s="20">
        <f>_xlfn.T.INV(0.95,Table8[[#This Row],[DegFree]])</f>
        <v>1.6465261352520175</v>
      </c>
      <c r="D913" s="20">
        <f>_xlfn.T.INV(0.975,Table8[[#This Row],[DegFree]])</f>
        <v>1.9625685559766977</v>
      </c>
      <c r="E913" s="20">
        <f>_xlfn.T.INV(0.995,Table8[[#This Row],[DegFree]])</f>
        <v>2.5812308928631817</v>
      </c>
    </row>
    <row r="914" spans="1:5" x14ac:dyDescent="0.3">
      <c r="A914" s="20">
        <v>914</v>
      </c>
      <c r="B914" s="20">
        <v>913</v>
      </c>
      <c r="C914" s="20">
        <f>_xlfn.T.INV(0.95,Table8[[#This Row],[DegFree]])</f>
        <v>1.6465243014990092</v>
      </c>
      <c r="D914" s="20">
        <f>_xlfn.T.INV(0.975,Table8[[#This Row],[DegFree]])</f>
        <v>1.9625656994948795</v>
      </c>
      <c r="E914" s="20">
        <f>_xlfn.T.INV(0.995,Table8[[#This Row],[DegFree]])</f>
        <v>2.5812249648985808</v>
      </c>
    </row>
    <row r="915" spans="1:5" x14ac:dyDescent="0.3">
      <c r="A915" s="20">
        <v>915</v>
      </c>
      <c r="B915" s="20">
        <v>914</v>
      </c>
      <c r="C915" s="20">
        <f>_xlfn.T.INV(0.95,Table8[[#This Row],[DegFree]])</f>
        <v>1.6465224717625848</v>
      </c>
      <c r="D915" s="20">
        <f>_xlfn.T.INV(0.975,Table8[[#This Row],[DegFree]])</f>
        <v>1.9625628492716851</v>
      </c>
      <c r="E915" s="20">
        <f>_xlfn.T.INV(0.995,Table8[[#This Row],[DegFree]])</f>
        <v>2.5812190499310099</v>
      </c>
    </row>
    <row r="916" spans="1:5" x14ac:dyDescent="0.3">
      <c r="A916" s="20">
        <v>916</v>
      </c>
      <c r="B916" s="20">
        <v>915</v>
      </c>
      <c r="C916" s="20">
        <f>_xlfn.T.INV(0.95,Table8[[#This Row],[DegFree]])</f>
        <v>1.6465206460297646</v>
      </c>
      <c r="D916" s="20">
        <f>_xlfn.T.INV(0.975,Table8[[#This Row],[DegFree]])</f>
        <v>1.962560005286587</v>
      </c>
      <c r="E916" s="20">
        <f>_xlfn.T.INV(0.995,Table8[[#This Row],[DegFree]])</f>
        <v>2.5812131479176821</v>
      </c>
    </row>
    <row r="917" spans="1:5" x14ac:dyDescent="0.3">
      <c r="A917" s="20">
        <v>917</v>
      </c>
      <c r="B917" s="20">
        <v>916</v>
      </c>
      <c r="C917" s="20">
        <f>_xlfn.T.INV(0.95,Table8[[#This Row],[DegFree]])</f>
        <v>1.646518824287311</v>
      </c>
      <c r="D917" s="20">
        <f>_xlfn.T.INV(0.975,Table8[[#This Row],[DegFree]])</f>
        <v>1.9625571675191154</v>
      </c>
      <c r="E917" s="20">
        <f>_xlfn.T.INV(0.995,Table8[[#This Row],[DegFree]])</f>
        <v>2.5812072588161952</v>
      </c>
    </row>
    <row r="918" spans="1:5" x14ac:dyDescent="0.3">
      <c r="A918" s="20">
        <v>918</v>
      </c>
      <c r="B918" s="20">
        <v>917</v>
      </c>
      <c r="C918" s="20">
        <f>_xlfn.T.INV(0.95,Table8[[#This Row],[DegFree]])</f>
        <v>1.6465170065221302</v>
      </c>
      <c r="D918" s="20">
        <f>_xlfn.T.INV(0.975,Table8[[#This Row],[DegFree]])</f>
        <v>1.9625543359489421</v>
      </c>
      <c r="E918" s="20">
        <f>_xlfn.T.INV(0.995,Table8[[#This Row],[DegFree]])</f>
        <v>2.5812013825841076</v>
      </c>
    </row>
    <row r="919" spans="1:5" x14ac:dyDescent="0.3">
      <c r="A919" s="20">
        <v>919</v>
      </c>
      <c r="B919" s="20">
        <v>918</v>
      </c>
      <c r="C919" s="20">
        <f>_xlfn.T.INV(0.95,Table8[[#This Row],[DegFree]])</f>
        <v>1.6465151927211805</v>
      </c>
      <c r="D919" s="20">
        <f>_xlfn.T.INV(0.975,Table8[[#This Row],[DegFree]])</f>
        <v>1.9625515105557538</v>
      </c>
      <c r="E919" s="20">
        <f>_xlfn.T.INV(0.995,Table8[[#This Row],[DegFree]])</f>
        <v>2.5811955191793818</v>
      </c>
    </row>
    <row r="920" spans="1:5" x14ac:dyDescent="0.3">
      <c r="A920" s="20">
        <v>920</v>
      </c>
      <c r="B920" s="20">
        <v>919</v>
      </c>
      <c r="C920" s="20">
        <f>_xlfn.T.INV(0.95,Table8[[#This Row],[DegFree]])</f>
        <v>1.6465133828716885</v>
      </c>
      <c r="D920" s="20">
        <f>_xlfn.T.INV(0.975,Table8[[#This Row],[DegFree]])</f>
        <v>1.9625486913193853</v>
      </c>
      <c r="E920" s="20">
        <f>_xlfn.T.INV(0.995,Table8[[#This Row],[DegFree]])</f>
        <v>2.5811896685600368</v>
      </c>
    </row>
    <row r="921" spans="1:5" x14ac:dyDescent="0.3">
      <c r="A921" s="20">
        <v>921</v>
      </c>
      <c r="B921" s="20">
        <v>920</v>
      </c>
      <c r="C921" s="20">
        <f>_xlfn.T.INV(0.95,Table8[[#This Row],[DegFree]])</f>
        <v>1.6465115769605596</v>
      </c>
      <c r="D921" s="20">
        <f>_xlfn.T.INV(0.975,Table8[[#This Row],[DegFree]])</f>
        <v>1.9625458782196898</v>
      </c>
      <c r="E921" s="20">
        <f>_xlfn.T.INV(0.995,Table8[[#This Row],[DegFree]])</f>
        <v>2.5811838306842692</v>
      </c>
    </row>
    <row r="922" spans="1:5" x14ac:dyDescent="0.3">
      <c r="A922" s="20">
        <v>922</v>
      </c>
      <c r="B922" s="20">
        <v>921</v>
      </c>
      <c r="C922" s="20">
        <f>_xlfn.T.INV(0.95,Table8[[#This Row],[DegFree]])</f>
        <v>1.6465097749750872</v>
      </c>
      <c r="D922" s="20">
        <f>_xlfn.T.INV(0.975,Table8[[#This Row],[DegFree]])</f>
        <v>1.962543071236722</v>
      </c>
      <c r="E922" s="20">
        <f>_xlfn.T.INV(0.995,Table8[[#This Row],[DegFree]])</f>
        <v>2.5811780055105009</v>
      </c>
    </row>
    <row r="923" spans="1:5" x14ac:dyDescent="0.3">
      <c r="A923" s="20">
        <v>923</v>
      </c>
      <c r="B923" s="20">
        <v>922</v>
      </c>
      <c r="C923" s="20">
        <f>_xlfn.T.INV(0.95,Table8[[#This Row],[DegFree]])</f>
        <v>1.6465079769023612</v>
      </c>
      <c r="D923" s="20">
        <f>_xlfn.T.INV(0.975,Table8[[#This Row],[DegFree]])</f>
        <v>1.9625402703505028</v>
      </c>
      <c r="E923" s="20">
        <f>_xlfn.T.INV(0.995,Table8[[#This Row],[DegFree]])</f>
        <v>2.5811721929973372</v>
      </c>
    </row>
    <row r="924" spans="1:5" x14ac:dyDescent="0.3">
      <c r="A924" s="20">
        <v>924</v>
      </c>
      <c r="B924" s="20">
        <v>923</v>
      </c>
      <c r="C924" s="20">
        <f>_xlfn.T.INV(0.95,Table8[[#This Row],[DegFree]])</f>
        <v>1.6465061827297898</v>
      </c>
      <c r="D924" s="20">
        <f>_xlfn.T.INV(0.975,Table8[[#This Row],[DegFree]])</f>
        <v>1.9625374755411988</v>
      </c>
      <c r="E924" s="20">
        <f>_xlfn.T.INV(0.995,Table8[[#This Row],[DegFree]])</f>
        <v>2.581166393103532</v>
      </c>
    </row>
    <row r="925" spans="1:5" x14ac:dyDescent="0.3">
      <c r="A925" s="20">
        <v>925</v>
      </c>
      <c r="B925" s="20">
        <v>924</v>
      </c>
      <c r="C925" s="20">
        <f>_xlfn.T.INV(0.95,Table8[[#This Row],[DegFree]])</f>
        <v>1.6465043924446299</v>
      </c>
      <c r="D925" s="20">
        <f>_xlfn.T.INV(0.975,Table8[[#This Row],[DegFree]])</f>
        <v>1.9625346867890419</v>
      </c>
      <c r="E925" s="20">
        <f>_xlfn.T.INV(0.995,Table8[[#This Row],[DegFree]])</f>
        <v>2.581160605788023</v>
      </c>
    </row>
    <row r="926" spans="1:5" x14ac:dyDescent="0.3">
      <c r="A926" s="20">
        <v>926</v>
      </c>
      <c r="B926" s="20">
        <v>925</v>
      </c>
      <c r="C926" s="20">
        <f>_xlfn.T.INV(0.95,Table8[[#This Row],[DegFree]])</f>
        <v>1.6465026060341965</v>
      </c>
      <c r="D926" s="20">
        <f>_xlfn.T.INV(0.975,Table8[[#This Row],[DegFree]])</f>
        <v>1.9625319040744014</v>
      </c>
      <c r="E926" s="20">
        <f>_xlfn.T.INV(0.995,Table8[[#This Row],[DegFree]])</f>
        <v>2.5811548310099717</v>
      </c>
    </row>
    <row r="927" spans="1:5" x14ac:dyDescent="0.3">
      <c r="A927" s="20">
        <v>927</v>
      </c>
      <c r="B927" s="20">
        <v>926</v>
      </c>
      <c r="C927" s="20">
        <f>_xlfn.T.INV(0.95,Table8[[#This Row],[DegFree]])</f>
        <v>1.6465008234860117</v>
      </c>
      <c r="D927" s="20">
        <f>_xlfn.T.INV(0.975,Table8[[#This Row],[DegFree]])</f>
        <v>1.9625291273776488</v>
      </c>
      <c r="E927" s="20">
        <f>_xlfn.T.INV(0.995,Table8[[#This Row],[DegFree]])</f>
        <v>2.5811490687285996</v>
      </c>
    </row>
    <row r="928" spans="1:5" x14ac:dyDescent="0.3">
      <c r="A928" s="20">
        <v>928</v>
      </c>
      <c r="B928" s="20">
        <v>927</v>
      </c>
      <c r="C928" s="20">
        <f>_xlfn.T.INV(0.95,Table8[[#This Row],[DegFree]])</f>
        <v>1.6464990447875787</v>
      </c>
      <c r="D928" s="20">
        <f>_xlfn.T.INV(0.975,Table8[[#This Row],[DegFree]])</f>
        <v>1.9625263566793345</v>
      </c>
      <c r="E928" s="20">
        <f>_xlfn.T.INV(0.995,Table8[[#This Row],[DegFree]])</f>
        <v>2.58114331890354</v>
      </c>
    </row>
    <row r="929" spans="1:5" x14ac:dyDescent="0.3">
      <c r="A929" s="20">
        <v>929</v>
      </c>
      <c r="B929" s="20">
        <v>928</v>
      </c>
      <c r="C929" s="20">
        <f>_xlfn.T.INV(0.95,Table8[[#This Row],[DegFree]])</f>
        <v>1.64649726992634</v>
      </c>
      <c r="D929" s="20">
        <f>_xlfn.T.INV(0.975,Table8[[#This Row],[DegFree]])</f>
        <v>1.9625235919599953</v>
      </c>
      <c r="E929" s="20">
        <f>_xlfn.T.INV(0.995,Table8[[#This Row],[DegFree]])</f>
        <v>2.581137581494275</v>
      </c>
    </row>
    <row r="930" spans="1:5" x14ac:dyDescent="0.3">
      <c r="A930" s="20">
        <v>930</v>
      </c>
      <c r="B930" s="20">
        <v>929</v>
      </c>
      <c r="C930" s="20">
        <f>_xlfn.T.INV(0.95,Table8[[#This Row],[DegFree]])</f>
        <v>1.6464954988900122</v>
      </c>
      <c r="D930" s="20">
        <f>_xlfn.T.INV(0.975,Table8[[#This Row],[DegFree]])</f>
        <v>1.9625208332003288</v>
      </c>
      <c r="E930" s="20">
        <f>_xlfn.T.INV(0.995,Table8[[#This Row],[DegFree]])</f>
        <v>2.5811318564607633</v>
      </c>
    </row>
    <row r="931" spans="1:5" x14ac:dyDescent="0.3">
      <c r="A931" s="20">
        <v>931</v>
      </c>
      <c r="B931" s="20">
        <v>930</v>
      </c>
      <c r="C931" s="20">
        <f>_xlfn.T.INV(0.95,Table8[[#This Row],[DegFree]])</f>
        <v>1.6464937316661044</v>
      </c>
      <c r="D931" s="20">
        <f>_xlfn.T.INV(0.975,Table8[[#This Row],[DegFree]])</f>
        <v>1.9625180803810531</v>
      </c>
      <c r="E931" s="20">
        <f>_xlfn.T.INV(0.995,Table8[[#This Row],[DegFree]])</f>
        <v>2.5811261437629121</v>
      </c>
    </row>
    <row r="932" spans="1:5" x14ac:dyDescent="0.3">
      <c r="A932" s="20">
        <v>932</v>
      </c>
      <c r="B932" s="20">
        <v>931</v>
      </c>
      <c r="C932" s="20">
        <f>_xlfn.T.INV(0.95,Table8[[#This Row],[DegFree]])</f>
        <v>1.6464919682424379</v>
      </c>
      <c r="D932" s="20">
        <f>_xlfn.T.INV(0.975,Table8[[#This Row],[DegFree]])</f>
        <v>1.9625153334829732</v>
      </c>
      <c r="E932" s="20">
        <f>_xlfn.T.INV(0.995,Table8[[#This Row],[DegFree]])</f>
        <v>2.5811204433609665</v>
      </c>
    </row>
    <row r="933" spans="1:5" x14ac:dyDescent="0.3">
      <c r="A933" s="20">
        <v>933</v>
      </c>
      <c r="B933" s="20">
        <v>932</v>
      </c>
      <c r="C933" s="20">
        <f>_xlfn.T.INV(0.95,Table8[[#This Row],[DegFree]])</f>
        <v>1.6464902086067279</v>
      </c>
      <c r="D933" s="20">
        <f>_xlfn.T.INV(0.975,Table8[[#This Row],[DegFree]])</f>
        <v>1.9625125924871523</v>
      </c>
      <c r="E933" s="20">
        <f>_xlfn.T.INV(0.995,Table8[[#This Row],[DegFree]])</f>
        <v>2.5811147552152534</v>
      </c>
    </row>
    <row r="934" spans="1:5" x14ac:dyDescent="0.3">
      <c r="A934" s="20">
        <v>934</v>
      </c>
      <c r="B934" s="20">
        <v>933</v>
      </c>
      <c r="C934" s="20">
        <f>_xlfn.T.INV(0.95,Table8[[#This Row],[DegFree]])</f>
        <v>1.6464884527467867</v>
      </c>
      <c r="D934" s="20">
        <f>_xlfn.T.INV(0.975,Table8[[#This Row],[DegFree]])</f>
        <v>1.9625098573743991</v>
      </c>
      <c r="E934" s="20">
        <f>_xlfn.T.INV(0.995,Table8[[#This Row],[DegFree]])</f>
        <v>2.5811090792862501</v>
      </c>
    </row>
    <row r="935" spans="1:5" x14ac:dyDescent="0.3">
      <c r="A935" s="20">
        <v>935</v>
      </c>
      <c r="B935" s="20">
        <v>934</v>
      </c>
      <c r="C935" s="20">
        <f>_xlfn.T.INV(0.95,Table8[[#This Row],[DegFree]])</f>
        <v>1.6464867006504142</v>
      </c>
      <c r="D935" s="20">
        <f>_xlfn.T.INV(0.975,Table8[[#This Row],[DegFree]])</f>
        <v>1.9625071281259105</v>
      </c>
      <c r="E935" s="20">
        <f>_xlfn.T.INV(0.995,Table8[[#This Row],[DegFree]])</f>
        <v>2.5811034155346873</v>
      </c>
    </row>
    <row r="936" spans="1:5" x14ac:dyDescent="0.3">
      <c r="A936" s="20">
        <v>936</v>
      </c>
      <c r="B936" s="20">
        <v>935</v>
      </c>
      <c r="C936" s="20">
        <f>_xlfn.T.INV(0.95,Table8[[#This Row],[DegFree]])</f>
        <v>1.6464849523056679</v>
      </c>
      <c r="D936" s="20">
        <f>_xlfn.T.INV(0.975,Table8[[#This Row],[DegFree]])</f>
        <v>1.9625044047228613</v>
      </c>
      <c r="E936" s="20">
        <f>_xlfn.T.INV(0.995,Table8[[#This Row],[DegFree]])</f>
        <v>2.5810977639213704</v>
      </c>
    </row>
    <row r="937" spans="1:5" x14ac:dyDescent="0.3">
      <c r="A937" s="20">
        <v>937</v>
      </c>
      <c r="B937" s="20">
        <v>936</v>
      </c>
      <c r="C937" s="20">
        <f>_xlfn.T.INV(0.95,Table8[[#This Row],[DegFree]])</f>
        <v>1.6464832077004339</v>
      </c>
      <c r="D937" s="20">
        <f>_xlfn.T.INV(0.975,Table8[[#This Row],[DegFree]])</f>
        <v>1.9625016871463594</v>
      </c>
      <c r="E937" s="20">
        <f>_xlfn.T.INV(0.995,Table8[[#This Row],[DegFree]])</f>
        <v>2.5810921244073635</v>
      </c>
    </row>
    <row r="938" spans="1:5" x14ac:dyDescent="0.3">
      <c r="A938" s="20">
        <v>938</v>
      </c>
      <c r="B938" s="20">
        <v>937</v>
      </c>
      <c r="C938" s="20">
        <f>_xlfn.T.INV(0.95,Table8[[#This Row],[DegFree]])</f>
        <v>1.64648146682263</v>
      </c>
      <c r="D938" s="20">
        <f>_xlfn.T.INV(0.975,Table8[[#This Row],[DegFree]])</f>
        <v>1.9624989753778785</v>
      </c>
      <c r="E938" s="20">
        <f>_xlfn.T.INV(0.995,Table8[[#This Row],[DegFree]])</f>
        <v>2.5810864969538465</v>
      </c>
    </row>
    <row r="939" spans="1:5" x14ac:dyDescent="0.3">
      <c r="A939" s="20">
        <v>939</v>
      </c>
      <c r="B939" s="20">
        <v>938</v>
      </c>
      <c r="C939" s="20">
        <f>_xlfn.T.INV(0.95,Table8[[#This Row],[DegFree]])</f>
        <v>1.6464797296604718</v>
      </c>
      <c r="D939" s="20">
        <f>_xlfn.T.INV(0.975,Table8[[#This Row],[DegFree]])</f>
        <v>1.9624962693987884</v>
      </c>
      <c r="E939" s="20">
        <f>_xlfn.T.INV(0.995,Table8[[#This Row],[DegFree]])</f>
        <v>2.5810808815221358</v>
      </c>
    </row>
    <row r="940" spans="1:5" x14ac:dyDescent="0.3">
      <c r="A940" s="20">
        <v>940</v>
      </c>
      <c r="B940" s="20">
        <v>939</v>
      </c>
      <c r="C940" s="20">
        <f>_xlfn.T.INV(0.95,Table8[[#This Row],[DegFree]])</f>
        <v>1.6464779962019165</v>
      </c>
      <c r="D940" s="20">
        <f>_xlfn.T.INV(0.975,Table8[[#This Row],[DegFree]])</f>
        <v>1.9624935691904668</v>
      </c>
      <c r="E940" s="20">
        <f>_xlfn.T.INV(0.995,Table8[[#This Row],[DegFree]])</f>
        <v>2.5810752780738198</v>
      </c>
    </row>
    <row r="941" spans="1:5" x14ac:dyDescent="0.3">
      <c r="A941" s="20">
        <v>941</v>
      </c>
      <c r="B941" s="20">
        <v>940</v>
      </c>
      <c r="C941" s="20">
        <f>_xlfn.T.INV(0.95,Table8[[#This Row],[DegFree]])</f>
        <v>1.6464762664353045</v>
      </c>
      <c r="D941" s="20">
        <f>_xlfn.T.INV(0.975,Table8[[#This Row],[DegFree]])</f>
        <v>1.9624908747345697</v>
      </c>
      <c r="E941" s="20">
        <f>_xlfn.T.INV(0.995,Table8[[#This Row],[DegFree]])</f>
        <v>2.5810696865704936</v>
      </c>
    </row>
    <row r="942" spans="1:5" x14ac:dyDescent="0.3">
      <c r="A942" s="20">
        <v>942</v>
      </c>
      <c r="B942" s="20">
        <v>941</v>
      </c>
      <c r="C942" s="20">
        <f>_xlfn.T.INV(0.95,Table8[[#This Row],[DegFree]])</f>
        <v>1.6464745403487389</v>
      </c>
      <c r="D942" s="20">
        <f>_xlfn.T.INV(0.975,Table8[[#This Row],[DegFree]])</f>
        <v>1.9624881860127183</v>
      </c>
      <c r="E942" s="20">
        <f>_xlfn.T.INV(0.995,Table8[[#This Row],[DegFree]])</f>
        <v>2.5810641069740963</v>
      </c>
    </row>
    <row r="943" spans="1:5" x14ac:dyDescent="0.3">
      <c r="A943" s="20">
        <v>943</v>
      </c>
      <c r="B943" s="20">
        <v>942</v>
      </c>
      <c r="C943" s="20">
        <f>_xlfn.T.INV(0.95,Table8[[#This Row],[DegFree]])</f>
        <v>1.6464728179305999</v>
      </c>
      <c r="D943" s="20">
        <f>_xlfn.T.INV(0.975,Table8[[#This Row],[DegFree]])</f>
        <v>1.9624855030066068</v>
      </c>
      <c r="E943" s="20">
        <f>_xlfn.T.INV(0.995,Table8[[#This Row],[DegFree]])</f>
        <v>2.5810585392465608</v>
      </c>
    </row>
    <row r="944" spans="1:5" x14ac:dyDescent="0.3">
      <c r="A944" s="20">
        <v>944</v>
      </c>
      <c r="B944" s="20">
        <v>943</v>
      </c>
      <c r="C944" s="20">
        <f>_xlfn.T.INV(0.95,Table8[[#This Row],[DegFree]])</f>
        <v>1.6464710991690468</v>
      </c>
      <c r="D944" s="20">
        <f>_xlfn.T.INV(0.975,Table8[[#This Row],[DegFree]])</f>
        <v>1.9624828256980587</v>
      </c>
      <c r="E944" s="20">
        <f>_xlfn.T.INV(0.995,Table8[[#This Row],[DegFree]])</f>
        <v>2.5810529833500664</v>
      </c>
    </row>
    <row r="945" spans="1:5" x14ac:dyDescent="0.3">
      <c r="A945" s="20">
        <v>945</v>
      </c>
      <c r="B945" s="20">
        <v>944</v>
      </c>
      <c r="C945" s="20">
        <f>_xlfn.T.INV(0.95,Table8[[#This Row],[DegFree]])</f>
        <v>1.6464693840525966</v>
      </c>
      <c r="D945" s="20">
        <f>_xlfn.T.INV(0.975,Table8[[#This Row],[DegFree]])</f>
        <v>1.9624801540689201</v>
      </c>
      <c r="E945" s="20">
        <f>_xlfn.T.INV(0.995,Table8[[#This Row],[DegFree]])</f>
        <v>2.5810474392469702</v>
      </c>
    </row>
    <row r="946" spans="1:5" x14ac:dyDescent="0.3">
      <c r="A946" s="20">
        <v>946</v>
      </c>
      <c r="B946" s="20">
        <v>945</v>
      </c>
      <c r="C946" s="20">
        <f>_xlfn.T.INV(0.95,Table8[[#This Row],[DegFree]])</f>
        <v>1.6464676725696226</v>
      </c>
      <c r="D946" s="20">
        <f>_xlfn.T.INV(0.975,Table8[[#This Row],[DegFree]])</f>
        <v>1.9624774881011142</v>
      </c>
      <c r="E946" s="20">
        <f>_xlfn.T.INV(0.995,Table8[[#This Row],[DegFree]])</f>
        <v>2.5810419068997335</v>
      </c>
    </row>
    <row r="947" spans="1:5" x14ac:dyDescent="0.3">
      <c r="A947" s="20">
        <v>947</v>
      </c>
      <c r="B947" s="20">
        <v>946</v>
      </c>
      <c r="C947" s="20">
        <f>_xlfn.T.INV(0.95,Table8[[#This Row],[DegFree]])</f>
        <v>1.6464659647084878</v>
      </c>
      <c r="D947" s="20">
        <f>_xlfn.T.INV(0.975,Table8[[#This Row],[DegFree]])</f>
        <v>1.9624748277767472</v>
      </c>
      <c r="E947" s="20">
        <f>_xlfn.T.INV(0.995,Table8[[#This Row],[DegFree]])</f>
        <v>2.5810363862710513</v>
      </c>
    </row>
    <row r="948" spans="1:5" x14ac:dyDescent="0.3">
      <c r="A948" s="20">
        <v>948</v>
      </c>
      <c r="B948" s="20">
        <v>947</v>
      </c>
      <c r="C948" s="20">
        <f>_xlfn.T.INV(0.95,Table8[[#This Row],[DegFree]])</f>
        <v>1.6464642604578674</v>
      </c>
      <c r="D948" s="20">
        <f>_xlfn.T.INV(0.975,Table8[[#This Row],[DegFree]])</f>
        <v>1.9624721730778378</v>
      </c>
      <c r="E948" s="20">
        <f>_xlfn.T.INV(0.995,Table8[[#This Row],[DegFree]])</f>
        <v>2.5810308773236561</v>
      </c>
    </row>
    <row r="949" spans="1:5" x14ac:dyDescent="0.3">
      <c r="A949" s="20">
        <v>949</v>
      </c>
      <c r="B949" s="20">
        <v>948</v>
      </c>
      <c r="C949" s="20">
        <f>_xlfn.T.INV(0.95,Table8[[#This Row],[DegFree]])</f>
        <v>1.6464625598061808</v>
      </c>
      <c r="D949" s="20">
        <f>_xlfn.T.INV(0.975,Table8[[#This Row],[DegFree]])</f>
        <v>1.9624695239865824</v>
      </c>
      <c r="E949" s="20">
        <f>_xlfn.T.INV(0.995,Table8[[#This Row],[DegFree]])</f>
        <v>2.5810253800206078</v>
      </c>
    </row>
    <row r="950" spans="1:5" x14ac:dyDescent="0.3">
      <c r="A950" s="20">
        <v>950</v>
      </c>
      <c r="B950" s="20">
        <v>949</v>
      </c>
      <c r="C950" s="20">
        <f>_xlfn.T.INV(0.95,Table8[[#This Row],[DegFree]])</f>
        <v>1.6464608627421682</v>
      </c>
      <c r="D950" s="20">
        <f>_xlfn.T.INV(0.975,Table8[[#This Row],[DegFree]])</f>
        <v>1.9624668804852441</v>
      </c>
      <c r="E950" s="20">
        <f>_xlfn.T.INV(0.995,Table8[[#This Row],[DegFree]])</f>
        <v>2.5810198943249283</v>
      </c>
    </row>
    <row r="951" spans="1:5" x14ac:dyDescent="0.3">
      <c r="A951" s="20">
        <v>951</v>
      </c>
      <c r="B951" s="20">
        <v>950</v>
      </c>
      <c r="C951" s="20">
        <f>_xlfn.T.INV(0.95,Table8[[#This Row],[DegFree]])</f>
        <v>1.6464591692543824</v>
      </c>
      <c r="D951" s="20">
        <f>_xlfn.T.INV(0.975,Table8[[#This Row],[DegFree]])</f>
        <v>1.9624642425561476</v>
      </c>
      <c r="E951" s="20">
        <f>_xlfn.T.INV(0.995,Table8[[#This Row],[DegFree]])</f>
        <v>2.5810144201999745</v>
      </c>
    </row>
    <row r="952" spans="1:5" x14ac:dyDescent="0.3">
      <c r="A952" s="20">
        <v>952</v>
      </c>
      <c r="B952" s="20">
        <v>951</v>
      </c>
      <c r="C952" s="20">
        <f>_xlfn.T.INV(0.95,Table8[[#This Row],[DegFree]])</f>
        <v>1.6464574793315743</v>
      </c>
      <c r="D952" s="20">
        <f>_xlfn.T.INV(0.975,Table8[[#This Row],[DegFree]])</f>
        <v>1.9624616101816728</v>
      </c>
      <c r="E952" s="20">
        <f>_xlfn.T.INV(0.995,Table8[[#This Row],[DegFree]])</f>
        <v>2.58100895760911</v>
      </c>
    </row>
    <row r="953" spans="1:5" x14ac:dyDescent="0.3">
      <c r="A953" s="20">
        <v>953</v>
      </c>
      <c r="B953" s="20">
        <v>952</v>
      </c>
      <c r="C953" s="20">
        <f>_xlfn.T.INV(0.95,Table8[[#This Row],[DegFree]])</f>
        <v>1.6464557929625023</v>
      </c>
      <c r="D953" s="20">
        <f>_xlfn.T.INV(0.975,Table8[[#This Row],[DegFree]])</f>
        <v>1.9624589833443558</v>
      </c>
      <c r="E953" s="20">
        <f>_xlfn.T.INV(0.995,Table8[[#This Row],[DegFree]])</f>
        <v>2.5810035065159918</v>
      </c>
    </row>
    <row r="954" spans="1:5" x14ac:dyDescent="0.3">
      <c r="A954" s="20">
        <v>954</v>
      </c>
      <c r="B954" s="20">
        <v>953</v>
      </c>
      <c r="C954" s="20">
        <f>_xlfn.T.INV(0.95,Table8[[#This Row],[DegFree]])</f>
        <v>1.6464541101359957</v>
      </c>
      <c r="D954" s="20">
        <f>_xlfn.T.INV(0.975,Table8[[#This Row],[DegFree]])</f>
        <v>1.9624563620266655</v>
      </c>
      <c r="E954" s="20">
        <f>_xlfn.T.INV(0.995,Table8[[#This Row],[DegFree]])</f>
        <v>2.5809980668842822</v>
      </c>
    </row>
    <row r="955" spans="1:5" x14ac:dyDescent="0.3">
      <c r="A955" s="20">
        <v>955</v>
      </c>
      <c r="B955" s="20">
        <v>954</v>
      </c>
      <c r="C955" s="20">
        <f>_xlfn.T.INV(0.95,Table8[[#This Row],[DegFree]])</f>
        <v>1.6464524308408912</v>
      </c>
      <c r="D955" s="20">
        <f>_xlfn.T.INV(0.975,Table8[[#This Row],[DegFree]])</f>
        <v>1.9624537462112632</v>
      </c>
      <c r="E955" s="20">
        <f>_xlfn.T.INV(0.995,Table8[[#This Row],[DegFree]])</f>
        <v>2.5809926386779325</v>
      </c>
    </row>
    <row r="956" spans="1:5" x14ac:dyDescent="0.3">
      <c r="A956" s="20">
        <v>956</v>
      </c>
      <c r="B956" s="20">
        <v>955</v>
      </c>
      <c r="C956" s="20">
        <f>_xlfn.T.INV(0.95,Table8[[#This Row],[DegFree]])</f>
        <v>1.6464507550660297</v>
      </c>
      <c r="D956" s="20">
        <f>_xlfn.T.INV(0.975,Table8[[#This Row],[DegFree]])</f>
        <v>1.9624511358808325</v>
      </c>
      <c r="E956" s="20">
        <f>_xlfn.T.INV(0.995,Table8[[#This Row],[DegFree]])</f>
        <v>2.5809872218609335</v>
      </c>
    </row>
    <row r="957" spans="1:5" x14ac:dyDescent="0.3">
      <c r="A957" s="20">
        <v>957</v>
      </c>
      <c r="B957" s="20">
        <v>956</v>
      </c>
      <c r="C957" s="20">
        <f>_xlfn.T.INV(0.95,Table8[[#This Row],[DegFree]])</f>
        <v>1.646449082800383</v>
      </c>
      <c r="D957" s="20">
        <f>_xlfn.T.INV(0.975,Table8[[#This Row],[DegFree]])</f>
        <v>1.9624485310181206</v>
      </c>
      <c r="E957" s="20">
        <f>_xlfn.T.INV(0.995,Table8[[#This Row],[DegFree]])</f>
        <v>2.5809818163974731</v>
      </c>
    </row>
    <row r="958" spans="1:5" x14ac:dyDescent="0.3">
      <c r="A958" s="20">
        <v>958</v>
      </c>
      <c r="B958" s="20">
        <v>957</v>
      </c>
      <c r="C958" s="20">
        <f>_xlfn.T.INV(0.95,Table8[[#This Row],[DegFree]])</f>
        <v>1.6464474140329881</v>
      </c>
      <c r="D958" s="20">
        <f>_xlfn.T.INV(0.975,Table8[[#This Row],[DegFree]])</f>
        <v>1.9624459316060356</v>
      </c>
      <c r="E958" s="20">
        <f>_xlfn.T.INV(0.995,Table8[[#This Row],[DegFree]])</f>
        <v>2.5809764222519722</v>
      </c>
    </row>
    <row r="959" spans="1:5" x14ac:dyDescent="0.3">
      <c r="A959" s="20">
        <v>959</v>
      </c>
      <c r="B959" s="20">
        <v>958</v>
      </c>
      <c r="C959" s="20">
        <f>_xlfn.T.INV(0.95,Table8[[#This Row],[DegFree]])</f>
        <v>1.6464457487528121</v>
      </c>
      <c r="D959" s="20">
        <f>_xlfn.T.INV(0.975,Table8[[#This Row],[DegFree]])</f>
        <v>1.9624433376274175</v>
      </c>
      <c r="E959" s="20">
        <f>_xlfn.T.INV(0.995,Table8[[#This Row],[DegFree]])</f>
        <v>2.5809710393888285</v>
      </c>
    </row>
    <row r="960" spans="1:5" x14ac:dyDescent="0.3">
      <c r="A960" s="20">
        <v>960</v>
      </c>
      <c r="B960" s="20">
        <v>959</v>
      </c>
      <c r="C960" s="20">
        <f>_xlfn.T.INV(0.95,Table8[[#This Row],[DegFree]])</f>
        <v>1.6464440869490076</v>
      </c>
      <c r="D960" s="20">
        <f>_xlfn.T.INV(0.975,Table8[[#This Row],[DegFree]])</f>
        <v>1.9624407490652942</v>
      </c>
      <c r="E960" s="20">
        <f>_xlfn.T.INV(0.995,Table8[[#This Row],[DegFree]])</f>
        <v>2.5809656677727788</v>
      </c>
    </row>
    <row r="961" spans="1:5" x14ac:dyDescent="0.3">
      <c r="A961" s="20">
        <v>961</v>
      </c>
      <c r="B961" s="20">
        <v>960</v>
      </c>
      <c r="C961" s="20">
        <f>_xlfn.T.INV(0.95,Table8[[#This Row],[DegFree]])</f>
        <v>1.6464424286106474</v>
      </c>
      <c r="D961" s="20">
        <f>_xlfn.T.INV(0.975,Table8[[#This Row],[DegFree]])</f>
        <v>1.9624381659026506</v>
      </c>
      <c r="E961" s="20">
        <f>_xlfn.T.INV(0.995,Table8[[#This Row],[DegFree]])</f>
        <v>2.5809603073685174</v>
      </c>
    </row>
    <row r="962" spans="1:5" x14ac:dyDescent="0.3">
      <c r="A962" s="20">
        <v>962</v>
      </c>
      <c r="B962" s="20">
        <v>961</v>
      </c>
      <c r="C962" s="20">
        <f>_xlfn.T.INV(0.95,Table8[[#This Row],[DegFree]])</f>
        <v>1.6464407737268481</v>
      </c>
      <c r="D962" s="20">
        <f>_xlfn.T.INV(0.975,Table8[[#This Row],[DegFree]])</f>
        <v>1.9624355881226838</v>
      </c>
      <c r="E962" s="20">
        <f>_xlfn.T.INV(0.995,Table8[[#This Row],[DegFree]])</f>
        <v>2.5809549581410138</v>
      </c>
    </row>
    <row r="963" spans="1:5" x14ac:dyDescent="0.3">
      <c r="A963" s="20">
        <v>963</v>
      </c>
      <c r="B963" s="20">
        <v>962</v>
      </c>
      <c r="C963" s="20">
        <f>_xlfn.T.INV(0.95,Table8[[#This Row],[DegFree]])</f>
        <v>1.646439122286893</v>
      </c>
      <c r="D963" s="20">
        <f>_xlfn.T.INV(0.975,Table8[[#This Row],[DegFree]])</f>
        <v>1.9624330157085155</v>
      </c>
      <c r="E963" s="20">
        <f>_xlfn.T.INV(0.995,Table8[[#This Row],[DegFree]])</f>
        <v>2.5809496200553359</v>
      </c>
    </row>
    <row r="964" spans="1:5" x14ac:dyDescent="0.3">
      <c r="A964" s="20">
        <v>964</v>
      </c>
      <c r="B964" s="20">
        <v>963</v>
      </c>
      <c r="C964" s="20">
        <f>_xlfn.T.INV(0.95,Table8[[#This Row],[DegFree]])</f>
        <v>1.6464374742800942</v>
      </c>
      <c r="D964" s="20">
        <f>_xlfn.T.INV(0.975,Table8[[#This Row],[DegFree]])</f>
        <v>1.9624304486435002</v>
      </c>
      <c r="E964" s="20">
        <f>_xlfn.T.INV(0.995,Table8[[#This Row],[DegFree]])</f>
        <v>2.580944293076759</v>
      </c>
    </row>
    <row r="965" spans="1:5" x14ac:dyDescent="0.3">
      <c r="A965" s="20">
        <v>965</v>
      </c>
      <c r="B965" s="20">
        <v>964</v>
      </c>
      <c r="C965" s="20">
        <f>_xlfn.T.INV(0.95,Table8[[#This Row],[DegFree]])</f>
        <v>1.6464358296956552</v>
      </c>
      <c r="D965" s="20">
        <f>_xlfn.T.INV(0.975,Table8[[#This Row],[DegFree]])</f>
        <v>1.9624278869109353</v>
      </c>
      <c r="E965" s="20">
        <f>_xlfn.T.INV(0.995,Table8[[#This Row],[DegFree]])</f>
        <v>2.5809389771705851</v>
      </c>
    </row>
    <row r="966" spans="1:5" x14ac:dyDescent="0.3">
      <c r="A966" s="20">
        <v>966</v>
      </c>
      <c r="B966" s="20">
        <v>965</v>
      </c>
      <c r="C966" s="20">
        <f>_xlfn.T.INV(0.95,Table8[[#This Row],[DegFree]])</f>
        <v>1.6464341885230496</v>
      </c>
      <c r="D966" s="20">
        <f>_xlfn.T.INV(0.975,Table8[[#This Row],[DegFree]])</f>
        <v>1.9624253304941499</v>
      </c>
      <c r="E966" s="20">
        <f>_xlfn.T.INV(0.995,Table8[[#This Row],[DegFree]])</f>
        <v>2.5809336723023755</v>
      </c>
    </row>
    <row r="967" spans="1:5" x14ac:dyDescent="0.3">
      <c r="A967" s="20">
        <v>967</v>
      </c>
      <c r="B967" s="20">
        <v>966</v>
      </c>
      <c r="C967" s="20">
        <f>_xlfn.T.INV(0.95,Table8[[#This Row],[DegFree]])</f>
        <v>1.6464325507514923</v>
      </c>
      <c r="D967" s="20">
        <f>_xlfn.T.INV(0.975,Table8[[#This Row],[DegFree]])</f>
        <v>1.9624227793767022</v>
      </c>
      <c r="E967" s="20">
        <f>_xlfn.T.INV(0.995,Table8[[#This Row],[DegFree]])</f>
        <v>2.5809283784377652</v>
      </c>
    </row>
    <row r="968" spans="1:5" x14ac:dyDescent="0.3">
      <c r="A968" s="20">
        <v>968</v>
      </c>
      <c r="B968" s="20">
        <v>967</v>
      </c>
      <c r="C968" s="20">
        <f>_xlfn.T.INV(0.95,Table8[[#This Row],[DegFree]])</f>
        <v>1.6464309163706448</v>
      </c>
      <c r="D968" s="20">
        <f>_xlfn.T.INV(0.975,Table8[[#This Row],[DegFree]])</f>
        <v>1.9624202335420873</v>
      </c>
      <c r="E968" s="20">
        <f>_xlfn.T.INV(0.995,Table8[[#This Row],[DegFree]])</f>
        <v>2.5809230955425715</v>
      </c>
    </row>
    <row r="969" spans="1:5" x14ac:dyDescent="0.3">
      <c r="A969" s="20">
        <v>969</v>
      </c>
      <c r="B969" s="20">
        <v>968</v>
      </c>
      <c r="C969" s="20">
        <f>_xlfn.T.INV(0.95,Table8[[#This Row],[DegFree]])</f>
        <v>1.646429285369821</v>
      </c>
      <c r="D969" s="20">
        <f>_xlfn.T.INV(0.975,Table8[[#This Row],[DegFree]])</f>
        <v>1.9624176929739863</v>
      </c>
      <c r="E969" s="20">
        <f>_xlfn.T.INV(0.995,Table8[[#This Row],[DegFree]])</f>
        <v>2.5809178235827295</v>
      </c>
    </row>
    <row r="970" spans="1:5" x14ac:dyDescent="0.3">
      <c r="A970" s="20">
        <v>970</v>
      </c>
      <c r="B970" s="20">
        <v>969</v>
      </c>
      <c r="C970" s="20">
        <f>_xlfn.T.INV(0.95,Table8[[#This Row],[DegFree]])</f>
        <v>1.6464276577384962</v>
      </c>
      <c r="D970" s="20">
        <f>_xlfn.T.INV(0.975,Table8[[#This Row],[DegFree]])</f>
        <v>1.9624151576559707</v>
      </c>
      <c r="E970" s="20">
        <f>_xlfn.T.INV(0.995,Table8[[#This Row],[DegFree]])</f>
        <v>2.5809125625242726</v>
      </c>
    </row>
    <row r="971" spans="1:5" x14ac:dyDescent="0.3">
      <c r="A971" s="20">
        <v>971</v>
      </c>
      <c r="B971" s="20">
        <v>970</v>
      </c>
      <c r="C971" s="20">
        <f>_xlfn.T.INV(0.95,Table8[[#This Row],[DegFree]])</f>
        <v>1.6464260334664911</v>
      </c>
      <c r="D971" s="20">
        <f>_xlfn.T.INV(0.975,Table8[[#This Row],[DegFree]])</f>
        <v>1.9624126275718068</v>
      </c>
      <c r="E971" s="20">
        <f>_xlfn.T.INV(0.995,Table8[[#This Row],[DegFree]])</f>
        <v>2.5809073123335167</v>
      </c>
    </row>
    <row r="972" spans="1:5" x14ac:dyDescent="0.3">
      <c r="A972" s="20">
        <v>972</v>
      </c>
      <c r="B972" s="20">
        <v>971</v>
      </c>
      <c r="C972" s="20">
        <f>_xlfn.T.INV(0.95,Table8[[#This Row],[DegFree]])</f>
        <v>1.6464244125431733</v>
      </c>
      <c r="D972" s="20">
        <f>_xlfn.T.INV(0.975,Table8[[#This Row],[DegFree]])</f>
        <v>1.9624101027053764</v>
      </c>
      <c r="E972" s="20">
        <f>_xlfn.T.INV(0.995,Table8[[#This Row],[DegFree]])</f>
        <v>2.5809020729767465</v>
      </c>
    </row>
    <row r="973" spans="1:5" x14ac:dyDescent="0.3">
      <c r="A973" s="20">
        <v>973</v>
      </c>
      <c r="B973" s="20">
        <v>972</v>
      </c>
      <c r="C973" s="20">
        <f>_xlfn.T.INV(0.95,Table8[[#This Row],[DegFree]])</f>
        <v>1.6464227949583587</v>
      </c>
      <c r="D973" s="20">
        <f>_xlfn.T.INV(0.975,Table8[[#This Row],[DegFree]])</f>
        <v>1.9624075830404857</v>
      </c>
      <c r="E973" s="20">
        <f>_xlfn.T.INV(0.995,Table8[[#This Row],[DegFree]])</f>
        <v>2.5808968444205225</v>
      </c>
    </row>
    <row r="974" spans="1:5" x14ac:dyDescent="0.3">
      <c r="A974" s="20">
        <v>974</v>
      </c>
      <c r="B974" s="20">
        <v>973</v>
      </c>
      <c r="C974" s="20">
        <f>_xlfn.T.INV(0.95,Table8[[#This Row],[DegFree]])</f>
        <v>1.6464211807015754</v>
      </c>
      <c r="D974" s="20">
        <f>_xlfn.T.INV(0.975,Table8[[#This Row],[DegFree]])</f>
        <v>1.9624050685610595</v>
      </c>
      <c r="E974" s="20">
        <f>_xlfn.T.INV(0.995,Table8[[#This Row],[DegFree]])</f>
        <v>2.580891626631364</v>
      </c>
    </row>
    <row r="975" spans="1:5" x14ac:dyDescent="0.3">
      <c r="A975" s="20">
        <v>975</v>
      </c>
      <c r="B975" s="20">
        <v>974</v>
      </c>
      <c r="C975" s="20">
        <f>_xlfn.T.INV(0.95,Table8[[#This Row],[DegFree]])</f>
        <v>1.6464195697627033</v>
      </c>
      <c r="D975" s="20">
        <f>_xlfn.T.INV(0.975,Table8[[#This Row],[DegFree]])</f>
        <v>1.9624025592512226</v>
      </c>
      <c r="E975" s="20">
        <f>_xlfn.T.INV(0.995,Table8[[#This Row],[DegFree]])</f>
        <v>2.5808864195761814</v>
      </c>
    </row>
    <row r="976" spans="1:5" x14ac:dyDescent="0.3">
      <c r="A976" s="20">
        <v>976</v>
      </c>
      <c r="B976" s="20">
        <v>975</v>
      </c>
      <c r="C976" s="20">
        <f>_xlfn.T.INV(0.95,Table8[[#This Row],[DegFree]])</f>
        <v>1.6464179621314334</v>
      </c>
      <c r="D976" s="20">
        <f>_xlfn.T.INV(0.975,Table8[[#This Row],[DegFree]])</f>
        <v>1.9624000550948875</v>
      </c>
      <c r="E976" s="20">
        <f>_xlfn.T.INV(0.995,Table8[[#This Row],[DegFree]])</f>
        <v>2.5808812232218288</v>
      </c>
    </row>
    <row r="977" spans="1:5" x14ac:dyDescent="0.3">
      <c r="A977" s="20">
        <v>977</v>
      </c>
      <c r="B977" s="20">
        <v>976</v>
      </c>
      <c r="C977" s="20">
        <f>_xlfn.T.INV(0.95,Table8[[#This Row],[DegFree]])</f>
        <v>1.6464163577977091</v>
      </c>
      <c r="D977" s="20">
        <f>_xlfn.T.INV(0.975,Table8[[#This Row],[DegFree]])</f>
        <v>1.9623975560763289</v>
      </c>
      <c r="E977" s="20">
        <f>_xlfn.T.INV(0.995,Table8[[#This Row],[DegFree]])</f>
        <v>2.580876037535369</v>
      </c>
    </row>
    <row r="978" spans="1:5" x14ac:dyDescent="0.3">
      <c r="A978" s="20">
        <v>978</v>
      </c>
      <c r="B978" s="20">
        <v>977</v>
      </c>
      <c r="C978" s="20">
        <f>_xlfn.T.INV(0.95,Table8[[#This Row],[DegFree]])</f>
        <v>1.6464147567513139</v>
      </c>
      <c r="D978" s="20">
        <f>_xlfn.T.INV(0.975,Table8[[#This Row],[DegFree]])</f>
        <v>1.9623950621797157</v>
      </c>
      <c r="E978" s="20">
        <f>_xlfn.T.INV(0.995,Table8[[#This Row],[DegFree]])</f>
        <v>2.5808708624839998</v>
      </c>
    </row>
    <row r="979" spans="1:5" x14ac:dyDescent="0.3">
      <c r="A979" s="20">
        <v>979</v>
      </c>
      <c r="B979" s="20">
        <v>978</v>
      </c>
      <c r="C979" s="20">
        <f>_xlfn.T.INV(0.95,Table8[[#This Row],[DegFree]])</f>
        <v>1.6464131589821813</v>
      </c>
      <c r="D979" s="20">
        <f>_xlfn.T.INV(0.975,Table8[[#This Row],[DegFree]])</f>
        <v>1.9623925733892982</v>
      </c>
      <c r="E979" s="20">
        <f>_xlfn.T.INV(0.995,Table8[[#This Row],[DegFree]])</f>
        <v>2.5808656980349802</v>
      </c>
    </row>
    <row r="980" spans="1:5" x14ac:dyDescent="0.3">
      <c r="A980" s="20">
        <v>980</v>
      </c>
      <c r="B980" s="20">
        <v>979</v>
      </c>
      <c r="C980" s="20">
        <f>_xlfn.T.INV(0.95,Table8[[#This Row],[DegFree]])</f>
        <v>1.6464115644801784</v>
      </c>
      <c r="D980" s="20">
        <f>_xlfn.T.INV(0.975,Table8[[#This Row],[DegFree]])</f>
        <v>1.9623900896893769</v>
      </c>
      <c r="E980" s="20">
        <f>_xlfn.T.INV(0.995,Table8[[#This Row],[DegFree]])</f>
        <v>2.5808605441557662</v>
      </c>
    </row>
    <row r="981" spans="1:5" x14ac:dyDescent="0.3">
      <c r="A981" s="20">
        <v>981</v>
      </c>
      <c r="B981" s="20">
        <v>980</v>
      </c>
      <c r="C981" s="20">
        <f>_xlfn.T.INV(0.95,Table8[[#This Row],[DegFree]])</f>
        <v>1.646409973235414</v>
      </c>
      <c r="D981" s="20">
        <f>_xlfn.T.INV(0.975,Table8[[#This Row],[DegFree]])</f>
        <v>1.962387611064381</v>
      </c>
      <c r="E981" s="20">
        <f>_xlfn.T.INV(0.995,Table8[[#This Row],[DegFree]])</f>
        <v>2.5808554008140194</v>
      </c>
    </row>
    <row r="982" spans="1:5" x14ac:dyDescent="0.3">
      <c r="A982" s="20">
        <v>982</v>
      </c>
      <c r="B982" s="20">
        <v>981</v>
      </c>
      <c r="C982" s="20">
        <f>_xlfn.T.INV(0.95,Table8[[#This Row],[DegFree]])</f>
        <v>1.6464083852378226</v>
      </c>
      <c r="D982" s="20">
        <f>_xlfn.T.INV(0.975,Table8[[#This Row],[DegFree]])</f>
        <v>1.9623851374988348</v>
      </c>
      <c r="E982" s="20">
        <f>_xlfn.T.INV(0.995,Table8[[#This Row],[DegFree]])</f>
        <v>2.5808502679773602</v>
      </c>
    </row>
    <row r="983" spans="1:5" x14ac:dyDescent="0.3">
      <c r="A983" s="20">
        <v>983</v>
      </c>
      <c r="B983" s="20">
        <v>982</v>
      </c>
      <c r="C983" s="20">
        <f>_xlfn.T.INV(0.95,Table8[[#This Row],[DegFree]])</f>
        <v>1.6464068004775387</v>
      </c>
      <c r="D983" s="20">
        <f>_xlfn.T.INV(0.975,Table8[[#This Row],[DegFree]])</f>
        <v>1.9623826689771571</v>
      </c>
      <c r="E983" s="20">
        <f>_xlfn.T.INV(0.995,Table8[[#This Row],[DegFree]])</f>
        <v>2.58084514561371</v>
      </c>
    </row>
    <row r="984" spans="1:5" x14ac:dyDescent="0.3">
      <c r="A984" s="20">
        <v>984</v>
      </c>
      <c r="B984" s="20">
        <v>983</v>
      </c>
      <c r="C984" s="20">
        <f>_xlfn.T.INV(0.95,Table8[[#This Row],[DegFree]])</f>
        <v>1.6464052189446103</v>
      </c>
      <c r="D984" s="20">
        <f>_xlfn.T.INV(0.975,Table8[[#This Row],[DegFree]])</f>
        <v>1.9623802054840134</v>
      </c>
      <c r="E984" s="20">
        <f>_xlfn.T.INV(0.995,Table8[[#This Row],[DegFree]])</f>
        <v>2.5808400336910471</v>
      </c>
    </row>
    <row r="985" spans="1:5" x14ac:dyDescent="0.3">
      <c r="A985" s="20">
        <v>985</v>
      </c>
      <c r="B985" s="20">
        <v>984</v>
      </c>
      <c r="C985" s="20">
        <f>_xlfn.T.INV(0.95,Table8[[#This Row],[DegFree]])</f>
        <v>1.6464036406292393</v>
      </c>
      <c r="D985" s="20">
        <f>_xlfn.T.INV(0.975,Table8[[#This Row],[DegFree]])</f>
        <v>1.9623777470040034</v>
      </c>
      <c r="E985" s="20">
        <f>_xlfn.T.INV(0.995,Table8[[#This Row],[DegFree]])</f>
        <v>2.5808349321774471</v>
      </c>
    </row>
    <row r="986" spans="1:5" x14ac:dyDescent="0.3">
      <c r="A986" s="20">
        <v>986</v>
      </c>
      <c r="B986" s="20">
        <v>985</v>
      </c>
      <c r="C986" s="20">
        <f>_xlfn.T.INV(0.95,Table8[[#This Row],[DegFree]])</f>
        <v>1.6464020655216272</v>
      </c>
      <c r="D986" s="20">
        <f>_xlfn.T.INV(0.975,Table8[[#This Row],[DegFree]])</f>
        <v>1.9623752935218459</v>
      </c>
      <c r="E986" s="20">
        <f>_xlfn.T.INV(0.995,Table8[[#This Row],[DegFree]])</f>
        <v>2.5808298410410897</v>
      </c>
    </row>
    <row r="987" spans="1:5" x14ac:dyDescent="0.3">
      <c r="A987" s="20">
        <v>987</v>
      </c>
      <c r="B987" s="20">
        <v>986</v>
      </c>
      <c r="C987" s="20">
        <f>_xlfn.T.INV(0.95,Table8[[#This Row],[DegFree]])</f>
        <v>1.6464004936119487</v>
      </c>
      <c r="D987" s="20">
        <f>_xlfn.T.INV(0.975,Table8[[#This Row],[DegFree]])</f>
        <v>1.9623728450223414</v>
      </c>
      <c r="E987" s="20">
        <f>_xlfn.T.INV(0.995,Table8[[#This Row],[DegFree]])</f>
        <v>2.5808247602504695</v>
      </c>
    </row>
    <row r="988" spans="1:5" x14ac:dyDescent="0.3">
      <c r="A988" s="20">
        <v>988</v>
      </c>
      <c r="B988" s="20">
        <v>987</v>
      </c>
      <c r="C988" s="20">
        <f>_xlfn.T.INV(0.95,Table8[[#This Row],[DegFree]])</f>
        <v>1.6463989248905935</v>
      </c>
      <c r="D988" s="20">
        <f>_xlfn.T.INV(0.975,Table8[[#This Row],[DegFree]])</f>
        <v>1.9623704014903889</v>
      </c>
      <c r="E988" s="20">
        <f>_xlfn.T.INV(0.995,Table8[[#This Row],[DegFree]])</f>
        <v>2.5808196897740183</v>
      </c>
    </row>
    <row r="989" spans="1:5" x14ac:dyDescent="0.3">
      <c r="A989" s="20">
        <v>989</v>
      </c>
      <c r="B989" s="20">
        <v>988</v>
      </c>
      <c r="C989" s="20">
        <f>_xlfn.T.INV(0.95,Table8[[#This Row],[DegFree]])</f>
        <v>1.6463973593476078</v>
      </c>
      <c r="D989" s="20">
        <f>_xlfn.T.INV(0.975,Table8[[#This Row],[DegFree]])</f>
        <v>1.9623679629107236</v>
      </c>
      <c r="E989" s="20">
        <f>_xlfn.T.INV(0.995,Table8[[#This Row],[DegFree]])</f>
        <v>2.580814629580356</v>
      </c>
    </row>
    <row r="990" spans="1:5" x14ac:dyDescent="0.3">
      <c r="A990" s="20">
        <v>990</v>
      </c>
      <c r="B990" s="20">
        <v>989</v>
      </c>
      <c r="C990" s="20">
        <f>_xlfn.T.INV(0.95,Table8[[#This Row],[DegFree]])</f>
        <v>1.646395796973666</v>
      </c>
      <c r="D990" s="20">
        <f>_xlfn.T.INV(0.975,Table8[[#This Row],[DegFree]])</f>
        <v>1.9623655292684352</v>
      </c>
      <c r="E990" s="20">
        <f>_xlfn.T.INV(0.995,Table8[[#This Row],[DegFree]])</f>
        <v>2.5808095796382489</v>
      </c>
    </row>
    <row r="991" spans="1:5" x14ac:dyDescent="0.3">
      <c r="A991" s="20">
        <v>991</v>
      </c>
      <c r="B991" s="20">
        <v>990</v>
      </c>
      <c r="C991" s="20">
        <f>_xlfn.T.INV(0.95,Table8[[#This Row],[DegFree]])</f>
        <v>1.6463942377589122</v>
      </c>
      <c r="D991" s="20">
        <f>_xlfn.T.INV(0.975,Table8[[#This Row],[DegFree]])</f>
        <v>1.9623631005485351</v>
      </c>
      <c r="E991" s="20">
        <f>_xlfn.T.INV(0.995,Table8[[#This Row],[DegFree]])</f>
        <v>2.5808045399166049</v>
      </c>
    </row>
    <row r="992" spans="1:5" x14ac:dyDescent="0.3">
      <c r="A992" s="20">
        <v>992</v>
      </c>
      <c r="B992" s="20">
        <v>991</v>
      </c>
      <c r="C992" s="20">
        <f>_xlfn.T.INV(0.95,Table8[[#This Row],[DegFree]])</f>
        <v>1.6463926816939309</v>
      </c>
      <c r="D992" s="20">
        <f>_xlfn.T.INV(0.975,Table8[[#This Row],[DegFree]])</f>
        <v>1.962360676736028</v>
      </c>
      <c r="E992" s="20">
        <f>_xlfn.T.INV(0.995,Table8[[#This Row],[DegFree]])</f>
        <v>2.5807995103843457</v>
      </c>
    </row>
    <row r="993" spans="1:5" x14ac:dyDescent="0.3">
      <c r="A993" s="20">
        <v>993</v>
      </c>
      <c r="B993" s="20">
        <v>992</v>
      </c>
      <c r="C993" s="20">
        <f>_xlfn.T.INV(0.95,Table8[[#This Row],[DegFree]])</f>
        <v>1.6463911287691189</v>
      </c>
      <c r="D993" s="20">
        <f>_xlfn.T.INV(0.975,Table8[[#This Row],[DegFree]])</f>
        <v>1.9623582578161467</v>
      </c>
      <c r="E993" s="20">
        <f>_xlfn.T.INV(0.995,Table8[[#This Row],[DegFree]])</f>
        <v>2.5807944910106975</v>
      </c>
    </row>
    <row r="994" spans="1:5" x14ac:dyDescent="0.3">
      <c r="A994" s="20">
        <v>994</v>
      </c>
      <c r="B994" s="20">
        <v>993</v>
      </c>
      <c r="C994" s="20">
        <f>_xlfn.T.INV(0.95,Table8[[#This Row],[DegFree]])</f>
        <v>1.6463895789750567</v>
      </c>
      <c r="D994" s="20">
        <f>_xlfn.T.INV(0.975,Table8[[#This Row],[DegFree]])</f>
        <v>1.9623558437740314</v>
      </c>
      <c r="E994" s="20">
        <f>_xlfn.T.INV(0.995,Table8[[#This Row],[DegFree]])</f>
        <v>2.5807894817648469</v>
      </c>
    </row>
    <row r="995" spans="1:5" x14ac:dyDescent="0.3">
      <c r="A995" s="20">
        <v>995</v>
      </c>
      <c r="B995" s="20">
        <v>994</v>
      </c>
      <c r="C995" s="20">
        <f>_xlfn.T.INV(0.95,Table8[[#This Row],[DegFree]])</f>
        <v>1.6463880323021438</v>
      </c>
      <c r="D995" s="20">
        <f>_xlfn.T.INV(0.975,Table8[[#This Row],[DegFree]])</f>
        <v>1.962353434594907</v>
      </c>
      <c r="E995" s="20">
        <f>_xlfn.T.INV(0.995,Table8[[#This Row],[DegFree]])</f>
        <v>2.5807844826161874</v>
      </c>
    </row>
    <row r="996" spans="1:5" x14ac:dyDescent="0.3">
      <c r="A996" s="20">
        <v>996</v>
      </c>
      <c r="B996" s="20">
        <v>995</v>
      </c>
      <c r="C996" s="20">
        <f>_xlfn.T.INV(0.95,Table8[[#This Row],[DegFree]])</f>
        <v>1.6463864887410373</v>
      </c>
      <c r="D996" s="20">
        <f>_xlfn.T.INV(0.975,Table8[[#This Row],[DegFree]])</f>
        <v>1.9623510302642089</v>
      </c>
      <c r="E996" s="20">
        <f>_xlfn.T.INV(0.995,Table8[[#This Row],[DegFree]])</f>
        <v>2.5807794935341861</v>
      </c>
    </row>
    <row r="997" spans="1:5" x14ac:dyDescent="0.3">
      <c r="A997" s="20">
        <v>997</v>
      </c>
      <c r="B997" s="20">
        <v>996</v>
      </c>
      <c r="C997" s="20">
        <f>_xlfn.T.INV(0.95,Table8[[#This Row],[DegFree]])</f>
        <v>1.6463849482822854</v>
      </c>
      <c r="D997" s="20">
        <f>_xlfn.T.INV(0.975,Table8[[#This Row],[DegFree]])</f>
        <v>1.9623486307672555</v>
      </c>
      <c r="E997" s="20">
        <f>_xlfn.T.INV(0.995,Table8[[#This Row],[DegFree]])</f>
        <v>2.5807745144885463</v>
      </c>
    </row>
    <row r="998" spans="1:5" x14ac:dyDescent="0.3">
      <c r="A998" s="20">
        <v>998</v>
      </c>
      <c r="B998" s="20">
        <v>997</v>
      </c>
      <c r="C998" s="20">
        <f>_xlfn.T.INV(0.95,Table8[[#This Row],[DegFree]])</f>
        <v>1.6463834109166977</v>
      </c>
      <c r="D998" s="20">
        <f>_xlfn.T.INV(0.975,Table8[[#This Row],[DegFree]])</f>
        <v>1.9623462360894255</v>
      </c>
      <c r="E998" s="20">
        <f>_xlfn.T.INV(0.995,Table8[[#This Row],[DegFree]])</f>
        <v>2.580769545448983</v>
      </c>
    </row>
    <row r="999" spans="1:5" x14ac:dyDescent="0.3">
      <c r="A999" s="20">
        <v>999</v>
      </c>
      <c r="B999" s="20">
        <v>998</v>
      </c>
      <c r="C999" s="20">
        <f>_xlfn.T.INV(0.95,Table8[[#This Row],[DegFree]])</f>
        <v>1.6463818766348444</v>
      </c>
      <c r="D999" s="20">
        <f>_xlfn.T.INV(0.975,Table8[[#This Row],[DegFree]])</f>
        <v>1.9623438462163374</v>
      </c>
      <c r="E999" s="20">
        <f>_xlfn.T.INV(0.995,Table8[[#This Row],[DegFree]])</f>
        <v>2.5807645863853406</v>
      </c>
    </row>
    <row r="1000" spans="1:5" x14ac:dyDescent="0.3">
      <c r="A1000" s="20">
        <v>1000</v>
      </c>
      <c r="B1000" s="20">
        <v>999</v>
      </c>
      <c r="C1000" s="20">
        <f>_xlfn.T.INV(0.95,Table8[[#This Row],[DegFree]])</f>
        <v>1.6463803454274908</v>
      </c>
      <c r="D1000" s="20">
        <f>_xlfn.T.INV(0.975,Table8[[#This Row],[DegFree]])</f>
        <v>1.9623414611334626</v>
      </c>
      <c r="E1000" s="20">
        <f>_xlfn.T.INV(0.995,Table8[[#This Row],[DegFree]])</f>
        <v>2.5807596372676254</v>
      </c>
    </row>
    <row r="1001" spans="1:5" x14ac:dyDescent="0.3">
      <c r="A1001" s="20">
        <v>1001</v>
      </c>
      <c r="B1001" s="20">
        <v>1000</v>
      </c>
      <c r="C1001" s="20">
        <f>_xlfn.T.INV(0.95,Table8[[#This Row],[DegFree]])</f>
        <v>1.6463788172854321</v>
      </c>
      <c r="D1001" s="20">
        <f>_xlfn.T.INV(0.975,Table8[[#This Row],[DegFree]])</f>
        <v>1.9623390808264143</v>
      </c>
      <c r="E1001" s="20">
        <f>_xlfn.T.INV(0.995,Table8[[#This Row],[DegFree]])</f>
        <v>2.5807546980659501</v>
      </c>
    </row>
    <row r="1002" spans="1:5" x14ac:dyDescent="0.3">
      <c r="B1002" s="20">
        <v>1001</v>
      </c>
      <c r="C1002" s="20">
        <f>_xlfn.T.INV(0.95,Table8[[#This Row],[DegFree]])</f>
        <v>1.6463772921993891</v>
      </c>
      <c r="D1002" s="20">
        <f>_xlfn.T.INV(0.975,Table8[[#This Row],[DegFree]])</f>
        <v>1.9623367052808991</v>
      </c>
      <c r="E1002" s="20">
        <f>_xlfn.T.INV(0.995,Table8[[#This Row],[DegFree]])</f>
        <v>2.5807497687505196</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E694-6CA2-4980-AF22-60953F35F05E}">
  <dimension ref="A1:E35"/>
  <sheetViews>
    <sheetView workbookViewId="0">
      <selection activeCell="O27" sqref="O27"/>
    </sheetView>
  </sheetViews>
  <sheetFormatPr defaultRowHeight="14.4" x14ac:dyDescent="0.3"/>
  <cols>
    <col min="1" max="2" width="8.88671875" style="4"/>
    <col min="3" max="3" width="26.5546875" style="4" bestFit="1" customWidth="1"/>
    <col min="4" max="4" width="8.88671875" style="4"/>
    <col min="5" max="5" width="10.5546875" style="4" bestFit="1" customWidth="1"/>
    <col min="6" max="16384" width="8.88671875" style="4"/>
  </cols>
  <sheetData>
    <row r="1" spans="1:5" x14ac:dyDescent="0.3">
      <c r="A1" s="4" t="s">
        <v>0</v>
      </c>
      <c r="B1" s="4" t="s">
        <v>160</v>
      </c>
      <c r="C1" s="4" t="s">
        <v>161</v>
      </c>
      <c r="D1" s="4" t="s">
        <v>162</v>
      </c>
      <c r="E1" s="4" t="s">
        <v>137</v>
      </c>
    </row>
    <row r="2" spans="1:5" x14ac:dyDescent="0.3">
      <c r="A2" s="4">
        <v>785717</v>
      </c>
      <c r="B2" s="4" t="s">
        <v>163</v>
      </c>
      <c r="C2" s="4" t="s">
        <v>164</v>
      </c>
      <c r="D2" s="4" t="s">
        <v>165</v>
      </c>
      <c r="E2" s="5">
        <v>44062</v>
      </c>
    </row>
    <row r="3" spans="1:5" x14ac:dyDescent="0.3">
      <c r="A3" s="4">
        <v>785717</v>
      </c>
      <c r="B3" s="4" t="s">
        <v>163</v>
      </c>
      <c r="C3" s="4" t="s">
        <v>164</v>
      </c>
      <c r="D3" s="4" t="s">
        <v>166</v>
      </c>
      <c r="E3" s="5">
        <v>44063</v>
      </c>
    </row>
    <row r="4" spans="1:5" x14ac:dyDescent="0.3">
      <c r="A4" s="4">
        <v>785717</v>
      </c>
      <c r="B4" s="4" t="s">
        <v>167</v>
      </c>
      <c r="C4" s="4" t="s">
        <v>168</v>
      </c>
      <c r="D4" s="4" t="s">
        <v>165</v>
      </c>
      <c r="E4" s="5">
        <v>44063</v>
      </c>
    </row>
    <row r="5" spans="1:5" x14ac:dyDescent="0.3">
      <c r="A5" s="4">
        <v>785717</v>
      </c>
      <c r="B5" s="4" t="s">
        <v>167</v>
      </c>
      <c r="C5" s="4" t="s">
        <v>168</v>
      </c>
      <c r="D5" s="4" t="s">
        <v>166</v>
      </c>
      <c r="E5" s="5">
        <v>44064</v>
      </c>
    </row>
    <row r="6" spans="1:5" x14ac:dyDescent="0.3">
      <c r="A6" s="4">
        <v>785717</v>
      </c>
      <c r="B6" s="4" t="s">
        <v>169</v>
      </c>
      <c r="C6" s="4" t="s">
        <v>170</v>
      </c>
      <c r="D6" s="4" t="s">
        <v>165</v>
      </c>
      <c r="E6" s="5">
        <v>44064</v>
      </c>
    </row>
    <row r="7" spans="1:5" x14ac:dyDescent="0.3">
      <c r="A7" s="4">
        <v>785717</v>
      </c>
      <c r="B7" s="4" t="s">
        <v>169</v>
      </c>
      <c r="C7" s="4" t="s">
        <v>170</v>
      </c>
      <c r="D7" s="4" t="s">
        <v>166</v>
      </c>
      <c r="E7" s="5">
        <v>44087</v>
      </c>
    </row>
    <row r="8" spans="1:5" x14ac:dyDescent="0.3">
      <c r="A8" s="4">
        <v>785717</v>
      </c>
      <c r="B8" s="4" t="s">
        <v>171</v>
      </c>
      <c r="C8" s="4" t="s">
        <v>172</v>
      </c>
      <c r="D8" s="4" t="s">
        <v>165</v>
      </c>
      <c r="E8" s="5">
        <v>44087</v>
      </c>
    </row>
    <row r="9" spans="1:5" x14ac:dyDescent="0.3">
      <c r="A9" s="4">
        <v>785717</v>
      </c>
      <c r="B9" s="4" t="s">
        <v>171</v>
      </c>
      <c r="C9" s="4" t="s">
        <v>172</v>
      </c>
      <c r="D9" s="4" t="s">
        <v>166</v>
      </c>
      <c r="E9" s="5">
        <v>44091</v>
      </c>
    </row>
    <row r="10" spans="1:5" x14ac:dyDescent="0.3">
      <c r="A10" s="4">
        <v>785717</v>
      </c>
      <c r="B10" s="4" t="s">
        <v>173</v>
      </c>
      <c r="C10" s="4" t="s">
        <v>174</v>
      </c>
      <c r="D10" s="4" t="s">
        <v>165</v>
      </c>
      <c r="E10" s="5">
        <v>44091</v>
      </c>
    </row>
    <row r="11" spans="1:5" x14ac:dyDescent="0.3">
      <c r="A11" s="4">
        <v>785717</v>
      </c>
      <c r="B11" s="4" t="s">
        <v>173</v>
      </c>
      <c r="C11" s="4" t="s">
        <v>174</v>
      </c>
      <c r="D11" s="4" t="s">
        <v>166</v>
      </c>
      <c r="E11" s="5">
        <v>44102</v>
      </c>
    </row>
    <row r="12" spans="1:5" x14ac:dyDescent="0.3">
      <c r="A12" s="4">
        <v>785717</v>
      </c>
      <c r="B12" s="4" t="s">
        <v>175</v>
      </c>
      <c r="C12" s="4" t="s">
        <v>176</v>
      </c>
      <c r="D12" s="4" t="s">
        <v>165</v>
      </c>
      <c r="E12" s="5">
        <v>44102</v>
      </c>
    </row>
    <row r="13" spans="1:5" x14ac:dyDescent="0.3">
      <c r="A13" s="4">
        <v>785717</v>
      </c>
      <c r="B13" s="4" t="s">
        <v>175</v>
      </c>
      <c r="C13" s="4" t="s">
        <v>176</v>
      </c>
      <c r="D13" s="4" t="s">
        <v>166</v>
      </c>
      <c r="E13" s="5">
        <v>44104</v>
      </c>
    </row>
    <row r="14" spans="1:5" x14ac:dyDescent="0.3">
      <c r="A14" s="4">
        <v>785717</v>
      </c>
      <c r="B14" s="4" t="s">
        <v>177</v>
      </c>
      <c r="C14" s="4" t="s">
        <v>178</v>
      </c>
      <c r="D14" s="4" t="s">
        <v>165</v>
      </c>
      <c r="E14" s="5">
        <v>44104</v>
      </c>
    </row>
    <row r="15" spans="1:5" x14ac:dyDescent="0.3">
      <c r="A15" s="4">
        <v>785717</v>
      </c>
      <c r="B15" s="4" t="s">
        <v>177</v>
      </c>
      <c r="C15" s="4" t="s">
        <v>178</v>
      </c>
      <c r="D15" s="4" t="s">
        <v>166</v>
      </c>
      <c r="E15" s="5">
        <v>44104</v>
      </c>
    </row>
    <row r="16" spans="1:5" x14ac:dyDescent="0.3">
      <c r="A16" s="4">
        <v>785717</v>
      </c>
      <c r="B16" s="4" t="s">
        <v>179</v>
      </c>
      <c r="C16" s="4" t="s">
        <v>180</v>
      </c>
      <c r="D16" s="4" t="s">
        <v>165</v>
      </c>
      <c r="E16" s="5">
        <v>44104</v>
      </c>
    </row>
    <row r="17" spans="1:5" x14ac:dyDescent="0.3">
      <c r="A17" s="4">
        <v>785717</v>
      </c>
      <c r="B17" s="4" t="s">
        <v>179</v>
      </c>
      <c r="C17" s="4" t="s">
        <v>180</v>
      </c>
      <c r="D17" s="4" t="s">
        <v>166</v>
      </c>
      <c r="E17" s="5">
        <v>44128</v>
      </c>
    </row>
    <row r="18" spans="1:5" x14ac:dyDescent="0.3">
      <c r="A18" s="4">
        <v>785717</v>
      </c>
      <c r="B18" s="4" t="s">
        <v>181</v>
      </c>
      <c r="C18" s="4" t="s">
        <v>182</v>
      </c>
      <c r="D18" s="4" t="s">
        <v>165</v>
      </c>
      <c r="E18" s="5">
        <v>44128</v>
      </c>
    </row>
    <row r="19" spans="1:5" x14ac:dyDescent="0.3">
      <c r="A19" s="4">
        <v>976254</v>
      </c>
      <c r="B19" s="4" t="s">
        <v>163</v>
      </c>
      <c r="C19" s="4" t="s">
        <v>164</v>
      </c>
      <c r="D19" s="4" t="s">
        <v>165</v>
      </c>
      <c r="E19" s="5">
        <v>44069</v>
      </c>
    </row>
    <row r="20" spans="1:5" x14ac:dyDescent="0.3">
      <c r="A20" s="4">
        <v>976254</v>
      </c>
      <c r="B20" s="4" t="s">
        <v>163</v>
      </c>
      <c r="C20" s="4" t="s">
        <v>164</v>
      </c>
      <c r="D20" s="4" t="s">
        <v>166</v>
      </c>
      <c r="E20" s="5">
        <v>44070</v>
      </c>
    </row>
    <row r="21" spans="1:5" x14ac:dyDescent="0.3">
      <c r="A21" s="4">
        <v>976254</v>
      </c>
      <c r="B21" s="4" t="s">
        <v>167</v>
      </c>
      <c r="C21" s="4" t="s">
        <v>168</v>
      </c>
      <c r="D21" s="4" t="s">
        <v>165</v>
      </c>
      <c r="E21" s="5">
        <v>44070</v>
      </c>
    </row>
    <row r="22" spans="1:5" x14ac:dyDescent="0.3">
      <c r="A22" s="4">
        <v>976254</v>
      </c>
      <c r="B22" s="4" t="s">
        <v>167</v>
      </c>
      <c r="C22" s="4" t="s">
        <v>168</v>
      </c>
      <c r="D22" s="4" t="s">
        <v>166</v>
      </c>
      <c r="E22" s="5">
        <v>44072</v>
      </c>
    </row>
    <row r="23" spans="1:5" x14ac:dyDescent="0.3">
      <c r="A23" s="4">
        <v>976254</v>
      </c>
      <c r="B23" s="4" t="s">
        <v>169</v>
      </c>
      <c r="C23" s="4" t="s">
        <v>170</v>
      </c>
      <c r="D23" s="4" t="s">
        <v>165</v>
      </c>
      <c r="E23" s="5">
        <v>44072</v>
      </c>
    </row>
    <row r="24" spans="1:5" x14ac:dyDescent="0.3">
      <c r="A24" s="4">
        <v>976254</v>
      </c>
      <c r="B24" s="4" t="s">
        <v>169</v>
      </c>
      <c r="C24" s="4" t="s">
        <v>170</v>
      </c>
      <c r="D24" s="4" t="s">
        <v>166</v>
      </c>
      <c r="E24" s="5">
        <v>44095</v>
      </c>
    </row>
    <row r="25" spans="1:5" x14ac:dyDescent="0.3">
      <c r="A25" s="4">
        <v>976254</v>
      </c>
      <c r="B25" s="4" t="s">
        <v>171</v>
      </c>
      <c r="C25" s="4" t="s">
        <v>172</v>
      </c>
      <c r="D25" s="4" t="s">
        <v>165</v>
      </c>
      <c r="E25" s="5">
        <v>44095</v>
      </c>
    </row>
    <row r="26" spans="1:5" x14ac:dyDescent="0.3">
      <c r="A26" s="4">
        <v>976254</v>
      </c>
      <c r="B26" s="4" t="s">
        <v>171</v>
      </c>
      <c r="C26" s="4" t="s">
        <v>172</v>
      </c>
      <c r="D26" s="4" t="s">
        <v>166</v>
      </c>
      <c r="E26" s="5">
        <v>44097</v>
      </c>
    </row>
    <row r="27" spans="1:5" x14ac:dyDescent="0.3">
      <c r="A27" s="4">
        <v>976254</v>
      </c>
      <c r="B27" s="4" t="s">
        <v>173</v>
      </c>
      <c r="C27" s="4" t="s">
        <v>174</v>
      </c>
      <c r="D27" s="4" t="s">
        <v>165</v>
      </c>
      <c r="E27" s="5">
        <v>44097</v>
      </c>
    </row>
    <row r="28" spans="1:5" x14ac:dyDescent="0.3">
      <c r="A28" s="4">
        <v>976254</v>
      </c>
      <c r="B28" s="4" t="s">
        <v>173</v>
      </c>
      <c r="C28" s="4" t="s">
        <v>174</v>
      </c>
      <c r="D28" s="4" t="s">
        <v>166</v>
      </c>
      <c r="E28" s="5">
        <v>44103</v>
      </c>
    </row>
    <row r="29" spans="1:5" x14ac:dyDescent="0.3">
      <c r="A29" s="4">
        <v>976254</v>
      </c>
      <c r="B29" s="4" t="s">
        <v>175</v>
      </c>
      <c r="C29" s="4" t="s">
        <v>176</v>
      </c>
      <c r="D29" s="4" t="s">
        <v>165</v>
      </c>
      <c r="E29" s="5">
        <v>44103</v>
      </c>
    </row>
    <row r="30" spans="1:5" x14ac:dyDescent="0.3">
      <c r="A30" s="4">
        <v>976254</v>
      </c>
      <c r="B30" s="4" t="s">
        <v>175</v>
      </c>
      <c r="C30" s="4" t="s">
        <v>176</v>
      </c>
      <c r="D30" s="4" t="s">
        <v>166</v>
      </c>
      <c r="E30" s="5">
        <v>44104</v>
      </c>
    </row>
    <row r="31" spans="1:5" x14ac:dyDescent="0.3">
      <c r="A31" s="4">
        <v>976254</v>
      </c>
      <c r="B31" s="4" t="s">
        <v>177</v>
      </c>
      <c r="C31" s="4" t="s">
        <v>178</v>
      </c>
      <c r="D31" s="4" t="s">
        <v>165</v>
      </c>
      <c r="E31" s="5">
        <v>44104</v>
      </c>
    </row>
    <row r="32" spans="1:5" x14ac:dyDescent="0.3">
      <c r="A32" s="4">
        <v>976254</v>
      </c>
      <c r="B32" s="4" t="s">
        <v>177</v>
      </c>
      <c r="C32" s="4" t="s">
        <v>178</v>
      </c>
      <c r="D32" s="4" t="s">
        <v>166</v>
      </c>
      <c r="E32" s="5">
        <v>44104</v>
      </c>
    </row>
    <row r="33" spans="1:5" x14ac:dyDescent="0.3">
      <c r="A33" s="4">
        <v>976254</v>
      </c>
      <c r="B33" s="4" t="s">
        <v>179</v>
      </c>
      <c r="C33" s="4" t="s">
        <v>180</v>
      </c>
      <c r="D33" s="4" t="s">
        <v>165</v>
      </c>
      <c r="E33" s="5">
        <v>44104</v>
      </c>
    </row>
    <row r="34" spans="1:5" x14ac:dyDescent="0.3">
      <c r="A34" s="4">
        <v>976254</v>
      </c>
      <c r="B34" s="4" t="s">
        <v>179</v>
      </c>
      <c r="C34" s="4" t="s">
        <v>180</v>
      </c>
      <c r="D34" s="4" t="s">
        <v>166</v>
      </c>
      <c r="E34" s="5">
        <v>44128</v>
      </c>
    </row>
    <row r="35" spans="1:5" x14ac:dyDescent="0.3">
      <c r="A35" s="4">
        <v>976254</v>
      </c>
      <c r="B35" s="4" t="s">
        <v>181</v>
      </c>
      <c r="C35" s="4" t="s">
        <v>182</v>
      </c>
      <c r="D35" s="4" t="s">
        <v>165</v>
      </c>
      <c r="E35" s="5">
        <v>44128</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CDA2B-8730-4B78-B163-144CD7C10F51}">
  <dimension ref="A1:L11"/>
  <sheetViews>
    <sheetView workbookViewId="0">
      <selection activeCell="I35" sqref="I35"/>
    </sheetView>
  </sheetViews>
  <sheetFormatPr defaultRowHeight="14.4" x14ac:dyDescent="0.3"/>
  <cols>
    <col min="1" max="1" width="9.5546875" style="4" bestFit="1" customWidth="1"/>
    <col min="2" max="2" width="9.109375" style="4" bestFit="1" customWidth="1"/>
    <col min="3" max="3" width="11.109375" style="4" customWidth="1"/>
    <col min="4" max="9" width="8.88671875" style="4"/>
    <col min="10" max="10" width="9" style="4" customWidth="1"/>
    <col min="11" max="11" width="8.88671875" style="4"/>
    <col min="12" max="12" width="11.44140625" style="4" customWidth="1"/>
    <col min="13" max="16384" width="8.88671875" style="4"/>
  </cols>
  <sheetData>
    <row r="1" spans="1:12" x14ac:dyDescent="0.3">
      <c r="A1" s="4" t="s">
        <v>137</v>
      </c>
      <c r="B1" s="4" t="s">
        <v>138</v>
      </c>
      <c r="C1" s="4" t="s">
        <v>139</v>
      </c>
      <c r="D1" s="4" t="s">
        <v>140</v>
      </c>
      <c r="E1" s="4" t="s">
        <v>141</v>
      </c>
      <c r="F1" s="4" t="s">
        <v>142</v>
      </c>
      <c r="G1" s="4" t="s">
        <v>0</v>
      </c>
      <c r="H1" s="4" t="s">
        <v>143</v>
      </c>
      <c r="I1" s="4" t="s">
        <v>144</v>
      </c>
      <c r="J1" s="4" t="s">
        <v>145</v>
      </c>
      <c r="K1" s="4" t="s">
        <v>4</v>
      </c>
      <c r="L1" s="4" t="s">
        <v>146</v>
      </c>
    </row>
    <row r="2" spans="1:12" x14ac:dyDescent="0.3">
      <c r="A2" s="5">
        <v>44104</v>
      </c>
      <c r="B2" s="4" t="s">
        <v>147</v>
      </c>
      <c r="C2" s="4" t="s">
        <v>148</v>
      </c>
      <c r="D2" s="4">
        <v>10</v>
      </c>
      <c r="E2" s="4" t="s">
        <v>149</v>
      </c>
      <c r="F2" s="4" t="s">
        <v>150</v>
      </c>
      <c r="I2" s="4" t="s">
        <v>151</v>
      </c>
      <c r="J2" s="4" t="s">
        <v>152</v>
      </c>
      <c r="K2" s="4">
        <v>9</v>
      </c>
      <c r="L2" s="4" t="s">
        <v>153</v>
      </c>
    </row>
    <row r="3" spans="1:12" x14ac:dyDescent="0.3">
      <c r="A3" s="5">
        <v>44104</v>
      </c>
      <c r="B3" s="4" t="s">
        <v>147</v>
      </c>
      <c r="C3" s="4" t="s">
        <v>148</v>
      </c>
      <c r="D3" s="4">
        <v>12</v>
      </c>
      <c r="E3" s="4" t="s">
        <v>154</v>
      </c>
      <c r="F3" s="4" t="s">
        <v>150</v>
      </c>
      <c r="G3" s="4">
        <v>785717</v>
      </c>
      <c r="H3" s="4">
        <v>10</v>
      </c>
      <c r="I3" s="4" t="s">
        <v>151</v>
      </c>
      <c r="J3" s="4" t="s">
        <v>152</v>
      </c>
      <c r="K3" s="4">
        <v>2</v>
      </c>
    </row>
    <row r="4" spans="1:12" x14ac:dyDescent="0.3">
      <c r="A4" s="5">
        <v>44104</v>
      </c>
      <c r="B4" s="4" t="s">
        <v>147</v>
      </c>
      <c r="C4" s="4" t="s">
        <v>148</v>
      </c>
      <c r="D4" s="4">
        <v>12</v>
      </c>
      <c r="E4" s="4" t="s">
        <v>154</v>
      </c>
      <c r="F4" s="4" t="s">
        <v>150</v>
      </c>
      <c r="G4" s="4">
        <v>785717</v>
      </c>
      <c r="H4" s="4">
        <v>30</v>
      </c>
      <c r="I4" s="4" t="s">
        <v>151</v>
      </c>
      <c r="J4" s="4" t="s">
        <v>152</v>
      </c>
      <c r="K4" s="4">
        <v>7</v>
      </c>
    </row>
    <row r="5" spans="1:12" x14ac:dyDescent="0.3">
      <c r="A5" s="5">
        <v>44104</v>
      </c>
      <c r="B5" s="4" t="s">
        <v>147</v>
      </c>
      <c r="C5" s="4" t="s">
        <v>148</v>
      </c>
      <c r="D5" s="4">
        <v>19</v>
      </c>
      <c r="E5" s="4" t="s">
        <v>155</v>
      </c>
      <c r="F5" s="4" t="s">
        <v>150</v>
      </c>
      <c r="G5" s="4">
        <v>785717</v>
      </c>
      <c r="H5" s="4">
        <v>10</v>
      </c>
      <c r="I5" s="4" t="s">
        <v>151</v>
      </c>
      <c r="J5" s="4" t="s">
        <v>152</v>
      </c>
      <c r="K5" s="4">
        <v>2</v>
      </c>
    </row>
    <row r="6" spans="1:12" x14ac:dyDescent="0.3">
      <c r="A6" s="5">
        <v>44104</v>
      </c>
      <c r="B6" s="4" t="s">
        <v>147</v>
      </c>
      <c r="C6" s="4" t="s">
        <v>148</v>
      </c>
      <c r="D6" s="4">
        <v>19</v>
      </c>
      <c r="E6" s="4" t="s">
        <v>155</v>
      </c>
      <c r="F6" s="4" t="s">
        <v>150</v>
      </c>
      <c r="G6" s="4">
        <v>785717</v>
      </c>
      <c r="H6" s="4">
        <v>30</v>
      </c>
      <c r="I6" s="4" t="s">
        <v>151</v>
      </c>
      <c r="J6" s="4" t="s">
        <v>152</v>
      </c>
      <c r="K6" s="4">
        <v>7</v>
      </c>
    </row>
    <row r="7" spans="1:12" x14ac:dyDescent="0.3">
      <c r="A7" s="5">
        <v>44104</v>
      </c>
      <c r="B7" s="4" t="s">
        <v>147</v>
      </c>
      <c r="C7" s="4" t="s">
        <v>156</v>
      </c>
      <c r="D7" s="4">
        <v>101</v>
      </c>
      <c r="E7" s="4" t="s">
        <v>157</v>
      </c>
      <c r="F7" s="4" t="s">
        <v>150</v>
      </c>
      <c r="G7" s="4">
        <v>785717</v>
      </c>
      <c r="H7" s="4">
        <v>10</v>
      </c>
      <c r="I7" s="4" t="s">
        <v>151</v>
      </c>
      <c r="J7" s="4" t="s">
        <v>152</v>
      </c>
      <c r="K7" s="4">
        <v>6</v>
      </c>
    </row>
    <row r="8" spans="1:12" x14ac:dyDescent="0.3">
      <c r="A8" s="5">
        <v>44104</v>
      </c>
      <c r="B8" s="4" t="s">
        <v>147</v>
      </c>
      <c r="C8" s="4" t="s">
        <v>156</v>
      </c>
      <c r="D8" s="4">
        <v>101</v>
      </c>
      <c r="E8" s="4" t="s">
        <v>157</v>
      </c>
      <c r="F8" s="4" t="s">
        <v>150</v>
      </c>
      <c r="G8" s="4">
        <v>976254</v>
      </c>
      <c r="H8" s="4">
        <v>40</v>
      </c>
      <c r="I8" s="4" t="s">
        <v>151</v>
      </c>
      <c r="J8" s="4" t="s">
        <v>152</v>
      </c>
      <c r="K8" s="4">
        <v>2</v>
      </c>
    </row>
    <row r="9" spans="1:12" x14ac:dyDescent="0.3">
      <c r="A9" s="5">
        <v>44104</v>
      </c>
      <c r="B9" s="4" t="s">
        <v>147</v>
      </c>
      <c r="C9" s="4" t="s">
        <v>156</v>
      </c>
      <c r="D9" s="4">
        <v>101</v>
      </c>
      <c r="E9" s="4" t="s">
        <v>157</v>
      </c>
      <c r="F9" s="4" t="s">
        <v>150</v>
      </c>
      <c r="G9" s="4">
        <v>976254</v>
      </c>
      <c r="H9" s="4">
        <v>50</v>
      </c>
      <c r="I9" s="4" t="s">
        <v>151</v>
      </c>
      <c r="J9" s="4" t="s">
        <v>152</v>
      </c>
      <c r="K9" s="4">
        <v>1</v>
      </c>
    </row>
    <row r="10" spans="1:12" x14ac:dyDescent="0.3">
      <c r="A10" s="5">
        <v>44104</v>
      </c>
      <c r="B10" s="4" t="s">
        <v>147</v>
      </c>
      <c r="C10" s="4" t="s">
        <v>156</v>
      </c>
      <c r="D10" s="4">
        <v>103</v>
      </c>
      <c r="E10" s="4" t="s">
        <v>158</v>
      </c>
      <c r="F10" s="4" t="s">
        <v>159</v>
      </c>
      <c r="G10" s="4">
        <v>976254</v>
      </c>
      <c r="H10" s="4">
        <v>40</v>
      </c>
      <c r="I10" s="4" t="s">
        <v>151</v>
      </c>
      <c r="J10" s="4" t="s">
        <v>152</v>
      </c>
      <c r="K10" s="4">
        <v>7</v>
      </c>
    </row>
    <row r="11" spans="1:12" x14ac:dyDescent="0.3">
      <c r="A11" s="5">
        <v>44104</v>
      </c>
      <c r="B11" s="4" t="s">
        <v>147</v>
      </c>
      <c r="C11" s="4" t="s">
        <v>156</v>
      </c>
      <c r="D11" s="4">
        <v>103</v>
      </c>
      <c r="E11" s="4" t="s">
        <v>158</v>
      </c>
      <c r="F11" s="4" t="s">
        <v>159</v>
      </c>
      <c r="G11" s="4">
        <v>976254</v>
      </c>
      <c r="H11" s="4">
        <v>50</v>
      </c>
      <c r="I11" s="4" t="s">
        <v>151</v>
      </c>
      <c r="J11" s="4" t="s">
        <v>152</v>
      </c>
      <c r="K11" s="4">
        <v>2</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E7DA-2E78-4FC8-B665-BFEED93DFE64}">
  <dimension ref="A1:F21"/>
  <sheetViews>
    <sheetView zoomScale="115" zoomScaleNormal="115" workbookViewId="0">
      <selection activeCell="I25" sqref="I25"/>
    </sheetView>
  </sheetViews>
  <sheetFormatPr defaultRowHeight="14.4" x14ac:dyDescent="0.3"/>
  <cols>
    <col min="1" max="1" width="5" bestFit="1" customWidth="1" collapsed="1"/>
    <col min="2" max="2" width="8.21875" bestFit="1" customWidth="1" collapsed="1"/>
    <col min="3" max="3" width="12.109375" bestFit="1" customWidth="1" collapsed="1"/>
    <col min="4" max="4" width="9.5546875" bestFit="1" customWidth="1" collapsed="1"/>
    <col min="5" max="5" width="11.33203125" bestFit="1" customWidth="1" collapsed="1"/>
    <col min="6" max="6" width="8.21875" bestFit="1" customWidth="1" collapsed="1"/>
  </cols>
  <sheetData>
    <row r="1" spans="1:6" x14ac:dyDescent="0.3">
      <c r="A1" t="s">
        <v>15</v>
      </c>
      <c r="B1" t="s">
        <v>0</v>
      </c>
      <c r="C1" t="s">
        <v>1</v>
      </c>
      <c r="D1" t="s">
        <v>2</v>
      </c>
      <c r="E1" t="s">
        <v>3</v>
      </c>
      <c r="F1" t="s">
        <v>4</v>
      </c>
    </row>
    <row r="2" spans="1:6" x14ac:dyDescent="0.3">
      <c r="A2">
        <v>1</v>
      </c>
      <c r="B2">
        <v>6001</v>
      </c>
      <c r="C2" s="1" t="s">
        <v>6</v>
      </c>
      <c r="D2" s="1" t="s">
        <v>9</v>
      </c>
      <c r="E2" s="1" t="s">
        <v>13</v>
      </c>
      <c r="F2" s="1" t="s">
        <v>16</v>
      </c>
    </row>
    <row r="3" spans="1:6" x14ac:dyDescent="0.3">
      <c r="A3">
        <v>2</v>
      </c>
      <c r="B3">
        <v>6002</v>
      </c>
      <c r="C3" s="1" t="s">
        <v>6</v>
      </c>
      <c r="D3" s="1" t="s">
        <v>9</v>
      </c>
      <c r="E3" s="1" t="s">
        <v>12</v>
      </c>
      <c r="F3" s="1" t="s">
        <v>17</v>
      </c>
    </row>
    <row r="4" spans="1:6" x14ac:dyDescent="0.3">
      <c r="A4">
        <v>3</v>
      </c>
      <c r="B4">
        <v>6003</v>
      </c>
      <c r="C4" s="1" t="s">
        <v>6</v>
      </c>
      <c r="D4" s="1" t="s">
        <v>9</v>
      </c>
      <c r="E4" s="1"/>
      <c r="F4" s="1" t="s">
        <v>5</v>
      </c>
    </row>
    <row r="5" spans="1:6" x14ac:dyDescent="0.3">
      <c r="A5">
        <v>4</v>
      </c>
      <c r="B5">
        <v>6004</v>
      </c>
      <c r="C5" s="1" t="s">
        <v>7</v>
      </c>
      <c r="D5" s="1" t="s">
        <v>9</v>
      </c>
      <c r="E5" s="1" t="s">
        <v>12</v>
      </c>
      <c r="F5" s="1"/>
    </row>
    <row r="6" spans="1:6" x14ac:dyDescent="0.3">
      <c r="A6">
        <v>5</v>
      </c>
      <c r="B6">
        <v>6005</v>
      </c>
      <c r="C6" s="1" t="s">
        <v>7</v>
      </c>
      <c r="D6" s="1" t="s">
        <v>9</v>
      </c>
      <c r="E6" s="1" t="s">
        <v>13</v>
      </c>
      <c r="F6" s="1" t="s">
        <v>18</v>
      </c>
    </row>
    <row r="7" spans="1:6" x14ac:dyDescent="0.3">
      <c r="A7">
        <v>6</v>
      </c>
      <c r="B7">
        <v>6006</v>
      </c>
      <c r="C7" s="1" t="s">
        <v>8</v>
      </c>
      <c r="D7" s="1" t="s">
        <v>10</v>
      </c>
      <c r="E7" s="1"/>
      <c r="F7" s="1"/>
    </row>
    <row r="8" spans="1:6" x14ac:dyDescent="0.3">
      <c r="A8">
        <v>7</v>
      </c>
      <c r="B8">
        <v>6007</v>
      </c>
      <c r="C8" s="1" t="s">
        <v>8</v>
      </c>
      <c r="D8" s="1" t="s">
        <v>11</v>
      </c>
      <c r="E8" s="1"/>
      <c r="F8" s="1" t="s">
        <v>19</v>
      </c>
    </row>
    <row r="9" spans="1:6" x14ac:dyDescent="0.3">
      <c r="A9">
        <v>8</v>
      </c>
      <c r="B9">
        <v>6008</v>
      </c>
      <c r="C9" s="1" t="s">
        <v>8</v>
      </c>
      <c r="D9" s="1" t="s">
        <v>10</v>
      </c>
      <c r="E9" s="1" t="s">
        <v>13</v>
      </c>
      <c r="F9" s="1" t="s">
        <v>20</v>
      </c>
    </row>
    <row r="10" spans="1:6" x14ac:dyDescent="0.3">
      <c r="A10">
        <v>9</v>
      </c>
      <c r="B10">
        <v>6009</v>
      </c>
      <c r="C10" s="1" t="s">
        <v>8</v>
      </c>
      <c r="D10" s="1" t="s">
        <v>14</v>
      </c>
      <c r="E10" s="1" t="s">
        <v>13</v>
      </c>
      <c r="F10" s="1" t="s">
        <v>21</v>
      </c>
    </row>
    <row r="11" spans="1:6" x14ac:dyDescent="0.3">
      <c r="A11">
        <v>10</v>
      </c>
      <c r="B11">
        <v>6010</v>
      </c>
      <c r="C11" s="1" t="s">
        <v>8</v>
      </c>
      <c r="D11" s="1" t="s">
        <v>10</v>
      </c>
      <c r="E11" s="1" t="s">
        <v>12</v>
      </c>
      <c r="F11" s="1" t="s">
        <v>22</v>
      </c>
    </row>
    <row r="12" spans="1:6" x14ac:dyDescent="0.3">
      <c r="A12">
        <v>11</v>
      </c>
      <c r="B12">
        <v>6011</v>
      </c>
      <c r="C12" s="1" t="s">
        <v>6</v>
      </c>
      <c r="D12" s="1" t="s">
        <v>9</v>
      </c>
      <c r="E12" s="1" t="s">
        <v>13</v>
      </c>
      <c r="F12" s="1" t="s">
        <v>16</v>
      </c>
    </row>
    <row r="13" spans="1:6" x14ac:dyDescent="0.3">
      <c r="A13">
        <v>12</v>
      </c>
      <c r="B13">
        <v>6012</v>
      </c>
      <c r="C13" s="1" t="s">
        <v>6</v>
      </c>
      <c r="D13" s="1" t="s">
        <v>9</v>
      </c>
      <c r="E13" s="1" t="s">
        <v>12</v>
      </c>
      <c r="F13" s="1" t="s">
        <v>17</v>
      </c>
    </row>
    <row r="14" spans="1:6" x14ac:dyDescent="0.3">
      <c r="A14">
        <v>13</v>
      </c>
      <c r="B14">
        <v>6013</v>
      </c>
      <c r="C14" s="1" t="s">
        <v>6</v>
      </c>
      <c r="D14" s="1" t="s">
        <v>9</v>
      </c>
      <c r="E14" s="1"/>
      <c r="F14" s="1" t="s">
        <v>5</v>
      </c>
    </row>
    <row r="15" spans="1:6" x14ac:dyDescent="0.3">
      <c r="A15">
        <v>14</v>
      </c>
      <c r="B15">
        <v>6014</v>
      </c>
      <c r="C15" s="1" t="s">
        <v>7</v>
      </c>
      <c r="D15" s="1" t="s">
        <v>9</v>
      </c>
      <c r="E15" s="1" t="s">
        <v>12</v>
      </c>
      <c r="F15" s="1"/>
    </row>
    <row r="16" spans="1:6" x14ac:dyDescent="0.3">
      <c r="A16">
        <v>15</v>
      </c>
      <c r="B16">
        <v>6015</v>
      </c>
      <c r="C16" s="1" t="s">
        <v>7</v>
      </c>
      <c r="D16" s="1" t="s">
        <v>9</v>
      </c>
      <c r="E16" s="1" t="s">
        <v>13</v>
      </c>
      <c r="F16" s="1" t="s">
        <v>18</v>
      </c>
    </row>
    <row r="17" spans="1:6" x14ac:dyDescent="0.3">
      <c r="A17">
        <v>16</v>
      </c>
      <c r="B17">
        <v>6016</v>
      </c>
      <c r="C17" s="1" t="s">
        <v>8</v>
      </c>
      <c r="D17" s="1" t="s">
        <v>10</v>
      </c>
      <c r="E17" s="1" t="s">
        <v>13</v>
      </c>
      <c r="F17" s="1"/>
    </row>
    <row r="18" spans="1:6" x14ac:dyDescent="0.3">
      <c r="A18">
        <v>17</v>
      </c>
      <c r="B18">
        <v>6017</v>
      </c>
      <c r="C18" s="1" t="s">
        <v>8</v>
      </c>
      <c r="D18" s="1" t="s">
        <v>11</v>
      </c>
      <c r="E18" s="1"/>
      <c r="F18" s="1" t="s">
        <v>19</v>
      </c>
    </row>
    <row r="19" spans="1:6" x14ac:dyDescent="0.3">
      <c r="A19">
        <v>18</v>
      </c>
      <c r="B19">
        <v>6018</v>
      </c>
      <c r="C19" s="1" t="s">
        <v>8</v>
      </c>
      <c r="D19" s="1" t="s">
        <v>10</v>
      </c>
      <c r="E19" s="1" t="s">
        <v>13</v>
      </c>
      <c r="F19" s="1" t="s">
        <v>20</v>
      </c>
    </row>
    <row r="20" spans="1:6" x14ac:dyDescent="0.3">
      <c r="A20">
        <v>19</v>
      </c>
      <c r="B20">
        <v>6019</v>
      </c>
      <c r="C20" s="1" t="s">
        <v>8</v>
      </c>
      <c r="D20" s="1" t="s">
        <v>10</v>
      </c>
      <c r="E20" s="1" t="s">
        <v>13</v>
      </c>
      <c r="F20" s="1" t="s">
        <v>21</v>
      </c>
    </row>
    <row r="21" spans="1:6" x14ac:dyDescent="0.3">
      <c r="A21">
        <v>20</v>
      </c>
      <c r="B21">
        <v>6020</v>
      </c>
      <c r="C21" s="1" t="s">
        <v>8</v>
      </c>
      <c r="D21" s="1" t="s">
        <v>10</v>
      </c>
      <c r="E21" s="1" t="s">
        <v>12</v>
      </c>
      <c r="F21" s="1" t="s">
        <v>22</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5"/>
  <sheetViews>
    <sheetView topLeftCell="A16" workbookViewId="0">
      <selection activeCell="G43" sqref="G43"/>
    </sheetView>
  </sheetViews>
  <sheetFormatPr defaultRowHeight="14.4" x14ac:dyDescent="0.3"/>
  <cols>
    <col min="1" max="1" width="14.5546875" customWidth="1" collapsed="1"/>
    <col min="2" max="2" width="13.21875" customWidth="1"/>
    <col min="6" max="6" width="11.33203125" bestFit="1" customWidth="1"/>
  </cols>
  <sheetData>
    <row r="1" spans="1:11" x14ac:dyDescent="0.3">
      <c r="A1" t="s">
        <v>23</v>
      </c>
      <c r="B1" t="s">
        <v>24</v>
      </c>
      <c r="C1" t="s">
        <v>25</v>
      </c>
      <c r="D1" t="s">
        <v>26</v>
      </c>
      <c r="E1" t="s">
        <v>27</v>
      </c>
      <c r="F1" t="s">
        <v>28</v>
      </c>
      <c r="G1" t="s">
        <v>29</v>
      </c>
      <c r="H1" t="s">
        <v>30</v>
      </c>
      <c r="I1" t="s">
        <v>31</v>
      </c>
      <c r="J1" t="s">
        <v>32</v>
      </c>
      <c r="K1" t="s">
        <v>33</v>
      </c>
    </row>
    <row r="2" spans="1:11" x14ac:dyDescent="0.3">
      <c r="A2" t="s">
        <v>38</v>
      </c>
      <c r="B2" t="s">
        <v>64</v>
      </c>
      <c r="C2">
        <v>1.6</v>
      </c>
      <c r="D2">
        <v>1999</v>
      </c>
      <c r="E2">
        <v>4</v>
      </c>
      <c r="F2" t="s">
        <v>88</v>
      </c>
      <c r="G2" t="s">
        <v>97</v>
      </c>
      <c r="H2">
        <v>28</v>
      </c>
      <c r="I2">
        <v>33</v>
      </c>
      <c r="J2" t="s">
        <v>99</v>
      </c>
      <c r="K2" t="s">
        <v>110</v>
      </c>
    </row>
    <row r="3" spans="1:11" x14ac:dyDescent="0.3">
      <c r="A3" t="s">
        <v>38</v>
      </c>
      <c r="B3" t="s">
        <v>64</v>
      </c>
      <c r="C3">
        <v>1.6</v>
      </c>
      <c r="D3">
        <v>1999</v>
      </c>
      <c r="E3">
        <v>4</v>
      </c>
      <c r="F3" t="s">
        <v>92</v>
      </c>
      <c r="G3" t="s">
        <v>97</v>
      </c>
      <c r="H3">
        <v>24</v>
      </c>
      <c r="I3">
        <v>32</v>
      </c>
      <c r="J3" t="s">
        <v>99</v>
      </c>
      <c r="K3" t="s">
        <v>110</v>
      </c>
    </row>
    <row r="4" spans="1:11" x14ac:dyDescent="0.3">
      <c r="A4" t="s">
        <v>38</v>
      </c>
      <c r="B4" t="s">
        <v>64</v>
      </c>
      <c r="C4">
        <v>1.6</v>
      </c>
      <c r="D4">
        <v>1999</v>
      </c>
      <c r="E4">
        <v>4</v>
      </c>
      <c r="F4" t="s">
        <v>88</v>
      </c>
      <c r="G4" t="s">
        <v>97</v>
      </c>
      <c r="H4">
        <v>25</v>
      </c>
      <c r="I4">
        <v>32</v>
      </c>
      <c r="J4" t="s">
        <v>99</v>
      </c>
      <c r="K4" t="s">
        <v>110</v>
      </c>
    </row>
    <row r="5" spans="1:11" x14ac:dyDescent="0.3">
      <c r="A5" t="s">
        <v>38</v>
      </c>
      <c r="B5" t="s">
        <v>64</v>
      </c>
      <c r="C5">
        <v>1.6</v>
      </c>
      <c r="D5">
        <v>1999</v>
      </c>
      <c r="E5">
        <v>4</v>
      </c>
      <c r="F5" t="s">
        <v>88</v>
      </c>
      <c r="G5" t="s">
        <v>97</v>
      </c>
      <c r="H5">
        <v>23</v>
      </c>
      <c r="I5">
        <v>29</v>
      </c>
      <c r="J5" t="s">
        <v>100</v>
      </c>
      <c r="K5" t="s">
        <v>110</v>
      </c>
    </row>
    <row r="6" spans="1:11" x14ac:dyDescent="0.3">
      <c r="A6" t="s">
        <v>38</v>
      </c>
      <c r="B6" t="s">
        <v>64</v>
      </c>
      <c r="C6">
        <v>1.6</v>
      </c>
      <c r="D6">
        <v>1999</v>
      </c>
      <c r="E6">
        <v>4</v>
      </c>
      <c r="F6" t="s">
        <v>92</v>
      </c>
      <c r="G6" t="s">
        <v>97</v>
      </c>
      <c r="H6">
        <v>24</v>
      </c>
      <c r="I6">
        <v>32</v>
      </c>
      <c r="J6" t="s">
        <v>99</v>
      </c>
      <c r="K6" t="s">
        <v>110</v>
      </c>
    </row>
    <row r="7" spans="1:11" x14ac:dyDescent="0.3">
      <c r="A7" t="s">
        <v>38</v>
      </c>
      <c r="B7" t="s">
        <v>64</v>
      </c>
      <c r="C7">
        <v>1.8</v>
      </c>
      <c r="D7">
        <v>2008</v>
      </c>
      <c r="E7">
        <v>4</v>
      </c>
      <c r="F7" t="s">
        <v>88</v>
      </c>
      <c r="G7" t="s">
        <v>97</v>
      </c>
      <c r="H7">
        <v>26</v>
      </c>
      <c r="I7">
        <v>34</v>
      </c>
      <c r="J7" t="s">
        <v>99</v>
      </c>
      <c r="K7" t="s">
        <v>110</v>
      </c>
    </row>
    <row r="8" spans="1:11" x14ac:dyDescent="0.3">
      <c r="A8" t="s">
        <v>38</v>
      </c>
      <c r="B8" t="s">
        <v>64</v>
      </c>
      <c r="C8">
        <v>1.8</v>
      </c>
      <c r="D8">
        <v>2008</v>
      </c>
      <c r="E8">
        <v>4</v>
      </c>
      <c r="F8" t="s">
        <v>87</v>
      </c>
      <c r="G8" t="s">
        <v>97</v>
      </c>
      <c r="H8">
        <v>25</v>
      </c>
      <c r="I8">
        <v>36</v>
      </c>
      <c r="J8" t="s">
        <v>99</v>
      </c>
      <c r="K8" t="s">
        <v>110</v>
      </c>
    </row>
    <row r="9" spans="1:11" x14ac:dyDescent="0.3">
      <c r="A9" t="s">
        <v>38</v>
      </c>
      <c r="B9" t="s">
        <v>64</v>
      </c>
      <c r="C9">
        <v>1.8</v>
      </c>
      <c r="D9">
        <v>2008</v>
      </c>
      <c r="E9">
        <v>4</v>
      </c>
      <c r="F9" t="s">
        <v>87</v>
      </c>
      <c r="G9" t="s">
        <v>97</v>
      </c>
      <c r="H9">
        <v>24</v>
      </c>
      <c r="I9">
        <v>36</v>
      </c>
      <c r="J9" t="s">
        <v>103</v>
      </c>
      <c r="K9" t="s">
        <v>110</v>
      </c>
    </row>
    <row r="10" spans="1:11" x14ac:dyDescent="0.3">
      <c r="A10" t="s">
        <v>38</v>
      </c>
      <c r="B10" t="s">
        <v>64</v>
      </c>
      <c r="C10">
        <v>2</v>
      </c>
      <c r="D10">
        <v>2008</v>
      </c>
      <c r="E10">
        <v>4</v>
      </c>
      <c r="F10" t="s">
        <v>89</v>
      </c>
      <c r="G10" t="s">
        <v>97</v>
      </c>
      <c r="H10">
        <v>21</v>
      </c>
      <c r="I10">
        <v>29</v>
      </c>
      <c r="J10" t="s">
        <v>100</v>
      </c>
      <c r="K10" t="s">
        <v>110</v>
      </c>
    </row>
    <row r="11" spans="1:11" x14ac:dyDescent="0.3">
      <c r="A11" t="s">
        <v>39</v>
      </c>
      <c r="B11" t="s">
        <v>65</v>
      </c>
      <c r="C11">
        <v>2.4</v>
      </c>
      <c r="D11">
        <v>1999</v>
      </c>
      <c r="E11">
        <v>4</v>
      </c>
      <c r="F11" t="s">
        <v>92</v>
      </c>
      <c r="G11" t="s">
        <v>97</v>
      </c>
      <c r="H11">
        <v>18</v>
      </c>
      <c r="I11">
        <v>26</v>
      </c>
      <c r="J11" t="s">
        <v>99</v>
      </c>
      <c r="K11" t="s">
        <v>105</v>
      </c>
    </row>
    <row r="12" spans="1:11" x14ac:dyDescent="0.3">
      <c r="A12" t="s">
        <v>39</v>
      </c>
      <c r="B12" t="s">
        <v>65</v>
      </c>
      <c r="C12">
        <v>2.4</v>
      </c>
      <c r="D12">
        <v>1999</v>
      </c>
      <c r="E12">
        <v>4</v>
      </c>
      <c r="F12" t="s">
        <v>88</v>
      </c>
      <c r="G12" t="s">
        <v>97</v>
      </c>
      <c r="H12">
        <v>18</v>
      </c>
      <c r="I12">
        <v>27</v>
      </c>
      <c r="J12" t="s">
        <v>99</v>
      </c>
      <c r="K12" t="s">
        <v>105</v>
      </c>
    </row>
    <row r="13" spans="1:11" x14ac:dyDescent="0.3">
      <c r="A13" t="s">
        <v>39</v>
      </c>
      <c r="B13" t="s">
        <v>65</v>
      </c>
      <c r="C13">
        <v>2.4</v>
      </c>
      <c r="D13">
        <v>2008</v>
      </c>
      <c r="E13">
        <v>4</v>
      </c>
      <c r="F13" t="s">
        <v>92</v>
      </c>
      <c r="G13" t="s">
        <v>97</v>
      </c>
      <c r="H13">
        <v>21</v>
      </c>
      <c r="I13">
        <v>30</v>
      </c>
      <c r="J13" t="s">
        <v>99</v>
      </c>
      <c r="K13" t="s">
        <v>105</v>
      </c>
    </row>
    <row r="14" spans="1:11" x14ac:dyDescent="0.3">
      <c r="A14" t="s">
        <v>39</v>
      </c>
      <c r="B14" t="s">
        <v>65</v>
      </c>
      <c r="C14">
        <v>2.4</v>
      </c>
      <c r="D14">
        <v>2008</v>
      </c>
      <c r="E14">
        <v>4</v>
      </c>
      <c r="F14" t="s">
        <v>88</v>
      </c>
      <c r="G14" t="s">
        <v>97</v>
      </c>
      <c r="H14">
        <v>21</v>
      </c>
      <c r="I14">
        <v>31</v>
      </c>
      <c r="J14" t="s">
        <v>99</v>
      </c>
      <c r="K14" t="s">
        <v>105</v>
      </c>
    </row>
    <row r="15" spans="1:11" x14ac:dyDescent="0.3">
      <c r="A15" t="s">
        <v>39</v>
      </c>
      <c r="B15" t="s">
        <v>65</v>
      </c>
      <c r="C15">
        <v>2.5</v>
      </c>
      <c r="D15">
        <v>1999</v>
      </c>
      <c r="E15">
        <v>6</v>
      </c>
      <c r="F15" t="s">
        <v>92</v>
      </c>
      <c r="G15" t="s">
        <v>97</v>
      </c>
      <c r="H15">
        <v>18</v>
      </c>
      <c r="I15">
        <v>26</v>
      </c>
      <c r="J15" t="s">
        <v>99</v>
      </c>
      <c r="K15" t="s">
        <v>105</v>
      </c>
    </row>
    <row r="16" spans="1:11" x14ac:dyDescent="0.3">
      <c r="A16" t="s">
        <v>39</v>
      </c>
      <c r="B16" t="s">
        <v>65</v>
      </c>
      <c r="C16">
        <v>2.5</v>
      </c>
      <c r="D16">
        <v>1999</v>
      </c>
      <c r="E16">
        <v>6</v>
      </c>
      <c r="F16" t="s">
        <v>88</v>
      </c>
      <c r="G16" t="s">
        <v>97</v>
      </c>
      <c r="H16">
        <v>18</v>
      </c>
      <c r="I16">
        <v>26</v>
      </c>
      <c r="J16" t="s">
        <v>99</v>
      </c>
      <c r="K16" t="s">
        <v>105</v>
      </c>
    </row>
    <row r="17" spans="1:11" x14ac:dyDescent="0.3">
      <c r="A17" t="s">
        <v>39</v>
      </c>
      <c r="B17" t="s">
        <v>65</v>
      </c>
      <c r="C17">
        <v>3.3</v>
      </c>
      <c r="D17">
        <v>2008</v>
      </c>
      <c r="E17">
        <v>6</v>
      </c>
      <c r="F17" t="s">
        <v>87</v>
      </c>
      <c r="G17" t="s">
        <v>97</v>
      </c>
      <c r="H17">
        <v>19</v>
      </c>
      <c r="I17">
        <v>28</v>
      </c>
      <c r="J17" t="s">
        <v>99</v>
      </c>
      <c r="K17" t="s">
        <v>105</v>
      </c>
    </row>
    <row r="18" spans="1:11" x14ac:dyDescent="0.3">
      <c r="A18" t="s">
        <v>39</v>
      </c>
      <c r="B18" t="s">
        <v>66</v>
      </c>
      <c r="C18">
        <v>2</v>
      </c>
      <c r="D18">
        <v>1999</v>
      </c>
      <c r="E18">
        <v>4</v>
      </c>
      <c r="F18" t="s">
        <v>92</v>
      </c>
      <c r="G18" t="s">
        <v>97</v>
      </c>
      <c r="H18">
        <v>19</v>
      </c>
      <c r="I18">
        <v>26</v>
      </c>
      <c r="J18" t="s">
        <v>99</v>
      </c>
      <c r="K18" t="s">
        <v>110</v>
      </c>
    </row>
    <row r="19" spans="1:11" x14ac:dyDescent="0.3">
      <c r="A19" t="s">
        <v>39</v>
      </c>
      <c r="B19" t="s">
        <v>66</v>
      </c>
      <c r="C19">
        <v>2</v>
      </c>
      <c r="D19">
        <v>1999</v>
      </c>
      <c r="E19">
        <v>4</v>
      </c>
      <c r="F19" t="s">
        <v>88</v>
      </c>
      <c r="G19" t="s">
        <v>97</v>
      </c>
      <c r="H19">
        <v>19</v>
      </c>
      <c r="I19">
        <v>29</v>
      </c>
      <c r="J19" t="s">
        <v>99</v>
      </c>
      <c r="K19" t="s">
        <v>110</v>
      </c>
    </row>
    <row r="20" spans="1:11" x14ac:dyDescent="0.3">
      <c r="A20" t="s">
        <v>39</v>
      </c>
      <c r="B20" t="s">
        <v>66</v>
      </c>
      <c r="C20">
        <v>2</v>
      </c>
      <c r="D20">
        <v>2008</v>
      </c>
      <c r="E20">
        <v>4</v>
      </c>
      <c r="F20" t="s">
        <v>88</v>
      </c>
      <c r="G20" t="s">
        <v>97</v>
      </c>
      <c r="H20">
        <v>20</v>
      </c>
      <c r="I20">
        <v>28</v>
      </c>
      <c r="J20" t="s">
        <v>99</v>
      </c>
      <c r="K20" t="s">
        <v>110</v>
      </c>
    </row>
    <row r="21" spans="1:11" x14ac:dyDescent="0.3">
      <c r="A21" t="s">
        <v>39</v>
      </c>
      <c r="B21" t="s">
        <v>66</v>
      </c>
      <c r="C21">
        <v>2</v>
      </c>
      <c r="D21">
        <v>2008</v>
      </c>
      <c r="E21">
        <v>4</v>
      </c>
      <c r="F21" t="s">
        <v>92</v>
      </c>
      <c r="G21" t="s">
        <v>97</v>
      </c>
      <c r="H21">
        <v>20</v>
      </c>
      <c r="I21">
        <v>27</v>
      </c>
      <c r="J21" t="s">
        <v>99</v>
      </c>
      <c r="K21" t="s">
        <v>110</v>
      </c>
    </row>
    <row r="22" spans="1:11" x14ac:dyDescent="0.3">
      <c r="A22" t="s">
        <v>39</v>
      </c>
      <c r="B22" t="s">
        <v>66</v>
      </c>
      <c r="C22">
        <v>2.7</v>
      </c>
      <c r="D22">
        <v>2008</v>
      </c>
      <c r="E22">
        <v>6</v>
      </c>
      <c r="F22" t="s">
        <v>92</v>
      </c>
      <c r="G22" t="s">
        <v>97</v>
      </c>
      <c r="H22">
        <v>17</v>
      </c>
      <c r="I22">
        <v>24</v>
      </c>
      <c r="J22" t="s">
        <v>99</v>
      </c>
      <c r="K22" t="s">
        <v>110</v>
      </c>
    </row>
    <row r="23" spans="1:11" x14ac:dyDescent="0.3">
      <c r="A23" t="s">
        <v>39</v>
      </c>
      <c r="B23" t="s">
        <v>66</v>
      </c>
      <c r="C23">
        <v>2.7</v>
      </c>
      <c r="D23">
        <v>2008</v>
      </c>
      <c r="E23">
        <v>6</v>
      </c>
      <c r="F23" t="s">
        <v>89</v>
      </c>
      <c r="G23" t="s">
        <v>97</v>
      </c>
      <c r="H23">
        <v>16</v>
      </c>
      <c r="I23">
        <v>24</v>
      </c>
      <c r="J23" t="s">
        <v>99</v>
      </c>
      <c r="K23" t="s">
        <v>110</v>
      </c>
    </row>
    <row r="24" spans="1:11" x14ac:dyDescent="0.3">
      <c r="A24" t="s">
        <v>39</v>
      </c>
      <c r="B24" t="s">
        <v>66</v>
      </c>
      <c r="C24">
        <v>2.7</v>
      </c>
      <c r="D24">
        <v>2008</v>
      </c>
      <c r="E24">
        <v>6</v>
      </c>
      <c r="F24" t="s">
        <v>88</v>
      </c>
      <c r="G24" t="s">
        <v>97</v>
      </c>
      <c r="H24">
        <v>17</v>
      </c>
      <c r="I24">
        <v>24</v>
      </c>
      <c r="J24" t="s">
        <v>99</v>
      </c>
      <c r="K24" t="s">
        <v>110</v>
      </c>
    </row>
    <row r="25" spans="1:11" x14ac:dyDescent="0.3">
      <c r="A25" t="s">
        <v>44</v>
      </c>
      <c r="B25" t="s">
        <v>71</v>
      </c>
      <c r="C25">
        <v>2.4</v>
      </c>
      <c r="D25">
        <v>1999</v>
      </c>
      <c r="E25">
        <v>4</v>
      </c>
      <c r="F25" t="s">
        <v>88</v>
      </c>
      <c r="G25" t="s">
        <v>97</v>
      </c>
      <c r="H25">
        <v>21</v>
      </c>
      <c r="I25">
        <v>29</v>
      </c>
      <c r="J25" t="s">
        <v>99</v>
      </c>
      <c r="K25" t="s">
        <v>104</v>
      </c>
    </row>
    <row r="26" spans="1:11" x14ac:dyDescent="0.3">
      <c r="A26" t="s">
        <v>44</v>
      </c>
      <c r="B26" t="s">
        <v>71</v>
      </c>
      <c r="C26">
        <v>2.4</v>
      </c>
      <c r="D26">
        <v>1999</v>
      </c>
      <c r="E26">
        <v>4</v>
      </c>
      <c r="F26" t="s">
        <v>92</v>
      </c>
      <c r="G26" t="s">
        <v>97</v>
      </c>
      <c r="H26">
        <v>19</v>
      </c>
      <c r="I26">
        <v>27</v>
      </c>
      <c r="J26" t="s">
        <v>99</v>
      </c>
      <c r="K26" t="s">
        <v>104</v>
      </c>
    </row>
    <row r="27" spans="1:11" x14ac:dyDescent="0.3">
      <c r="A27" t="s">
        <v>44</v>
      </c>
      <c r="B27" t="s">
        <v>71</v>
      </c>
      <c r="C27">
        <v>2.5</v>
      </c>
      <c r="D27">
        <v>2008</v>
      </c>
      <c r="E27">
        <v>4</v>
      </c>
      <c r="F27" t="s">
        <v>90</v>
      </c>
      <c r="G27" t="s">
        <v>97</v>
      </c>
      <c r="H27">
        <v>23</v>
      </c>
      <c r="I27">
        <v>31</v>
      </c>
      <c r="J27" t="s">
        <v>99</v>
      </c>
      <c r="K27" t="s">
        <v>105</v>
      </c>
    </row>
    <row r="28" spans="1:11" x14ac:dyDescent="0.3">
      <c r="A28" t="s">
        <v>44</v>
      </c>
      <c r="B28" t="s">
        <v>71</v>
      </c>
      <c r="C28">
        <v>2.5</v>
      </c>
      <c r="D28">
        <v>2008</v>
      </c>
      <c r="E28">
        <v>4</v>
      </c>
      <c r="F28" t="s">
        <v>89</v>
      </c>
      <c r="G28" t="s">
        <v>97</v>
      </c>
      <c r="H28">
        <v>23</v>
      </c>
      <c r="I28">
        <v>32</v>
      </c>
      <c r="J28" t="s">
        <v>99</v>
      </c>
      <c r="K28" t="s">
        <v>105</v>
      </c>
    </row>
    <row r="29" spans="1:11" x14ac:dyDescent="0.3">
      <c r="A29" t="s">
        <v>44</v>
      </c>
      <c r="B29" t="s">
        <v>71</v>
      </c>
      <c r="C29">
        <v>3.5</v>
      </c>
      <c r="D29">
        <v>2008</v>
      </c>
      <c r="E29">
        <v>6</v>
      </c>
      <c r="F29" t="s">
        <v>89</v>
      </c>
      <c r="G29" t="s">
        <v>97</v>
      </c>
      <c r="H29">
        <v>19</v>
      </c>
      <c r="I29">
        <v>27</v>
      </c>
      <c r="J29" t="s">
        <v>100</v>
      </c>
      <c r="K29" t="s">
        <v>105</v>
      </c>
    </row>
    <row r="30" spans="1:11" x14ac:dyDescent="0.3">
      <c r="A30" t="s">
        <v>44</v>
      </c>
      <c r="B30" t="s">
        <v>71</v>
      </c>
      <c r="C30">
        <v>3.5</v>
      </c>
      <c r="D30">
        <v>2008</v>
      </c>
      <c r="E30">
        <v>6</v>
      </c>
      <c r="F30" t="s">
        <v>90</v>
      </c>
      <c r="G30" t="s">
        <v>97</v>
      </c>
      <c r="H30">
        <v>19</v>
      </c>
      <c r="I30">
        <v>26</v>
      </c>
      <c r="J30" t="s">
        <v>100</v>
      </c>
      <c r="K30" t="s">
        <v>105</v>
      </c>
    </row>
    <row r="31" spans="1:11" x14ac:dyDescent="0.3">
      <c r="A31" t="s">
        <v>44</v>
      </c>
      <c r="B31" t="s">
        <v>72</v>
      </c>
      <c r="C31">
        <v>3</v>
      </c>
      <c r="D31">
        <v>1999</v>
      </c>
      <c r="E31">
        <v>6</v>
      </c>
      <c r="F31" t="s">
        <v>92</v>
      </c>
      <c r="G31" t="s">
        <v>97</v>
      </c>
      <c r="H31">
        <v>18</v>
      </c>
      <c r="I31">
        <v>26</v>
      </c>
      <c r="J31" t="s">
        <v>99</v>
      </c>
      <c r="K31" t="s">
        <v>105</v>
      </c>
    </row>
    <row r="32" spans="1:11" x14ac:dyDescent="0.3">
      <c r="A32" t="s">
        <v>44</v>
      </c>
      <c r="B32" t="s">
        <v>72</v>
      </c>
      <c r="C32">
        <v>3</v>
      </c>
      <c r="D32">
        <v>1999</v>
      </c>
      <c r="E32">
        <v>6</v>
      </c>
      <c r="F32" t="s">
        <v>88</v>
      </c>
      <c r="G32" t="s">
        <v>97</v>
      </c>
      <c r="H32">
        <v>19</v>
      </c>
      <c r="I32">
        <v>25</v>
      </c>
      <c r="J32" t="s">
        <v>99</v>
      </c>
      <c r="K32" t="s">
        <v>105</v>
      </c>
    </row>
    <row r="33" spans="1:11" x14ac:dyDescent="0.3">
      <c r="A33" t="s">
        <v>44</v>
      </c>
      <c r="B33" t="s">
        <v>72</v>
      </c>
      <c r="C33">
        <v>3.5</v>
      </c>
      <c r="D33">
        <v>2008</v>
      </c>
      <c r="E33">
        <v>6</v>
      </c>
      <c r="F33" t="s">
        <v>90</v>
      </c>
      <c r="G33" t="s">
        <v>97</v>
      </c>
      <c r="H33">
        <v>19</v>
      </c>
      <c r="I33">
        <v>25</v>
      </c>
      <c r="J33" t="s">
        <v>100</v>
      </c>
      <c r="K33" t="s">
        <v>105</v>
      </c>
    </row>
    <row r="34" spans="1:11" x14ac:dyDescent="0.3">
      <c r="A34" t="s">
        <v>44</v>
      </c>
      <c r="B34" t="s">
        <v>73</v>
      </c>
      <c r="C34">
        <v>3.3</v>
      </c>
      <c r="D34">
        <v>1999</v>
      </c>
      <c r="E34">
        <v>6</v>
      </c>
      <c r="F34" t="s">
        <v>92</v>
      </c>
      <c r="G34" t="s">
        <v>98</v>
      </c>
      <c r="H34">
        <v>14</v>
      </c>
      <c r="I34">
        <v>17</v>
      </c>
      <c r="J34" t="s">
        <v>99</v>
      </c>
      <c r="K34" t="s">
        <v>106</v>
      </c>
    </row>
    <row r="35" spans="1:11" x14ac:dyDescent="0.3">
      <c r="A35" t="s">
        <v>44</v>
      </c>
      <c r="B35" t="s">
        <v>73</v>
      </c>
      <c r="C35">
        <v>3.3</v>
      </c>
      <c r="D35">
        <v>1999</v>
      </c>
      <c r="E35">
        <v>6</v>
      </c>
      <c r="F35" t="s">
        <v>88</v>
      </c>
      <c r="G35" t="s">
        <v>98</v>
      </c>
      <c r="H35">
        <v>15</v>
      </c>
      <c r="I35">
        <v>17</v>
      </c>
      <c r="J35" t="s">
        <v>99</v>
      </c>
      <c r="K35" t="s">
        <v>106</v>
      </c>
    </row>
    <row r="36" spans="1:11" x14ac:dyDescent="0.3">
      <c r="A36" t="s">
        <v>44</v>
      </c>
      <c r="B36" t="s">
        <v>73</v>
      </c>
      <c r="C36">
        <v>4</v>
      </c>
      <c r="D36">
        <v>2008</v>
      </c>
      <c r="E36">
        <v>6</v>
      </c>
      <c r="F36" t="s">
        <v>87</v>
      </c>
      <c r="G36" t="s">
        <v>98</v>
      </c>
      <c r="H36">
        <v>14</v>
      </c>
      <c r="I36">
        <v>20</v>
      </c>
      <c r="J36" t="s">
        <v>100</v>
      </c>
      <c r="K36" t="s">
        <v>106</v>
      </c>
    </row>
    <row r="37" spans="1:11" x14ac:dyDescent="0.3">
      <c r="A37" t="s">
        <v>44</v>
      </c>
      <c r="B37" t="s">
        <v>73</v>
      </c>
      <c r="C37">
        <v>5.6</v>
      </c>
      <c r="D37">
        <v>2008</v>
      </c>
      <c r="E37">
        <v>8</v>
      </c>
      <c r="F37" t="s">
        <v>95</v>
      </c>
      <c r="G37" t="s">
        <v>98</v>
      </c>
      <c r="H37">
        <v>12</v>
      </c>
      <c r="I37">
        <v>18</v>
      </c>
      <c r="J37" t="s">
        <v>100</v>
      </c>
      <c r="K37" t="s">
        <v>106</v>
      </c>
    </row>
    <row r="38" spans="1:11" x14ac:dyDescent="0.3">
      <c r="A38" t="s">
        <v>47</v>
      </c>
      <c r="B38" t="s">
        <v>77</v>
      </c>
      <c r="C38">
        <v>2.7</v>
      </c>
      <c r="D38">
        <v>1999</v>
      </c>
      <c r="E38">
        <v>4</v>
      </c>
      <c r="F38" t="s">
        <v>88</v>
      </c>
      <c r="G38" t="s">
        <v>98</v>
      </c>
      <c r="H38">
        <v>15</v>
      </c>
      <c r="I38">
        <v>20</v>
      </c>
      <c r="J38" t="s">
        <v>99</v>
      </c>
      <c r="K38" t="s">
        <v>106</v>
      </c>
    </row>
    <row r="39" spans="1:11" x14ac:dyDescent="0.3">
      <c r="A39" t="s">
        <v>47</v>
      </c>
      <c r="B39" t="s">
        <v>77</v>
      </c>
      <c r="C39">
        <v>2.7</v>
      </c>
      <c r="D39">
        <v>1999</v>
      </c>
      <c r="E39">
        <v>4</v>
      </c>
      <c r="F39" t="s">
        <v>92</v>
      </c>
      <c r="G39" t="s">
        <v>98</v>
      </c>
      <c r="H39">
        <v>16</v>
      </c>
      <c r="I39">
        <v>20</v>
      </c>
      <c r="J39" t="s">
        <v>99</v>
      </c>
      <c r="K39" t="s">
        <v>106</v>
      </c>
    </row>
    <row r="40" spans="1:11" x14ac:dyDescent="0.3">
      <c r="A40" t="s">
        <v>47</v>
      </c>
      <c r="B40" t="s">
        <v>77</v>
      </c>
      <c r="C40">
        <v>3.4</v>
      </c>
      <c r="D40">
        <v>1999</v>
      </c>
      <c r="E40">
        <v>6</v>
      </c>
      <c r="F40" t="s">
        <v>92</v>
      </c>
      <c r="G40" t="s">
        <v>98</v>
      </c>
      <c r="H40">
        <v>15</v>
      </c>
      <c r="I40">
        <v>19</v>
      </c>
      <c r="J40" t="s">
        <v>99</v>
      </c>
      <c r="K40" t="s">
        <v>106</v>
      </c>
    </row>
    <row r="41" spans="1:11" x14ac:dyDescent="0.3">
      <c r="A41" t="s">
        <v>47</v>
      </c>
      <c r="B41" t="s">
        <v>77</v>
      </c>
      <c r="C41">
        <v>3.4</v>
      </c>
      <c r="D41">
        <v>1999</v>
      </c>
      <c r="E41">
        <v>6</v>
      </c>
      <c r="F41" t="s">
        <v>88</v>
      </c>
      <c r="G41" t="s">
        <v>98</v>
      </c>
      <c r="H41">
        <v>15</v>
      </c>
      <c r="I41">
        <v>17</v>
      </c>
      <c r="J41" t="s">
        <v>99</v>
      </c>
      <c r="K41" t="s">
        <v>106</v>
      </c>
    </row>
    <row r="42" spans="1:11" x14ac:dyDescent="0.3">
      <c r="A42" t="s">
        <v>47</v>
      </c>
      <c r="B42" t="s">
        <v>77</v>
      </c>
      <c r="C42">
        <v>4</v>
      </c>
      <c r="D42">
        <v>2008</v>
      </c>
      <c r="E42">
        <v>6</v>
      </c>
      <c r="F42" t="s">
        <v>87</v>
      </c>
      <c r="G42" t="s">
        <v>98</v>
      </c>
      <c r="H42">
        <v>16</v>
      </c>
      <c r="I42">
        <v>20</v>
      </c>
      <c r="J42" t="s">
        <v>99</v>
      </c>
      <c r="K42" t="s">
        <v>106</v>
      </c>
    </row>
    <row r="43" spans="1:11" x14ac:dyDescent="0.3">
      <c r="A43" t="s">
        <v>47</v>
      </c>
      <c r="B43" t="s">
        <v>77</v>
      </c>
      <c r="C43">
        <v>4.7</v>
      </c>
      <c r="D43">
        <v>2008</v>
      </c>
      <c r="E43">
        <v>8</v>
      </c>
      <c r="F43" t="s">
        <v>87</v>
      </c>
      <c r="G43" t="s">
        <v>98</v>
      </c>
      <c r="H43">
        <v>14</v>
      </c>
      <c r="I43">
        <v>17</v>
      </c>
      <c r="J43" t="s">
        <v>99</v>
      </c>
      <c r="K43" t="s">
        <v>106</v>
      </c>
    </row>
    <row r="44" spans="1:11" x14ac:dyDescent="0.3">
      <c r="A44" t="s">
        <v>47</v>
      </c>
      <c r="B44" t="s">
        <v>78</v>
      </c>
      <c r="C44">
        <v>2.2000000000000002</v>
      </c>
      <c r="D44">
        <v>1999</v>
      </c>
      <c r="E44">
        <v>4</v>
      </c>
      <c r="F44" t="s">
        <v>88</v>
      </c>
      <c r="G44" t="s">
        <v>97</v>
      </c>
      <c r="H44">
        <v>21</v>
      </c>
      <c r="I44">
        <v>29</v>
      </c>
      <c r="J44" t="s">
        <v>99</v>
      </c>
      <c r="K44" t="s">
        <v>105</v>
      </c>
    </row>
    <row r="45" spans="1:11" x14ac:dyDescent="0.3">
      <c r="A45" t="s">
        <v>47</v>
      </c>
      <c r="B45" t="s">
        <v>78</v>
      </c>
      <c r="C45">
        <v>2.2000000000000002</v>
      </c>
      <c r="D45">
        <v>1999</v>
      </c>
      <c r="E45">
        <v>4</v>
      </c>
      <c r="F45" t="s">
        <v>92</v>
      </c>
      <c r="G45" t="s">
        <v>97</v>
      </c>
      <c r="H45">
        <v>21</v>
      </c>
      <c r="I45">
        <v>27</v>
      </c>
      <c r="J45" t="s">
        <v>99</v>
      </c>
      <c r="K45" t="s">
        <v>105</v>
      </c>
    </row>
    <row r="46" spans="1:11" x14ac:dyDescent="0.3">
      <c r="A46" t="s">
        <v>47</v>
      </c>
      <c r="B46" t="s">
        <v>78</v>
      </c>
      <c r="C46">
        <v>2.4</v>
      </c>
      <c r="D46">
        <v>2008</v>
      </c>
      <c r="E46">
        <v>4</v>
      </c>
      <c r="F46" t="s">
        <v>88</v>
      </c>
      <c r="G46" t="s">
        <v>97</v>
      </c>
      <c r="H46">
        <v>21</v>
      </c>
      <c r="I46">
        <v>31</v>
      </c>
      <c r="J46" t="s">
        <v>99</v>
      </c>
      <c r="K46" t="s">
        <v>105</v>
      </c>
    </row>
    <row r="47" spans="1:11" x14ac:dyDescent="0.3">
      <c r="A47" t="s">
        <v>47</v>
      </c>
      <c r="B47" t="s">
        <v>78</v>
      </c>
      <c r="C47">
        <v>2.4</v>
      </c>
      <c r="D47">
        <v>2008</v>
      </c>
      <c r="E47">
        <v>4</v>
      </c>
      <c r="F47" t="s">
        <v>87</v>
      </c>
      <c r="G47" t="s">
        <v>97</v>
      </c>
      <c r="H47">
        <v>21</v>
      </c>
      <c r="I47">
        <v>31</v>
      </c>
      <c r="J47" t="s">
        <v>99</v>
      </c>
      <c r="K47" t="s">
        <v>105</v>
      </c>
    </row>
    <row r="48" spans="1:11" x14ac:dyDescent="0.3">
      <c r="A48" t="s">
        <v>47</v>
      </c>
      <c r="B48" t="s">
        <v>78</v>
      </c>
      <c r="C48">
        <v>3</v>
      </c>
      <c r="D48">
        <v>1999</v>
      </c>
      <c r="E48">
        <v>6</v>
      </c>
      <c r="F48" t="s">
        <v>92</v>
      </c>
      <c r="G48" t="s">
        <v>97</v>
      </c>
      <c r="H48">
        <v>18</v>
      </c>
      <c r="I48">
        <v>26</v>
      </c>
      <c r="J48" t="s">
        <v>99</v>
      </c>
      <c r="K48" t="s">
        <v>105</v>
      </c>
    </row>
    <row r="49" spans="1:11" x14ac:dyDescent="0.3">
      <c r="A49" t="s">
        <v>47</v>
      </c>
      <c r="B49" t="s">
        <v>78</v>
      </c>
      <c r="C49">
        <v>3</v>
      </c>
      <c r="D49">
        <v>1999</v>
      </c>
      <c r="E49">
        <v>6</v>
      </c>
      <c r="F49" t="s">
        <v>88</v>
      </c>
      <c r="G49" t="s">
        <v>97</v>
      </c>
      <c r="H49">
        <v>18</v>
      </c>
      <c r="I49">
        <v>26</v>
      </c>
      <c r="J49" t="s">
        <v>99</v>
      </c>
      <c r="K49" t="s">
        <v>105</v>
      </c>
    </row>
    <row r="50" spans="1:11" x14ac:dyDescent="0.3">
      <c r="A50" t="s">
        <v>47</v>
      </c>
      <c r="B50" t="s">
        <v>78</v>
      </c>
      <c r="C50">
        <v>3.5</v>
      </c>
      <c r="D50">
        <v>2008</v>
      </c>
      <c r="E50">
        <v>6</v>
      </c>
      <c r="F50" t="s">
        <v>91</v>
      </c>
      <c r="G50" t="s">
        <v>97</v>
      </c>
      <c r="H50">
        <v>19</v>
      </c>
      <c r="I50">
        <v>28</v>
      </c>
      <c r="J50" t="s">
        <v>99</v>
      </c>
      <c r="K50" t="s">
        <v>105</v>
      </c>
    </row>
    <row r="51" spans="1:11" x14ac:dyDescent="0.3">
      <c r="A51" t="s">
        <v>47</v>
      </c>
      <c r="B51" t="s">
        <v>79</v>
      </c>
      <c r="C51">
        <v>2.2000000000000002</v>
      </c>
      <c r="D51">
        <v>1999</v>
      </c>
      <c r="E51">
        <v>4</v>
      </c>
      <c r="F51" t="s">
        <v>92</v>
      </c>
      <c r="G51" t="s">
        <v>97</v>
      </c>
      <c r="H51">
        <v>21</v>
      </c>
      <c r="I51">
        <v>27</v>
      </c>
      <c r="J51" t="s">
        <v>99</v>
      </c>
      <c r="K51" t="s">
        <v>104</v>
      </c>
    </row>
    <row r="52" spans="1:11" x14ac:dyDescent="0.3">
      <c r="A52" t="s">
        <v>47</v>
      </c>
      <c r="B52" t="s">
        <v>79</v>
      </c>
      <c r="C52">
        <v>2.2000000000000002</v>
      </c>
      <c r="D52">
        <v>1999</v>
      </c>
      <c r="E52">
        <v>4</v>
      </c>
      <c r="F52" t="s">
        <v>88</v>
      </c>
      <c r="G52" t="s">
        <v>97</v>
      </c>
      <c r="H52">
        <v>21</v>
      </c>
      <c r="I52">
        <v>29</v>
      </c>
      <c r="J52" t="s">
        <v>99</v>
      </c>
      <c r="K52" t="s">
        <v>104</v>
      </c>
    </row>
    <row r="53" spans="1:11" x14ac:dyDescent="0.3">
      <c r="A53" t="s">
        <v>47</v>
      </c>
      <c r="B53" t="s">
        <v>79</v>
      </c>
      <c r="C53">
        <v>2.4</v>
      </c>
      <c r="D53">
        <v>2008</v>
      </c>
      <c r="E53">
        <v>4</v>
      </c>
      <c r="F53" t="s">
        <v>88</v>
      </c>
      <c r="G53" t="s">
        <v>97</v>
      </c>
      <c r="H53">
        <v>21</v>
      </c>
      <c r="I53">
        <v>31</v>
      </c>
      <c r="J53" t="s">
        <v>99</v>
      </c>
      <c r="K53" t="s">
        <v>104</v>
      </c>
    </row>
    <row r="54" spans="1:11" x14ac:dyDescent="0.3">
      <c r="A54" t="s">
        <v>47</v>
      </c>
      <c r="B54" t="s">
        <v>79</v>
      </c>
      <c r="C54">
        <v>2.4</v>
      </c>
      <c r="D54">
        <v>2008</v>
      </c>
      <c r="E54">
        <v>4</v>
      </c>
      <c r="F54" t="s">
        <v>95</v>
      </c>
      <c r="G54" t="s">
        <v>97</v>
      </c>
      <c r="H54">
        <v>22</v>
      </c>
      <c r="I54">
        <v>31</v>
      </c>
      <c r="J54" t="s">
        <v>99</v>
      </c>
      <c r="K54" t="s">
        <v>104</v>
      </c>
    </row>
    <row r="55" spans="1:11" x14ac:dyDescent="0.3">
      <c r="A55" t="s">
        <v>47</v>
      </c>
      <c r="B55" t="s">
        <v>79</v>
      </c>
      <c r="C55">
        <v>3</v>
      </c>
      <c r="D55">
        <v>1999</v>
      </c>
      <c r="E55">
        <v>6</v>
      </c>
      <c r="F55" t="s">
        <v>92</v>
      </c>
      <c r="G55" t="s">
        <v>97</v>
      </c>
      <c r="H55">
        <v>18</v>
      </c>
      <c r="I55">
        <v>26</v>
      </c>
      <c r="J55" t="s">
        <v>99</v>
      </c>
      <c r="K55" t="s">
        <v>104</v>
      </c>
    </row>
    <row r="56" spans="1:11" x14ac:dyDescent="0.3">
      <c r="A56" t="s">
        <v>47</v>
      </c>
      <c r="B56" t="s">
        <v>79</v>
      </c>
      <c r="C56">
        <v>3</v>
      </c>
      <c r="D56">
        <v>1999</v>
      </c>
      <c r="E56">
        <v>6</v>
      </c>
      <c r="F56" t="s">
        <v>88</v>
      </c>
      <c r="G56" t="s">
        <v>97</v>
      </c>
      <c r="H56">
        <v>18</v>
      </c>
      <c r="I56">
        <v>26</v>
      </c>
      <c r="J56" t="s">
        <v>99</v>
      </c>
      <c r="K56" t="s">
        <v>104</v>
      </c>
    </row>
    <row r="57" spans="1:11" x14ac:dyDescent="0.3">
      <c r="A57" t="s">
        <v>47</v>
      </c>
      <c r="B57" t="s">
        <v>79</v>
      </c>
      <c r="C57">
        <v>3.3</v>
      </c>
      <c r="D57">
        <v>2008</v>
      </c>
      <c r="E57">
        <v>6</v>
      </c>
      <c r="F57" t="s">
        <v>95</v>
      </c>
      <c r="G57" t="s">
        <v>97</v>
      </c>
      <c r="H57">
        <v>18</v>
      </c>
      <c r="I57">
        <v>27</v>
      </c>
      <c r="J57" t="s">
        <v>99</v>
      </c>
      <c r="K57" t="s">
        <v>104</v>
      </c>
    </row>
    <row r="58" spans="1:11" x14ac:dyDescent="0.3">
      <c r="A58" t="s">
        <v>47</v>
      </c>
      <c r="B58" t="s">
        <v>80</v>
      </c>
      <c r="C58">
        <v>1.8</v>
      </c>
      <c r="D58">
        <v>1999</v>
      </c>
      <c r="E58">
        <v>4</v>
      </c>
      <c r="F58" t="s">
        <v>93</v>
      </c>
      <c r="G58" t="s">
        <v>97</v>
      </c>
      <c r="H58">
        <v>24</v>
      </c>
      <c r="I58">
        <v>30</v>
      </c>
      <c r="J58" t="s">
        <v>99</v>
      </c>
      <c r="K58" t="s">
        <v>104</v>
      </c>
    </row>
    <row r="59" spans="1:11" x14ac:dyDescent="0.3">
      <c r="A59" t="s">
        <v>47</v>
      </c>
      <c r="B59" t="s">
        <v>80</v>
      </c>
      <c r="C59">
        <v>1.8</v>
      </c>
      <c r="D59">
        <v>1999</v>
      </c>
      <c r="E59">
        <v>4</v>
      </c>
      <c r="F59" t="s">
        <v>92</v>
      </c>
      <c r="G59" t="s">
        <v>97</v>
      </c>
      <c r="H59">
        <v>24</v>
      </c>
      <c r="I59">
        <v>33</v>
      </c>
      <c r="J59" t="s">
        <v>99</v>
      </c>
      <c r="K59" t="s">
        <v>104</v>
      </c>
    </row>
    <row r="60" spans="1:11" x14ac:dyDescent="0.3">
      <c r="A60" t="s">
        <v>47</v>
      </c>
      <c r="B60" t="s">
        <v>80</v>
      </c>
      <c r="C60">
        <v>1.8</v>
      </c>
      <c r="D60">
        <v>1999</v>
      </c>
      <c r="E60">
        <v>4</v>
      </c>
      <c r="F60" t="s">
        <v>88</v>
      </c>
      <c r="G60" t="s">
        <v>97</v>
      </c>
      <c r="H60">
        <v>26</v>
      </c>
      <c r="I60">
        <v>35</v>
      </c>
      <c r="J60" t="s">
        <v>99</v>
      </c>
      <c r="K60" t="s">
        <v>104</v>
      </c>
    </row>
    <row r="61" spans="1:11" x14ac:dyDescent="0.3">
      <c r="A61" t="s">
        <v>47</v>
      </c>
      <c r="B61" t="s">
        <v>80</v>
      </c>
      <c r="C61">
        <v>1.8</v>
      </c>
      <c r="D61">
        <v>2008</v>
      </c>
      <c r="E61">
        <v>4</v>
      </c>
      <c r="F61" t="s">
        <v>88</v>
      </c>
      <c r="G61" t="s">
        <v>97</v>
      </c>
      <c r="H61">
        <v>28</v>
      </c>
      <c r="I61">
        <v>37</v>
      </c>
      <c r="J61" t="s">
        <v>99</v>
      </c>
      <c r="K61" t="s">
        <v>104</v>
      </c>
    </row>
    <row r="62" spans="1:11" x14ac:dyDescent="0.3">
      <c r="A62" t="s">
        <v>47</v>
      </c>
      <c r="B62" t="s">
        <v>80</v>
      </c>
      <c r="C62">
        <v>1.8</v>
      </c>
      <c r="D62">
        <v>2008</v>
      </c>
      <c r="E62">
        <v>4</v>
      </c>
      <c r="F62" t="s">
        <v>92</v>
      </c>
      <c r="G62" t="s">
        <v>97</v>
      </c>
      <c r="H62">
        <v>26</v>
      </c>
      <c r="I62">
        <v>35</v>
      </c>
      <c r="J62" t="s">
        <v>99</v>
      </c>
      <c r="K62" t="s">
        <v>104</v>
      </c>
    </row>
    <row r="63" spans="1:11" x14ac:dyDescent="0.3">
      <c r="A63" t="s">
        <v>47</v>
      </c>
      <c r="B63" t="s">
        <v>81</v>
      </c>
      <c r="C63">
        <v>4.7</v>
      </c>
      <c r="D63">
        <v>1999</v>
      </c>
      <c r="E63">
        <v>8</v>
      </c>
      <c r="F63" t="s">
        <v>92</v>
      </c>
      <c r="G63" t="s">
        <v>98</v>
      </c>
      <c r="H63">
        <v>11</v>
      </c>
      <c r="I63">
        <v>15</v>
      </c>
      <c r="J63" t="s">
        <v>99</v>
      </c>
      <c r="K63" t="s">
        <v>106</v>
      </c>
    </row>
    <row r="64" spans="1:11" x14ac:dyDescent="0.3">
      <c r="A64" t="s">
        <v>47</v>
      </c>
      <c r="B64" t="s">
        <v>81</v>
      </c>
      <c r="C64">
        <v>5.7</v>
      </c>
      <c r="D64">
        <v>2008</v>
      </c>
      <c r="E64">
        <v>8</v>
      </c>
      <c r="F64" t="s">
        <v>91</v>
      </c>
      <c r="G64" t="s">
        <v>98</v>
      </c>
      <c r="H64">
        <v>13</v>
      </c>
      <c r="I64">
        <v>18</v>
      </c>
      <c r="J64" t="s">
        <v>99</v>
      </c>
      <c r="K64" t="s">
        <v>106</v>
      </c>
    </row>
    <row r="65" spans="1:11" x14ac:dyDescent="0.3">
      <c r="A65" t="s">
        <v>47</v>
      </c>
      <c r="B65" t="s">
        <v>82</v>
      </c>
      <c r="C65">
        <v>2.7</v>
      </c>
      <c r="D65">
        <v>1999</v>
      </c>
      <c r="E65">
        <v>4</v>
      </c>
      <c r="F65" t="s">
        <v>88</v>
      </c>
      <c r="G65" t="s">
        <v>98</v>
      </c>
      <c r="H65">
        <v>15</v>
      </c>
      <c r="I65">
        <v>20</v>
      </c>
      <c r="J65" t="s">
        <v>99</v>
      </c>
      <c r="K65" t="s">
        <v>109</v>
      </c>
    </row>
    <row r="66" spans="1:11" x14ac:dyDescent="0.3">
      <c r="A66" t="s">
        <v>47</v>
      </c>
      <c r="B66" t="s">
        <v>82</v>
      </c>
      <c r="C66">
        <v>2.7</v>
      </c>
      <c r="D66">
        <v>1999</v>
      </c>
      <c r="E66">
        <v>4</v>
      </c>
      <c r="F66" t="s">
        <v>92</v>
      </c>
      <c r="G66" t="s">
        <v>98</v>
      </c>
      <c r="H66">
        <v>16</v>
      </c>
      <c r="I66">
        <v>20</v>
      </c>
      <c r="J66" t="s">
        <v>99</v>
      </c>
      <c r="K66" t="s">
        <v>109</v>
      </c>
    </row>
    <row r="67" spans="1:11" x14ac:dyDescent="0.3">
      <c r="A67" t="s">
        <v>47</v>
      </c>
      <c r="B67" t="s">
        <v>82</v>
      </c>
      <c r="C67">
        <v>2.7</v>
      </c>
      <c r="D67">
        <v>2008</v>
      </c>
      <c r="E67">
        <v>4</v>
      </c>
      <c r="F67" t="s">
        <v>88</v>
      </c>
      <c r="G67" t="s">
        <v>98</v>
      </c>
      <c r="H67">
        <v>17</v>
      </c>
      <c r="I67">
        <v>22</v>
      </c>
      <c r="J67" t="s">
        <v>99</v>
      </c>
      <c r="K67" t="s">
        <v>109</v>
      </c>
    </row>
    <row r="68" spans="1:11" x14ac:dyDescent="0.3">
      <c r="A68" t="s">
        <v>47</v>
      </c>
      <c r="B68" t="s">
        <v>82</v>
      </c>
      <c r="C68">
        <v>3.4</v>
      </c>
      <c r="D68">
        <v>1999</v>
      </c>
      <c r="E68">
        <v>6</v>
      </c>
      <c r="F68" t="s">
        <v>88</v>
      </c>
      <c r="G68" t="s">
        <v>98</v>
      </c>
      <c r="H68">
        <v>15</v>
      </c>
      <c r="I68">
        <v>17</v>
      </c>
      <c r="J68" t="s">
        <v>99</v>
      </c>
      <c r="K68" t="s">
        <v>109</v>
      </c>
    </row>
    <row r="69" spans="1:11" x14ac:dyDescent="0.3">
      <c r="A69" t="s">
        <v>47</v>
      </c>
      <c r="B69" t="s">
        <v>82</v>
      </c>
      <c r="C69">
        <v>3.4</v>
      </c>
      <c r="D69">
        <v>1999</v>
      </c>
      <c r="E69">
        <v>6</v>
      </c>
      <c r="F69" t="s">
        <v>92</v>
      </c>
      <c r="G69" t="s">
        <v>98</v>
      </c>
      <c r="H69">
        <v>15</v>
      </c>
      <c r="I69">
        <v>19</v>
      </c>
      <c r="J69" t="s">
        <v>99</v>
      </c>
      <c r="K69" t="s">
        <v>109</v>
      </c>
    </row>
    <row r="70" spans="1:11" x14ac:dyDescent="0.3">
      <c r="A70" t="s">
        <v>47</v>
      </c>
      <c r="B70" t="s">
        <v>82</v>
      </c>
      <c r="C70">
        <v>4</v>
      </c>
      <c r="D70">
        <v>2008</v>
      </c>
      <c r="E70">
        <v>6</v>
      </c>
      <c r="F70" t="s">
        <v>89</v>
      </c>
      <c r="G70" t="s">
        <v>98</v>
      </c>
      <c r="H70">
        <v>15</v>
      </c>
      <c r="I70">
        <v>18</v>
      </c>
      <c r="J70" t="s">
        <v>99</v>
      </c>
      <c r="K70" t="s">
        <v>109</v>
      </c>
    </row>
    <row r="71" spans="1:11" x14ac:dyDescent="0.3">
      <c r="A71" t="s">
        <v>47</v>
      </c>
      <c r="B71" t="s">
        <v>82</v>
      </c>
      <c r="C71">
        <v>4</v>
      </c>
      <c r="D71">
        <v>2008</v>
      </c>
      <c r="E71">
        <v>6</v>
      </c>
      <c r="F71" t="s">
        <v>87</v>
      </c>
      <c r="G71" t="s">
        <v>98</v>
      </c>
      <c r="H71">
        <v>16</v>
      </c>
      <c r="I71">
        <v>20</v>
      </c>
      <c r="J71" t="s">
        <v>99</v>
      </c>
      <c r="K71" t="s">
        <v>109</v>
      </c>
    </row>
    <row r="72" spans="1:11" x14ac:dyDescent="0.3">
      <c r="A72" t="s">
        <v>34</v>
      </c>
      <c r="B72" t="s">
        <v>49</v>
      </c>
      <c r="C72">
        <v>1.8</v>
      </c>
      <c r="D72">
        <v>1999</v>
      </c>
      <c r="E72">
        <v>4</v>
      </c>
      <c r="F72" t="s">
        <v>87</v>
      </c>
      <c r="G72" t="s">
        <v>97</v>
      </c>
      <c r="H72">
        <v>18</v>
      </c>
      <c r="I72">
        <v>29</v>
      </c>
      <c r="J72" t="s">
        <v>100</v>
      </c>
      <c r="K72" t="s">
        <v>104</v>
      </c>
    </row>
    <row r="73" spans="1:11" x14ac:dyDescent="0.3">
      <c r="A73" t="s">
        <v>34</v>
      </c>
      <c r="B73" t="s">
        <v>49</v>
      </c>
      <c r="C73">
        <v>1.8</v>
      </c>
      <c r="D73">
        <v>1999</v>
      </c>
      <c r="E73">
        <v>4</v>
      </c>
      <c r="F73" t="s">
        <v>88</v>
      </c>
      <c r="G73" t="s">
        <v>97</v>
      </c>
      <c r="H73">
        <v>21</v>
      </c>
      <c r="I73">
        <v>29</v>
      </c>
      <c r="J73" t="s">
        <v>100</v>
      </c>
      <c r="K73" t="s">
        <v>104</v>
      </c>
    </row>
    <row r="74" spans="1:11" x14ac:dyDescent="0.3">
      <c r="A74" t="s">
        <v>34</v>
      </c>
      <c r="B74" t="s">
        <v>49</v>
      </c>
      <c r="C74">
        <v>2</v>
      </c>
      <c r="D74">
        <v>2008</v>
      </c>
      <c r="E74">
        <v>4</v>
      </c>
      <c r="F74" t="s">
        <v>89</v>
      </c>
      <c r="G74" t="s">
        <v>97</v>
      </c>
      <c r="H74">
        <v>20</v>
      </c>
      <c r="I74">
        <v>31</v>
      </c>
      <c r="J74" t="s">
        <v>100</v>
      </c>
      <c r="K74" t="s">
        <v>104</v>
      </c>
    </row>
    <row r="75" spans="1:11" x14ac:dyDescent="0.3">
      <c r="A75" t="s">
        <v>34</v>
      </c>
      <c r="B75" t="s">
        <v>49</v>
      </c>
      <c r="C75">
        <v>2</v>
      </c>
      <c r="D75">
        <v>2008</v>
      </c>
      <c r="E75">
        <v>4</v>
      </c>
      <c r="F75" t="s">
        <v>90</v>
      </c>
      <c r="G75" t="s">
        <v>97</v>
      </c>
      <c r="H75">
        <v>21</v>
      </c>
      <c r="I75">
        <v>30</v>
      </c>
      <c r="J75" t="s">
        <v>100</v>
      </c>
      <c r="K75" t="s">
        <v>104</v>
      </c>
    </row>
    <row r="76" spans="1:11" x14ac:dyDescent="0.3">
      <c r="A76" t="s">
        <v>34</v>
      </c>
      <c r="B76" t="s">
        <v>49</v>
      </c>
      <c r="C76">
        <v>2.8</v>
      </c>
      <c r="D76">
        <v>1999</v>
      </c>
      <c r="E76">
        <v>6</v>
      </c>
      <c r="F76" t="s">
        <v>87</v>
      </c>
      <c r="G76" t="s">
        <v>97</v>
      </c>
      <c r="H76">
        <v>16</v>
      </c>
      <c r="I76">
        <v>26</v>
      </c>
      <c r="J76" t="s">
        <v>100</v>
      </c>
      <c r="K76" t="s">
        <v>104</v>
      </c>
    </row>
    <row r="77" spans="1:11" x14ac:dyDescent="0.3">
      <c r="A77" t="s">
        <v>34</v>
      </c>
      <c r="B77" t="s">
        <v>49</v>
      </c>
      <c r="C77">
        <v>2.8</v>
      </c>
      <c r="D77">
        <v>1999</v>
      </c>
      <c r="E77">
        <v>6</v>
      </c>
      <c r="F77" t="s">
        <v>88</v>
      </c>
      <c r="G77" t="s">
        <v>97</v>
      </c>
      <c r="H77">
        <v>18</v>
      </c>
      <c r="I77">
        <v>26</v>
      </c>
      <c r="J77" t="s">
        <v>100</v>
      </c>
      <c r="K77" t="s">
        <v>104</v>
      </c>
    </row>
    <row r="78" spans="1:11" x14ac:dyDescent="0.3">
      <c r="A78" t="s">
        <v>34</v>
      </c>
      <c r="B78" t="s">
        <v>49</v>
      </c>
      <c r="C78">
        <v>3.1</v>
      </c>
      <c r="D78">
        <v>2008</v>
      </c>
      <c r="E78">
        <v>6</v>
      </c>
      <c r="F78" t="s">
        <v>90</v>
      </c>
      <c r="G78" t="s">
        <v>97</v>
      </c>
      <c r="H78">
        <v>18</v>
      </c>
      <c r="I78">
        <v>27</v>
      </c>
      <c r="J78" t="s">
        <v>100</v>
      </c>
      <c r="K78" t="s">
        <v>104</v>
      </c>
    </row>
    <row r="79" spans="1:11" x14ac:dyDescent="0.3">
      <c r="A79" t="s">
        <v>34</v>
      </c>
      <c r="B79" t="s">
        <v>50</v>
      </c>
      <c r="C79">
        <v>1.8</v>
      </c>
      <c r="D79">
        <v>1999</v>
      </c>
      <c r="E79">
        <v>4</v>
      </c>
      <c r="F79" t="s">
        <v>88</v>
      </c>
      <c r="G79" t="s">
        <v>98</v>
      </c>
      <c r="H79">
        <v>18</v>
      </c>
      <c r="I79">
        <v>26</v>
      </c>
      <c r="J79" t="s">
        <v>100</v>
      </c>
      <c r="K79" t="s">
        <v>104</v>
      </c>
    </row>
    <row r="80" spans="1:11" x14ac:dyDescent="0.3">
      <c r="A80" t="s">
        <v>34</v>
      </c>
      <c r="B80" t="s">
        <v>50</v>
      </c>
      <c r="C80">
        <v>1.8</v>
      </c>
      <c r="D80">
        <v>1999</v>
      </c>
      <c r="E80">
        <v>4</v>
      </c>
      <c r="F80" t="s">
        <v>87</v>
      </c>
      <c r="G80" t="s">
        <v>98</v>
      </c>
      <c r="H80">
        <v>16</v>
      </c>
      <c r="I80">
        <v>25</v>
      </c>
      <c r="J80" t="s">
        <v>100</v>
      </c>
      <c r="K80" t="s">
        <v>104</v>
      </c>
    </row>
    <row r="81" spans="1:11" x14ac:dyDescent="0.3">
      <c r="A81" t="s">
        <v>34</v>
      </c>
      <c r="B81" t="s">
        <v>50</v>
      </c>
      <c r="C81">
        <v>2</v>
      </c>
      <c r="D81">
        <v>2008</v>
      </c>
      <c r="E81">
        <v>4</v>
      </c>
      <c r="F81" t="s">
        <v>89</v>
      </c>
      <c r="G81" t="s">
        <v>98</v>
      </c>
      <c r="H81">
        <v>20</v>
      </c>
      <c r="I81">
        <v>28</v>
      </c>
      <c r="J81" t="s">
        <v>100</v>
      </c>
      <c r="K81" t="s">
        <v>104</v>
      </c>
    </row>
    <row r="82" spans="1:11" x14ac:dyDescent="0.3">
      <c r="A82" t="s">
        <v>34</v>
      </c>
      <c r="B82" t="s">
        <v>50</v>
      </c>
      <c r="C82">
        <v>2</v>
      </c>
      <c r="D82">
        <v>2008</v>
      </c>
      <c r="E82">
        <v>4</v>
      </c>
      <c r="F82" t="s">
        <v>91</v>
      </c>
      <c r="G82" t="s">
        <v>98</v>
      </c>
      <c r="H82">
        <v>19</v>
      </c>
      <c r="I82">
        <v>27</v>
      </c>
      <c r="J82" t="s">
        <v>100</v>
      </c>
      <c r="K82" t="s">
        <v>104</v>
      </c>
    </row>
    <row r="83" spans="1:11" x14ac:dyDescent="0.3">
      <c r="A83" t="s">
        <v>34</v>
      </c>
      <c r="B83" t="s">
        <v>50</v>
      </c>
      <c r="C83">
        <v>2.8</v>
      </c>
      <c r="D83">
        <v>1999</v>
      </c>
      <c r="E83">
        <v>6</v>
      </c>
      <c r="F83" t="s">
        <v>87</v>
      </c>
      <c r="G83" t="s">
        <v>98</v>
      </c>
      <c r="H83">
        <v>15</v>
      </c>
      <c r="I83">
        <v>25</v>
      </c>
      <c r="J83" t="s">
        <v>100</v>
      </c>
      <c r="K83" t="s">
        <v>104</v>
      </c>
    </row>
    <row r="84" spans="1:11" x14ac:dyDescent="0.3">
      <c r="A84" t="s">
        <v>34</v>
      </c>
      <c r="B84" t="s">
        <v>50</v>
      </c>
      <c r="C84">
        <v>2.8</v>
      </c>
      <c r="D84">
        <v>1999</v>
      </c>
      <c r="E84">
        <v>6</v>
      </c>
      <c r="F84" t="s">
        <v>88</v>
      </c>
      <c r="G84" t="s">
        <v>98</v>
      </c>
      <c r="H84">
        <v>17</v>
      </c>
      <c r="I84">
        <v>25</v>
      </c>
      <c r="J84" t="s">
        <v>100</v>
      </c>
      <c r="K84" t="s">
        <v>104</v>
      </c>
    </row>
    <row r="85" spans="1:11" x14ac:dyDescent="0.3">
      <c r="A85" t="s">
        <v>34</v>
      </c>
      <c r="B85" t="s">
        <v>50</v>
      </c>
      <c r="C85">
        <v>3.1</v>
      </c>
      <c r="D85">
        <v>2008</v>
      </c>
      <c r="E85">
        <v>6</v>
      </c>
      <c r="F85" t="s">
        <v>91</v>
      </c>
      <c r="G85" t="s">
        <v>98</v>
      </c>
      <c r="H85">
        <v>17</v>
      </c>
      <c r="I85">
        <v>25</v>
      </c>
      <c r="J85" t="s">
        <v>100</v>
      </c>
      <c r="K85" t="s">
        <v>104</v>
      </c>
    </row>
    <row r="86" spans="1:11" x14ac:dyDescent="0.3">
      <c r="A86" t="s">
        <v>34</v>
      </c>
      <c r="B86" t="s">
        <v>50</v>
      </c>
      <c r="C86">
        <v>3.1</v>
      </c>
      <c r="D86">
        <v>2008</v>
      </c>
      <c r="E86">
        <v>6</v>
      </c>
      <c r="F86" t="s">
        <v>89</v>
      </c>
      <c r="G86" t="s">
        <v>98</v>
      </c>
      <c r="H86">
        <v>15</v>
      </c>
      <c r="I86">
        <v>25</v>
      </c>
      <c r="J86" t="s">
        <v>100</v>
      </c>
      <c r="K86" t="s">
        <v>104</v>
      </c>
    </row>
    <row r="87" spans="1:11" x14ac:dyDescent="0.3">
      <c r="A87" t="s">
        <v>34</v>
      </c>
      <c r="B87" t="s">
        <v>51</v>
      </c>
      <c r="C87">
        <v>2.8</v>
      </c>
      <c r="D87">
        <v>1999</v>
      </c>
      <c r="E87">
        <v>6</v>
      </c>
      <c r="F87" t="s">
        <v>87</v>
      </c>
      <c r="G87" t="s">
        <v>98</v>
      </c>
      <c r="H87">
        <v>15</v>
      </c>
      <c r="I87">
        <v>24</v>
      </c>
      <c r="J87" t="s">
        <v>100</v>
      </c>
      <c r="K87" t="s">
        <v>105</v>
      </c>
    </row>
    <row r="88" spans="1:11" x14ac:dyDescent="0.3">
      <c r="A88" t="s">
        <v>34</v>
      </c>
      <c r="B88" t="s">
        <v>51</v>
      </c>
      <c r="C88">
        <v>3.1</v>
      </c>
      <c r="D88">
        <v>2008</v>
      </c>
      <c r="E88">
        <v>6</v>
      </c>
      <c r="F88" t="s">
        <v>91</v>
      </c>
      <c r="G88" t="s">
        <v>98</v>
      </c>
      <c r="H88">
        <v>17</v>
      </c>
      <c r="I88">
        <v>25</v>
      </c>
      <c r="J88" t="s">
        <v>100</v>
      </c>
      <c r="K88" t="s">
        <v>105</v>
      </c>
    </row>
    <row r="89" spans="1:11" x14ac:dyDescent="0.3">
      <c r="A89" t="s">
        <v>34</v>
      </c>
      <c r="B89" t="s">
        <v>51</v>
      </c>
      <c r="C89">
        <v>4.2</v>
      </c>
      <c r="D89">
        <v>2008</v>
      </c>
      <c r="E89">
        <v>8</v>
      </c>
      <c r="F89" t="s">
        <v>91</v>
      </c>
      <c r="G89" t="s">
        <v>98</v>
      </c>
      <c r="H89">
        <v>16</v>
      </c>
      <c r="I89">
        <v>23</v>
      </c>
      <c r="J89" t="s">
        <v>100</v>
      </c>
      <c r="K89" t="s">
        <v>105</v>
      </c>
    </row>
    <row r="90" spans="1:11" x14ac:dyDescent="0.3">
      <c r="A90" t="s">
        <v>41</v>
      </c>
      <c r="B90" t="s">
        <v>68</v>
      </c>
      <c r="C90">
        <v>4</v>
      </c>
      <c r="D90">
        <v>1999</v>
      </c>
      <c r="E90">
        <v>8</v>
      </c>
      <c r="F90" t="s">
        <v>92</v>
      </c>
      <c r="G90" t="s">
        <v>98</v>
      </c>
      <c r="H90">
        <v>11</v>
      </c>
      <c r="I90">
        <v>15</v>
      </c>
      <c r="J90" t="s">
        <v>100</v>
      </c>
      <c r="K90" t="s">
        <v>106</v>
      </c>
    </row>
    <row r="91" spans="1:11" x14ac:dyDescent="0.3">
      <c r="A91" t="s">
        <v>41</v>
      </c>
      <c r="B91" t="s">
        <v>68</v>
      </c>
      <c r="C91">
        <v>4.2</v>
      </c>
      <c r="D91">
        <v>2008</v>
      </c>
      <c r="E91">
        <v>8</v>
      </c>
      <c r="F91" t="s">
        <v>91</v>
      </c>
      <c r="G91" t="s">
        <v>98</v>
      </c>
      <c r="H91">
        <v>12</v>
      </c>
      <c r="I91">
        <v>18</v>
      </c>
      <c r="J91" t="s">
        <v>99</v>
      </c>
      <c r="K91" t="s">
        <v>106</v>
      </c>
    </row>
    <row r="92" spans="1:11" x14ac:dyDescent="0.3">
      <c r="A92" t="s">
        <v>41</v>
      </c>
      <c r="B92" t="s">
        <v>68</v>
      </c>
      <c r="C92">
        <v>4.4000000000000004</v>
      </c>
      <c r="D92">
        <v>2008</v>
      </c>
      <c r="E92">
        <v>8</v>
      </c>
      <c r="F92" t="s">
        <v>91</v>
      </c>
      <c r="G92" t="s">
        <v>98</v>
      </c>
      <c r="H92">
        <v>12</v>
      </c>
      <c r="I92">
        <v>18</v>
      </c>
      <c r="J92" t="s">
        <v>99</v>
      </c>
      <c r="K92" t="s">
        <v>106</v>
      </c>
    </row>
    <row r="93" spans="1:11" x14ac:dyDescent="0.3">
      <c r="A93" t="s">
        <v>41</v>
      </c>
      <c r="B93" t="s">
        <v>68</v>
      </c>
      <c r="C93">
        <v>4.5999999999999996</v>
      </c>
      <c r="D93">
        <v>1999</v>
      </c>
      <c r="E93">
        <v>8</v>
      </c>
      <c r="F93" t="s">
        <v>92</v>
      </c>
      <c r="G93" t="s">
        <v>98</v>
      </c>
      <c r="H93">
        <v>11</v>
      </c>
      <c r="I93">
        <v>15</v>
      </c>
      <c r="J93" t="s">
        <v>100</v>
      </c>
      <c r="K93" t="s">
        <v>106</v>
      </c>
    </row>
    <row r="94" spans="1:11" x14ac:dyDescent="0.3">
      <c r="A94" t="s">
        <v>46</v>
      </c>
      <c r="B94" t="s">
        <v>75</v>
      </c>
      <c r="C94">
        <v>2.5</v>
      </c>
      <c r="D94">
        <v>1999</v>
      </c>
      <c r="E94">
        <v>4</v>
      </c>
      <c r="F94" t="s">
        <v>88</v>
      </c>
      <c r="G94" t="s">
        <v>98</v>
      </c>
      <c r="H94">
        <v>18</v>
      </c>
      <c r="I94">
        <v>25</v>
      </c>
      <c r="J94" t="s">
        <v>99</v>
      </c>
      <c r="K94" t="s">
        <v>106</v>
      </c>
    </row>
    <row r="95" spans="1:11" x14ac:dyDescent="0.3">
      <c r="A95" t="s">
        <v>46</v>
      </c>
      <c r="B95" t="s">
        <v>75</v>
      </c>
      <c r="C95">
        <v>2.5</v>
      </c>
      <c r="D95">
        <v>1999</v>
      </c>
      <c r="E95">
        <v>4</v>
      </c>
      <c r="F95" t="s">
        <v>92</v>
      </c>
      <c r="G95" t="s">
        <v>98</v>
      </c>
      <c r="H95">
        <v>18</v>
      </c>
      <c r="I95">
        <v>24</v>
      </c>
      <c r="J95" t="s">
        <v>99</v>
      </c>
      <c r="K95" t="s">
        <v>106</v>
      </c>
    </row>
    <row r="96" spans="1:11" x14ac:dyDescent="0.3">
      <c r="A96" t="s">
        <v>46</v>
      </c>
      <c r="B96" t="s">
        <v>75</v>
      </c>
      <c r="C96">
        <v>2.5</v>
      </c>
      <c r="D96">
        <v>2008</v>
      </c>
      <c r="E96">
        <v>4</v>
      </c>
      <c r="F96" t="s">
        <v>88</v>
      </c>
      <c r="G96" t="s">
        <v>98</v>
      </c>
      <c r="H96">
        <v>20</v>
      </c>
      <c r="I96">
        <v>27</v>
      </c>
      <c r="J96" t="s">
        <v>99</v>
      </c>
      <c r="K96" t="s">
        <v>106</v>
      </c>
    </row>
    <row r="97" spans="1:11" x14ac:dyDescent="0.3">
      <c r="A97" t="s">
        <v>46</v>
      </c>
      <c r="B97" t="s">
        <v>75</v>
      </c>
      <c r="C97">
        <v>2.5</v>
      </c>
      <c r="D97">
        <v>2008</v>
      </c>
      <c r="E97">
        <v>4</v>
      </c>
      <c r="F97" t="s">
        <v>88</v>
      </c>
      <c r="G97" t="s">
        <v>98</v>
      </c>
      <c r="H97">
        <v>19</v>
      </c>
      <c r="I97">
        <v>25</v>
      </c>
      <c r="J97" t="s">
        <v>100</v>
      </c>
      <c r="K97" t="s">
        <v>106</v>
      </c>
    </row>
    <row r="98" spans="1:11" x14ac:dyDescent="0.3">
      <c r="A98" t="s">
        <v>46</v>
      </c>
      <c r="B98" t="s">
        <v>75</v>
      </c>
      <c r="C98">
        <v>2.5</v>
      </c>
      <c r="D98">
        <v>2008</v>
      </c>
      <c r="E98">
        <v>4</v>
      </c>
      <c r="F98" t="s">
        <v>92</v>
      </c>
      <c r="G98" t="s">
        <v>98</v>
      </c>
      <c r="H98">
        <v>20</v>
      </c>
      <c r="I98">
        <v>26</v>
      </c>
      <c r="J98" t="s">
        <v>99</v>
      </c>
      <c r="K98" t="s">
        <v>106</v>
      </c>
    </row>
    <row r="99" spans="1:11" x14ac:dyDescent="0.3">
      <c r="A99" t="s">
        <v>46</v>
      </c>
      <c r="B99" t="s">
        <v>75</v>
      </c>
      <c r="C99">
        <v>2.5</v>
      </c>
      <c r="D99">
        <v>2008</v>
      </c>
      <c r="E99">
        <v>4</v>
      </c>
      <c r="F99" t="s">
        <v>92</v>
      </c>
      <c r="G99" t="s">
        <v>98</v>
      </c>
      <c r="H99">
        <v>18</v>
      </c>
      <c r="I99">
        <v>23</v>
      </c>
      <c r="J99" t="s">
        <v>100</v>
      </c>
      <c r="K99" t="s">
        <v>106</v>
      </c>
    </row>
    <row r="100" spans="1:11" x14ac:dyDescent="0.3">
      <c r="A100" t="s">
        <v>46</v>
      </c>
      <c r="B100" t="s">
        <v>76</v>
      </c>
      <c r="C100">
        <v>2.2000000000000002</v>
      </c>
      <c r="D100">
        <v>1999</v>
      </c>
      <c r="E100">
        <v>4</v>
      </c>
      <c r="F100" t="s">
        <v>92</v>
      </c>
      <c r="G100" t="s">
        <v>98</v>
      </c>
      <c r="H100">
        <v>21</v>
      </c>
      <c r="I100">
        <v>26</v>
      </c>
      <c r="J100" t="s">
        <v>99</v>
      </c>
      <c r="K100" t="s">
        <v>110</v>
      </c>
    </row>
    <row r="101" spans="1:11" x14ac:dyDescent="0.3">
      <c r="A101" t="s">
        <v>46</v>
      </c>
      <c r="B101" t="s">
        <v>76</v>
      </c>
      <c r="C101">
        <v>2.2000000000000002</v>
      </c>
      <c r="D101">
        <v>1999</v>
      </c>
      <c r="E101">
        <v>4</v>
      </c>
      <c r="F101" t="s">
        <v>88</v>
      </c>
      <c r="G101" t="s">
        <v>98</v>
      </c>
      <c r="H101">
        <v>19</v>
      </c>
      <c r="I101">
        <v>26</v>
      </c>
      <c r="J101" t="s">
        <v>99</v>
      </c>
      <c r="K101" t="s">
        <v>110</v>
      </c>
    </row>
    <row r="102" spans="1:11" x14ac:dyDescent="0.3">
      <c r="A102" t="s">
        <v>46</v>
      </c>
      <c r="B102" t="s">
        <v>76</v>
      </c>
      <c r="C102">
        <v>2.5</v>
      </c>
      <c r="D102">
        <v>1999</v>
      </c>
      <c r="E102">
        <v>4</v>
      </c>
      <c r="F102" t="s">
        <v>88</v>
      </c>
      <c r="G102" t="s">
        <v>98</v>
      </c>
      <c r="H102">
        <v>19</v>
      </c>
      <c r="I102">
        <v>26</v>
      </c>
      <c r="J102" t="s">
        <v>99</v>
      </c>
      <c r="K102" t="s">
        <v>110</v>
      </c>
    </row>
    <row r="103" spans="1:11" x14ac:dyDescent="0.3">
      <c r="A103" t="s">
        <v>46</v>
      </c>
      <c r="B103" t="s">
        <v>76</v>
      </c>
      <c r="C103">
        <v>2.5</v>
      </c>
      <c r="D103">
        <v>1999</v>
      </c>
      <c r="E103">
        <v>4</v>
      </c>
      <c r="F103" t="s">
        <v>92</v>
      </c>
      <c r="G103" t="s">
        <v>98</v>
      </c>
      <c r="H103">
        <v>19</v>
      </c>
      <c r="I103">
        <v>26</v>
      </c>
      <c r="J103" t="s">
        <v>99</v>
      </c>
      <c r="K103" t="s">
        <v>110</v>
      </c>
    </row>
    <row r="104" spans="1:11" x14ac:dyDescent="0.3">
      <c r="A104" t="s">
        <v>46</v>
      </c>
      <c r="B104" t="s">
        <v>76</v>
      </c>
      <c r="C104">
        <v>2.5</v>
      </c>
      <c r="D104">
        <v>2008</v>
      </c>
      <c r="E104">
        <v>4</v>
      </c>
      <c r="F104" t="s">
        <v>96</v>
      </c>
      <c r="G104" t="s">
        <v>98</v>
      </c>
      <c r="H104">
        <v>20</v>
      </c>
      <c r="I104">
        <v>25</v>
      </c>
      <c r="J104" t="s">
        <v>100</v>
      </c>
      <c r="K104" t="s">
        <v>104</v>
      </c>
    </row>
    <row r="105" spans="1:11" x14ac:dyDescent="0.3">
      <c r="A105" t="s">
        <v>46</v>
      </c>
      <c r="B105" t="s">
        <v>76</v>
      </c>
      <c r="C105">
        <v>2.5</v>
      </c>
      <c r="D105">
        <v>2008</v>
      </c>
      <c r="E105">
        <v>4</v>
      </c>
      <c r="F105" t="s">
        <v>96</v>
      </c>
      <c r="G105" t="s">
        <v>98</v>
      </c>
      <c r="H105">
        <v>20</v>
      </c>
      <c r="I105">
        <v>27</v>
      </c>
      <c r="J105" t="s">
        <v>99</v>
      </c>
      <c r="K105" t="s">
        <v>104</v>
      </c>
    </row>
    <row r="106" spans="1:11" x14ac:dyDescent="0.3">
      <c r="A106" t="s">
        <v>46</v>
      </c>
      <c r="B106" t="s">
        <v>76</v>
      </c>
      <c r="C106">
        <v>2.5</v>
      </c>
      <c r="D106">
        <v>2008</v>
      </c>
      <c r="E106">
        <v>4</v>
      </c>
      <c r="F106" t="s">
        <v>88</v>
      </c>
      <c r="G106" t="s">
        <v>98</v>
      </c>
      <c r="H106">
        <v>19</v>
      </c>
      <c r="I106">
        <v>25</v>
      </c>
      <c r="J106" t="s">
        <v>100</v>
      </c>
      <c r="K106" t="s">
        <v>104</v>
      </c>
    </row>
    <row r="107" spans="1:11" x14ac:dyDescent="0.3">
      <c r="A107" t="s">
        <v>46</v>
      </c>
      <c r="B107" t="s">
        <v>76</v>
      </c>
      <c r="C107">
        <v>2.5</v>
      </c>
      <c r="D107">
        <v>2008</v>
      </c>
      <c r="E107">
        <v>4</v>
      </c>
      <c r="F107" t="s">
        <v>88</v>
      </c>
      <c r="G107" t="s">
        <v>98</v>
      </c>
      <c r="H107">
        <v>20</v>
      </c>
      <c r="I107">
        <v>27</v>
      </c>
      <c r="J107" t="s">
        <v>99</v>
      </c>
      <c r="K107" t="s">
        <v>104</v>
      </c>
    </row>
    <row r="108" spans="1:11" x14ac:dyDescent="0.3">
      <c r="A108" t="s">
        <v>48</v>
      </c>
      <c r="B108" t="s">
        <v>83</v>
      </c>
      <c r="C108">
        <v>2</v>
      </c>
      <c r="D108">
        <v>1999</v>
      </c>
      <c r="E108">
        <v>4</v>
      </c>
      <c r="F108" t="s">
        <v>88</v>
      </c>
      <c r="G108" t="s">
        <v>97</v>
      </c>
      <c r="H108">
        <v>21</v>
      </c>
      <c r="I108">
        <v>29</v>
      </c>
      <c r="J108" t="s">
        <v>99</v>
      </c>
      <c r="K108" t="s">
        <v>104</v>
      </c>
    </row>
    <row r="109" spans="1:11" x14ac:dyDescent="0.3">
      <c r="A109" t="s">
        <v>48</v>
      </c>
      <c r="B109" t="s">
        <v>83</v>
      </c>
      <c r="C109">
        <v>2</v>
      </c>
      <c r="D109">
        <v>1999</v>
      </c>
      <c r="E109">
        <v>4</v>
      </c>
      <c r="F109" t="s">
        <v>92</v>
      </c>
      <c r="G109" t="s">
        <v>97</v>
      </c>
      <c r="H109">
        <v>19</v>
      </c>
      <c r="I109">
        <v>26</v>
      </c>
      <c r="J109" t="s">
        <v>99</v>
      </c>
      <c r="K109" t="s">
        <v>104</v>
      </c>
    </row>
    <row r="110" spans="1:11" x14ac:dyDescent="0.3">
      <c r="A110" t="s">
        <v>48</v>
      </c>
      <c r="B110" t="s">
        <v>83</v>
      </c>
      <c r="C110">
        <v>2</v>
      </c>
      <c r="D110">
        <v>2008</v>
      </c>
      <c r="E110">
        <v>4</v>
      </c>
      <c r="F110" t="s">
        <v>89</v>
      </c>
      <c r="G110" t="s">
        <v>97</v>
      </c>
      <c r="H110">
        <v>21</v>
      </c>
      <c r="I110">
        <v>29</v>
      </c>
      <c r="J110" t="s">
        <v>100</v>
      </c>
      <c r="K110" t="s">
        <v>104</v>
      </c>
    </row>
    <row r="111" spans="1:11" x14ac:dyDescent="0.3">
      <c r="A111" t="s">
        <v>48</v>
      </c>
      <c r="B111" t="s">
        <v>83</v>
      </c>
      <c r="C111">
        <v>2</v>
      </c>
      <c r="D111">
        <v>2008</v>
      </c>
      <c r="E111">
        <v>4</v>
      </c>
      <c r="F111" t="s">
        <v>91</v>
      </c>
      <c r="G111" t="s">
        <v>97</v>
      </c>
      <c r="H111">
        <v>22</v>
      </c>
      <c r="I111">
        <v>29</v>
      </c>
      <c r="J111" t="s">
        <v>100</v>
      </c>
      <c r="K111" t="s">
        <v>104</v>
      </c>
    </row>
    <row r="112" spans="1:11" x14ac:dyDescent="0.3">
      <c r="A112" t="s">
        <v>48</v>
      </c>
      <c r="B112" t="s">
        <v>83</v>
      </c>
      <c r="C112">
        <v>2.8</v>
      </c>
      <c r="D112">
        <v>1999</v>
      </c>
      <c r="E112">
        <v>6</v>
      </c>
      <c r="F112" t="s">
        <v>88</v>
      </c>
      <c r="G112" t="s">
        <v>97</v>
      </c>
      <c r="H112">
        <v>17</v>
      </c>
      <c r="I112">
        <v>24</v>
      </c>
      <c r="J112" t="s">
        <v>99</v>
      </c>
      <c r="K112" t="s">
        <v>104</v>
      </c>
    </row>
    <row r="113" spans="1:11" x14ac:dyDescent="0.3">
      <c r="A113" t="s">
        <v>48</v>
      </c>
      <c r="B113" t="s">
        <v>84</v>
      </c>
      <c r="C113">
        <v>1.9</v>
      </c>
      <c r="D113">
        <v>1999</v>
      </c>
      <c r="E113">
        <v>4</v>
      </c>
      <c r="F113" t="s">
        <v>88</v>
      </c>
      <c r="G113" t="s">
        <v>97</v>
      </c>
      <c r="H113">
        <v>33</v>
      </c>
      <c r="I113">
        <v>44</v>
      </c>
      <c r="J113" t="s">
        <v>102</v>
      </c>
      <c r="K113" t="s">
        <v>104</v>
      </c>
    </row>
    <row r="114" spans="1:11" x14ac:dyDescent="0.3">
      <c r="A114" t="s">
        <v>48</v>
      </c>
      <c r="B114" t="s">
        <v>84</v>
      </c>
      <c r="C114">
        <v>2</v>
      </c>
      <c r="D114">
        <v>1999</v>
      </c>
      <c r="E114">
        <v>4</v>
      </c>
      <c r="F114" t="s">
        <v>88</v>
      </c>
      <c r="G114" t="s">
        <v>97</v>
      </c>
      <c r="H114">
        <v>21</v>
      </c>
      <c r="I114">
        <v>29</v>
      </c>
      <c r="J114" t="s">
        <v>99</v>
      </c>
      <c r="K114" t="s">
        <v>104</v>
      </c>
    </row>
    <row r="115" spans="1:11" x14ac:dyDescent="0.3">
      <c r="A115" t="s">
        <v>48</v>
      </c>
      <c r="B115" t="s">
        <v>84</v>
      </c>
      <c r="C115">
        <v>2</v>
      </c>
      <c r="D115">
        <v>1999</v>
      </c>
      <c r="E115">
        <v>4</v>
      </c>
      <c r="F115" t="s">
        <v>92</v>
      </c>
      <c r="G115" t="s">
        <v>97</v>
      </c>
      <c r="H115">
        <v>19</v>
      </c>
      <c r="I115">
        <v>26</v>
      </c>
      <c r="J115" t="s">
        <v>99</v>
      </c>
      <c r="K115" t="s">
        <v>104</v>
      </c>
    </row>
    <row r="116" spans="1:11" x14ac:dyDescent="0.3">
      <c r="A116" t="s">
        <v>48</v>
      </c>
      <c r="B116" t="s">
        <v>84</v>
      </c>
      <c r="C116">
        <v>2</v>
      </c>
      <c r="D116">
        <v>2008</v>
      </c>
      <c r="E116">
        <v>4</v>
      </c>
      <c r="F116" t="s">
        <v>91</v>
      </c>
      <c r="G116" t="s">
        <v>97</v>
      </c>
      <c r="H116">
        <v>22</v>
      </c>
      <c r="I116">
        <v>29</v>
      </c>
      <c r="J116" t="s">
        <v>100</v>
      </c>
      <c r="K116" t="s">
        <v>104</v>
      </c>
    </row>
    <row r="117" spans="1:11" x14ac:dyDescent="0.3">
      <c r="A117" t="s">
        <v>48</v>
      </c>
      <c r="B117" t="s">
        <v>84</v>
      </c>
      <c r="C117">
        <v>2</v>
      </c>
      <c r="D117">
        <v>2008</v>
      </c>
      <c r="E117">
        <v>4</v>
      </c>
      <c r="F117" t="s">
        <v>89</v>
      </c>
      <c r="G117" t="s">
        <v>97</v>
      </c>
      <c r="H117">
        <v>21</v>
      </c>
      <c r="I117">
        <v>29</v>
      </c>
      <c r="J117" t="s">
        <v>100</v>
      </c>
      <c r="K117" t="s">
        <v>104</v>
      </c>
    </row>
    <row r="118" spans="1:11" x14ac:dyDescent="0.3">
      <c r="A118" t="s">
        <v>48</v>
      </c>
      <c r="B118" t="s">
        <v>84</v>
      </c>
      <c r="C118">
        <v>2.5</v>
      </c>
      <c r="D118">
        <v>2008</v>
      </c>
      <c r="E118">
        <v>5</v>
      </c>
      <c r="F118" t="s">
        <v>91</v>
      </c>
      <c r="G118" t="s">
        <v>97</v>
      </c>
      <c r="H118">
        <v>21</v>
      </c>
      <c r="I118">
        <v>29</v>
      </c>
      <c r="J118" t="s">
        <v>99</v>
      </c>
      <c r="K118" t="s">
        <v>104</v>
      </c>
    </row>
    <row r="119" spans="1:11" x14ac:dyDescent="0.3">
      <c r="A119" t="s">
        <v>48</v>
      </c>
      <c r="B119" t="s">
        <v>84</v>
      </c>
      <c r="C119">
        <v>2.5</v>
      </c>
      <c r="D119">
        <v>2008</v>
      </c>
      <c r="E119">
        <v>5</v>
      </c>
      <c r="F119" t="s">
        <v>88</v>
      </c>
      <c r="G119" t="s">
        <v>97</v>
      </c>
      <c r="H119">
        <v>21</v>
      </c>
      <c r="I119">
        <v>29</v>
      </c>
      <c r="J119" t="s">
        <v>99</v>
      </c>
      <c r="K119" t="s">
        <v>104</v>
      </c>
    </row>
    <row r="120" spans="1:11" x14ac:dyDescent="0.3">
      <c r="A120" t="s">
        <v>48</v>
      </c>
      <c r="B120" t="s">
        <v>84</v>
      </c>
      <c r="C120">
        <v>2.8</v>
      </c>
      <c r="D120">
        <v>1999</v>
      </c>
      <c r="E120">
        <v>6</v>
      </c>
      <c r="F120" t="s">
        <v>92</v>
      </c>
      <c r="G120" t="s">
        <v>97</v>
      </c>
      <c r="H120">
        <v>16</v>
      </c>
      <c r="I120">
        <v>23</v>
      </c>
      <c r="J120" t="s">
        <v>99</v>
      </c>
      <c r="K120" t="s">
        <v>104</v>
      </c>
    </row>
    <row r="121" spans="1:11" x14ac:dyDescent="0.3">
      <c r="A121" t="s">
        <v>48</v>
      </c>
      <c r="B121" t="s">
        <v>84</v>
      </c>
      <c r="C121">
        <v>2.8</v>
      </c>
      <c r="D121">
        <v>1999</v>
      </c>
      <c r="E121">
        <v>6</v>
      </c>
      <c r="F121" t="s">
        <v>88</v>
      </c>
      <c r="G121" t="s">
        <v>97</v>
      </c>
      <c r="H121">
        <v>17</v>
      </c>
      <c r="I121">
        <v>24</v>
      </c>
      <c r="J121" t="s">
        <v>99</v>
      </c>
      <c r="K121" t="s">
        <v>104</v>
      </c>
    </row>
    <row r="122" spans="1:11" x14ac:dyDescent="0.3">
      <c r="A122" t="s">
        <v>48</v>
      </c>
      <c r="B122" t="s">
        <v>85</v>
      </c>
      <c r="C122">
        <v>1.9</v>
      </c>
      <c r="D122">
        <v>1999</v>
      </c>
      <c r="E122">
        <v>4</v>
      </c>
      <c r="F122" t="s">
        <v>88</v>
      </c>
      <c r="G122" t="s">
        <v>97</v>
      </c>
      <c r="H122">
        <v>35</v>
      </c>
      <c r="I122">
        <v>44</v>
      </c>
      <c r="J122" t="s">
        <v>102</v>
      </c>
      <c r="K122" t="s">
        <v>110</v>
      </c>
    </row>
    <row r="123" spans="1:11" x14ac:dyDescent="0.3">
      <c r="A123" t="s">
        <v>48</v>
      </c>
      <c r="B123" t="s">
        <v>85</v>
      </c>
      <c r="C123">
        <v>1.9</v>
      </c>
      <c r="D123">
        <v>1999</v>
      </c>
      <c r="E123">
        <v>4</v>
      </c>
      <c r="F123" t="s">
        <v>92</v>
      </c>
      <c r="G123" t="s">
        <v>97</v>
      </c>
      <c r="H123">
        <v>29</v>
      </c>
      <c r="I123">
        <v>41</v>
      </c>
      <c r="J123" t="s">
        <v>102</v>
      </c>
      <c r="K123" t="s">
        <v>110</v>
      </c>
    </row>
    <row r="124" spans="1:11" x14ac:dyDescent="0.3">
      <c r="A124" t="s">
        <v>48</v>
      </c>
      <c r="B124" t="s">
        <v>85</v>
      </c>
      <c r="C124">
        <v>2</v>
      </c>
      <c r="D124">
        <v>1999</v>
      </c>
      <c r="E124">
        <v>4</v>
      </c>
      <c r="F124" t="s">
        <v>88</v>
      </c>
      <c r="G124" t="s">
        <v>97</v>
      </c>
      <c r="H124">
        <v>21</v>
      </c>
      <c r="I124">
        <v>29</v>
      </c>
      <c r="J124" t="s">
        <v>99</v>
      </c>
      <c r="K124" t="s">
        <v>110</v>
      </c>
    </row>
    <row r="125" spans="1:11" x14ac:dyDescent="0.3">
      <c r="A125" t="s">
        <v>48</v>
      </c>
      <c r="B125" t="s">
        <v>85</v>
      </c>
      <c r="C125">
        <v>2</v>
      </c>
      <c r="D125">
        <v>1999</v>
      </c>
      <c r="E125">
        <v>4</v>
      </c>
      <c r="F125" t="s">
        <v>92</v>
      </c>
      <c r="G125" t="s">
        <v>97</v>
      </c>
      <c r="H125">
        <v>19</v>
      </c>
      <c r="I125">
        <v>26</v>
      </c>
      <c r="J125" t="s">
        <v>99</v>
      </c>
      <c r="K125" t="s">
        <v>110</v>
      </c>
    </row>
    <row r="126" spans="1:11" x14ac:dyDescent="0.3">
      <c r="A126" t="s">
        <v>48</v>
      </c>
      <c r="B126" t="s">
        <v>85</v>
      </c>
      <c r="C126">
        <v>2.5</v>
      </c>
      <c r="D126">
        <v>2008</v>
      </c>
      <c r="E126">
        <v>5</v>
      </c>
      <c r="F126" t="s">
        <v>88</v>
      </c>
      <c r="G126" t="s">
        <v>97</v>
      </c>
      <c r="H126">
        <v>20</v>
      </c>
      <c r="I126">
        <v>28</v>
      </c>
      <c r="J126" t="s">
        <v>99</v>
      </c>
      <c r="K126" t="s">
        <v>110</v>
      </c>
    </row>
    <row r="127" spans="1:11" x14ac:dyDescent="0.3">
      <c r="A127" t="s">
        <v>48</v>
      </c>
      <c r="B127" t="s">
        <v>85</v>
      </c>
      <c r="C127">
        <v>2.5</v>
      </c>
      <c r="D127">
        <v>2008</v>
      </c>
      <c r="E127">
        <v>5</v>
      </c>
      <c r="F127" t="s">
        <v>91</v>
      </c>
      <c r="G127" t="s">
        <v>97</v>
      </c>
      <c r="H127">
        <v>20</v>
      </c>
      <c r="I127">
        <v>29</v>
      </c>
      <c r="J127" t="s">
        <v>99</v>
      </c>
      <c r="K127" t="s">
        <v>110</v>
      </c>
    </row>
    <row r="128" spans="1:11" x14ac:dyDescent="0.3">
      <c r="A128" t="s">
        <v>48</v>
      </c>
      <c r="B128" t="s">
        <v>86</v>
      </c>
      <c r="C128">
        <v>1.8</v>
      </c>
      <c r="D128">
        <v>1999</v>
      </c>
      <c r="E128">
        <v>4</v>
      </c>
      <c r="F128" t="s">
        <v>88</v>
      </c>
      <c r="G128" t="s">
        <v>97</v>
      </c>
      <c r="H128">
        <v>21</v>
      </c>
      <c r="I128">
        <v>29</v>
      </c>
      <c r="J128" t="s">
        <v>100</v>
      </c>
      <c r="K128" t="s">
        <v>105</v>
      </c>
    </row>
    <row r="129" spans="1:11" x14ac:dyDescent="0.3">
      <c r="A129" t="s">
        <v>48</v>
      </c>
      <c r="B129" t="s">
        <v>86</v>
      </c>
      <c r="C129">
        <v>1.8</v>
      </c>
      <c r="D129">
        <v>1999</v>
      </c>
      <c r="E129">
        <v>4</v>
      </c>
      <c r="F129" t="s">
        <v>87</v>
      </c>
      <c r="G129" t="s">
        <v>97</v>
      </c>
      <c r="H129">
        <v>18</v>
      </c>
      <c r="I129">
        <v>29</v>
      </c>
      <c r="J129" t="s">
        <v>100</v>
      </c>
      <c r="K129" t="s">
        <v>105</v>
      </c>
    </row>
    <row r="130" spans="1:11" x14ac:dyDescent="0.3">
      <c r="A130" t="s">
        <v>48</v>
      </c>
      <c r="B130" t="s">
        <v>86</v>
      </c>
      <c r="C130">
        <v>2</v>
      </c>
      <c r="D130">
        <v>2008</v>
      </c>
      <c r="E130">
        <v>4</v>
      </c>
      <c r="F130" t="s">
        <v>91</v>
      </c>
      <c r="G130" t="s">
        <v>97</v>
      </c>
      <c r="H130">
        <v>19</v>
      </c>
      <c r="I130">
        <v>28</v>
      </c>
      <c r="J130" t="s">
        <v>100</v>
      </c>
      <c r="K130" t="s">
        <v>105</v>
      </c>
    </row>
    <row r="131" spans="1:11" x14ac:dyDescent="0.3">
      <c r="A131" t="s">
        <v>48</v>
      </c>
      <c r="B131" t="s">
        <v>86</v>
      </c>
      <c r="C131">
        <v>2</v>
      </c>
      <c r="D131">
        <v>2008</v>
      </c>
      <c r="E131">
        <v>4</v>
      </c>
      <c r="F131" t="s">
        <v>89</v>
      </c>
      <c r="G131" t="s">
        <v>97</v>
      </c>
      <c r="H131">
        <v>21</v>
      </c>
      <c r="I131">
        <v>29</v>
      </c>
      <c r="J131" t="s">
        <v>100</v>
      </c>
      <c r="K131" t="s">
        <v>105</v>
      </c>
    </row>
    <row r="132" spans="1:11" x14ac:dyDescent="0.3">
      <c r="A132" t="s">
        <v>48</v>
      </c>
      <c r="B132" t="s">
        <v>86</v>
      </c>
      <c r="C132">
        <v>2.8</v>
      </c>
      <c r="D132">
        <v>1999</v>
      </c>
      <c r="E132">
        <v>6</v>
      </c>
      <c r="F132" t="s">
        <v>87</v>
      </c>
      <c r="G132" t="s">
        <v>97</v>
      </c>
      <c r="H132">
        <v>16</v>
      </c>
      <c r="I132">
        <v>26</v>
      </c>
      <c r="J132" t="s">
        <v>100</v>
      </c>
      <c r="K132" t="s">
        <v>105</v>
      </c>
    </row>
    <row r="133" spans="1:11" x14ac:dyDescent="0.3">
      <c r="A133" t="s">
        <v>48</v>
      </c>
      <c r="B133" t="s">
        <v>86</v>
      </c>
      <c r="C133">
        <v>2.8</v>
      </c>
      <c r="D133">
        <v>1999</v>
      </c>
      <c r="E133">
        <v>6</v>
      </c>
      <c r="F133" t="s">
        <v>88</v>
      </c>
      <c r="G133" t="s">
        <v>97</v>
      </c>
      <c r="H133">
        <v>18</v>
      </c>
      <c r="I133">
        <v>26</v>
      </c>
      <c r="J133" t="s">
        <v>100</v>
      </c>
      <c r="K133" t="s">
        <v>105</v>
      </c>
    </row>
    <row r="134" spans="1:11" x14ac:dyDescent="0.3">
      <c r="A134" t="s">
        <v>48</v>
      </c>
      <c r="B134" t="s">
        <v>86</v>
      </c>
      <c r="C134">
        <v>3.6</v>
      </c>
      <c r="D134">
        <v>2008</v>
      </c>
      <c r="E134">
        <v>6</v>
      </c>
      <c r="F134" t="s">
        <v>91</v>
      </c>
      <c r="G134" t="s">
        <v>97</v>
      </c>
      <c r="H134">
        <v>17</v>
      </c>
      <c r="I134">
        <v>26</v>
      </c>
      <c r="J134" t="s">
        <v>100</v>
      </c>
      <c r="K134" t="s">
        <v>105</v>
      </c>
    </row>
    <row r="135" spans="1:11" x14ac:dyDescent="0.3">
      <c r="A135" t="s">
        <v>35</v>
      </c>
      <c r="B135" t="s">
        <v>52</v>
      </c>
      <c r="C135">
        <v>5.3</v>
      </c>
      <c r="D135">
        <v>2008</v>
      </c>
      <c r="E135">
        <v>8</v>
      </c>
      <c r="F135" t="s">
        <v>92</v>
      </c>
      <c r="G135" t="s">
        <v>99</v>
      </c>
      <c r="H135">
        <v>14</v>
      </c>
      <c r="I135">
        <v>20</v>
      </c>
      <c r="J135" t="s">
        <v>99</v>
      </c>
      <c r="K135" t="s">
        <v>106</v>
      </c>
    </row>
    <row r="136" spans="1:11" x14ac:dyDescent="0.3">
      <c r="A136" t="s">
        <v>35</v>
      </c>
      <c r="B136" t="s">
        <v>52</v>
      </c>
      <c r="C136">
        <v>5.3</v>
      </c>
      <c r="D136">
        <v>2008</v>
      </c>
      <c r="E136">
        <v>8</v>
      </c>
      <c r="F136" t="s">
        <v>92</v>
      </c>
      <c r="G136" t="s">
        <v>99</v>
      </c>
      <c r="H136">
        <v>11</v>
      </c>
      <c r="I136">
        <v>15</v>
      </c>
      <c r="J136" t="s">
        <v>101</v>
      </c>
      <c r="K136" t="s">
        <v>106</v>
      </c>
    </row>
    <row r="137" spans="1:11" x14ac:dyDescent="0.3">
      <c r="A137" t="s">
        <v>35</v>
      </c>
      <c r="B137" t="s">
        <v>52</v>
      </c>
      <c r="C137">
        <v>5.3</v>
      </c>
      <c r="D137">
        <v>2008</v>
      </c>
      <c r="E137">
        <v>8</v>
      </c>
      <c r="F137" t="s">
        <v>92</v>
      </c>
      <c r="G137" t="s">
        <v>99</v>
      </c>
      <c r="H137">
        <v>14</v>
      </c>
      <c r="I137">
        <v>20</v>
      </c>
      <c r="J137" t="s">
        <v>99</v>
      </c>
      <c r="K137" t="s">
        <v>106</v>
      </c>
    </row>
    <row r="138" spans="1:11" x14ac:dyDescent="0.3">
      <c r="A138" t="s">
        <v>35</v>
      </c>
      <c r="B138" t="s">
        <v>52</v>
      </c>
      <c r="C138">
        <v>5.7</v>
      </c>
      <c r="D138">
        <v>1999</v>
      </c>
      <c r="E138">
        <v>8</v>
      </c>
      <c r="F138" t="s">
        <v>92</v>
      </c>
      <c r="G138" t="s">
        <v>99</v>
      </c>
      <c r="H138">
        <v>13</v>
      </c>
      <c r="I138">
        <v>17</v>
      </c>
      <c r="J138" t="s">
        <v>99</v>
      </c>
      <c r="K138" t="s">
        <v>106</v>
      </c>
    </row>
    <row r="139" spans="1:11" x14ac:dyDescent="0.3">
      <c r="A139" t="s">
        <v>35</v>
      </c>
      <c r="B139" t="s">
        <v>52</v>
      </c>
      <c r="C139">
        <v>6</v>
      </c>
      <c r="D139">
        <v>2008</v>
      </c>
      <c r="E139">
        <v>8</v>
      </c>
      <c r="F139" t="s">
        <v>92</v>
      </c>
      <c r="G139" t="s">
        <v>99</v>
      </c>
      <c r="H139">
        <v>12</v>
      </c>
      <c r="I139">
        <v>17</v>
      </c>
      <c r="J139" t="s">
        <v>99</v>
      </c>
      <c r="K139" t="s">
        <v>106</v>
      </c>
    </row>
    <row r="140" spans="1:11" x14ac:dyDescent="0.3">
      <c r="A140" t="s">
        <v>35</v>
      </c>
      <c r="B140" t="s">
        <v>53</v>
      </c>
      <c r="C140">
        <v>5.7</v>
      </c>
      <c r="D140">
        <v>1999</v>
      </c>
      <c r="E140">
        <v>8</v>
      </c>
      <c r="F140" t="s">
        <v>89</v>
      </c>
      <c r="G140" t="s">
        <v>99</v>
      </c>
      <c r="H140">
        <v>16</v>
      </c>
      <c r="I140">
        <v>26</v>
      </c>
      <c r="J140" t="s">
        <v>100</v>
      </c>
      <c r="K140" t="s">
        <v>107</v>
      </c>
    </row>
    <row r="141" spans="1:11" x14ac:dyDescent="0.3">
      <c r="A141" t="s">
        <v>35</v>
      </c>
      <c r="B141" t="s">
        <v>53</v>
      </c>
      <c r="C141">
        <v>5.7</v>
      </c>
      <c r="D141">
        <v>1999</v>
      </c>
      <c r="E141">
        <v>8</v>
      </c>
      <c r="F141" t="s">
        <v>92</v>
      </c>
      <c r="G141" t="s">
        <v>99</v>
      </c>
      <c r="H141">
        <v>15</v>
      </c>
      <c r="I141">
        <v>23</v>
      </c>
      <c r="J141" t="s">
        <v>100</v>
      </c>
      <c r="K141" t="s">
        <v>107</v>
      </c>
    </row>
    <row r="142" spans="1:11" x14ac:dyDescent="0.3">
      <c r="A142" t="s">
        <v>35</v>
      </c>
      <c r="B142" t="s">
        <v>53</v>
      </c>
      <c r="C142">
        <v>6.2</v>
      </c>
      <c r="D142">
        <v>2008</v>
      </c>
      <c r="E142">
        <v>8</v>
      </c>
      <c r="F142" t="s">
        <v>89</v>
      </c>
      <c r="G142" t="s">
        <v>99</v>
      </c>
      <c r="H142">
        <v>16</v>
      </c>
      <c r="I142">
        <v>26</v>
      </c>
      <c r="J142" t="s">
        <v>100</v>
      </c>
      <c r="K142" t="s">
        <v>107</v>
      </c>
    </row>
    <row r="143" spans="1:11" x14ac:dyDescent="0.3">
      <c r="A143" t="s">
        <v>35</v>
      </c>
      <c r="B143" t="s">
        <v>53</v>
      </c>
      <c r="C143">
        <v>6.2</v>
      </c>
      <c r="D143">
        <v>2008</v>
      </c>
      <c r="E143">
        <v>8</v>
      </c>
      <c r="F143" t="s">
        <v>91</v>
      </c>
      <c r="G143" t="s">
        <v>99</v>
      </c>
      <c r="H143">
        <v>15</v>
      </c>
      <c r="I143">
        <v>25</v>
      </c>
      <c r="J143" t="s">
        <v>100</v>
      </c>
      <c r="K143" t="s">
        <v>107</v>
      </c>
    </row>
    <row r="144" spans="1:11" x14ac:dyDescent="0.3">
      <c r="A144" t="s">
        <v>35</v>
      </c>
      <c r="B144" t="s">
        <v>53</v>
      </c>
      <c r="C144">
        <v>7</v>
      </c>
      <c r="D144">
        <v>2008</v>
      </c>
      <c r="E144">
        <v>8</v>
      </c>
      <c r="F144" t="s">
        <v>89</v>
      </c>
      <c r="G144" t="s">
        <v>99</v>
      </c>
      <c r="H144">
        <v>15</v>
      </c>
      <c r="I144">
        <v>24</v>
      </c>
      <c r="J144" t="s">
        <v>100</v>
      </c>
      <c r="K144" t="s">
        <v>107</v>
      </c>
    </row>
    <row r="145" spans="1:11" x14ac:dyDescent="0.3">
      <c r="A145" t="s">
        <v>35</v>
      </c>
      <c r="B145" t="s">
        <v>54</v>
      </c>
      <c r="C145">
        <v>5.3</v>
      </c>
      <c r="D145">
        <v>2008</v>
      </c>
      <c r="E145">
        <v>8</v>
      </c>
      <c r="F145" t="s">
        <v>92</v>
      </c>
      <c r="G145" t="s">
        <v>98</v>
      </c>
      <c r="H145">
        <v>14</v>
      </c>
      <c r="I145">
        <v>19</v>
      </c>
      <c r="J145" t="s">
        <v>99</v>
      </c>
      <c r="K145" t="s">
        <v>106</v>
      </c>
    </row>
    <row r="146" spans="1:11" x14ac:dyDescent="0.3">
      <c r="A146" t="s">
        <v>35</v>
      </c>
      <c r="B146" t="s">
        <v>54</v>
      </c>
      <c r="C146">
        <v>5.3</v>
      </c>
      <c r="D146">
        <v>2008</v>
      </c>
      <c r="E146">
        <v>8</v>
      </c>
      <c r="F146" t="s">
        <v>92</v>
      </c>
      <c r="G146" t="s">
        <v>98</v>
      </c>
      <c r="H146">
        <v>11</v>
      </c>
      <c r="I146">
        <v>14</v>
      </c>
      <c r="J146" t="s">
        <v>101</v>
      </c>
      <c r="K146" t="s">
        <v>106</v>
      </c>
    </row>
    <row r="147" spans="1:11" x14ac:dyDescent="0.3">
      <c r="A147" t="s">
        <v>35</v>
      </c>
      <c r="B147" t="s">
        <v>54</v>
      </c>
      <c r="C147">
        <v>5.7</v>
      </c>
      <c r="D147">
        <v>1999</v>
      </c>
      <c r="E147">
        <v>8</v>
      </c>
      <c r="F147" t="s">
        <v>92</v>
      </c>
      <c r="G147" t="s">
        <v>98</v>
      </c>
      <c r="H147">
        <v>11</v>
      </c>
      <c r="I147">
        <v>15</v>
      </c>
      <c r="J147" t="s">
        <v>99</v>
      </c>
      <c r="K147" t="s">
        <v>106</v>
      </c>
    </row>
    <row r="148" spans="1:11" x14ac:dyDescent="0.3">
      <c r="A148" t="s">
        <v>35</v>
      </c>
      <c r="B148" t="s">
        <v>54</v>
      </c>
      <c r="C148">
        <v>6.5</v>
      </c>
      <c r="D148">
        <v>1999</v>
      </c>
      <c r="E148">
        <v>8</v>
      </c>
      <c r="F148" t="s">
        <v>92</v>
      </c>
      <c r="G148" t="s">
        <v>98</v>
      </c>
      <c r="H148">
        <v>14</v>
      </c>
      <c r="I148">
        <v>17</v>
      </c>
      <c r="J148" t="s">
        <v>102</v>
      </c>
      <c r="K148" t="s">
        <v>106</v>
      </c>
    </row>
    <row r="149" spans="1:11" x14ac:dyDescent="0.3">
      <c r="A149" t="s">
        <v>35</v>
      </c>
      <c r="B149" t="s">
        <v>55</v>
      </c>
      <c r="C149">
        <v>2.4</v>
      </c>
      <c r="D149">
        <v>1999</v>
      </c>
      <c r="E149">
        <v>4</v>
      </c>
      <c r="F149" t="s">
        <v>92</v>
      </c>
      <c r="G149" t="s">
        <v>97</v>
      </c>
      <c r="H149">
        <v>19</v>
      </c>
      <c r="I149">
        <v>27</v>
      </c>
      <c r="J149" t="s">
        <v>99</v>
      </c>
      <c r="K149" t="s">
        <v>105</v>
      </c>
    </row>
    <row r="150" spans="1:11" x14ac:dyDescent="0.3">
      <c r="A150" t="s">
        <v>35</v>
      </c>
      <c r="B150" t="s">
        <v>55</v>
      </c>
      <c r="C150">
        <v>2.4</v>
      </c>
      <c r="D150">
        <v>2008</v>
      </c>
      <c r="E150">
        <v>4</v>
      </c>
      <c r="F150" t="s">
        <v>92</v>
      </c>
      <c r="G150" t="s">
        <v>97</v>
      </c>
      <c r="H150">
        <v>22</v>
      </c>
      <c r="I150">
        <v>30</v>
      </c>
      <c r="J150" t="s">
        <v>99</v>
      </c>
      <c r="K150" t="s">
        <v>105</v>
      </c>
    </row>
    <row r="151" spans="1:11" x14ac:dyDescent="0.3">
      <c r="A151" t="s">
        <v>35</v>
      </c>
      <c r="B151" t="s">
        <v>55</v>
      </c>
      <c r="C151">
        <v>3.1</v>
      </c>
      <c r="D151">
        <v>1999</v>
      </c>
      <c r="E151">
        <v>6</v>
      </c>
      <c r="F151" t="s">
        <v>92</v>
      </c>
      <c r="G151" t="s">
        <v>97</v>
      </c>
      <c r="H151">
        <v>18</v>
      </c>
      <c r="I151">
        <v>26</v>
      </c>
      <c r="J151" t="s">
        <v>99</v>
      </c>
      <c r="K151" t="s">
        <v>105</v>
      </c>
    </row>
    <row r="152" spans="1:11" x14ac:dyDescent="0.3">
      <c r="A152" t="s">
        <v>35</v>
      </c>
      <c r="B152" t="s">
        <v>55</v>
      </c>
      <c r="C152">
        <v>3.5</v>
      </c>
      <c r="D152">
        <v>2008</v>
      </c>
      <c r="E152">
        <v>6</v>
      </c>
      <c r="F152" t="s">
        <v>92</v>
      </c>
      <c r="G152" t="s">
        <v>97</v>
      </c>
      <c r="H152">
        <v>18</v>
      </c>
      <c r="I152">
        <v>29</v>
      </c>
      <c r="J152" t="s">
        <v>99</v>
      </c>
      <c r="K152" t="s">
        <v>105</v>
      </c>
    </row>
    <row r="153" spans="1:11" x14ac:dyDescent="0.3">
      <c r="A153" t="s">
        <v>35</v>
      </c>
      <c r="B153" t="s">
        <v>55</v>
      </c>
      <c r="C153">
        <v>3.6</v>
      </c>
      <c r="D153">
        <v>2008</v>
      </c>
      <c r="E153">
        <v>6</v>
      </c>
      <c r="F153" t="s">
        <v>91</v>
      </c>
      <c r="G153" t="s">
        <v>97</v>
      </c>
      <c r="H153">
        <v>17</v>
      </c>
      <c r="I153">
        <v>26</v>
      </c>
      <c r="J153" t="s">
        <v>99</v>
      </c>
      <c r="K153" t="s">
        <v>105</v>
      </c>
    </row>
    <row r="154" spans="1:11" x14ac:dyDescent="0.3">
      <c r="A154" t="s">
        <v>36</v>
      </c>
      <c r="B154" t="s">
        <v>56</v>
      </c>
      <c r="C154">
        <v>2.4</v>
      </c>
      <c r="D154">
        <v>1999</v>
      </c>
      <c r="E154">
        <v>4</v>
      </c>
      <c r="F154" t="s">
        <v>93</v>
      </c>
      <c r="G154" t="s">
        <v>97</v>
      </c>
      <c r="H154">
        <v>18</v>
      </c>
      <c r="I154">
        <v>24</v>
      </c>
      <c r="J154" t="s">
        <v>99</v>
      </c>
      <c r="K154" t="s">
        <v>108</v>
      </c>
    </row>
    <row r="155" spans="1:11" x14ac:dyDescent="0.3">
      <c r="A155" t="s">
        <v>36</v>
      </c>
      <c r="B155" t="s">
        <v>56</v>
      </c>
      <c r="C155">
        <v>3</v>
      </c>
      <c r="D155">
        <v>1999</v>
      </c>
      <c r="E155">
        <v>6</v>
      </c>
      <c r="F155" t="s">
        <v>92</v>
      </c>
      <c r="G155" t="s">
        <v>97</v>
      </c>
      <c r="H155">
        <v>17</v>
      </c>
      <c r="I155">
        <v>24</v>
      </c>
      <c r="J155" t="s">
        <v>99</v>
      </c>
      <c r="K155" t="s">
        <v>108</v>
      </c>
    </row>
    <row r="156" spans="1:11" x14ac:dyDescent="0.3">
      <c r="A156" t="s">
        <v>36</v>
      </c>
      <c r="B156" t="s">
        <v>56</v>
      </c>
      <c r="C156">
        <v>3.3</v>
      </c>
      <c r="D156">
        <v>1999</v>
      </c>
      <c r="E156">
        <v>6</v>
      </c>
      <c r="F156" t="s">
        <v>92</v>
      </c>
      <c r="G156" t="s">
        <v>97</v>
      </c>
      <c r="H156">
        <v>16</v>
      </c>
      <c r="I156">
        <v>22</v>
      </c>
      <c r="J156" t="s">
        <v>99</v>
      </c>
      <c r="K156" t="s">
        <v>108</v>
      </c>
    </row>
    <row r="157" spans="1:11" x14ac:dyDescent="0.3">
      <c r="A157" t="s">
        <v>36</v>
      </c>
      <c r="B157" t="s">
        <v>56</v>
      </c>
      <c r="C157">
        <v>3.3</v>
      </c>
      <c r="D157">
        <v>1999</v>
      </c>
      <c r="E157">
        <v>6</v>
      </c>
      <c r="F157" t="s">
        <v>92</v>
      </c>
      <c r="G157" t="s">
        <v>97</v>
      </c>
      <c r="H157">
        <v>16</v>
      </c>
      <c r="I157">
        <v>22</v>
      </c>
      <c r="J157" t="s">
        <v>99</v>
      </c>
      <c r="K157" t="s">
        <v>108</v>
      </c>
    </row>
    <row r="158" spans="1:11" x14ac:dyDescent="0.3">
      <c r="A158" t="s">
        <v>36</v>
      </c>
      <c r="B158" t="s">
        <v>56</v>
      </c>
      <c r="C158">
        <v>3.3</v>
      </c>
      <c r="D158">
        <v>2008</v>
      </c>
      <c r="E158">
        <v>6</v>
      </c>
      <c r="F158" t="s">
        <v>92</v>
      </c>
      <c r="G158" t="s">
        <v>97</v>
      </c>
      <c r="H158">
        <v>17</v>
      </c>
      <c r="I158">
        <v>24</v>
      </c>
      <c r="J158" t="s">
        <v>99</v>
      </c>
      <c r="K158" t="s">
        <v>108</v>
      </c>
    </row>
    <row r="159" spans="1:11" x14ac:dyDescent="0.3">
      <c r="A159" t="s">
        <v>36</v>
      </c>
      <c r="B159" t="s">
        <v>56</v>
      </c>
      <c r="C159">
        <v>3.3</v>
      </c>
      <c r="D159">
        <v>2008</v>
      </c>
      <c r="E159">
        <v>6</v>
      </c>
      <c r="F159" t="s">
        <v>92</v>
      </c>
      <c r="G159" t="s">
        <v>97</v>
      </c>
      <c r="H159">
        <v>17</v>
      </c>
      <c r="I159">
        <v>24</v>
      </c>
      <c r="J159" t="s">
        <v>99</v>
      </c>
      <c r="K159" t="s">
        <v>108</v>
      </c>
    </row>
    <row r="160" spans="1:11" x14ac:dyDescent="0.3">
      <c r="A160" t="s">
        <v>36</v>
      </c>
      <c r="B160" t="s">
        <v>56</v>
      </c>
      <c r="C160">
        <v>3.3</v>
      </c>
      <c r="D160">
        <v>2008</v>
      </c>
      <c r="E160">
        <v>6</v>
      </c>
      <c r="F160" t="s">
        <v>92</v>
      </c>
      <c r="G160" t="s">
        <v>97</v>
      </c>
      <c r="H160">
        <v>11</v>
      </c>
      <c r="I160">
        <v>17</v>
      </c>
      <c r="J160" t="s">
        <v>101</v>
      </c>
      <c r="K160" t="s">
        <v>108</v>
      </c>
    </row>
    <row r="161" spans="1:11" x14ac:dyDescent="0.3">
      <c r="A161" t="s">
        <v>36</v>
      </c>
      <c r="B161" t="s">
        <v>56</v>
      </c>
      <c r="C161">
        <v>3.8</v>
      </c>
      <c r="D161">
        <v>1999</v>
      </c>
      <c r="E161">
        <v>6</v>
      </c>
      <c r="F161" t="s">
        <v>92</v>
      </c>
      <c r="G161" t="s">
        <v>97</v>
      </c>
      <c r="H161">
        <v>15</v>
      </c>
      <c r="I161">
        <v>22</v>
      </c>
      <c r="J161" t="s">
        <v>99</v>
      </c>
      <c r="K161" t="s">
        <v>108</v>
      </c>
    </row>
    <row r="162" spans="1:11" x14ac:dyDescent="0.3">
      <c r="A162" t="s">
        <v>36</v>
      </c>
      <c r="B162" t="s">
        <v>56</v>
      </c>
      <c r="C162">
        <v>3.8</v>
      </c>
      <c r="D162">
        <v>1999</v>
      </c>
      <c r="E162">
        <v>6</v>
      </c>
      <c r="F162" t="s">
        <v>92</v>
      </c>
      <c r="G162" t="s">
        <v>97</v>
      </c>
      <c r="H162">
        <v>15</v>
      </c>
      <c r="I162">
        <v>21</v>
      </c>
      <c r="J162" t="s">
        <v>99</v>
      </c>
      <c r="K162" t="s">
        <v>108</v>
      </c>
    </row>
    <row r="163" spans="1:11" x14ac:dyDescent="0.3">
      <c r="A163" t="s">
        <v>36</v>
      </c>
      <c r="B163" t="s">
        <v>56</v>
      </c>
      <c r="C163">
        <v>3.8</v>
      </c>
      <c r="D163">
        <v>2008</v>
      </c>
      <c r="E163">
        <v>6</v>
      </c>
      <c r="F163" t="s">
        <v>94</v>
      </c>
      <c r="G163" t="s">
        <v>97</v>
      </c>
      <c r="H163">
        <v>16</v>
      </c>
      <c r="I163">
        <v>23</v>
      </c>
      <c r="J163" t="s">
        <v>99</v>
      </c>
      <c r="K163" t="s">
        <v>108</v>
      </c>
    </row>
    <row r="164" spans="1:11" x14ac:dyDescent="0.3">
      <c r="A164" t="s">
        <v>36</v>
      </c>
      <c r="B164" t="s">
        <v>56</v>
      </c>
      <c r="C164">
        <v>4</v>
      </c>
      <c r="D164">
        <v>2008</v>
      </c>
      <c r="E164">
        <v>6</v>
      </c>
      <c r="F164" t="s">
        <v>94</v>
      </c>
      <c r="G164" t="s">
        <v>97</v>
      </c>
      <c r="H164">
        <v>16</v>
      </c>
      <c r="I164">
        <v>23</v>
      </c>
      <c r="J164" t="s">
        <v>99</v>
      </c>
      <c r="K164" t="s">
        <v>108</v>
      </c>
    </row>
    <row r="165" spans="1:11" x14ac:dyDescent="0.3">
      <c r="A165" t="s">
        <v>36</v>
      </c>
      <c r="B165" t="s">
        <v>57</v>
      </c>
      <c r="C165">
        <v>3.7</v>
      </c>
      <c r="D165">
        <v>2008</v>
      </c>
      <c r="E165">
        <v>6</v>
      </c>
      <c r="F165" t="s">
        <v>89</v>
      </c>
      <c r="G165" t="s">
        <v>98</v>
      </c>
      <c r="H165">
        <v>15</v>
      </c>
      <c r="I165">
        <v>19</v>
      </c>
      <c r="J165" t="s">
        <v>99</v>
      </c>
      <c r="K165" t="s">
        <v>109</v>
      </c>
    </row>
    <row r="166" spans="1:11" x14ac:dyDescent="0.3">
      <c r="A166" t="s">
        <v>36</v>
      </c>
      <c r="B166" t="s">
        <v>57</v>
      </c>
      <c r="C166">
        <v>3.7</v>
      </c>
      <c r="D166">
        <v>2008</v>
      </c>
      <c r="E166">
        <v>6</v>
      </c>
      <c r="F166" t="s">
        <v>92</v>
      </c>
      <c r="G166" t="s">
        <v>98</v>
      </c>
      <c r="H166">
        <v>14</v>
      </c>
      <c r="I166">
        <v>18</v>
      </c>
      <c r="J166" t="s">
        <v>99</v>
      </c>
      <c r="K166" t="s">
        <v>109</v>
      </c>
    </row>
    <row r="167" spans="1:11" x14ac:dyDescent="0.3">
      <c r="A167" t="s">
        <v>36</v>
      </c>
      <c r="B167" t="s">
        <v>57</v>
      </c>
      <c r="C167">
        <v>3.9</v>
      </c>
      <c r="D167">
        <v>1999</v>
      </c>
      <c r="E167">
        <v>6</v>
      </c>
      <c r="F167" t="s">
        <v>92</v>
      </c>
      <c r="G167" t="s">
        <v>98</v>
      </c>
      <c r="H167">
        <v>13</v>
      </c>
      <c r="I167">
        <v>17</v>
      </c>
      <c r="J167" t="s">
        <v>99</v>
      </c>
      <c r="K167" t="s">
        <v>109</v>
      </c>
    </row>
    <row r="168" spans="1:11" x14ac:dyDescent="0.3">
      <c r="A168" t="s">
        <v>36</v>
      </c>
      <c r="B168" t="s">
        <v>57</v>
      </c>
      <c r="C168">
        <v>3.9</v>
      </c>
      <c r="D168">
        <v>1999</v>
      </c>
      <c r="E168">
        <v>6</v>
      </c>
      <c r="F168" t="s">
        <v>88</v>
      </c>
      <c r="G168" t="s">
        <v>98</v>
      </c>
      <c r="H168">
        <v>14</v>
      </c>
      <c r="I168">
        <v>17</v>
      </c>
      <c r="J168" t="s">
        <v>99</v>
      </c>
      <c r="K168" t="s">
        <v>109</v>
      </c>
    </row>
    <row r="169" spans="1:11" x14ac:dyDescent="0.3">
      <c r="A169" t="s">
        <v>36</v>
      </c>
      <c r="B169" t="s">
        <v>57</v>
      </c>
      <c r="C169">
        <v>4.7</v>
      </c>
      <c r="D169">
        <v>2008</v>
      </c>
      <c r="E169">
        <v>8</v>
      </c>
      <c r="F169" t="s">
        <v>87</v>
      </c>
      <c r="G169" t="s">
        <v>98</v>
      </c>
      <c r="H169">
        <v>14</v>
      </c>
      <c r="I169">
        <v>19</v>
      </c>
      <c r="J169" t="s">
        <v>99</v>
      </c>
      <c r="K169" t="s">
        <v>109</v>
      </c>
    </row>
    <row r="170" spans="1:11" x14ac:dyDescent="0.3">
      <c r="A170" t="s">
        <v>36</v>
      </c>
      <c r="B170" t="s">
        <v>57</v>
      </c>
      <c r="C170">
        <v>4.7</v>
      </c>
      <c r="D170">
        <v>2008</v>
      </c>
      <c r="E170">
        <v>8</v>
      </c>
      <c r="F170" t="s">
        <v>87</v>
      </c>
      <c r="G170" t="s">
        <v>98</v>
      </c>
      <c r="H170">
        <v>14</v>
      </c>
      <c r="I170">
        <v>19</v>
      </c>
      <c r="J170" t="s">
        <v>99</v>
      </c>
      <c r="K170" t="s">
        <v>109</v>
      </c>
    </row>
    <row r="171" spans="1:11" x14ac:dyDescent="0.3">
      <c r="A171" t="s">
        <v>36</v>
      </c>
      <c r="B171" t="s">
        <v>57</v>
      </c>
      <c r="C171">
        <v>4.7</v>
      </c>
      <c r="D171">
        <v>2008</v>
      </c>
      <c r="E171">
        <v>8</v>
      </c>
      <c r="F171" t="s">
        <v>87</v>
      </c>
      <c r="G171" t="s">
        <v>98</v>
      </c>
      <c r="H171">
        <v>9</v>
      </c>
      <c r="I171">
        <v>12</v>
      </c>
      <c r="J171" t="s">
        <v>101</v>
      </c>
      <c r="K171" t="s">
        <v>109</v>
      </c>
    </row>
    <row r="172" spans="1:11" x14ac:dyDescent="0.3">
      <c r="A172" t="s">
        <v>36</v>
      </c>
      <c r="B172" t="s">
        <v>57</v>
      </c>
      <c r="C172">
        <v>5.2</v>
      </c>
      <c r="D172">
        <v>1999</v>
      </c>
      <c r="E172">
        <v>8</v>
      </c>
      <c r="F172" t="s">
        <v>88</v>
      </c>
      <c r="G172" t="s">
        <v>98</v>
      </c>
      <c r="H172">
        <v>11</v>
      </c>
      <c r="I172">
        <v>17</v>
      </c>
      <c r="J172" t="s">
        <v>99</v>
      </c>
      <c r="K172" t="s">
        <v>109</v>
      </c>
    </row>
    <row r="173" spans="1:11" x14ac:dyDescent="0.3">
      <c r="A173" t="s">
        <v>36</v>
      </c>
      <c r="B173" t="s">
        <v>57</v>
      </c>
      <c r="C173">
        <v>5.2</v>
      </c>
      <c r="D173">
        <v>1999</v>
      </c>
      <c r="E173">
        <v>8</v>
      </c>
      <c r="F173" t="s">
        <v>92</v>
      </c>
      <c r="G173" t="s">
        <v>98</v>
      </c>
      <c r="H173">
        <v>11</v>
      </c>
      <c r="I173">
        <v>15</v>
      </c>
      <c r="J173" t="s">
        <v>99</v>
      </c>
      <c r="K173" t="s">
        <v>109</v>
      </c>
    </row>
    <row r="174" spans="1:11" x14ac:dyDescent="0.3">
      <c r="A174" t="s">
        <v>36</v>
      </c>
      <c r="B174" t="s">
        <v>58</v>
      </c>
      <c r="C174">
        <v>3.9</v>
      </c>
      <c r="D174">
        <v>1999</v>
      </c>
      <c r="E174">
        <v>6</v>
      </c>
      <c r="F174" t="s">
        <v>92</v>
      </c>
      <c r="G174" t="s">
        <v>98</v>
      </c>
      <c r="H174">
        <v>13</v>
      </c>
      <c r="I174">
        <v>17</v>
      </c>
      <c r="J174" t="s">
        <v>99</v>
      </c>
      <c r="K174" t="s">
        <v>106</v>
      </c>
    </row>
    <row r="175" spans="1:11" x14ac:dyDescent="0.3">
      <c r="A175" t="s">
        <v>36</v>
      </c>
      <c r="B175" t="s">
        <v>58</v>
      </c>
      <c r="C175">
        <v>4.7</v>
      </c>
      <c r="D175">
        <v>2008</v>
      </c>
      <c r="E175">
        <v>8</v>
      </c>
      <c r="F175" t="s">
        <v>87</v>
      </c>
      <c r="G175" t="s">
        <v>98</v>
      </c>
      <c r="H175">
        <v>13</v>
      </c>
      <c r="I175">
        <v>17</v>
      </c>
      <c r="J175" t="s">
        <v>99</v>
      </c>
      <c r="K175" t="s">
        <v>106</v>
      </c>
    </row>
    <row r="176" spans="1:11" x14ac:dyDescent="0.3">
      <c r="A176" t="s">
        <v>36</v>
      </c>
      <c r="B176" t="s">
        <v>58</v>
      </c>
      <c r="C176">
        <v>4.7</v>
      </c>
      <c r="D176">
        <v>2008</v>
      </c>
      <c r="E176">
        <v>8</v>
      </c>
      <c r="F176" t="s">
        <v>87</v>
      </c>
      <c r="G176" t="s">
        <v>98</v>
      </c>
      <c r="H176">
        <v>9</v>
      </c>
      <c r="I176">
        <v>12</v>
      </c>
      <c r="J176" t="s">
        <v>101</v>
      </c>
      <c r="K176" t="s">
        <v>106</v>
      </c>
    </row>
    <row r="177" spans="1:11" x14ac:dyDescent="0.3">
      <c r="A177" t="s">
        <v>36</v>
      </c>
      <c r="B177" t="s">
        <v>58</v>
      </c>
      <c r="C177">
        <v>4.7</v>
      </c>
      <c r="D177">
        <v>2008</v>
      </c>
      <c r="E177">
        <v>8</v>
      </c>
      <c r="F177" t="s">
        <v>87</v>
      </c>
      <c r="G177" t="s">
        <v>98</v>
      </c>
      <c r="H177">
        <v>13</v>
      </c>
      <c r="I177">
        <v>17</v>
      </c>
      <c r="J177" t="s">
        <v>99</v>
      </c>
      <c r="K177" t="s">
        <v>106</v>
      </c>
    </row>
    <row r="178" spans="1:11" x14ac:dyDescent="0.3">
      <c r="A178" t="s">
        <v>36</v>
      </c>
      <c r="B178" t="s">
        <v>58</v>
      </c>
      <c r="C178">
        <v>5.2</v>
      </c>
      <c r="D178">
        <v>1999</v>
      </c>
      <c r="E178">
        <v>8</v>
      </c>
      <c r="F178" t="s">
        <v>92</v>
      </c>
      <c r="G178" t="s">
        <v>98</v>
      </c>
      <c r="H178">
        <v>11</v>
      </c>
      <c r="I178">
        <v>16</v>
      </c>
      <c r="J178" t="s">
        <v>99</v>
      </c>
      <c r="K178" t="s">
        <v>106</v>
      </c>
    </row>
    <row r="179" spans="1:11" x14ac:dyDescent="0.3">
      <c r="A179" t="s">
        <v>36</v>
      </c>
      <c r="B179" t="s">
        <v>58</v>
      </c>
      <c r="C179">
        <v>5.7</v>
      </c>
      <c r="D179">
        <v>2008</v>
      </c>
      <c r="E179">
        <v>8</v>
      </c>
      <c r="F179" t="s">
        <v>87</v>
      </c>
      <c r="G179" t="s">
        <v>98</v>
      </c>
      <c r="H179">
        <v>13</v>
      </c>
      <c r="I179">
        <v>18</v>
      </c>
      <c r="J179" t="s">
        <v>99</v>
      </c>
      <c r="K179" t="s">
        <v>106</v>
      </c>
    </row>
    <row r="180" spans="1:11" x14ac:dyDescent="0.3">
      <c r="A180" t="s">
        <v>36</v>
      </c>
      <c r="B180" t="s">
        <v>58</v>
      </c>
      <c r="C180">
        <v>5.9</v>
      </c>
      <c r="D180">
        <v>1999</v>
      </c>
      <c r="E180">
        <v>8</v>
      </c>
      <c r="F180" t="s">
        <v>92</v>
      </c>
      <c r="G180" t="s">
        <v>98</v>
      </c>
      <c r="H180">
        <v>11</v>
      </c>
      <c r="I180">
        <v>15</v>
      </c>
      <c r="J180" t="s">
        <v>99</v>
      </c>
      <c r="K180" t="s">
        <v>106</v>
      </c>
    </row>
    <row r="181" spans="1:11" x14ac:dyDescent="0.3">
      <c r="A181" t="s">
        <v>36</v>
      </c>
      <c r="B181" t="s">
        <v>59</v>
      </c>
      <c r="C181">
        <v>4.7</v>
      </c>
      <c r="D181">
        <v>2008</v>
      </c>
      <c r="E181">
        <v>8</v>
      </c>
      <c r="F181" t="s">
        <v>89</v>
      </c>
      <c r="G181" t="s">
        <v>98</v>
      </c>
      <c r="H181">
        <v>12</v>
      </c>
      <c r="I181">
        <v>16</v>
      </c>
      <c r="J181" t="s">
        <v>99</v>
      </c>
      <c r="K181" t="s">
        <v>109</v>
      </c>
    </row>
    <row r="182" spans="1:11" x14ac:dyDescent="0.3">
      <c r="A182" t="s">
        <v>36</v>
      </c>
      <c r="B182" t="s">
        <v>59</v>
      </c>
      <c r="C182">
        <v>4.7</v>
      </c>
      <c r="D182">
        <v>2008</v>
      </c>
      <c r="E182">
        <v>8</v>
      </c>
      <c r="F182" t="s">
        <v>87</v>
      </c>
      <c r="G182" t="s">
        <v>98</v>
      </c>
      <c r="H182">
        <v>9</v>
      </c>
      <c r="I182">
        <v>12</v>
      </c>
      <c r="J182" t="s">
        <v>101</v>
      </c>
      <c r="K182" t="s">
        <v>109</v>
      </c>
    </row>
    <row r="183" spans="1:11" x14ac:dyDescent="0.3">
      <c r="A183" t="s">
        <v>36</v>
      </c>
      <c r="B183" t="s">
        <v>59</v>
      </c>
      <c r="C183">
        <v>4.7</v>
      </c>
      <c r="D183">
        <v>2008</v>
      </c>
      <c r="E183">
        <v>8</v>
      </c>
      <c r="F183" t="s">
        <v>87</v>
      </c>
      <c r="G183" t="s">
        <v>98</v>
      </c>
      <c r="H183">
        <v>13</v>
      </c>
      <c r="I183">
        <v>17</v>
      </c>
      <c r="J183" t="s">
        <v>99</v>
      </c>
      <c r="K183" t="s">
        <v>109</v>
      </c>
    </row>
    <row r="184" spans="1:11" x14ac:dyDescent="0.3">
      <c r="A184" t="s">
        <v>36</v>
      </c>
      <c r="B184" t="s">
        <v>59</v>
      </c>
      <c r="C184">
        <v>4.7</v>
      </c>
      <c r="D184">
        <v>2008</v>
      </c>
      <c r="E184">
        <v>8</v>
      </c>
      <c r="F184" t="s">
        <v>87</v>
      </c>
      <c r="G184" t="s">
        <v>98</v>
      </c>
      <c r="H184">
        <v>13</v>
      </c>
      <c r="I184">
        <v>17</v>
      </c>
      <c r="J184" t="s">
        <v>99</v>
      </c>
      <c r="K184" t="s">
        <v>109</v>
      </c>
    </row>
    <row r="185" spans="1:11" x14ac:dyDescent="0.3">
      <c r="A185" t="s">
        <v>36</v>
      </c>
      <c r="B185" t="s">
        <v>59</v>
      </c>
      <c r="C185">
        <v>4.7</v>
      </c>
      <c r="D185">
        <v>2008</v>
      </c>
      <c r="E185">
        <v>8</v>
      </c>
      <c r="F185" t="s">
        <v>89</v>
      </c>
      <c r="G185" t="s">
        <v>98</v>
      </c>
      <c r="H185">
        <v>12</v>
      </c>
      <c r="I185">
        <v>16</v>
      </c>
      <c r="J185" t="s">
        <v>99</v>
      </c>
      <c r="K185" t="s">
        <v>109</v>
      </c>
    </row>
    <row r="186" spans="1:11" x14ac:dyDescent="0.3">
      <c r="A186" t="s">
        <v>36</v>
      </c>
      <c r="B186" t="s">
        <v>59</v>
      </c>
      <c r="C186">
        <v>4.7</v>
      </c>
      <c r="D186">
        <v>2008</v>
      </c>
      <c r="E186">
        <v>8</v>
      </c>
      <c r="F186" t="s">
        <v>89</v>
      </c>
      <c r="G186" t="s">
        <v>98</v>
      </c>
      <c r="H186">
        <v>9</v>
      </c>
      <c r="I186">
        <v>12</v>
      </c>
      <c r="J186" t="s">
        <v>101</v>
      </c>
      <c r="K186" t="s">
        <v>109</v>
      </c>
    </row>
    <row r="187" spans="1:11" x14ac:dyDescent="0.3">
      <c r="A187" t="s">
        <v>36</v>
      </c>
      <c r="B187" t="s">
        <v>59</v>
      </c>
      <c r="C187">
        <v>5.2</v>
      </c>
      <c r="D187">
        <v>1999</v>
      </c>
      <c r="E187">
        <v>8</v>
      </c>
      <c r="F187" t="s">
        <v>92</v>
      </c>
      <c r="G187" t="s">
        <v>98</v>
      </c>
      <c r="H187">
        <v>11</v>
      </c>
      <c r="I187">
        <v>15</v>
      </c>
      <c r="J187" t="s">
        <v>99</v>
      </c>
      <c r="K187" t="s">
        <v>109</v>
      </c>
    </row>
    <row r="188" spans="1:11" x14ac:dyDescent="0.3">
      <c r="A188" t="s">
        <v>36</v>
      </c>
      <c r="B188" t="s">
        <v>59</v>
      </c>
      <c r="C188">
        <v>5.2</v>
      </c>
      <c r="D188">
        <v>1999</v>
      </c>
      <c r="E188">
        <v>8</v>
      </c>
      <c r="F188" t="s">
        <v>88</v>
      </c>
      <c r="G188" t="s">
        <v>98</v>
      </c>
      <c r="H188">
        <v>11</v>
      </c>
      <c r="I188">
        <v>16</v>
      </c>
      <c r="J188" t="s">
        <v>99</v>
      </c>
      <c r="K188" t="s">
        <v>109</v>
      </c>
    </row>
    <row r="189" spans="1:11" x14ac:dyDescent="0.3">
      <c r="A189" t="s">
        <v>36</v>
      </c>
      <c r="B189" t="s">
        <v>59</v>
      </c>
      <c r="C189">
        <v>5.7</v>
      </c>
      <c r="D189">
        <v>2008</v>
      </c>
      <c r="E189">
        <v>8</v>
      </c>
      <c r="F189" t="s">
        <v>87</v>
      </c>
      <c r="G189" t="s">
        <v>98</v>
      </c>
      <c r="H189">
        <v>13</v>
      </c>
      <c r="I189">
        <v>17</v>
      </c>
      <c r="J189" t="s">
        <v>99</v>
      </c>
      <c r="K189" t="s">
        <v>109</v>
      </c>
    </row>
    <row r="190" spans="1:11" x14ac:dyDescent="0.3">
      <c r="A190" t="s">
        <v>36</v>
      </c>
      <c r="B190" t="s">
        <v>59</v>
      </c>
      <c r="C190">
        <v>5.9</v>
      </c>
      <c r="D190">
        <v>1999</v>
      </c>
      <c r="E190">
        <v>8</v>
      </c>
      <c r="F190" t="s">
        <v>92</v>
      </c>
      <c r="G190" t="s">
        <v>98</v>
      </c>
      <c r="H190">
        <v>11</v>
      </c>
      <c r="I190">
        <v>15</v>
      </c>
      <c r="J190" t="s">
        <v>99</v>
      </c>
      <c r="K190" t="s">
        <v>109</v>
      </c>
    </row>
    <row r="191" spans="1:11" x14ac:dyDescent="0.3">
      <c r="A191" t="s">
        <v>37</v>
      </c>
      <c r="B191" t="s">
        <v>60</v>
      </c>
      <c r="C191">
        <v>4.5999999999999996</v>
      </c>
      <c r="D191">
        <v>1999</v>
      </c>
      <c r="E191">
        <v>8</v>
      </c>
      <c r="F191" t="s">
        <v>92</v>
      </c>
      <c r="G191" t="s">
        <v>99</v>
      </c>
      <c r="H191">
        <v>11</v>
      </c>
      <c r="I191">
        <v>17</v>
      </c>
      <c r="J191" t="s">
        <v>99</v>
      </c>
      <c r="K191" t="s">
        <v>106</v>
      </c>
    </row>
    <row r="192" spans="1:11" x14ac:dyDescent="0.3">
      <c r="A192" t="s">
        <v>37</v>
      </c>
      <c r="B192" t="s">
        <v>60</v>
      </c>
      <c r="C192">
        <v>5.4</v>
      </c>
      <c r="D192">
        <v>1999</v>
      </c>
      <c r="E192">
        <v>8</v>
      </c>
      <c r="F192" t="s">
        <v>92</v>
      </c>
      <c r="G192" t="s">
        <v>99</v>
      </c>
      <c r="H192">
        <v>11</v>
      </c>
      <c r="I192">
        <v>17</v>
      </c>
      <c r="J192" t="s">
        <v>99</v>
      </c>
      <c r="K192" t="s">
        <v>106</v>
      </c>
    </row>
    <row r="193" spans="1:11" x14ac:dyDescent="0.3">
      <c r="A193" t="s">
        <v>37</v>
      </c>
      <c r="B193" t="s">
        <v>60</v>
      </c>
      <c r="C193">
        <v>5.4</v>
      </c>
      <c r="D193">
        <v>2008</v>
      </c>
      <c r="E193">
        <v>8</v>
      </c>
      <c r="F193" t="s">
        <v>94</v>
      </c>
      <c r="G193" t="s">
        <v>99</v>
      </c>
      <c r="H193">
        <v>12</v>
      </c>
      <c r="I193">
        <v>18</v>
      </c>
      <c r="J193" t="s">
        <v>99</v>
      </c>
      <c r="K193" t="s">
        <v>106</v>
      </c>
    </row>
    <row r="194" spans="1:11" x14ac:dyDescent="0.3">
      <c r="A194" t="s">
        <v>37</v>
      </c>
      <c r="B194" t="s">
        <v>61</v>
      </c>
      <c r="C194">
        <v>4</v>
      </c>
      <c r="D194">
        <v>1999</v>
      </c>
      <c r="E194">
        <v>6</v>
      </c>
      <c r="F194" t="s">
        <v>87</v>
      </c>
      <c r="G194" t="s">
        <v>98</v>
      </c>
      <c r="H194">
        <v>14</v>
      </c>
      <c r="I194">
        <v>17</v>
      </c>
      <c r="J194" t="s">
        <v>99</v>
      </c>
      <c r="K194" t="s">
        <v>106</v>
      </c>
    </row>
    <row r="195" spans="1:11" x14ac:dyDescent="0.3">
      <c r="A195" t="s">
        <v>37</v>
      </c>
      <c r="B195" t="s">
        <v>61</v>
      </c>
      <c r="C195">
        <v>4</v>
      </c>
      <c r="D195">
        <v>1999</v>
      </c>
      <c r="E195">
        <v>6</v>
      </c>
      <c r="F195" t="s">
        <v>88</v>
      </c>
      <c r="G195" t="s">
        <v>98</v>
      </c>
      <c r="H195">
        <v>15</v>
      </c>
      <c r="I195">
        <v>19</v>
      </c>
      <c r="J195" t="s">
        <v>99</v>
      </c>
      <c r="K195" t="s">
        <v>106</v>
      </c>
    </row>
    <row r="196" spans="1:11" x14ac:dyDescent="0.3">
      <c r="A196" t="s">
        <v>37</v>
      </c>
      <c r="B196" t="s">
        <v>61</v>
      </c>
      <c r="C196">
        <v>4</v>
      </c>
      <c r="D196">
        <v>1999</v>
      </c>
      <c r="E196">
        <v>6</v>
      </c>
      <c r="F196" t="s">
        <v>87</v>
      </c>
      <c r="G196" t="s">
        <v>98</v>
      </c>
      <c r="H196">
        <v>14</v>
      </c>
      <c r="I196">
        <v>17</v>
      </c>
      <c r="J196" t="s">
        <v>99</v>
      </c>
      <c r="K196" t="s">
        <v>106</v>
      </c>
    </row>
    <row r="197" spans="1:11" x14ac:dyDescent="0.3">
      <c r="A197" t="s">
        <v>37</v>
      </c>
      <c r="B197" t="s">
        <v>61</v>
      </c>
      <c r="C197">
        <v>4</v>
      </c>
      <c r="D197">
        <v>2008</v>
      </c>
      <c r="E197">
        <v>6</v>
      </c>
      <c r="F197" t="s">
        <v>87</v>
      </c>
      <c r="G197" t="s">
        <v>98</v>
      </c>
      <c r="H197">
        <v>13</v>
      </c>
      <c r="I197">
        <v>19</v>
      </c>
      <c r="J197" t="s">
        <v>99</v>
      </c>
      <c r="K197" t="s">
        <v>106</v>
      </c>
    </row>
    <row r="198" spans="1:11" x14ac:dyDescent="0.3">
      <c r="A198" t="s">
        <v>37</v>
      </c>
      <c r="B198" t="s">
        <v>61</v>
      </c>
      <c r="C198">
        <v>4.5999999999999996</v>
      </c>
      <c r="D198">
        <v>2008</v>
      </c>
      <c r="E198">
        <v>8</v>
      </c>
      <c r="F198" t="s">
        <v>94</v>
      </c>
      <c r="G198" t="s">
        <v>98</v>
      </c>
      <c r="H198">
        <v>13</v>
      </c>
      <c r="I198">
        <v>19</v>
      </c>
      <c r="J198" t="s">
        <v>99</v>
      </c>
      <c r="K198" t="s">
        <v>106</v>
      </c>
    </row>
    <row r="199" spans="1:11" x14ac:dyDescent="0.3">
      <c r="A199" t="s">
        <v>37</v>
      </c>
      <c r="B199" t="s">
        <v>61</v>
      </c>
      <c r="C199">
        <v>5</v>
      </c>
      <c r="D199">
        <v>1999</v>
      </c>
      <c r="E199">
        <v>8</v>
      </c>
      <c r="F199" t="s">
        <v>92</v>
      </c>
      <c r="G199" t="s">
        <v>98</v>
      </c>
      <c r="H199">
        <v>13</v>
      </c>
      <c r="I199">
        <v>17</v>
      </c>
      <c r="J199" t="s">
        <v>99</v>
      </c>
      <c r="K199" t="s">
        <v>106</v>
      </c>
    </row>
    <row r="200" spans="1:11" x14ac:dyDescent="0.3">
      <c r="A200" t="s">
        <v>37</v>
      </c>
      <c r="B200" t="s">
        <v>62</v>
      </c>
      <c r="C200">
        <v>4.2</v>
      </c>
      <c r="D200">
        <v>1999</v>
      </c>
      <c r="E200">
        <v>6</v>
      </c>
      <c r="F200" t="s">
        <v>92</v>
      </c>
      <c r="G200" t="s">
        <v>98</v>
      </c>
      <c r="H200">
        <v>14</v>
      </c>
      <c r="I200">
        <v>17</v>
      </c>
      <c r="J200" t="s">
        <v>99</v>
      </c>
      <c r="K200" t="s">
        <v>109</v>
      </c>
    </row>
    <row r="201" spans="1:11" x14ac:dyDescent="0.3">
      <c r="A201" t="s">
        <v>37</v>
      </c>
      <c r="B201" t="s">
        <v>62</v>
      </c>
      <c r="C201">
        <v>4.2</v>
      </c>
      <c r="D201">
        <v>1999</v>
      </c>
      <c r="E201">
        <v>6</v>
      </c>
      <c r="F201" t="s">
        <v>88</v>
      </c>
      <c r="G201" t="s">
        <v>98</v>
      </c>
      <c r="H201">
        <v>14</v>
      </c>
      <c r="I201">
        <v>17</v>
      </c>
      <c r="J201" t="s">
        <v>99</v>
      </c>
      <c r="K201" t="s">
        <v>109</v>
      </c>
    </row>
    <row r="202" spans="1:11" x14ac:dyDescent="0.3">
      <c r="A202" t="s">
        <v>37</v>
      </c>
      <c r="B202" t="s">
        <v>62</v>
      </c>
      <c r="C202">
        <v>4.5999999999999996</v>
      </c>
      <c r="D202">
        <v>1999</v>
      </c>
      <c r="E202">
        <v>8</v>
      </c>
      <c r="F202" t="s">
        <v>88</v>
      </c>
      <c r="G202" t="s">
        <v>98</v>
      </c>
      <c r="H202">
        <v>13</v>
      </c>
      <c r="I202">
        <v>16</v>
      </c>
      <c r="J202" t="s">
        <v>99</v>
      </c>
      <c r="K202" t="s">
        <v>109</v>
      </c>
    </row>
    <row r="203" spans="1:11" x14ac:dyDescent="0.3">
      <c r="A203" t="s">
        <v>37</v>
      </c>
      <c r="B203" t="s">
        <v>62</v>
      </c>
      <c r="C203">
        <v>4.5999999999999996</v>
      </c>
      <c r="D203">
        <v>1999</v>
      </c>
      <c r="E203">
        <v>8</v>
      </c>
      <c r="F203" t="s">
        <v>92</v>
      </c>
      <c r="G203" t="s">
        <v>98</v>
      </c>
      <c r="H203">
        <v>13</v>
      </c>
      <c r="I203">
        <v>16</v>
      </c>
      <c r="J203" t="s">
        <v>99</v>
      </c>
      <c r="K203" t="s">
        <v>109</v>
      </c>
    </row>
    <row r="204" spans="1:11" x14ac:dyDescent="0.3">
      <c r="A204" t="s">
        <v>37</v>
      </c>
      <c r="B204" t="s">
        <v>62</v>
      </c>
      <c r="C204">
        <v>4.5999999999999996</v>
      </c>
      <c r="D204">
        <v>2008</v>
      </c>
      <c r="E204">
        <v>8</v>
      </c>
      <c r="F204" t="s">
        <v>92</v>
      </c>
      <c r="G204" t="s">
        <v>98</v>
      </c>
      <c r="H204">
        <v>13</v>
      </c>
      <c r="I204">
        <v>17</v>
      </c>
      <c r="J204" t="s">
        <v>99</v>
      </c>
      <c r="K204" t="s">
        <v>109</v>
      </c>
    </row>
    <row r="205" spans="1:11" x14ac:dyDescent="0.3">
      <c r="A205" t="s">
        <v>37</v>
      </c>
      <c r="B205" t="s">
        <v>62</v>
      </c>
      <c r="C205">
        <v>5.4</v>
      </c>
      <c r="D205">
        <v>1999</v>
      </c>
      <c r="E205">
        <v>8</v>
      </c>
      <c r="F205" t="s">
        <v>92</v>
      </c>
      <c r="G205" t="s">
        <v>98</v>
      </c>
      <c r="H205">
        <v>11</v>
      </c>
      <c r="I205">
        <v>15</v>
      </c>
      <c r="J205" t="s">
        <v>99</v>
      </c>
      <c r="K205" t="s">
        <v>109</v>
      </c>
    </row>
    <row r="206" spans="1:11" x14ac:dyDescent="0.3">
      <c r="A206" t="s">
        <v>37</v>
      </c>
      <c r="B206" t="s">
        <v>62</v>
      </c>
      <c r="C206">
        <v>5.4</v>
      </c>
      <c r="D206">
        <v>2008</v>
      </c>
      <c r="E206">
        <v>8</v>
      </c>
      <c r="F206" t="s">
        <v>92</v>
      </c>
      <c r="G206" t="s">
        <v>98</v>
      </c>
      <c r="H206">
        <v>13</v>
      </c>
      <c r="I206">
        <v>17</v>
      </c>
      <c r="J206" t="s">
        <v>99</v>
      </c>
      <c r="K206" t="s">
        <v>109</v>
      </c>
    </row>
    <row r="207" spans="1:11" x14ac:dyDescent="0.3">
      <c r="A207" t="s">
        <v>37</v>
      </c>
      <c r="B207" t="s">
        <v>63</v>
      </c>
      <c r="C207">
        <v>3.8</v>
      </c>
      <c r="D207">
        <v>1999</v>
      </c>
      <c r="E207">
        <v>6</v>
      </c>
      <c r="F207" t="s">
        <v>88</v>
      </c>
      <c r="G207" t="s">
        <v>99</v>
      </c>
      <c r="H207">
        <v>18</v>
      </c>
      <c r="I207">
        <v>26</v>
      </c>
      <c r="J207" t="s">
        <v>99</v>
      </c>
      <c r="K207" t="s">
        <v>110</v>
      </c>
    </row>
    <row r="208" spans="1:11" x14ac:dyDescent="0.3">
      <c r="A208" t="s">
        <v>37</v>
      </c>
      <c r="B208" t="s">
        <v>63</v>
      </c>
      <c r="C208">
        <v>3.8</v>
      </c>
      <c r="D208">
        <v>1999</v>
      </c>
      <c r="E208">
        <v>6</v>
      </c>
      <c r="F208" t="s">
        <v>92</v>
      </c>
      <c r="G208" t="s">
        <v>99</v>
      </c>
      <c r="H208">
        <v>18</v>
      </c>
      <c r="I208">
        <v>25</v>
      </c>
      <c r="J208" t="s">
        <v>99</v>
      </c>
      <c r="K208" t="s">
        <v>110</v>
      </c>
    </row>
    <row r="209" spans="1:11" x14ac:dyDescent="0.3">
      <c r="A209" t="s">
        <v>37</v>
      </c>
      <c r="B209" t="s">
        <v>63</v>
      </c>
      <c r="C209">
        <v>4</v>
      </c>
      <c r="D209">
        <v>2008</v>
      </c>
      <c r="E209">
        <v>6</v>
      </c>
      <c r="F209" t="s">
        <v>88</v>
      </c>
      <c r="G209" t="s">
        <v>99</v>
      </c>
      <c r="H209">
        <v>17</v>
      </c>
      <c r="I209">
        <v>26</v>
      </c>
      <c r="J209" t="s">
        <v>99</v>
      </c>
      <c r="K209" t="s">
        <v>110</v>
      </c>
    </row>
    <row r="210" spans="1:11" x14ac:dyDescent="0.3">
      <c r="A210" t="s">
        <v>37</v>
      </c>
      <c r="B210" t="s">
        <v>63</v>
      </c>
      <c r="C210">
        <v>4</v>
      </c>
      <c r="D210">
        <v>2008</v>
      </c>
      <c r="E210">
        <v>6</v>
      </c>
      <c r="F210" t="s">
        <v>87</v>
      </c>
      <c r="G210" t="s">
        <v>99</v>
      </c>
      <c r="H210">
        <v>16</v>
      </c>
      <c r="I210">
        <v>24</v>
      </c>
      <c r="J210" t="s">
        <v>99</v>
      </c>
      <c r="K210" t="s">
        <v>110</v>
      </c>
    </row>
    <row r="211" spans="1:11" x14ac:dyDescent="0.3">
      <c r="A211" t="s">
        <v>37</v>
      </c>
      <c r="B211" t="s">
        <v>63</v>
      </c>
      <c r="C211">
        <v>4.5999999999999996</v>
      </c>
      <c r="D211">
        <v>1999</v>
      </c>
      <c r="E211">
        <v>8</v>
      </c>
      <c r="F211" t="s">
        <v>92</v>
      </c>
      <c r="G211" t="s">
        <v>99</v>
      </c>
      <c r="H211">
        <v>15</v>
      </c>
      <c r="I211">
        <v>21</v>
      </c>
      <c r="J211" t="s">
        <v>99</v>
      </c>
      <c r="K211" t="s">
        <v>110</v>
      </c>
    </row>
    <row r="212" spans="1:11" x14ac:dyDescent="0.3">
      <c r="A212" t="s">
        <v>37</v>
      </c>
      <c r="B212" t="s">
        <v>63</v>
      </c>
      <c r="C212">
        <v>4.5999999999999996</v>
      </c>
      <c r="D212">
        <v>1999</v>
      </c>
      <c r="E212">
        <v>8</v>
      </c>
      <c r="F212" t="s">
        <v>88</v>
      </c>
      <c r="G212" t="s">
        <v>99</v>
      </c>
      <c r="H212">
        <v>15</v>
      </c>
      <c r="I212">
        <v>22</v>
      </c>
      <c r="J212" t="s">
        <v>99</v>
      </c>
      <c r="K212" t="s">
        <v>110</v>
      </c>
    </row>
    <row r="213" spans="1:11" x14ac:dyDescent="0.3">
      <c r="A213" t="s">
        <v>37</v>
      </c>
      <c r="B213" t="s">
        <v>63</v>
      </c>
      <c r="C213">
        <v>4.5999999999999996</v>
      </c>
      <c r="D213">
        <v>2008</v>
      </c>
      <c r="E213">
        <v>8</v>
      </c>
      <c r="F213" t="s">
        <v>88</v>
      </c>
      <c r="G213" t="s">
        <v>99</v>
      </c>
      <c r="H213">
        <v>15</v>
      </c>
      <c r="I213">
        <v>23</v>
      </c>
      <c r="J213" t="s">
        <v>99</v>
      </c>
      <c r="K213" t="s">
        <v>110</v>
      </c>
    </row>
    <row r="214" spans="1:11" x14ac:dyDescent="0.3">
      <c r="A214" t="s">
        <v>37</v>
      </c>
      <c r="B214" t="s">
        <v>63</v>
      </c>
      <c r="C214">
        <v>4.5999999999999996</v>
      </c>
      <c r="D214">
        <v>2008</v>
      </c>
      <c r="E214">
        <v>8</v>
      </c>
      <c r="F214" t="s">
        <v>87</v>
      </c>
      <c r="G214" t="s">
        <v>99</v>
      </c>
      <c r="H214">
        <v>15</v>
      </c>
      <c r="I214">
        <v>22</v>
      </c>
      <c r="J214" t="s">
        <v>99</v>
      </c>
      <c r="K214" t="s">
        <v>110</v>
      </c>
    </row>
    <row r="215" spans="1:11" x14ac:dyDescent="0.3">
      <c r="A215" t="s">
        <v>37</v>
      </c>
      <c r="B215" t="s">
        <v>63</v>
      </c>
      <c r="C215">
        <v>5.4</v>
      </c>
      <c r="D215">
        <v>2008</v>
      </c>
      <c r="E215">
        <v>8</v>
      </c>
      <c r="F215" t="s">
        <v>89</v>
      </c>
      <c r="G215" t="s">
        <v>99</v>
      </c>
      <c r="H215">
        <v>14</v>
      </c>
      <c r="I215">
        <v>20</v>
      </c>
      <c r="J215" t="s">
        <v>100</v>
      </c>
      <c r="K215" t="s">
        <v>110</v>
      </c>
    </row>
    <row r="216" spans="1:11" x14ac:dyDescent="0.3">
      <c r="A216" t="s">
        <v>40</v>
      </c>
      <c r="B216" t="s">
        <v>67</v>
      </c>
      <c r="C216">
        <v>3</v>
      </c>
      <c r="D216">
        <v>2008</v>
      </c>
      <c r="E216">
        <v>6</v>
      </c>
      <c r="F216" t="s">
        <v>87</v>
      </c>
      <c r="G216" t="s">
        <v>98</v>
      </c>
      <c r="H216">
        <v>17</v>
      </c>
      <c r="I216">
        <v>22</v>
      </c>
      <c r="J216" t="s">
        <v>102</v>
      </c>
      <c r="K216" t="s">
        <v>106</v>
      </c>
    </row>
    <row r="217" spans="1:11" x14ac:dyDescent="0.3">
      <c r="A217" t="s">
        <v>40</v>
      </c>
      <c r="B217" t="s">
        <v>67</v>
      </c>
      <c r="C217">
        <v>3.7</v>
      </c>
      <c r="D217">
        <v>2008</v>
      </c>
      <c r="E217">
        <v>6</v>
      </c>
      <c r="F217" t="s">
        <v>87</v>
      </c>
      <c r="G217" t="s">
        <v>98</v>
      </c>
      <c r="H217">
        <v>15</v>
      </c>
      <c r="I217">
        <v>19</v>
      </c>
      <c r="J217" t="s">
        <v>99</v>
      </c>
      <c r="K217" t="s">
        <v>106</v>
      </c>
    </row>
    <row r="218" spans="1:11" x14ac:dyDescent="0.3">
      <c r="A218" t="s">
        <v>40</v>
      </c>
      <c r="B218" t="s">
        <v>67</v>
      </c>
      <c r="C218">
        <v>4</v>
      </c>
      <c r="D218">
        <v>1999</v>
      </c>
      <c r="E218">
        <v>6</v>
      </c>
      <c r="F218" t="s">
        <v>92</v>
      </c>
      <c r="G218" t="s">
        <v>98</v>
      </c>
      <c r="H218">
        <v>15</v>
      </c>
      <c r="I218">
        <v>20</v>
      </c>
      <c r="J218" t="s">
        <v>99</v>
      </c>
      <c r="K218" t="s">
        <v>106</v>
      </c>
    </row>
    <row r="219" spans="1:11" x14ac:dyDescent="0.3">
      <c r="A219" t="s">
        <v>40</v>
      </c>
      <c r="B219" t="s">
        <v>67</v>
      </c>
      <c r="C219">
        <v>4.7</v>
      </c>
      <c r="D219">
        <v>1999</v>
      </c>
      <c r="E219">
        <v>8</v>
      </c>
      <c r="F219" t="s">
        <v>92</v>
      </c>
      <c r="G219" t="s">
        <v>98</v>
      </c>
      <c r="H219">
        <v>14</v>
      </c>
      <c r="I219">
        <v>17</v>
      </c>
      <c r="J219" t="s">
        <v>99</v>
      </c>
      <c r="K219" t="s">
        <v>106</v>
      </c>
    </row>
    <row r="220" spans="1:11" x14ac:dyDescent="0.3">
      <c r="A220" t="s">
        <v>40</v>
      </c>
      <c r="B220" t="s">
        <v>67</v>
      </c>
      <c r="C220">
        <v>4.7</v>
      </c>
      <c r="D220">
        <v>2008</v>
      </c>
      <c r="E220">
        <v>8</v>
      </c>
      <c r="F220" t="s">
        <v>87</v>
      </c>
      <c r="G220" t="s">
        <v>98</v>
      </c>
      <c r="H220">
        <v>9</v>
      </c>
      <c r="I220">
        <v>12</v>
      </c>
      <c r="J220" t="s">
        <v>101</v>
      </c>
      <c r="K220" t="s">
        <v>106</v>
      </c>
    </row>
    <row r="221" spans="1:11" x14ac:dyDescent="0.3">
      <c r="A221" t="s">
        <v>40</v>
      </c>
      <c r="B221" t="s">
        <v>67</v>
      </c>
      <c r="C221">
        <v>4.7</v>
      </c>
      <c r="D221">
        <v>2008</v>
      </c>
      <c r="E221">
        <v>8</v>
      </c>
      <c r="F221" t="s">
        <v>87</v>
      </c>
      <c r="G221" t="s">
        <v>98</v>
      </c>
      <c r="H221">
        <v>14</v>
      </c>
      <c r="I221">
        <v>19</v>
      </c>
      <c r="J221" t="s">
        <v>99</v>
      </c>
      <c r="K221" t="s">
        <v>106</v>
      </c>
    </row>
    <row r="222" spans="1:11" x14ac:dyDescent="0.3">
      <c r="A222" t="s">
        <v>40</v>
      </c>
      <c r="B222" t="s">
        <v>67</v>
      </c>
      <c r="C222">
        <v>5.7</v>
      </c>
      <c r="D222">
        <v>2008</v>
      </c>
      <c r="E222">
        <v>8</v>
      </c>
      <c r="F222" t="s">
        <v>87</v>
      </c>
      <c r="G222" t="s">
        <v>98</v>
      </c>
      <c r="H222">
        <v>13</v>
      </c>
      <c r="I222">
        <v>18</v>
      </c>
      <c r="J222" t="s">
        <v>99</v>
      </c>
      <c r="K222" t="s">
        <v>106</v>
      </c>
    </row>
    <row r="223" spans="1:11" x14ac:dyDescent="0.3">
      <c r="A223" t="s">
        <v>40</v>
      </c>
      <c r="B223" t="s">
        <v>67</v>
      </c>
      <c r="C223">
        <v>6.1</v>
      </c>
      <c r="D223">
        <v>2008</v>
      </c>
      <c r="E223">
        <v>8</v>
      </c>
      <c r="F223" t="s">
        <v>87</v>
      </c>
      <c r="G223" t="s">
        <v>98</v>
      </c>
      <c r="H223">
        <v>11</v>
      </c>
      <c r="I223">
        <v>14</v>
      </c>
      <c r="J223" t="s">
        <v>100</v>
      </c>
      <c r="K223" t="s">
        <v>106</v>
      </c>
    </row>
    <row r="224" spans="1:11" x14ac:dyDescent="0.3">
      <c r="A224" t="s">
        <v>42</v>
      </c>
      <c r="B224" t="s">
        <v>69</v>
      </c>
      <c r="C224">
        <v>5.4</v>
      </c>
      <c r="D224">
        <v>1999</v>
      </c>
      <c r="E224">
        <v>8</v>
      </c>
      <c r="F224" t="s">
        <v>92</v>
      </c>
      <c r="G224" t="s">
        <v>99</v>
      </c>
      <c r="H224">
        <v>11</v>
      </c>
      <c r="I224">
        <v>17</v>
      </c>
      <c r="J224" t="s">
        <v>99</v>
      </c>
      <c r="K224" t="s">
        <v>106</v>
      </c>
    </row>
    <row r="225" spans="1:11" x14ac:dyDescent="0.3">
      <c r="A225" t="s">
        <v>42</v>
      </c>
      <c r="B225" t="s">
        <v>69</v>
      </c>
      <c r="C225">
        <v>5.4</v>
      </c>
      <c r="D225">
        <v>1999</v>
      </c>
      <c r="E225">
        <v>8</v>
      </c>
      <c r="F225" t="s">
        <v>92</v>
      </c>
      <c r="G225" t="s">
        <v>99</v>
      </c>
      <c r="H225">
        <v>11</v>
      </c>
      <c r="I225">
        <v>16</v>
      </c>
      <c r="J225" t="s">
        <v>100</v>
      </c>
      <c r="K225" t="s">
        <v>106</v>
      </c>
    </row>
    <row r="226" spans="1:11" x14ac:dyDescent="0.3">
      <c r="A226" t="s">
        <v>42</v>
      </c>
      <c r="B226" t="s">
        <v>69</v>
      </c>
      <c r="C226">
        <v>5.4</v>
      </c>
      <c r="D226">
        <v>2008</v>
      </c>
      <c r="E226">
        <v>8</v>
      </c>
      <c r="F226" t="s">
        <v>94</v>
      </c>
      <c r="G226" t="s">
        <v>99</v>
      </c>
      <c r="H226">
        <v>12</v>
      </c>
      <c r="I226">
        <v>18</v>
      </c>
      <c r="J226" t="s">
        <v>99</v>
      </c>
      <c r="K226" t="s">
        <v>106</v>
      </c>
    </row>
    <row r="227" spans="1:11" x14ac:dyDescent="0.3">
      <c r="A227" t="s">
        <v>43</v>
      </c>
      <c r="B227" t="s">
        <v>70</v>
      </c>
      <c r="C227">
        <v>4</v>
      </c>
      <c r="D227">
        <v>1999</v>
      </c>
      <c r="E227">
        <v>6</v>
      </c>
      <c r="F227" t="s">
        <v>87</v>
      </c>
      <c r="G227" t="s">
        <v>98</v>
      </c>
      <c r="H227">
        <v>14</v>
      </c>
      <c r="I227">
        <v>17</v>
      </c>
      <c r="J227" t="s">
        <v>99</v>
      </c>
      <c r="K227" t="s">
        <v>106</v>
      </c>
    </row>
    <row r="228" spans="1:11" x14ac:dyDescent="0.3">
      <c r="A228" t="s">
        <v>43</v>
      </c>
      <c r="B228" t="s">
        <v>70</v>
      </c>
      <c r="C228">
        <v>4</v>
      </c>
      <c r="D228">
        <v>2008</v>
      </c>
      <c r="E228">
        <v>6</v>
      </c>
      <c r="F228" t="s">
        <v>87</v>
      </c>
      <c r="G228" t="s">
        <v>98</v>
      </c>
      <c r="H228">
        <v>13</v>
      </c>
      <c r="I228">
        <v>19</v>
      </c>
      <c r="J228" t="s">
        <v>99</v>
      </c>
      <c r="K228" t="s">
        <v>106</v>
      </c>
    </row>
    <row r="229" spans="1:11" x14ac:dyDescent="0.3">
      <c r="A229" t="s">
        <v>43</v>
      </c>
      <c r="B229" t="s">
        <v>70</v>
      </c>
      <c r="C229">
        <v>4.5999999999999996</v>
      </c>
      <c r="D229">
        <v>2008</v>
      </c>
      <c r="E229">
        <v>8</v>
      </c>
      <c r="F229" t="s">
        <v>94</v>
      </c>
      <c r="G229" t="s">
        <v>98</v>
      </c>
      <c r="H229">
        <v>13</v>
      </c>
      <c r="I229">
        <v>19</v>
      </c>
      <c r="J229" t="s">
        <v>99</v>
      </c>
      <c r="K229" t="s">
        <v>106</v>
      </c>
    </row>
    <row r="230" spans="1:11" x14ac:dyDescent="0.3">
      <c r="A230" t="s">
        <v>43</v>
      </c>
      <c r="B230" t="s">
        <v>70</v>
      </c>
      <c r="C230">
        <v>5</v>
      </c>
      <c r="D230">
        <v>1999</v>
      </c>
      <c r="E230">
        <v>8</v>
      </c>
      <c r="F230" t="s">
        <v>92</v>
      </c>
      <c r="G230" t="s">
        <v>98</v>
      </c>
      <c r="H230">
        <v>13</v>
      </c>
      <c r="I230">
        <v>17</v>
      </c>
      <c r="J230" t="s">
        <v>99</v>
      </c>
      <c r="K230" t="s">
        <v>106</v>
      </c>
    </row>
    <row r="231" spans="1:11" x14ac:dyDescent="0.3">
      <c r="A231" t="s">
        <v>45</v>
      </c>
      <c r="B231" t="s">
        <v>74</v>
      </c>
      <c r="C231">
        <v>3.1</v>
      </c>
      <c r="D231">
        <v>1999</v>
      </c>
      <c r="E231">
        <v>6</v>
      </c>
      <c r="F231" t="s">
        <v>92</v>
      </c>
      <c r="G231" t="s">
        <v>97</v>
      </c>
      <c r="H231">
        <v>18</v>
      </c>
      <c r="I231">
        <v>26</v>
      </c>
      <c r="J231" t="s">
        <v>99</v>
      </c>
      <c r="K231" t="s">
        <v>105</v>
      </c>
    </row>
    <row r="232" spans="1:11" x14ac:dyDescent="0.3">
      <c r="A232" t="s">
        <v>45</v>
      </c>
      <c r="B232" t="s">
        <v>74</v>
      </c>
      <c r="C232">
        <v>3.8</v>
      </c>
      <c r="D232">
        <v>1999</v>
      </c>
      <c r="E232">
        <v>6</v>
      </c>
      <c r="F232" t="s">
        <v>92</v>
      </c>
      <c r="G232" t="s">
        <v>97</v>
      </c>
      <c r="H232">
        <v>16</v>
      </c>
      <c r="I232">
        <v>26</v>
      </c>
      <c r="J232" t="s">
        <v>100</v>
      </c>
      <c r="K232" t="s">
        <v>105</v>
      </c>
    </row>
    <row r="233" spans="1:11" x14ac:dyDescent="0.3">
      <c r="A233" t="s">
        <v>45</v>
      </c>
      <c r="B233" t="s">
        <v>74</v>
      </c>
      <c r="C233">
        <v>3.8</v>
      </c>
      <c r="D233">
        <v>1999</v>
      </c>
      <c r="E233">
        <v>6</v>
      </c>
      <c r="F233" t="s">
        <v>92</v>
      </c>
      <c r="G233" t="s">
        <v>97</v>
      </c>
      <c r="H233">
        <v>17</v>
      </c>
      <c r="I233">
        <v>27</v>
      </c>
      <c r="J233" t="s">
        <v>99</v>
      </c>
      <c r="K233" t="s">
        <v>105</v>
      </c>
    </row>
    <row r="234" spans="1:11" x14ac:dyDescent="0.3">
      <c r="A234" t="s">
        <v>45</v>
      </c>
      <c r="B234" t="s">
        <v>74</v>
      </c>
      <c r="C234">
        <v>3.8</v>
      </c>
      <c r="D234">
        <v>2008</v>
      </c>
      <c r="E234">
        <v>6</v>
      </c>
      <c r="F234" t="s">
        <v>92</v>
      </c>
      <c r="G234" t="s">
        <v>97</v>
      </c>
      <c r="H234">
        <v>18</v>
      </c>
      <c r="I234">
        <v>28</v>
      </c>
      <c r="J234" t="s">
        <v>99</v>
      </c>
      <c r="K234" t="s">
        <v>105</v>
      </c>
    </row>
    <row r="235" spans="1:11" x14ac:dyDescent="0.3">
      <c r="A235" t="s">
        <v>45</v>
      </c>
      <c r="B235" t="s">
        <v>74</v>
      </c>
      <c r="C235">
        <v>5.3</v>
      </c>
      <c r="D235">
        <v>2008</v>
      </c>
      <c r="E235">
        <v>8</v>
      </c>
      <c r="F235" t="s">
        <v>96</v>
      </c>
      <c r="G235" t="s">
        <v>97</v>
      </c>
      <c r="H235">
        <v>16</v>
      </c>
      <c r="I235">
        <v>25</v>
      </c>
      <c r="J235" t="s">
        <v>100</v>
      </c>
      <c r="K235" t="s">
        <v>105</v>
      </c>
    </row>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75"/>
  <sheetViews>
    <sheetView workbookViewId="0">
      <selection activeCell="G1" sqref="G1:G1048576"/>
    </sheetView>
  </sheetViews>
  <sheetFormatPr defaultRowHeight="14.4" x14ac:dyDescent="0.3"/>
  <cols>
    <col min="1" max="1" width="9.5546875" bestFit="1" customWidth="1"/>
    <col min="4" max="4" width="9.33203125" customWidth="1" collapsed="1"/>
    <col min="5" max="5" width="11.77734375" customWidth="1" collapsed="1"/>
    <col min="6" max="6" width="11.6640625" customWidth="1" collapsed="1"/>
  </cols>
  <sheetData>
    <row r="1" spans="1:7" x14ac:dyDescent="0.3">
      <c r="A1" t="s">
        <v>111</v>
      </c>
      <c r="B1" t="s">
        <v>112</v>
      </c>
      <c r="C1" t="s">
        <v>113</v>
      </c>
      <c r="D1" t="s">
        <v>114</v>
      </c>
      <c r="E1" t="s">
        <v>115</v>
      </c>
      <c r="F1" t="s">
        <v>116</v>
      </c>
      <c r="G1" t="s">
        <v>117</v>
      </c>
    </row>
    <row r="2" spans="1:7" x14ac:dyDescent="0.3">
      <c r="A2" s="2">
        <v>24654</v>
      </c>
      <c r="B2">
        <v>506.7</v>
      </c>
      <c r="C2">
        <v>198712</v>
      </c>
      <c r="D2">
        <v>12.6</v>
      </c>
      <c r="E2">
        <v>4.5</v>
      </c>
      <c r="F2">
        <v>2944</v>
      </c>
      <c r="G2">
        <v>1967</v>
      </c>
    </row>
    <row r="3" spans="1:7" x14ac:dyDescent="0.3">
      <c r="A3" s="2">
        <v>24685</v>
      </c>
      <c r="B3">
        <v>509.8</v>
      </c>
      <c r="C3">
        <v>198911</v>
      </c>
      <c r="D3">
        <v>12.6</v>
      </c>
      <c r="E3">
        <v>4.7</v>
      </c>
      <c r="F3">
        <v>2945</v>
      </c>
      <c r="G3">
        <v>1967</v>
      </c>
    </row>
    <row r="4" spans="1:7" x14ac:dyDescent="0.3">
      <c r="A4" s="2">
        <v>24716</v>
      </c>
      <c r="B4">
        <v>515.6</v>
      </c>
      <c r="C4">
        <v>199113</v>
      </c>
      <c r="D4">
        <v>11.9</v>
      </c>
      <c r="E4">
        <v>4.5999999999999996</v>
      </c>
      <c r="F4">
        <v>2958</v>
      </c>
      <c r="G4">
        <v>1967</v>
      </c>
    </row>
    <row r="5" spans="1:7" x14ac:dyDescent="0.3">
      <c r="A5" s="2">
        <v>24746</v>
      </c>
      <c r="B5">
        <v>512.20000000000005</v>
      </c>
      <c r="C5">
        <v>199311</v>
      </c>
      <c r="D5">
        <v>12.9</v>
      </c>
      <c r="E5">
        <v>4.9000000000000004</v>
      </c>
      <c r="F5">
        <v>3143</v>
      </c>
      <c r="G5">
        <v>1967</v>
      </c>
    </row>
    <row r="6" spans="1:7" x14ac:dyDescent="0.3">
      <c r="A6" s="2">
        <v>24777</v>
      </c>
      <c r="B6">
        <v>517.4</v>
      </c>
      <c r="C6">
        <v>199498</v>
      </c>
      <c r="D6">
        <v>12.8</v>
      </c>
      <c r="E6">
        <v>4.7</v>
      </c>
      <c r="F6">
        <v>3066</v>
      </c>
      <c r="G6">
        <v>1967</v>
      </c>
    </row>
    <row r="7" spans="1:7" x14ac:dyDescent="0.3">
      <c r="A7" s="2">
        <v>24807</v>
      </c>
      <c r="B7">
        <v>525.1</v>
      </c>
      <c r="C7">
        <v>199657</v>
      </c>
      <c r="D7">
        <v>11.8</v>
      </c>
      <c r="E7">
        <v>4.8</v>
      </c>
      <c r="F7">
        <v>3018</v>
      </c>
      <c r="G7">
        <v>1967</v>
      </c>
    </row>
    <row r="8" spans="1:7" x14ac:dyDescent="0.3">
      <c r="A8" s="2">
        <v>24838</v>
      </c>
      <c r="B8">
        <v>530.9</v>
      </c>
      <c r="C8">
        <v>199808</v>
      </c>
      <c r="D8">
        <v>11.7</v>
      </c>
      <c r="E8">
        <v>5.0999999999999996</v>
      </c>
      <c r="F8">
        <v>2878</v>
      </c>
      <c r="G8">
        <v>1968</v>
      </c>
    </row>
    <row r="9" spans="1:7" x14ac:dyDescent="0.3">
      <c r="A9" s="2">
        <v>24869</v>
      </c>
      <c r="B9">
        <v>533.6</v>
      </c>
      <c r="C9">
        <v>199920</v>
      </c>
      <c r="D9">
        <v>12.3</v>
      </c>
      <c r="E9">
        <v>4.5</v>
      </c>
      <c r="F9">
        <v>3001</v>
      </c>
      <c r="G9">
        <v>1968</v>
      </c>
    </row>
    <row r="10" spans="1:7" x14ac:dyDescent="0.3">
      <c r="A10" s="2">
        <v>24898</v>
      </c>
      <c r="B10">
        <v>544.29999999999995</v>
      </c>
      <c r="C10">
        <v>200056</v>
      </c>
      <c r="D10">
        <v>11.7</v>
      </c>
      <c r="E10">
        <v>4.0999999999999996</v>
      </c>
      <c r="F10">
        <v>2877</v>
      </c>
      <c r="G10">
        <v>1968</v>
      </c>
    </row>
    <row r="11" spans="1:7" x14ac:dyDescent="0.3">
      <c r="A11" s="2">
        <v>24929</v>
      </c>
      <c r="B11">
        <v>544</v>
      </c>
      <c r="C11">
        <v>200208</v>
      </c>
      <c r="D11">
        <v>12.3</v>
      </c>
      <c r="E11">
        <v>4.5999999999999996</v>
      </c>
      <c r="F11">
        <v>2709</v>
      </c>
      <c r="G11">
        <v>1968</v>
      </c>
    </row>
    <row r="12" spans="1:7" x14ac:dyDescent="0.3">
      <c r="A12" s="2">
        <v>24959</v>
      </c>
      <c r="B12">
        <v>549.79999999999995</v>
      </c>
      <c r="C12">
        <v>200361</v>
      </c>
      <c r="D12">
        <v>12</v>
      </c>
      <c r="E12">
        <v>4.4000000000000004</v>
      </c>
      <c r="F12">
        <v>2740</v>
      </c>
      <c r="G12">
        <v>1968</v>
      </c>
    </row>
    <row r="13" spans="1:7" x14ac:dyDescent="0.3">
      <c r="A13" s="2">
        <v>24990</v>
      </c>
      <c r="B13">
        <v>556.29999999999995</v>
      </c>
      <c r="C13">
        <v>200536</v>
      </c>
      <c r="D13">
        <v>11.7</v>
      </c>
      <c r="E13">
        <v>4.4000000000000004</v>
      </c>
      <c r="F13">
        <v>2938</v>
      </c>
      <c r="G13">
        <v>1968</v>
      </c>
    </row>
    <row r="14" spans="1:7" x14ac:dyDescent="0.3">
      <c r="A14" s="2">
        <v>25020</v>
      </c>
      <c r="B14">
        <v>563.20000000000005</v>
      </c>
      <c r="C14">
        <v>200706</v>
      </c>
      <c r="D14">
        <v>10.7</v>
      </c>
      <c r="E14">
        <v>4.5</v>
      </c>
      <c r="F14">
        <v>2883</v>
      </c>
      <c r="G14">
        <v>1968</v>
      </c>
    </row>
    <row r="15" spans="1:7" x14ac:dyDescent="0.3">
      <c r="A15" s="2">
        <v>25051</v>
      </c>
      <c r="B15">
        <v>567</v>
      </c>
      <c r="C15">
        <v>200898</v>
      </c>
      <c r="D15">
        <v>10.5</v>
      </c>
      <c r="E15">
        <v>4.2</v>
      </c>
      <c r="F15">
        <v>2768</v>
      </c>
      <c r="G15">
        <v>1968</v>
      </c>
    </row>
    <row r="16" spans="1:7" x14ac:dyDescent="0.3">
      <c r="A16" s="2">
        <v>25082</v>
      </c>
      <c r="B16">
        <v>568.20000000000005</v>
      </c>
      <c r="C16">
        <v>201095</v>
      </c>
      <c r="D16">
        <v>10.6</v>
      </c>
      <c r="E16">
        <v>4.5999999999999996</v>
      </c>
      <c r="F16">
        <v>2686</v>
      </c>
      <c r="G16">
        <v>1968</v>
      </c>
    </row>
    <row r="17" spans="1:7" x14ac:dyDescent="0.3">
      <c r="A17" s="2">
        <v>25112</v>
      </c>
      <c r="B17">
        <v>571.6</v>
      </c>
      <c r="C17">
        <v>201290</v>
      </c>
      <c r="D17">
        <v>10.8</v>
      </c>
      <c r="E17">
        <v>4.8</v>
      </c>
      <c r="F17">
        <v>2689</v>
      </c>
      <c r="G17">
        <v>1968</v>
      </c>
    </row>
    <row r="18" spans="1:7" x14ac:dyDescent="0.3">
      <c r="A18" s="2">
        <v>25143</v>
      </c>
      <c r="B18">
        <v>576.70000000000005</v>
      </c>
      <c r="C18">
        <v>201466</v>
      </c>
      <c r="D18">
        <v>10.6</v>
      </c>
      <c r="E18">
        <v>4.4000000000000004</v>
      </c>
      <c r="F18">
        <v>2715</v>
      </c>
      <c r="G18">
        <v>1968</v>
      </c>
    </row>
    <row r="19" spans="1:7" x14ac:dyDescent="0.3">
      <c r="A19" s="2">
        <v>25173</v>
      </c>
      <c r="B19">
        <v>576.5</v>
      </c>
      <c r="C19">
        <v>201621</v>
      </c>
      <c r="D19">
        <v>11.1</v>
      </c>
      <c r="E19">
        <v>4.4000000000000004</v>
      </c>
      <c r="F19">
        <v>2685</v>
      </c>
      <c r="G19">
        <v>1968</v>
      </c>
    </row>
    <row r="20" spans="1:7" x14ac:dyDescent="0.3">
      <c r="A20" s="2">
        <v>25204</v>
      </c>
      <c r="B20">
        <v>583.5</v>
      </c>
      <c r="C20">
        <v>201760</v>
      </c>
      <c r="D20">
        <v>10.3</v>
      </c>
      <c r="E20">
        <v>4.4000000000000004</v>
      </c>
      <c r="F20">
        <v>2718</v>
      </c>
      <c r="G20">
        <v>1969</v>
      </c>
    </row>
    <row r="21" spans="1:7" x14ac:dyDescent="0.3">
      <c r="A21" s="2">
        <v>25235</v>
      </c>
      <c r="B21">
        <v>588.70000000000005</v>
      </c>
      <c r="C21">
        <v>201881</v>
      </c>
      <c r="D21">
        <v>9.6999999999999993</v>
      </c>
      <c r="E21">
        <v>4.9000000000000004</v>
      </c>
      <c r="F21">
        <v>2692</v>
      </c>
      <c r="G21">
        <v>1969</v>
      </c>
    </row>
    <row r="22" spans="1:7" x14ac:dyDescent="0.3">
      <c r="A22" s="2">
        <v>25263</v>
      </c>
      <c r="B22">
        <v>588.9</v>
      </c>
      <c r="C22">
        <v>202023</v>
      </c>
      <c r="D22">
        <v>10.199999999999999</v>
      </c>
      <c r="E22">
        <v>4</v>
      </c>
      <c r="F22">
        <v>2712</v>
      </c>
      <c r="G22">
        <v>1969</v>
      </c>
    </row>
    <row r="23" spans="1:7" x14ac:dyDescent="0.3">
      <c r="A23" s="2">
        <v>25294</v>
      </c>
      <c r="B23">
        <v>593.9</v>
      </c>
      <c r="C23">
        <v>202161</v>
      </c>
      <c r="D23">
        <v>9.6999999999999993</v>
      </c>
      <c r="E23">
        <v>4</v>
      </c>
      <c r="F23">
        <v>2758</v>
      </c>
      <c r="G23">
        <v>1969</v>
      </c>
    </row>
    <row r="24" spans="1:7" x14ac:dyDescent="0.3">
      <c r="A24" s="2">
        <v>25324</v>
      </c>
      <c r="B24">
        <v>600.29999999999995</v>
      </c>
      <c r="C24">
        <v>202331</v>
      </c>
      <c r="D24">
        <v>10.1</v>
      </c>
      <c r="E24">
        <v>4.2</v>
      </c>
      <c r="F24">
        <v>2713</v>
      </c>
      <c r="G24">
        <v>1969</v>
      </c>
    </row>
    <row r="25" spans="1:7" x14ac:dyDescent="0.3">
      <c r="A25" s="2">
        <v>25355</v>
      </c>
      <c r="B25">
        <v>600.9</v>
      </c>
      <c r="C25">
        <v>202507</v>
      </c>
      <c r="D25">
        <v>11.1</v>
      </c>
      <c r="E25">
        <v>4.4000000000000004</v>
      </c>
      <c r="F25">
        <v>2816</v>
      </c>
      <c r="G25">
        <v>1969</v>
      </c>
    </row>
    <row r="26" spans="1:7" x14ac:dyDescent="0.3">
      <c r="A26" s="2">
        <v>25385</v>
      </c>
      <c r="B26">
        <v>602.70000000000005</v>
      </c>
      <c r="C26">
        <v>202677</v>
      </c>
      <c r="D26">
        <v>11.8</v>
      </c>
      <c r="E26">
        <v>4.4000000000000004</v>
      </c>
      <c r="F26">
        <v>2868</v>
      </c>
      <c r="G26">
        <v>1969</v>
      </c>
    </row>
    <row r="27" spans="1:7" x14ac:dyDescent="0.3">
      <c r="A27" s="2">
        <v>25416</v>
      </c>
      <c r="B27">
        <v>609.9</v>
      </c>
      <c r="C27">
        <v>202877</v>
      </c>
      <c r="D27">
        <v>11.5</v>
      </c>
      <c r="E27">
        <v>4.4000000000000004</v>
      </c>
      <c r="F27">
        <v>2856</v>
      </c>
      <c r="G27">
        <v>1969</v>
      </c>
    </row>
    <row r="28" spans="1:7" x14ac:dyDescent="0.3">
      <c r="A28" s="2">
        <v>25447</v>
      </c>
      <c r="B28">
        <v>613.20000000000005</v>
      </c>
      <c r="C28">
        <v>203090</v>
      </c>
      <c r="D28">
        <v>11.6</v>
      </c>
      <c r="E28">
        <v>4.7</v>
      </c>
      <c r="F28">
        <v>3040</v>
      </c>
      <c r="G28">
        <v>1969</v>
      </c>
    </row>
    <row r="29" spans="1:7" x14ac:dyDescent="0.3">
      <c r="A29" s="2">
        <v>25477</v>
      </c>
      <c r="B29">
        <v>618.5</v>
      </c>
      <c r="C29">
        <v>203302</v>
      </c>
      <c r="D29">
        <v>11.4</v>
      </c>
      <c r="E29">
        <v>4.5</v>
      </c>
      <c r="F29">
        <v>3049</v>
      </c>
      <c r="G29">
        <v>1969</v>
      </c>
    </row>
    <row r="30" spans="1:7" x14ac:dyDescent="0.3">
      <c r="A30" s="2">
        <v>25508</v>
      </c>
      <c r="B30">
        <v>620.5</v>
      </c>
      <c r="C30">
        <v>203500</v>
      </c>
      <c r="D30">
        <v>11.6</v>
      </c>
      <c r="E30">
        <v>4.8</v>
      </c>
      <c r="F30">
        <v>2856</v>
      </c>
      <c r="G30">
        <v>1969</v>
      </c>
    </row>
    <row r="31" spans="1:7" x14ac:dyDescent="0.3">
      <c r="A31" s="2">
        <v>25538</v>
      </c>
      <c r="B31">
        <v>622.79999999999995</v>
      </c>
      <c r="C31">
        <v>203675</v>
      </c>
      <c r="D31">
        <v>11.8</v>
      </c>
      <c r="E31">
        <v>4.5999999999999996</v>
      </c>
      <c r="F31">
        <v>2884</v>
      </c>
      <c r="G31">
        <v>1969</v>
      </c>
    </row>
    <row r="32" spans="1:7" x14ac:dyDescent="0.3">
      <c r="A32" s="2">
        <v>25569</v>
      </c>
      <c r="B32">
        <v>628.70000000000005</v>
      </c>
      <c r="C32">
        <v>203849</v>
      </c>
      <c r="D32">
        <v>11.8</v>
      </c>
      <c r="E32">
        <v>4.5999999999999996</v>
      </c>
      <c r="F32">
        <v>3201</v>
      </c>
      <c r="G32">
        <v>1970</v>
      </c>
    </row>
    <row r="33" spans="1:7" x14ac:dyDescent="0.3">
      <c r="A33" s="2">
        <v>25600</v>
      </c>
      <c r="B33">
        <v>634</v>
      </c>
      <c r="C33">
        <v>204008</v>
      </c>
      <c r="D33">
        <v>11.7</v>
      </c>
      <c r="E33">
        <v>4.5</v>
      </c>
      <c r="F33">
        <v>3453</v>
      </c>
      <c r="G33">
        <v>1970</v>
      </c>
    </row>
    <row r="34" spans="1:7" x14ac:dyDescent="0.3">
      <c r="A34" s="2">
        <v>25628</v>
      </c>
      <c r="B34">
        <v>632.29999999999995</v>
      </c>
      <c r="C34">
        <v>204156</v>
      </c>
      <c r="D34">
        <v>12.4</v>
      </c>
      <c r="E34">
        <v>4.5999999999999996</v>
      </c>
      <c r="F34">
        <v>3635</v>
      </c>
      <c r="G34">
        <v>1970</v>
      </c>
    </row>
    <row r="35" spans="1:7" x14ac:dyDescent="0.3">
      <c r="A35" s="2">
        <v>25659</v>
      </c>
      <c r="B35">
        <v>636</v>
      </c>
      <c r="C35">
        <v>204401</v>
      </c>
      <c r="D35">
        <v>13.3</v>
      </c>
      <c r="E35">
        <v>4.0999999999999996</v>
      </c>
      <c r="F35">
        <v>3797</v>
      </c>
      <c r="G35">
        <v>1970</v>
      </c>
    </row>
    <row r="36" spans="1:7" x14ac:dyDescent="0.3">
      <c r="A36" s="2">
        <v>25689</v>
      </c>
      <c r="B36">
        <v>642.4</v>
      </c>
      <c r="C36">
        <v>204607</v>
      </c>
      <c r="D36">
        <v>12.4</v>
      </c>
      <c r="E36">
        <v>4.7</v>
      </c>
      <c r="F36">
        <v>3919</v>
      </c>
      <c r="G36">
        <v>1970</v>
      </c>
    </row>
    <row r="37" spans="1:7" x14ac:dyDescent="0.3">
      <c r="A37" s="2">
        <v>25720</v>
      </c>
      <c r="B37">
        <v>646.29999999999995</v>
      </c>
      <c r="C37">
        <v>204830</v>
      </c>
      <c r="D37">
        <v>12.3</v>
      </c>
      <c r="E37">
        <v>4.9000000000000004</v>
      </c>
      <c r="F37">
        <v>4071</v>
      </c>
      <c r="G37">
        <v>1970</v>
      </c>
    </row>
    <row r="38" spans="1:7" x14ac:dyDescent="0.3">
      <c r="A38" s="2">
        <v>25750</v>
      </c>
      <c r="B38">
        <v>648.5</v>
      </c>
      <c r="C38">
        <v>205052</v>
      </c>
      <c r="D38">
        <v>13.5</v>
      </c>
      <c r="E38">
        <v>5.0999999999999996</v>
      </c>
      <c r="F38">
        <v>4175</v>
      </c>
      <c r="G38">
        <v>1970</v>
      </c>
    </row>
    <row r="39" spans="1:7" x14ac:dyDescent="0.3">
      <c r="A39" s="2">
        <v>25781</v>
      </c>
      <c r="B39">
        <v>652.9</v>
      </c>
      <c r="C39">
        <v>205295</v>
      </c>
      <c r="D39">
        <v>13.4</v>
      </c>
      <c r="E39">
        <v>5.4</v>
      </c>
      <c r="F39">
        <v>4256</v>
      </c>
      <c r="G39">
        <v>1970</v>
      </c>
    </row>
    <row r="40" spans="1:7" x14ac:dyDescent="0.3">
      <c r="A40" s="2">
        <v>25812</v>
      </c>
      <c r="B40">
        <v>659.1</v>
      </c>
      <c r="C40">
        <v>205540</v>
      </c>
      <c r="D40">
        <v>12.9</v>
      </c>
      <c r="E40">
        <v>5.2</v>
      </c>
      <c r="F40">
        <v>4456</v>
      </c>
      <c r="G40">
        <v>1970</v>
      </c>
    </row>
    <row r="41" spans="1:7" x14ac:dyDescent="0.3">
      <c r="A41" s="2">
        <v>25842</v>
      </c>
      <c r="B41">
        <v>658.3</v>
      </c>
      <c r="C41">
        <v>205788</v>
      </c>
      <c r="D41">
        <v>13.1</v>
      </c>
      <c r="E41">
        <v>5.2</v>
      </c>
      <c r="F41">
        <v>4591</v>
      </c>
      <c r="G41">
        <v>1970</v>
      </c>
    </row>
    <row r="42" spans="1:7" x14ac:dyDescent="0.3">
      <c r="A42" s="2">
        <v>25873</v>
      </c>
      <c r="B42">
        <v>656.6</v>
      </c>
      <c r="C42">
        <v>206024</v>
      </c>
      <c r="D42">
        <v>13.6</v>
      </c>
      <c r="E42">
        <v>5.6</v>
      </c>
      <c r="F42">
        <v>4898</v>
      </c>
      <c r="G42">
        <v>1970</v>
      </c>
    </row>
    <row r="43" spans="1:7" x14ac:dyDescent="0.3">
      <c r="A43" s="2">
        <v>25903</v>
      </c>
      <c r="B43">
        <v>665.6</v>
      </c>
      <c r="C43">
        <v>206238</v>
      </c>
      <c r="D43">
        <v>13.2</v>
      </c>
      <c r="E43">
        <v>5.9</v>
      </c>
      <c r="F43">
        <v>5076</v>
      </c>
      <c r="G43">
        <v>1970</v>
      </c>
    </row>
    <row r="44" spans="1:7" x14ac:dyDescent="0.3">
      <c r="A44" s="2">
        <v>25934</v>
      </c>
      <c r="B44">
        <v>676.1</v>
      </c>
      <c r="C44">
        <v>206466</v>
      </c>
      <c r="D44">
        <v>13.3</v>
      </c>
      <c r="E44">
        <v>6.2</v>
      </c>
      <c r="F44">
        <v>4986</v>
      </c>
      <c r="G44">
        <v>1971</v>
      </c>
    </row>
    <row r="45" spans="1:7" x14ac:dyDescent="0.3">
      <c r="A45" s="2">
        <v>25965</v>
      </c>
      <c r="B45">
        <v>679.4</v>
      </c>
      <c r="C45">
        <v>206668</v>
      </c>
      <c r="D45">
        <v>13.3</v>
      </c>
      <c r="E45">
        <v>6.3</v>
      </c>
      <c r="F45">
        <v>4903</v>
      </c>
      <c r="G45">
        <v>1971</v>
      </c>
    </row>
    <row r="46" spans="1:7" x14ac:dyDescent="0.3">
      <c r="A46" s="2">
        <v>25993</v>
      </c>
      <c r="B46">
        <v>682</v>
      </c>
      <c r="C46">
        <v>206855</v>
      </c>
      <c r="D46">
        <v>13.5</v>
      </c>
      <c r="E46">
        <v>6.4</v>
      </c>
      <c r="F46">
        <v>4987</v>
      </c>
      <c r="G46">
        <v>1971</v>
      </c>
    </row>
    <row r="47" spans="1:7" x14ac:dyDescent="0.3">
      <c r="A47" s="2">
        <v>26024</v>
      </c>
      <c r="B47">
        <v>688.8</v>
      </c>
      <c r="C47">
        <v>207065</v>
      </c>
      <c r="D47">
        <v>13.2</v>
      </c>
      <c r="E47">
        <v>6.5</v>
      </c>
      <c r="F47">
        <v>4959</v>
      </c>
      <c r="G47">
        <v>1971</v>
      </c>
    </row>
    <row r="48" spans="1:7" x14ac:dyDescent="0.3">
      <c r="A48" s="2">
        <v>26054</v>
      </c>
      <c r="B48">
        <v>691.1</v>
      </c>
      <c r="C48">
        <v>207260</v>
      </c>
      <c r="D48">
        <v>13.6</v>
      </c>
      <c r="E48">
        <v>6.7</v>
      </c>
      <c r="F48">
        <v>4996</v>
      </c>
      <c r="G48">
        <v>1971</v>
      </c>
    </row>
    <row r="49" spans="1:7" x14ac:dyDescent="0.3">
      <c r="A49" s="2">
        <v>26085</v>
      </c>
      <c r="B49">
        <v>699.8</v>
      </c>
      <c r="C49">
        <v>207462</v>
      </c>
      <c r="D49">
        <v>14.7</v>
      </c>
      <c r="E49">
        <v>5.7</v>
      </c>
      <c r="F49">
        <v>4949</v>
      </c>
      <c r="G49">
        <v>1971</v>
      </c>
    </row>
    <row r="50" spans="1:7" x14ac:dyDescent="0.3">
      <c r="A50" s="2">
        <v>26115</v>
      </c>
      <c r="B50">
        <v>698.9</v>
      </c>
      <c r="C50">
        <v>207661</v>
      </c>
      <c r="D50">
        <v>13.8</v>
      </c>
      <c r="E50">
        <v>6.2</v>
      </c>
      <c r="F50">
        <v>5035</v>
      </c>
      <c r="G50">
        <v>1971</v>
      </c>
    </row>
    <row r="51" spans="1:7" x14ac:dyDescent="0.3">
      <c r="A51" s="2">
        <v>26146</v>
      </c>
      <c r="B51">
        <v>704.9</v>
      </c>
      <c r="C51">
        <v>207881</v>
      </c>
      <c r="D51">
        <v>13.6</v>
      </c>
      <c r="E51">
        <v>6.4</v>
      </c>
      <c r="F51">
        <v>5134</v>
      </c>
      <c r="G51">
        <v>1971</v>
      </c>
    </row>
    <row r="52" spans="1:7" x14ac:dyDescent="0.3">
      <c r="A52" s="2">
        <v>26177</v>
      </c>
      <c r="B52">
        <v>713</v>
      </c>
      <c r="C52">
        <v>208114</v>
      </c>
      <c r="D52">
        <v>13.3</v>
      </c>
      <c r="E52">
        <v>5.8</v>
      </c>
      <c r="F52">
        <v>5042</v>
      </c>
      <c r="G52">
        <v>1971</v>
      </c>
    </row>
    <row r="53" spans="1:7" x14ac:dyDescent="0.3">
      <c r="A53" s="2">
        <v>26207</v>
      </c>
      <c r="B53">
        <v>715.8</v>
      </c>
      <c r="C53">
        <v>208345</v>
      </c>
      <c r="D53">
        <v>13.3</v>
      </c>
      <c r="E53">
        <v>6.5</v>
      </c>
      <c r="F53">
        <v>4954</v>
      </c>
      <c r="G53">
        <v>1971</v>
      </c>
    </row>
    <row r="54" spans="1:7" x14ac:dyDescent="0.3">
      <c r="A54" s="2">
        <v>26238</v>
      </c>
      <c r="B54">
        <v>720.9</v>
      </c>
      <c r="C54">
        <v>208555</v>
      </c>
      <c r="D54">
        <v>13.1</v>
      </c>
      <c r="E54">
        <v>6.4</v>
      </c>
      <c r="F54">
        <v>5161</v>
      </c>
      <c r="G54">
        <v>1971</v>
      </c>
    </row>
    <row r="55" spans="1:7" x14ac:dyDescent="0.3">
      <c r="A55" s="2">
        <v>26268</v>
      </c>
      <c r="B55">
        <v>728.4</v>
      </c>
      <c r="C55">
        <v>208740</v>
      </c>
      <c r="D55">
        <v>13</v>
      </c>
      <c r="E55">
        <v>6.2</v>
      </c>
      <c r="F55">
        <v>5154</v>
      </c>
      <c r="G55">
        <v>1971</v>
      </c>
    </row>
    <row r="56" spans="1:7" x14ac:dyDescent="0.3">
      <c r="A56" s="2">
        <v>26299</v>
      </c>
      <c r="B56">
        <v>731.5</v>
      </c>
      <c r="C56">
        <v>208917</v>
      </c>
      <c r="D56">
        <v>12.5</v>
      </c>
      <c r="E56">
        <v>6.2</v>
      </c>
      <c r="F56">
        <v>5019</v>
      </c>
      <c r="G56">
        <v>1972</v>
      </c>
    </row>
    <row r="57" spans="1:7" x14ac:dyDescent="0.3">
      <c r="A57" s="2">
        <v>26330</v>
      </c>
      <c r="B57">
        <v>736.2</v>
      </c>
      <c r="C57">
        <v>209061</v>
      </c>
      <c r="D57">
        <v>12.8</v>
      </c>
      <c r="E57">
        <v>6.6</v>
      </c>
      <c r="F57">
        <v>4928</v>
      </c>
      <c r="G57">
        <v>1972</v>
      </c>
    </row>
    <row r="58" spans="1:7" x14ac:dyDescent="0.3">
      <c r="A58" s="2">
        <v>26359</v>
      </c>
      <c r="B58">
        <v>749.2</v>
      </c>
      <c r="C58">
        <v>209212</v>
      </c>
      <c r="D58">
        <v>11.8</v>
      </c>
      <c r="E58">
        <v>6.6</v>
      </c>
      <c r="F58">
        <v>5038</v>
      </c>
      <c r="G58">
        <v>1972</v>
      </c>
    </row>
    <row r="59" spans="1:7" x14ac:dyDescent="0.3">
      <c r="A59" s="2">
        <v>26390</v>
      </c>
      <c r="B59">
        <v>752.5</v>
      </c>
      <c r="C59">
        <v>209386</v>
      </c>
      <c r="D59">
        <v>11.5</v>
      </c>
      <c r="E59">
        <v>6.7</v>
      </c>
      <c r="F59">
        <v>4959</v>
      </c>
      <c r="G59">
        <v>1972</v>
      </c>
    </row>
    <row r="60" spans="1:7" x14ac:dyDescent="0.3">
      <c r="A60" s="2">
        <v>26420</v>
      </c>
      <c r="B60">
        <v>758</v>
      </c>
      <c r="C60">
        <v>209545</v>
      </c>
      <c r="D60">
        <v>11.7</v>
      </c>
      <c r="E60">
        <v>6.6</v>
      </c>
      <c r="F60">
        <v>4922</v>
      </c>
      <c r="G60">
        <v>1972</v>
      </c>
    </row>
    <row r="61" spans="1:7" x14ac:dyDescent="0.3">
      <c r="A61" s="2">
        <v>26451</v>
      </c>
      <c r="B61">
        <v>761.6</v>
      </c>
      <c r="C61">
        <v>209725</v>
      </c>
      <c r="D61">
        <v>11.7</v>
      </c>
      <c r="E61">
        <v>5.4</v>
      </c>
      <c r="F61">
        <v>4923</v>
      </c>
      <c r="G61">
        <v>1972</v>
      </c>
    </row>
    <row r="62" spans="1:7" x14ac:dyDescent="0.3">
      <c r="A62" s="2">
        <v>26481</v>
      </c>
      <c r="B62">
        <v>769.9</v>
      </c>
      <c r="C62">
        <v>209896</v>
      </c>
      <c r="D62">
        <v>11.7</v>
      </c>
      <c r="E62">
        <v>6.1</v>
      </c>
      <c r="F62">
        <v>4913</v>
      </c>
      <c r="G62">
        <v>1972</v>
      </c>
    </row>
    <row r="63" spans="1:7" x14ac:dyDescent="0.3">
      <c r="A63" s="2">
        <v>26512</v>
      </c>
      <c r="B63">
        <v>776.3</v>
      </c>
      <c r="C63">
        <v>210075</v>
      </c>
      <c r="D63">
        <v>12</v>
      </c>
      <c r="E63">
        <v>6</v>
      </c>
      <c r="F63">
        <v>4939</v>
      </c>
      <c r="G63">
        <v>1972</v>
      </c>
    </row>
    <row r="64" spans="1:7" x14ac:dyDescent="0.3">
      <c r="A64" s="2">
        <v>26543</v>
      </c>
      <c r="B64">
        <v>781.1</v>
      </c>
      <c r="C64">
        <v>210278</v>
      </c>
      <c r="D64">
        <v>12.2</v>
      </c>
      <c r="E64">
        <v>5.6</v>
      </c>
      <c r="F64">
        <v>4849</v>
      </c>
      <c r="G64">
        <v>1972</v>
      </c>
    </row>
    <row r="65" spans="1:7" x14ac:dyDescent="0.3">
      <c r="A65" s="2">
        <v>26573</v>
      </c>
      <c r="B65">
        <v>794.9</v>
      </c>
      <c r="C65">
        <v>210479</v>
      </c>
      <c r="D65">
        <v>13</v>
      </c>
      <c r="E65">
        <v>5.7</v>
      </c>
      <c r="F65">
        <v>4875</v>
      </c>
      <c r="G65">
        <v>1972</v>
      </c>
    </row>
    <row r="66" spans="1:7" x14ac:dyDescent="0.3">
      <c r="A66" s="2">
        <v>26604</v>
      </c>
      <c r="B66">
        <v>800.5</v>
      </c>
      <c r="C66">
        <v>210656</v>
      </c>
      <c r="D66">
        <v>13.6</v>
      </c>
      <c r="E66">
        <v>5.7</v>
      </c>
      <c r="F66">
        <v>4602</v>
      </c>
      <c r="G66">
        <v>1972</v>
      </c>
    </row>
    <row r="67" spans="1:7" x14ac:dyDescent="0.3">
      <c r="A67" s="2">
        <v>26634</v>
      </c>
      <c r="B67">
        <v>806.1</v>
      </c>
      <c r="C67">
        <v>210821</v>
      </c>
      <c r="D67">
        <v>13.7</v>
      </c>
      <c r="E67">
        <v>6.1</v>
      </c>
      <c r="F67">
        <v>4543</v>
      </c>
      <c r="G67">
        <v>1972</v>
      </c>
    </row>
    <row r="68" spans="1:7" x14ac:dyDescent="0.3">
      <c r="A68" s="2">
        <v>26665</v>
      </c>
      <c r="B68">
        <v>816.5</v>
      </c>
      <c r="C68">
        <v>210985</v>
      </c>
      <c r="D68">
        <v>12.4</v>
      </c>
      <c r="E68">
        <v>5.7</v>
      </c>
      <c r="F68">
        <v>4326</v>
      </c>
      <c r="G68">
        <v>1973</v>
      </c>
    </row>
    <row r="69" spans="1:7" x14ac:dyDescent="0.3">
      <c r="A69" s="2">
        <v>26696</v>
      </c>
      <c r="B69">
        <v>825.8</v>
      </c>
      <c r="C69">
        <v>211120</v>
      </c>
      <c r="D69">
        <v>12.5</v>
      </c>
      <c r="E69">
        <v>5.2</v>
      </c>
      <c r="F69">
        <v>4452</v>
      </c>
      <c r="G69">
        <v>1973</v>
      </c>
    </row>
    <row r="70" spans="1:7" x14ac:dyDescent="0.3">
      <c r="A70" s="2">
        <v>26724</v>
      </c>
      <c r="B70">
        <v>832.8</v>
      </c>
      <c r="C70">
        <v>211254</v>
      </c>
      <c r="D70">
        <v>12.7</v>
      </c>
      <c r="E70">
        <v>5.5</v>
      </c>
      <c r="F70">
        <v>4394</v>
      </c>
      <c r="G70">
        <v>1973</v>
      </c>
    </row>
    <row r="71" spans="1:7" x14ac:dyDescent="0.3">
      <c r="A71" s="2">
        <v>26755</v>
      </c>
      <c r="B71">
        <v>835.7</v>
      </c>
      <c r="C71">
        <v>211420</v>
      </c>
      <c r="D71">
        <v>13.2</v>
      </c>
      <c r="E71">
        <v>5</v>
      </c>
      <c r="F71">
        <v>4459</v>
      </c>
      <c r="G71">
        <v>1973</v>
      </c>
    </row>
    <row r="72" spans="1:7" x14ac:dyDescent="0.3">
      <c r="A72" s="2">
        <v>26785</v>
      </c>
      <c r="B72">
        <v>841.6</v>
      </c>
      <c r="C72">
        <v>211577</v>
      </c>
      <c r="D72">
        <v>13.2</v>
      </c>
      <c r="E72">
        <v>4.9000000000000004</v>
      </c>
      <c r="F72">
        <v>4329</v>
      </c>
      <c r="G72">
        <v>1973</v>
      </c>
    </row>
    <row r="73" spans="1:7" x14ac:dyDescent="0.3">
      <c r="A73" s="2">
        <v>26816</v>
      </c>
      <c r="B73">
        <v>844.3</v>
      </c>
      <c r="C73">
        <v>211746</v>
      </c>
      <c r="D73">
        <v>13.6</v>
      </c>
      <c r="E73">
        <v>5</v>
      </c>
      <c r="F73">
        <v>4363</v>
      </c>
      <c r="G73">
        <v>1973</v>
      </c>
    </row>
    <row r="74" spans="1:7" x14ac:dyDescent="0.3">
      <c r="A74" s="2">
        <v>26846</v>
      </c>
      <c r="B74">
        <v>854.1</v>
      </c>
      <c r="C74">
        <v>211909</v>
      </c>
      <c r="D74">
        <v>13.2</v>
      </c>
      <c r="E74">
        <v>5.2</v>
      </c>
      <c r="F74">
        <v>4305</v>
      </c>
      <c r="G74">
        <v>1973</v>
      </c>
    </row>
    <row r="75" spans="1:7" x14ac:dyDescent="0.3">
      <c r="A75" s="2">
        <v>26877</v>
      </c>
      <c r="B75">
        <v>853.3</v>
      </c>
      <c r="C75">
        <v>212092</v>
      </c>
      <c r="D75">
        <v>13.9</v>
      </c>
      <c r="E75">
        <v>4.9000000000000004</v>
      </c>
      <c r="F75">
        <v>4305</v>
      </c>
      <c r="G75">
        <v>1973</v>
      </c>
    </row>
    <row r="76" spans="1:7" x14ac:dyDescent="0.3">
      <c r="A76" s="2">
        <v>26908</v>
      </c>
      <c r="B76">
        <v>869.2</v>
      </c>
      <c r="C76">
        <v>212289</v>
      </c>
      <c r="D76">
        <v>13.1</v>
      </c>
      <c r="E76">
        <v>5.4</v>
      </c>
      <c r="F76">
        <v>4350</v>
      </c>
      <c r="G76">
        <v>1973</v>
      </c>
    </row>
    <row r="77" spans="1:7" x14ac:dyDescent="0.3">
      <c r="A77" s="2">
        <v>26938</v>
      </c>
      <c r="B77">
        <v>868.2</v>
      </c>
      <c r="C77">
        <v>212475</v>
      </c>
      <c r="D77">
        <v>14.4</v>
      </c>
      <c r="E77">
        <v>5.5</v>
      </c>
      <c r="F77">
        <v>4144</v>
      </c>
      <c r="G77">
        <v>1973</v>
      </c>
    </row>
    <row r="78" spans="1:7" x14ac:dyDescent="0.3">
      <c r="A78" s="2">
        <v>26969</v>
      </c>
      <c r="B78">
        <v>876.9</v>
      </c>
      <c r="C78">
        <v>212634</v>
      </c>
      <c r="D78">
        <v>14.4</v>
      </c>
      <c r="E78">
        <v>5.0999999999999996</v>
      </c>
      <c r="F78">
        <v>4396</v>
      </c>
      <c r="G78">
        <v>1973</v>
      </c>
    </row>
    <row r="79" spans="1:7" x14ac:dyDescent="0.3">
      <c r="A79" s="2">
        <v>26999</v>
      </c>
      <c r="B79">
        <v>876.6</v>
      </c>
      <c r="C79">
        <v>212785</v>
      </c>
      <c r="D79">
        <v>14.8</v>
      </c>
      <c r="E79">
        <v>4.7</v>
      </c>
      <c r="F79">
        <v>4489</v>
      </c>
      <c r="G79">
        <v>1973</v>
      </c>
    </row>
    <row r="80" spans="1:7" x14ac:dyDescent="0.3">
      <c r="A80" s="2">
        <v>27030</v>
      </c>
      <c r="B80">
        <v>884.5</v>
      </c>
      <c r="C80">
        <v>212932</v>
      </c>
      <c r="D80">
        <v>14.3</v>
      </c>
      <c r="E80">
        <v>5</v>
      </c>
      <c r="F80">
        <v>4644</v>
      </c>
      <c r="G80">
        <v>1974</v>
      </c>
    </row>
    <row r="81" spans="1:7" x14ac:dyDescent="0.3">
      <c r="A81" s="2">
        <v>27061</v>
      </c>
      <c r="B81">
        <v>889.7</v>
      </c>
      <c r="C81">
        <v>213074</v>
      </c>
      <c r="D81">
        <v>14.2</v>
      </c>
      <c r="E81">
        <v>5.0999999999999996</v>
      </c>
      <c r="F81">
        <v>4731</v>
      </c>
      <c r="G81">
        <v>1974</v>
      </c>
    </row>
    <row r="82" spans="1:7" x14ac:dyDescent="0.3">
      <c r="A82" s="2">
        <v>27089</v>
      </c>
      <c r="B82">
        <v>901.4</v>
      </c>
      <c r="C82">
        <v>213211</v>
      </c>
      <c r="D82">
        <v>13.4</v>
      </c>
      <c r="E82">
        <v>4.8</v>
      </c>
      <c r="F82">
        <v>4634</v>
      </c>
      <c r="G82">
        <v>1974</v>
      </c>
    </row>
    <row r="83" spans="1:7" x14ac:dyDescent="0.3">
      <c r="A83" s="2">
        <v>27120</v>
      </c>
      <c r="B83">
        <v>910.8</v>
      </c>
      <c r="C83">
        <v>213361</v>
      </c>
      <c r="D83">
        <v>13.1</v>
      </c>
      <c r="E83">
        <v>5</v>
      </c>
      <c r="F83">
        <v>4618</v>
      </c>
      <c r="G83">
        <v>1974</v>
      </c>
    </row>
    <row r="84" spans="1:7" x14ac:dyDescent="0.3">
      <c r="A84" s="2">
        <v>27150</v>
      </c>
      <c r="B84">
        <v>922.4</v>
      </c>
      <c r="C84">
        <v>213513</v>
      </c>
      <c r="D84">
        <v>12.8</v>
      </c>
      <c r="E84">
        <v>4.5999999999999996</v>
      </c>
      <c r="F84">
        <v>4705</v>
      </c>
      <c r="G84">
        <v>1974</v>
      </c>
    </row>
    <row r="85" spans="1:7" x14ac:dyDescent="0.3">
      <c r="A85" s="2">
        <v>27181</v>
      </c>
      <c r="B85">
        <v>928</v>
      </c>
      <c r="C85">
        <v>213686</v>
      </c>
      <c r="D85">
        <v>12.8</v>
      </c>
      <c r="E85">
        <v>5.3</v>
      </c>
      <c r="F85">
        <v>4927</v>
      </c>
      <c r="G85">
        <v>1974</v>
      </c>
    </row>
    <row r="86" spans="1:7" x14ac:dyDescent="0.3">
      <c r="A86" s="2">
        <v>27211</v>
      </c>
      <c r="B86">
        <v>937.9</v>
      </c>
      <c r="C86">
        <v>213854</v>
      </c>
      <c r="D86">
        <v>12.8</v>
      </c>
      <c r="E86">
        <v>5.7</v>
      </c>
      <c r="F86">
        <v>5063</v>
      </c>
      <c r="G86">
        <v>1974</v>
      </c>
    </row>
    <row r="87" spans="1:7" x14ac:dyDescent="0.3">
      <c r="A87" s="2">
        <v>27242</v>
      </c>
      <c r="B87">
        <v>954.8</v>
      </c>
      <c r="C87">
        <v>214042</v>
      </c>
      <c r="D87">
        <v>12.1</v>
      </c>
      <c r="E87">
        <v>5</v>
      </c>
      <c r="F87">
        <v>5022</v>
      </c>
      <c r="G87">
        <v>1974</v>
      </c>
    </row>
    <row r="88" spans="1:7" x14ac:dyDescent="0.3">
      <c r="A88" s="2">
        <v>27273</v>
      </c>
      <c r="B88">
        <v>955.1</v>
      </c>
      <c r="C88">
        <v>214246</v>
      </c>
      <c r="D88">
        <v>12.9</v>
      </c>
      <c r="E88">
        <v>5.3</v>
      </c>
      <c r="F88">
        <v>5437</v>
      </c>
      <c r="G88">
        <v>1974</v>
      </c>
    </row>
    <row r="89" spans="1:7" x14ac:dyDescent="0.3">
      <c r="A89" s="2">
        <v>27303</v>
      </c>
      <c r="B89">
        <v>959.2</v>
      </c>
      <c r="C89">
        <v>214451</v>
      </c>
      <c r="D89">
        <v>13.4</v>
      </c>
      <c r="E89">
        <v>5.5</v>
      </c>
      <c r="F89">
        <v>5523</v>
      </c>
      <c r="G89">
        <v>1974</v>
      </c>
    </row>
    <row r="90" spans="1:7" x14ac:dyDescent="0.3">
      <c r="A90" s="2">
        <v>27334</v>
      </c>
      <c r="B90">
        <v>956.2</v>
      </c>
      <c r="C90">
        <v>214625</v>
      </c>
      <c r="D90">
        <v>13.8</v>
      </c>
      <c r="E90">
        <v>5.2</v>
      </c>
      <c r="F90">
        <v>6140</v>
      </c>
      <c r="G90">
        <v>1974</v>
      </c>
    </row>
    <row r="91" spans="1:7" x14ac:dyDescent="0.3">
      <c r="A91" s="2">
        <v>27364</v>
      </c>
      <c r="B91">
        <v>961.8</v>
      </c>
      <c r="C91">
        <v>214782</v>
      </c>
      <c r="D91">
        <v>14</v>
      </c>
      <c r="E91">
        <v>5.7</v>
      </c>
      <c r="F91">
        <v>6636</v>
      </c>
      <c r="G91">
        <v>1974</v>
      </c>
    </row>
    <row r="92" spans="1:7" x14ac:dyDescent="0.3">
      <c r="A92" s="2">
        <v>27395</v>
      </c>
      <c r="B92">
        <v>975.6</v>
      </c>
      <c r="C92">
        <v>214931</v>
      </c>
      <c r="D92">
        <v>13.2</v>
      </c>
      <c r="E92">
        <v>6.3</v>
      </c>
      <c r="F92">
        <v>7501</v>
      </c>
      <c r="G92">
        <v>1975</v>
      </c>
    </row>
    <row r="93" spans="1:7" x14ac:dyDescent="0.3">
      <c r="A93" s="2">
        <v>27426</v>
      </c>
      <c r="B93">
        <v>989.4</v>
      </c>
      <c r="C93">
        <v>215065</v>
      </c>
      <c r="D93">
        <v>12.5</v>
      </c>
      <c r="E93">
        <v>7.1</v>
      </c>
      <c r="F93">
        <v>7520</v>
      </c>
      <c r="G93">
        <v>1975</v>
      </c>
    </row>
    <row r="94" spans="1:7" x14ac:dyDescent="0.3">
      <c r="A94" s="2">
        <v>27454</v>
      </c>
      <c r="B94">
        <v>990.6</v>
      </c>
      <c r="C94">
        <v>215198</v>
      </c>
      <c r="D94">
        <v>12.7</v>
      </c>
      <c r="E94">
        <v>7.2</v>
      </c>
      <c r="F94">
        <v>7978</v>
      </c>
      <c r="G94">
        <v>1975</v>
      </c>
    </row>
    <row r="95" spans="1:7" x14ac:dyDescent="0.3">
      <c r="A95" s="2">
        <v>27485</v>
      </c>
      <c r="B95">
        <v>995</v>
      </c>
      <c r="C95">
        <v>215353</v>
      </c>
      <c r="D95">
        <v>14.2</v>
      </c>
      <c r="E95">
        <v>8.6999999999999993</v>
      </c>
      <c r="F95">
        <v>8210</v>
      </c>
      <c r="G95">
        <v>1975</v>
      </c>
    </row>
    <row r="96" spans="1:7" x14ac:dyDescent="0.3">
      <c r="A96" s="2">
        <v>27515</v>
      </c>
      <c r="B96">
        <v>1018.9</v>
      </c>
      <c r="C96">
        <v>215523</v>
      </c>
      <c r="D96">
        <v>17.3</v>
      </c>
      <c r="E96">
        <v>9.4</v>
      </c>
      <c r="F96">
        <v>8433</v>
      </c>
      <c r="G96">
        <v>1975</v>
      </c>
    </row>
    <row r="97" spans="1:7" x14ac:dyDescent="0.3">
      <c r="A97" s="2">
        <v>27546</v>
      </c>
      <c r="B97">
        <v>1026.8</v>
      </c>
      <c r="C97">
        <v>215768</v>
      </c>
      <c r="D97">
        <v>14.3</v>
      </c>
      <c r="E97">
        <v>8.8000000000000007</v>
      </c>
      <c r="F97">
        <v>8220</v>
      </c>
      <c r="G97">
        <v>1975</v>
      </c>
    </row>
    <row r="98" spans="1:7" x14ac:dyDescent="0.3">
      <c r="A98" s="2">
        <v>27576</v>
      </c>
      <c r="B98">
        <v>1039.8</v>
      </c>
      <c r="C98">
        <v>215973</v>
      </c>
      <c r="D98">
        <v>12.6</v>
      </c>
      <c r="E98">
        <v>8.6</v>
      </c>
      <c r="F98">
        <v>8127</v>
      </c>
      <c r="G98">
        <v>1975</v>
      </c>
    </row>
    <row r="99" spans="1:7" x14ac:dyDescent="0.3">
      <c r="A99" s="2">
        <v>27607</v>
      </c>
      <c r="B99">
        <v>1047</v>
      </c>
      <c r="C99">
        <v>216195</v>
      </c>
      <c r="D99">
        <v>13</v>
      </c>
      <c r="E99">
        <v>9.1999999999999993</v>
      </c>
      <c r="F99">
        <v>7928</v>
      </c>
      <c r="G99">
        <v>1975</v>
      </c>
    </row>
    <row r="100" spans="1:7" x14ac:dyDescent="0.3">
      <c r="A100" s="2">
        <v>27638</v>
      </c>
      <c r="B100">
        <v>1054.8</v>
      </c>
      <c r="C100">
        <v>216393</v>
      </c>
      <c r="D100">
        <v>13</v>
      </c>
      <c r="E100">
        <v>9.1999999999999993</v>
      </c>
      <c r="F100">
        <v>7923</v>
      </c>
      <c r="G100">
        <v>1975</v>
      </c>
    </row>
    <row r="101" spans="1:7" x14ac:dyDescent="0.3">
      <c r="A101" s="2">
        <v>27668</v>
      </c>
      <c r="B101">
        <v>1060.9000000000001</v>
      </c>
      <c r="C101">
        <v>216587</v>
      </c>
      <c r="D101">
        <v>13.4</v>
      </c>
      <c r="E101">
        <v>8.6</v>
      </c>
      <c r="F101">
        <v>7897</v>
      </c>
      <c r="G101">
        <v>1975</v>
      </c>
    </row>
    <row r="102" spans="1:7" x14ac:dyDescent="0.3">
      <c r="A102" s="2">
        <v>27699</v>
      </c>
      <c r="B102">
        <v>1075.8</v>
      </c>
      <c r="C102">
        <v>216771</v>
      </c>
      <c r="D102">
        <v>12.7</v>
      </c>
      <c r="E102">
        <v>9.5</v>
      </c>
      <c r="F102">
        <v>7794</v>
      </c>
      <c r="G102">
        <v>1975</v>
      </c>
    </row>
    <row r="103" spans="1:7" x14ac:dyDescent="0.3">
      <c r="A103" s="2">
        <v>27729</v>
      </c>
      <c r="B103">
        <v>1092.0999999999999</v>
      </c>
      <c r="C103">
        <v>216931</v>
      </c>
      <c r="D103">
        <v>12</v>
      </c>
      <c r="E103">
        <v>9</v>
      </c>
      <c r="F103">
        <v>7744</v>
      </c>
      <c r="G103">
        <v>1975</v>
      </c>
    </row>
    <row r="104" spans="1:7" x14ac:dyDescent="0.3">
      <c r="A104" s="2">
        <v>27760</v>
      </c>
      <c r="B104">
        <v>1107.0999999999999</v>
      </c>
      <c r="C104">
        <v>217095</v>
      </c>
      <c r="D104">
        <v>11.7</v>
      </c>
      <c r="E104">
        <v>9</v>
      </c>
      <c r="F104">
        <v>7534</v>
      </c>
      <c r="G104">
        <v>1976</v>
      </c>
    </row>
    <row r="105" spans="1:7" x14ac:dyDescent="0.3">
      <c r="A105" s="2">
        <v>27791</v>
      </c>
      <c r="B105">
        <v>1107.7</v>
      </c>
      <c r="C105">
        <v>217249</v>
      </c>
      <c r="D105">
        <v>12.3</v>
      </c>
      <c r="E105">
        <v>8.1999999999999993</v>
      </c>
      <c r="F105">
        <v>7326</v>
      </c>
      <c r="G105">
        <v>1976</v>
      </c>
    </row>
    <row r="106" spans="1:7" x14ac:dyDescent="0.3">
      <c r="A106" s="2">
        <v>27820</v>
      </c>
      <c r="B106">
        <v>1114.9000000000001</v>
      </c>
      <c r="C106">
        <v>217381</v>
      </c>
      <c r="D106">
        <v>12.2</v>
      </c>
      <c r="E106">
        <v>8.6999999999999993</v>
      </c>
      <c r="F106">
        <v>7230</v>
      </c>
      <c r="G106">
        <v>1976</v>
      </c>
    </row>
    <row r="107" spans="1:7" x14ac:dyDescent="0.3">
      <c r="A107" s="2">
        <v>27851</v>
      </c>
      <c r="B107">
        <v>1125.4000000000001</v>
      </c>
      <c r="C107">
        <v>217528</v>
      </c>
      <c r="D107">
        <v>11.7</v>
      </c>
      <c r="E107">
        <v>8.1999999999999993</v>
      </c>
      <c r="F107">
        <v>7330</v>
      </c>
      <c r="G107">
        <v>1976</v>
      </c>
    </row>
    <row r="108" spans="1:7" x14ac:dyDescent="0.3">
      <c r="A108" s="2">
        <v>27881</v>
      </c>
      <c r="B108">
        <v>1122.7</v>
      </c>
      <c r="C108">
        <v>217685</v>
      </c>
      <c r="D108">
        <v>12.3</v>
      </c>
      <c r="E108">
        <v>8.3000000000000007</v>
      </c>
      <c r="F108">
        <v>7053</v>
      </c>
      <c r="G108">
        <v>1976</v>
      </c>
    </row>
    <row r="109" spans="1:7" x14ac:dyDescent="0.3">
      <c r="A109" s="2">
        <v>27912</v>
      </c>
      <c r="B109">
        <v>1140.5</v>
      </c>
      <c r="C109">
        <v>217861</v>
      </c>
      <c r="D109">
        <v>11.4</v>
      </c>
      <c r="E109">
        <v>7.8</v>
      </c>
      <c r="F109">
        <v>7322</v>
      </c>
      <c r="G109">
        <v>1976</v>
      </c>
    </row>
    <row r="110" spans="1:7" x14ac:dyDescent="0.3">
      <c r="A110" s="2">
        <v>27942</v>
      </c>
      <c r="B110">
        <v>1149.5999999999999</v>
      </c>
      <c r="C110">
        <v>218035</v>
      </c>
      <c r="D110">
        <v>11.7</v>
      </c>
      <c r="E110">
        <v>7.7</v>
      </c>
      <c r="F110">
        <v>7490</v>
      </c>
      <c r="G110">
        <v>1976</v>
      </c>
    </row>
    <row r="111" spans="1:7" x14ac:dyDescent="0.3">
      <c r="A111" s="2">
        <v>27973</v>
      </c>
      <c r="B111">
        <v>1158</v>
      </c>
      <c r="C111">
        <v>218233</v>
      </c>
      <c r="D111">
        <v>11.7</v>
      </c>
      <c r="E111">
        <v>7.9</v>
      </c>
      <c r="F111">
        <v>7518</v>
      </c>
      <c r="G111">
        <v>1976</v>
      </c>
    </row>
    <row r="112" spans="1:7" x14ac:dyDescent="0.3">
      <c r="A112" s="2">
        <v>28004</v>
      </c>
      <c r="B112">
        <v>1168.8</v>
      </c>
      <c r="C112">
        <v>218440</v>
      </c>
      <c r="D112">
        <v>11.4</v>
      </c>
      <c r="E112">
        <v>7.8</v>
      </c>
      <c r="F112">
        <v>7380</v>
      </c>
      <c r="G112">
        <v>1976</v>
      </c>
    </row>
    <row r="113" spans="1:7" x14ac:dyDescent="0.3">
      <c r="A113" s="2">
        <v>28034</v>
      </c>
      <c r="B113">
        <v>1176.8</v>
      </c>
      <c r="C113">
        <v>218644</v>
      </c>
      <c r="D113">
        <v>11.1</v>
      </c>
      <c r="E113">
        <v>7.7</v>
      </c>
      <c r="F113">
        <v>7430</v>
      </c>
      <c r="G113">
        <v>1976</v>
      </c>
    </row>
    <row r="114" spans="1:7" x14ac:dyDescent="0.3">
      <c r="A114" s="2">
        <v>28065</v>
      </c>
      <c r="B114">
        <v>1189</v>
      </c>
      <c r="C114">
        <v>218834</v>
      </c>
      <c r="D114">
        <v>11.4</v>
      </c>
      <c r="E114">
        <v>8.4</v>
      </c>
      <c r="F114">
        <v>7620</v>
      </c>
      <c r="G114">
        <v>1976</v>
      </c>
    </row>
    <row r="115" spans="1:7" x14ac:dyDescent="0.3">
      <c r="A115" s="2">
        <v>28095</v>
      </c>
      <c r="B115">
        <v>1211.5</v>
      </c>
      <c r="C115">
        <v>219006</v>
      </c>
      <c r="D115">
        <v>10.6</v>
      </c>
      <c r="E115">
        <v>8</v>
      </c>
      <c r="F115">
        <v>7545</v>
      </c>
      <c r="G115">
        <v>1976</v>
      </c>
    </row>
    <row r="116" spans="1:7" x14ac:dyDescent="0.3">
      <c r="A116" s="2">
        <v>28126</v>
      </c>
      <c r="B116">
        <v>1215</v>
      </c>
      <c r="C116">
        <v>219179</v>
      </c>
      <c r="D116">
        <v>10.6</v>
      </c>
      <c r="E116">
        <v>7.5</v>
      </c>
      <c r="F116">
        <v>7280</v>
      </c>
      <c r="G116">
        <v>1977</v>
      </c>
    </row>
    <row r="117" spans="1:7" x14ac:dyDescent="0.3">
      <c r="A117" s="2">
        <v>28157</v>
      </c>
      <c r="B117">
        <v>1231.3</v>
      </c>
      <c r="C117">
        <v>219344</v>
      </c>
      <c r="D117">
        <v>9.3000000000000007</v>
      </c>
      <c r="E117">
        <v>7.2</v>
      </c>
      <c r="F117">
        <v>7443</v>
      </c>
      <c r="G117">
        <v>1977</v>
      </c>
    </row>
    <row r="118" spans="1:7" x14ac:dyDescent="0.3">
      <c r="A118" s="2">
        <v>28185</v>
      </c>
      <c r="B118">
        <v>1238.3</v>
      </c>
      <c r="C118">
        <v>219504</v>
      </c>
      <c r="D118">
        <v>10.5</v>
      </c>
      <c r="E118">
        <v>7.2</v>
      </c>
      <c r="F118">
        <v>7307</v>
      </c>
      <c r="G118">
        <v>1977</v>
      </c>
    </row>
    <row r="119" spans="1:7" x14ac:dyDescent="0.3">
      <c r="A119" s="2">
        <v>28216</v>
      </c>
      <c r="B119">
        <v>1247.3</v>
      </c>
      <c r="C119">
        <v>219684</v>
      </c>
      <c r="D119">
        <v>10.5</v>
      </c>
      <c r="E119">
        <v>7.3</v>
      </c>
      <c r="F119">
        <v>7059</v>
      </c>
      <c r="G119">
        <v>1977</v>
      </c>
    </row>
    <row r="120" spans="1:7" x14ac:dyDescent="0.3">
      <c r="A120" s="2">
        <v>28246</v>
      </c>
      <c r="B120">
        <v>1257.0999999999999</v>
      </c>
      <c r="C120">
        <v>219859</v>
      </c>
      <c r="D120">
        <v>10.3</v>
      </c>
      <c r="E120">
        <v>7.9</v>
      </c>
      <c r="F120">
        <v>6911</v>
      </c>
      <c r="G120">
        <v>1977</v>
      </c>
    </row>
    <row r="121" spans="1:7" x14ac:dyDescent="0.3">
      <c r="A121" s="2">
        <v>28277</v>
      </c>
      <c r="B121">
        <v>1263.5999999999999</v>
      </c>
      <c r="C121">
        <v>220046</v>
      </c>
      <c r="D121">
        <v>10.6</v>
      </c>
      <c r="E121">
        <v>6.2</v>
      </c>
      <c r="F121">
        <v>7134</v>
      </c>
      <c r="G121">
        <v>1977</v>
      </c>
    </row>
    <row r="122" spans="1:7" x14ac:dyDescent="0.3">
      <c r="A122" s="2">
        <v>28307</v>
      </c>
      <c r="B122">
        <v>1280.5</v>
      </c>
      <c r="C122">
        <v>220239</v>
      </c>
      <c r="D122">
        <v>10.5</v>
      </c>
      <c r="E122">
        <v>7.1</v>
      </c>
      <c r="F122">
        <v>6829</v>
      </c>
      <c r="G122">
        <v>1977</v>
      </c>
    </row>
    <row r="123" spans="1:7" x14ac:dyDescent="0.3">
      <c r="A123" s="2">
        <v>28338</v>
      </c>
      <c r="B123">
        <v>1285.7</v>
      </c>
      <c r="C123">
        <v>220458</v>
      </c>
      <c r="D123">
        <v>10.9</v>
      </c>
      <c r="E123">
        <v>7</v>
      </c>
      <c r="F123">
        <v>6925</v>
      </c>
      <c r="G123">
        <v>1977</v>
      </c>
    </row>
    <row r="124" spans="1:7" x14ac:dyDescent="0.3">
      <c r="A124" s="2">
        <v>28369</v>
      </c>
      <c r="B124">
        <v>1294.5</v>
      </c>
      <c r="C124">
        <v>220688</v>
      </c>
      <c r="D124">
        <v>11.1</v>
      </c>
      <c r="E124">
        <v>6.7</v>
      </c>
      <c r="F124">
        <v>6751</v>
      </c>
      <c r="G124">
        <v>1977</v>
      </c>
    </row>
    <row r="125" spans="1:7" x14ac:dyDescent="0.3">
      <c r="A125" s="2">
        <v>28399</v>
      </c>
      <c r="B125">
        <v>1311.4</v>
      </c>
      <c r="C125">
        <v>220904</v>
      </c>
      <c r="D125">
        <v>11</v>
      </c>
      <c r="E125">
        <v>6.9</v>
      </c>
      <c r="F125">
        <v>6763</v>
      </c>
      <c r="G125">
        <v>1977</v>
      </c>
    </row>
    <row r="126" spans="1:7" x14ac:dyDescent="0.3">
      <c r="A126" s="2">
        <v>28430</v>
      </c>
      <c r="B126">
        <v>1327</v>
      </c>
      <c r="C126">
        <v>221109</v>
      </c>
      <c r="D126">
        <v>11.2</v>
      </c>
      <c r="E126">
        <v>7</v>
      </c>
      <c r="F126">
        <v>6815</v>
      </c>
      <c r="G126">
        <v>1977</v>
      </c>
    </row>
    <row r="127" spans="1:7" x14ac:dyDescent="0.3">
      <c r="A127" s="2">
        <v>28460</v>
      </c>
      <c r="B127">
        <v>1336</v>
      </c>
      <c r="C127">
        <v>221303</v>
      </c>
      <c r="D127">
        <v>11.4</v>
      </c>
      <c r="E127">
        <v>6.8</v>
      </c>
      <c r="F127">
        <v>6386</v>
      </c>
      <c r="G127">
        <v>1977</v>
      </c>
    </row>
    <row r="128" spans="1:7" x14ac:dyDescent="0.3">
      <c r="A128" s="2">
        <v>28491</v>
      </c>
      <c r="B128">
        <v>1329.5</v>
      </c>
      <c r="C128">
        <v>221477</v>
      </c>
      <c r="D128">
        <v>11.9</v>
      </c>
      <c r="E128">
        <v>6.5</v>
      </c>
      <c r="F128">
        <v>6489</v>
      </c>
      <c r="G128">
        <v>1978</v>
      </c>
    </row>
    <row r="129" spans="1:7" x14ac:dyDescent="0.3">
      <c r="A129" s="2">
        <v>28522</v>
      </c>
      <c r="B129">
        <v>1355.1</v>
      </c>
      <c r="C129">
        <v>221629</v>
      </c>
      <c r="D129">
        <v>11.1</v>
      </c>
      <c r="E129">
        <v>6.7</v>
      </c>
      <c r="F129">
        <v>6318</v>
      </c>
      <c r="G129">
        <v>1978</v>
      </c>
    </row>
    <row r="130" spans="1:7" x14ac:dyDescent="0.3">
      <c r="A130" s="2">
        <v>28550</v>
      </c>
      <c r="B130">
        <v>1377.5</v>
      </c>
      <c r="C130">
        <v>221792</v>
      </c>
      <c r="D130">
        <v>11</v>
      </c>
      <c r="E130">
        <v>6.2</v>
      </c>
      <c r="F130">
        <v>6337</v>
      </c>
      <c r="G130">
        <v>1978</v>
      </c>
    </row>
    <row r="131" spans="1:7" x14ac:dyDescent="0.3">
      <c r="A131" s="2">
        <v>28581</v>
      </c>
      <c r="B131">
        <v>1396.4</v>
      </c>
      <c r="C131">
        <v>221991</v>
      </c>
      <c r="D131">
        <v>10.8</v>
      </c>
      <c r="E131">
        <v>6.1</v>
      </c>
      <c r="F131">
        <v>6180</v>
      </c>
      <c r="G131">
        <v>1978</v>
      </c>
    </row>
    <row r="132" spans="1:7" x14ac:dyDescent="0.3">
      <c r="A132" s="2">
        <v>28611</v>
      </c>
      <c r="B132">
        <v>1412</v>
      </c>
      <c r="C132">
        <v>222176</v>
      </c>
      <c r="D132">
        <v>10.3</v>
      </c>
      <c r="E132">
        <v>5.7</v>
      </c>
      <c r="F132">
        <v>6127</v>
      </c>
      <c r="G132">
        <v>1978</v>
      </c>
    </row>
    <row r="133" spans="1:7" x14ac:dyDescent="0.3">
      <c r="A133" s="2">
        <v>28642</v>
      </c>
      <c r="B133">
        <v>1425.8</v>
      </c>
      <c r="C133">
        <v>222379</v>
      </c>
      <c r="D133">
        <v>10</v>
      </c>
      <c r="E133">
        <v>6</v>
      </c>
      <c r="F133">
        <v>6028</v>
      </c>
      <c r="G133">
        <v>1978</v>
      </c>
    </row>
    <row r="134" spans="1:7" x14ac:dyDescent="0.3">
      <c r="A134" s="2">
        <v>28672</v>
      </c>
      <c r="B134">
        <v>1426.8</v>
      </c>
      <c r="C134">
        <v>222585</v>
      </c>
      <c r="D134">
        <v>10.9</v>
      </c>
      <c r="E134">
        <v>5.8</v>
      </c>
      <c r="F134">
        <v>6309</v>
      </c>
      <c r="G134">
        <v>1978</v>
      </c>
    </row>
    <row r="135" spans="1:7" x14ac:dyDescent="0.3">
      <c r="A135" s="2">
        <v>28703</v>
      </c>
      <c r="B135">
        <v>1447</v>
      </c>
      <c r="C135">
        <v>222805</v>
      </c>
      <c r="D135">
        <v>10.5</v>
      </c>
      <c r="E135">
        <v>5.8</v>
      </c>
      <c r="F135">
        <v>6080</v>
      </c>
      <c r="G135">
        <v>1978</v>
      </c>
    </row>
    <row r="136" spans="1:7" x14ac:dyDescent="0.3">
      <c r="A136" s="2">
        <v>28734</v>
      </c>
      <c r="B136">
        <v>1452.9</v>
      </c>
      <c r="C136">
        <v>223053</v>
      </c>
      <c r="D136">
        <v>10.6</v>
      </c>
      <c r="E136">
        <v>5.6</v>
      </c>
      <c r="F136">
        <v>6125</v>
      </c>
      <c r="G136">
        <v>1978</v>
      </c>
    </row>
    <row r="137" spans="1:7" x14ac:dyDescent="0.3">
      <c r="A137" s="2">
        <v>28764</v>
      </c>
      <c r="B137">
        <v>1466.9</v>
      </c>
      <c r="C137">
        <v>223271</v>
      </c>
      <c r="D137">
        <v>10.7</v>
      </c>
      <c r="E137">
        <v>5.9</v>
      </c>
      <c r="F137">
        <v>5947</v>
      </c>
      <c r="G137">
        <v>1978</v>
      </c>
    </row>
    <row r="138" spans="1:7" x14ac:dyDescent="0.3">
      <c r="A138" s="2">
        <v>28795</v>
      </c>
      <c r="B138">
        <v>1480.6</v>
      </c>
      <c r="C138">
        <v>223477</v>
      </c>
      <c r="D138">
        <v>10.5</v>
      </c>
      <c r="E138">
        <v>5.5</v>
      </c>
      <c r="F138">
        <v>6077</v>
      </c>
      <c r="G138">
        <v>1978</v>
      </c>
    </row>
    <row r="139" spans="1:7" x14ac:dyDescent="0.3">
      <c r="A139" s="2">
        <v>28825</v>
      </c>
      <c r="B139">
        <v>1496.5</v>
      </c>
      <c r="C139">
        <v>223670</v>
      </c>
      <c r="D139">
        <v>10.4</v>
      </c>
      <c r="E139">
        <v>5.6</v>
      </c>
      <c r="F139">
        <v>6228</v>
      </c>
      <c r="G139">
        <v>1978</v>
      </c>
    </row>
    <row r="140" spans="1:7" x14ac:dyDescent="0.3">
      <c r="A140" s="2">
        <v>28856</v>
      </c>
      <c r="B140">
        <v>1502.4</v>
      </c>
      <c r="C140">
        <v>223865</v>
      </c>
      <c r="D140">
        <v>11.1</v>
      </c>
      <c r="E140">
        <v>5.9</v>
      </c>
      <c r="F140">
        <v>6109</v>
      </c>
      <c r="G140">
        <v>1979</v>
      </c>
    </row>
    <row r="141" spans="1:7" x14ac:dyDescent="0.3">
      <c r="A141" s="2">
        <v>28887</v>
      </c>
      <c r="B141">
        <v>1517.8</v>
      </c>
      <c r="C141">
        <v>224053</v>
      </c>
      <c r="D141">
        <v>11.1</v>
      </c>
      <c r="E141">
        <v>5.9</v>
      </c>
      <c r="F141">
        <v>6173</v>
      </c>
      <c r="G141">
        <v>1979</v>
      </c>
    </row>
    <row r="142" spans="1:7" x14ac:dyDescent="0.3">
      <c r="A142" s="2">
        <v>28915</v>
      </c>
      <c r="B142">
        <v>1531.2</v>
      </c>
      <c r="C142">
        <v>224235</v>
      </c>
      <c r="D142">
        <v>11.2</v>
      </c>
      <c r="E142">
        <v>5.9</v>
      </c>
      <c r="F142">
        <v>6109</v>
      </c>
      <c r="G142">
        <v>1979</v>
      </c>
    </row>
    <row r="143" spans="1:7" x14ac:dyDescent="0.3">
      <c r="A143" s="2">
        <v>28946</v>
      </c>
      <c r="B143">
        <v>1538.4</v>
      </c>
      <c r="C143">
        <v>224438</v>
      </c>
      <c r="D143">
        <v>11</v>
      </c>
      <c r="E143">
        <v>5.4</v>
      </c>
      <c r="F143">
        <v>6069</v>
      </c>
      <c r="G143">
        <v>1979</v>
      </c>
    </row>
    <row r="144" spans="1:7" x14ac:dyDescent="0.3">
      <c r="A144" s="2">
        <v>28976</v>
      </c>
      <c r="B144">
        <v>1558.8</v>
      </c>
      <c r="C144">
        <v>224632</v>
      </c>
      <c r="D144">
        <v>10.3</v>
      </c>
      <c r="E144">
        <v>5.6</v>
      </c>
      <c r="F144">
        <v>5840</v>
      </c>
      <c r="G144">
        <v>1979</v>
      </c>
    </row>
    <row r="145" spans="1:7" x14ac:dyDescent="0.3">
      <c r="A145" s="2">
        <v>29007</v>
      </c>
      <c r="B145">
        <v>1575.7</v>
      </c>
      <c r="C145">
        <v>224843</v>
      </c>
      <c r="D145">
        <v>9.9</v>
      </c>
      <c r="E145">
        <v>5.6</v>
      </c>
      <c r="F145">
        <v>5959</v>
      </c>
      <c r="G145">
        <v>1979</v>
      </c>
    </row>
    <row r="146" spans="1:7" x14ac:dyDescent="0.3">
      <c r="A146" s="2">
        <v>29037</v>
      </c>
      <c r="B146">
        <v>1586.1</v>
      </c>
      <c r="C146">
        <v>225055</v>
      </c>
      <c r="D146">
        <v>10.6</v>
      </c>
      <c r="E146">
        <v>5.9</v>
      </c>
      <c r="F146">
        <v>5996</v>
      </c>
      <c r="G146">
        <v>1979</v>
      </c>
    </row>
    <row r="147" spans="1:7" x14ac:dyDescent="0.3">
      <c r="A147" s="2">
        <v>29068</v>
      </c>
      <c r="B147">
        <v>1615.6</v>
      </c>
      <c r="C147">
        <v>225295</v>
      </c>
      <c r="D147">
        <v>9.6999999999999993</v>
      </c>
      <c r="E147">
        <v>4.8</v>
      </c>
      <c r="F147">
        <v>6320</v>
      </c>
      <c r="G147">
        <v>1979</v>
      </c>
    </row>
    <row r="148" spans="1:7" x14ac:dyDescent="0.3">
      <c r="A148" s="2">
        <v>29099</v>
      </c>
      <c r="B148">
        <v>1633.9</v>
      </c>
      <c r="C148">
        <v>225547</v>
      </c>
      <c r="D148">
        <v>9.4</v>
      </c>
      <c r="E148">
        <v>5.5</v>
      </c>
      <c r="F148">
        <v>6190</v>
      </c>
      <c r="G148">
        <v>1979</v>
      </c>
    </row>
    <row r="149" spans="1:7" x14ac:dyDescent="0.3">
      <c r="A149" s="2">
        <v>29129</v>
      </c>
      <c r="B149">
        <v>1641.6</v>
      </c>
      <c r="C149">
        <v>225801</v>
      </c>
      <c r="D149">
        <v>9.6999999999999993</v>
      </c>
      <c r="E149">
        <v>5.5</v>
      </c>
      <c r="F149">
        <v>6296</v>
      </c>
      <c r="G149">
        <v>1979</v>
      </c>
    </row>
    <row r="150" spans="1:7" x14ac:dyDescent="0.3">
      <c r="A150" s="2">
        <v>29160</v>
      </c>
      <c r="B150">
        <v>1657.3</v>
      </c>
      <c r="C150">
        <v>226027</v>
      </c>
      <c r="D150">
        <v>9.6999999999999993</v>
      </c>
      <c r="E150">
        <v>5.3</v>
      </c>
      <c r="F150">
        <v>6238</v>
      </c>
      <c r="G150">
        <v>1979</v>
      </c>
    </row>
    <row r="151" spans="1:7" x14ac:dyDescent="0.3">
      <c r="A151" s="2">
        <v>29190</v>
      </c>
      <c r="B151">
        <v>1666.3</v>
      </c>
      <c r="C151">
        <v>226243</v>
      </c>
      <c r="D151">
        <v>10.1</v>
      </c>
      <c r="E151">
        <v>5.7</v>
      </c>
      <c r="F151">
        <v>6325</v>
      </c>
      <c r="G151">
        <v>1979</v>
      </c>
    </row>
    <row r="152" spans="1:7" x14ac:dyDescent="0.3">
      <c r="A152" s="2">
        <v>29221</v>
      </c>
      <c r="B152">
        <v>1697.3</v>
      </c>
      <c r="C152">
        <v>226451</v>
      </c>
      <c r="D152">
        <v>9.9</v>
      </c>
      <c r="E152">
        <v>5.3</v>
      </c>
      <c r="F152">
        <v>6683</v>
      </c>
      <c r="G152">
        <v>1980</v>
      </c>
    </row>
    <row r="153" spans="1:7" x14ac:dyDescent="0.3">
      <c r="A153" s="2">
        <v>29252</v>
      </c>
      <c r="B153">
        <v>1701.4</v>
      </c>
      <c r="C153">
        <v>226656</v>
      </c>
      <c r="D153">
        <v>10.1</v>
      </c>
      <c r="E153">
        <v>5.8</v>
      </c>
      <c r="F153">
        <v>6702</v>
      </c>
      <c r="G153">
        <v>1980</v>
      </c>
    </row>
    <row r="154" spans="1:7" x14ac:dyDescent="0.3">
      <c r="A154" s="2">
        <v>29281</v>
      </c>
      <c r="B154">
        <v>1708.2</v>
      </c>
      <c r="C154">
        <v>226849</v>
      </c>
      <c r="D154">
        <v>10.199999999999999</v>
      </c>
      <c r="E154">
        <v>6</v>
      </c>
      <c r="F154">
        <v>6729</v>
      </c>
      <c r="G154">
        <v>1980</v>
      </c>
    </row>
    <row r="155" spans="1:7" x14ac:dyDescent="0.3">
      <c r="A155" s="2">
        <v>29312</v>
      </c>
      <c r="B155">
        <v>1695.2</v>
      </c>
      <c r="C155">
        <v>227061</v>
      </c>
      <c r="D155">
        <v>11.3</v>
      </c>
      <c r="E155">
        <v>5.8</v>
      </c>
      <c r="F155">
        <v>7358</v>
      </c>
      <c r="G155">
        <v>1980</v>
      </c>
    </row>
    <row r="156" spans="1:7" x14ac:dyDescent="0.3">
      <c r="A156" s="2">
        <v>29342</v>
      </c>
      <c r="B156">
        <v>1700.1</v>
      </c>
      <c r="C156">
        <v>227251</v>
      </c>
      <c r="D156">
        <v>11.4</v>
      </c>
      <c r="E156">
        <v>5.7</v>
      </c>
      <c r="F156">
        <v>7984</v>
      </c>
      <c r="G156">
        <v>1980</v>
      </c>
    </row>
    <row r="157" spans="1:7" x14ac:dyDescent="0.3">
      <c r="A157" s="2">
        <v>29373</v>
      </c>
      <c r="B157">
        <v>1718.8</v>
      </c>
      <c r="C157">
        <v>227522</v>
      </c>
      <c r="D157">
        <v>11.2</v>
      </c>
      <c r="E157">
        <v>6.4</v>
      </c>
      <c r="F157">
        <v>8098</v>
      </c>
      <c r="G157">
        <v>1980</v>
      </c>
    </row>
    <row r="158" spans="1:7" x14ac:dyDescent="0.3">
      <c r="A158" s="2">
        <v>29403</v>
      </c>
      <c r="B158">
        <v>1747.1</v>
      </c>
      <c r="C158">
        <v>227726</v>
      </c>
      <c r="D158">
        <v>11.3</v>
      </c>
      <c r="E158">
        <v>7</v>
      </c>
      <c r="F158">
        <v>8363</v>
      </c>
      <c r="G158">
        <v>1980</v>
      </c>
    </row>
    <row r="159" spans="1:7" x14ac:dyDescent="0.3">
      <c r="A159" s="2">
        <v>29434</v>
      </c>
      <c r="B159">
        <v>1763.8</v>
      </c>
      <c r="C159">
        <v>227953</v>
      </c>
      <c r="D159">
        <v>11.3</v>
      </c>
      <c r="E159">
        <v>7.5</v>
      </c>
      <c r="F159">
        <v>8281</v>
      </c>
      <c r="G159">
        <v>1980</v>
      </c>
    </row>
    <row r="160" spans="1:7" x14ac:dyDescent="0.3">
      <c r="A160" s="2">
        <v>29465</v>
      </c>
      <c r="B160">
        <v>1780.5</v>
      </c>
      <c r="C160">
        <v>228186</v>
      </c>
      <c r="D160">
        <v>11.7</v>
      </c>
      <c r="E160">
        <v>7.7</v>
      </c>
      <c r="F160">
        <v>8021</v>
      </c>
      <c r="G160">
        <v>1980</v>
      </c>
    </row>
    <row r="161" spans="1:7" x14ac:dyDescent="0.3">
      <c r="A161" s="2">
        <v>29495</v>
      </c>
      <c r="B161">
        <v>1817.1</v>
      </c>
      <c r="C161">
        <v>228417</v>
      </c>
      <c r="D161">
        <v>11.3</v>
      </c>
      <c r="E161">
        <v>7.5</v>
      </c>
      <c r="F161">
        <v>8088</v>
      </c>
      <c r="G161">
        <v>1980</v>
      </c>
    </row>
    <row r="162" spans="1:7" x14ac:dyDescent="0.3">
      <c r="A162" s="2">
        <v>29526</v>
      </c>
      <c r="B162">
        <v>1826.8</v>
      </c>
      <c r="C162">
        <v>228612</v>
      </c>
      <c r="D162">
        <v>11.6</v>
      </c>
      <c r="E162">
        <v>7.7</v>
      </c>
      <c r="F162">
        <v>8023</v>
      </c>
      <c r="G162">
        <v>1980</v>
      </c>
    </row>
    <row r="163" spans="1:7" x14ac:dyDescent="0.3">
      <c r="A163" s="2">
        <v>29556</v>
      </c>
      <c r="B163">
        <v>1851.7</v>
      </c>
      <c r="C163">
        <v>228779</v>
      </c>
      <c r="D163">
        <v>11.4</v>
      </c>
      <c r="E163">
        <v>7.5</v>
      </c>
      <c r="F163">
        <v>7718</v>
      </c>
      <c r="G163">
        <v>1980</v>
      </c>
    </row>
    <row r="164" spans="1:7" x14ac:dyDescent="0.3">
      <c r="A164" s="2">
        <v>29587</v>
      </c>
      <c r="B164">
        <v>1870</v>
      </c>
      <c r="C164">
        <v>228937</v>
      </c>
      <c r="D164">
        <v>10.9</v>
      </c>
      <c r="E164">
        <v>7.4</v>
      </c>
      <c r="F164">
        <v>8071</v>
      </c>
      <c r="G164">
        <v>1981</v>
      </c>
    </row>
    <row r="165" spans="1:7" x14ac:dyDescent="0.3">
      <c r="A165" s="2">
        <v>29618</v>
      </c>
      <c r="B165">
        <v>1884.2</v>
      </c>
      <c r="C165">
        <v>229071</v>
      </c>
      <c r="D165">
        <v>10.8</v>
      </c>
      <c r="E165">
        <v>7.1</v>
      </c>
      <c r="F165">
        <v>8051</v>
      </c>
      <c r="G165">
        <v>1981</v>
      </c>
    </row>
    <row r="166" spans="1:7" x14ac:dyDescent="0.3">
      <c r="A166" s="2">
        <v>29646</v>
      </c>
      <c r="B166">
        <v>1902.9</v>
      </c>
      <c r="C166">
        <v>229224</v>
      </c>
      <c r="D166">
        <v>10.8</v>
      </c>
      <c r="E166">
        <v>7.1</v>
      </c>
      <c r="F166">
        <v>7982</v>
      </c>
      <c r="G166">
        <v>1981</v>
      </c>
    </row>
    <row r="167" spans="1:7" x14ac:dyDescent="0.3">
      <c r="A167" s="2">
        <v>29677</v>
      </c>
      <c r="B167">
        <v>1904.4</v>
      </c>
      <c r="C167">
        <v>229403</v>
      </c>
      <c r="D167">
        <v>10.9</v>
      </c>
      <c r="E167">
        <v>7.4</v>
      </c>
      <c r="F167">
        <v>7869</v>
      </c>
      <c r="G167">
        <v>1981</v>
      </c>
    </row>
    <row r="168" spans="1:7" x14ac:dyDescent="0.3">
      <c r="A168" s="2">
        <v>29707</v>
      </c>
      <c r="B168">
        <v>1913.8</v>
      </c>
      <c r="C168">
        <v>229575</v>
      </c>
      <c r="D168">
        <v>11</v>
      </c>
      <c r="E168">
        <v>6.9</v>
      </c>
      <c r="F168">
        <v>8174</v>
      </c>
      <c r="G168">
        <v>1981</v>
      </c>
    </row>
    <row r="169" spans="1:7" x14ac:dyDescent="0.3">
      <c r="A169" s="2">
        <v>29738</v>
      </c>
      <c r="B169">
        <v>1934.5</v>
      </c>
      <c r="C169">
        <v>229761</v>
      </c>
      <c r="D169">
        <v>10.8</v>
      </c>
      <c r="E169">
        <v>6.6</v>
      </c>
      <c r="F169">
        <v>8098</v>
      </c>
      <c r="G169">
        <v>1981</v>
      </c>
    </row>
    <row r="170" spans="1:7" x14ac:dyDescent="0.3">
      <c r="A170" s="2">
        <v>29768</v>
      </c>
      <c r="B170">
        <v>1942.1</v>
      </c>
      <c r="C170">
        <v>229966</v>
      </c>
      <c r="D170">
        <v>12.3</v>
      </c>
      <c r="E170">
        <v>7.1</v>
      </c>
      <c r="F170">
        <v>7863</v>
      </c>
      <c r="G170">
        <v>1981</v>
      </c>
    </row>
    <row r="171" spans="1:7" x14ac:dyDescent="0.3">
      <c r="A171" s="2">
        <v>29799</v>
      </c>
      <c r="B171">
        <v>1966.6</v>
      </c>
      <c r="C171">
        <v>230187</v>
      </c>
      <c r="D171">
        <v>12</v>
      </c>
      <c r="E171">
        <v>7.2</v>
      </c>
      <c r="F171">
        <v>8036</v>
      </c>
      <c r="G171">
        <v>1981</v>
      </c>
    </row>
    <row r="172" spans="1:7" x14ac:dyDescent="0.3">
      <c r="A172" s="2">
        <v>29830</v>
      </c>
      <c r="B172">
        <v>1965.5</v>
      </c>
      <c r="C172">
        <v>230412</v>
      </c>
      <c r="D172">
        <v>12.4</v>
      </c>
      <c r="E172">
        <v>6.8</v>
      </c>
      <c r="F172">
        <v>8230</v>
      </c>
      <c r="G172">
        <v>1981</v>
      </c>
    </row>
    <row r="173" spans="1:7" x14ac:dyDescent="0.3">
      <c r="A173" s="2">
        <v>29860</v>
      </c>
      <c r="B173">
        <v>1963.9</v>
      </c>
      <c r="C173">
        <v>230641</v>
      </c>
      <c r="D173">
        <v>13</v>
      </c>
      <c r="E173">
        <v>6.8</v>
      </c>
      <c r="F173">
        <v>8646</v>
      </c>
      <c r="G173">
        <v>1981</v>
      </c>
    </row>
    <row r="174" spans="1:7" x14ac:dyDescent="0.3">
      <c r="A174" s="2">
        <v>29891</v>
      </c>
      <c r="B174">
        <v>1970.6</v>
      </c>
      <c r="C174">
        <v>230822</v>
      </c>
      <c r="D174">
        <v>13.2</v>
      </c>
      <c r="E174">
        <v>6.9</v>
      </c>
      <c r="F174">
        <v>9029</v>
      </c>
      <c r="G174">
        <v>1981</v>
      </c>
    </row>
    <row r="175" spans="1:7" x14ac:dyDescent="0.3">
      <c r="A175" s="2">
        <v>29921</v>
      </c>
      <c r="B175">
        <v>1988.8</v>
      </c>
      <c r="C175">
        <v>230989</v>
      </c>
      <c r="D175">
        <v>12.5</v>
      </c>
      <c r="E175">
        <v>6.9</v>
      </c>
      <c r="F175">
        <v>9267</v>
      </c>
      <c r="G175">
        <v>1981</v>
      </c>
    </row>
    <row r="176" spans="1:7" x14ac:dyDescent="0.3">
      <c r="A176" s="2">
        <v>29952</v>
      </c>
      <c r="B176">
        <v>1997.1</v>
      </c>
      <c r="C176">
        <v>231157</v>
      </c>
      <c r="D176">
        <v>12.7</v>
      </c>
      <c r="E176">
        <v>7.1</v>
      </c>
      <c r="F176">
        <v>9397</v>
      </c>
      <c r="G176">
        <v>1982</v>
      </c>
    </row>
    <row r="177" spans="1:7" x14ac:dyDescent="0.3">
      <c r="A177" s="2">
        <v>29983</v>
      </c>
      <c r="B177">
        <v>2021.2</v>
      </c>
      <c r="C177">
        <v>231313</v>
      </c>
      <c r="D177">
        <v>12.1</v>
      </c>
      <c r="E177">
        <v>7.5</v>
      </c>
      <c r="F177">
        <v>9705</v>
      </c>
      <c r="G177">
        <v>1982</v>
      </c>
    </row>
    <row r="178" spans="1:7" x14ac:dyDescent="0.3">
      <c r="A178" s="2">
        <v>30011</v>
      </c>
      <c r="B178">
        <v>2024.1</v>
      </c>
      <c r="C178">
        <v>231470</v>
      </c>
      <c r="D178">
        <v>12.2</v>
      </c>
      <c r="E178">
        <v>7.7</v>
      </c>
      <c r="F178">
        <v>9895</v>
      </c>
      <c r="G178">
        <v>1982</v>
      </c>
    </row>
    <row r="179" spans="1:7" x14ac:dyDescent="0.3">
      <c r="A179" s="2">
        <v>30042</v>
      </c>
      <c r="B179">
        <v>2026.3</v>
      </c>
      <c r="C179">
        <v>231645</v>
      </c>
      <c r="D179">
        <v>12.9</v>
      </c>
      <c r="E179">
        <v>8.1</v>
      </c>
      <c r="F179">
        <v>10244</v>
      </c>
      <c r="G179">
        <v>1982</v>
      </c>
    </row>
    <row r="180" spans="1:7" x14ac:dyDescent="0.3">
      <c r="A180" s="2">
        <v>30072</v>
      </c>
      <c r="B180">
        <v>2044.5</v>
      </c>
      <c r="C180">
        <v>231809</v>
      </c>
      <c r="D180">
        <v>12.3</v>
      </c>
      <c r="E180">
        <v>8.5</v>
      </c>
      <c r="F180">
        <v>10335</v>
      </c>
      <c r="G180">
        <v>1982</v>
      </c>
    </row>
    <row r="181" spans="1:7" x14ac:dyDescent="0.3">
      <c r="A181" s="2">
        <v>30103</v>
      </c>
      <c r="B181">
        <v>2048.1</v>
      </c>
      <c r="C181">
        <v>231992</v>
      </c>
      <c r="D181">
        <v>12.3</v>
      </c>
      <c r="E181">
        <v>9.5</v>
      </c>
      <c r="F181">
        <v>10538</v>
      </c>
      <c r="G181">
        <v>1982</v>
      </c>
    </row>
    <row r="182" spans="1:7" x14ac:dyDescent="0.3">
      <c r="A182" s="2">
        <v>30133</v>
      </c>
      <c r="B182">
        <v>2072.1999999999998</v>
      </c>
      <c r="C182">
        <v>232188</v>
      </c>
      <c r="D182">
        <v>12.5</v>
      </c>
      <c r="E182">
        <v>8.5</v>
      </c>
      <c r="F182">
        <v>10849</v>
      </c>
      <c r="G182">
        <v>1982</v>
      </c>
    </row>
    <row r="183" spans="1:7" x14ac:dyDescent="0.3">
      <c r="A183" s="2">
        <v>30164</v>
      </c>
      <c r="B183">
        <v>2080.1</v>
      </c>
      <c r="C183">
        <v>232392</v>
      </c>
      <c r="D183">
        <v>12.6</v>
      </c>
      <c r="E183">
        <v>8.6999999999999993</v>
      </c>
      <c r="F183">
        <v>10881</v>
      </c>
      <c r="G183">
        <v>1982</v>
      </c>
    </row>
    <row r="184" spans="1:7" x14ac:dyDescent="0.3">
      <c r="A184" s="2">
        <v>30195</v>
      </c>
      <c r="B184">
        <v>2104.6</v>
      </c>
      <c r="C184">
        <v>232599</v>
      </c>
      <c r="D184">
        <v>11.8</v>
      </c>
      <c r="E184">
        <v>9.5</v>
      </c>
      <c r="F184">
        <v>11217</v>
      </c>
      <c r="G184">
        <v>1982</v>
      </c>
    </row>
    <row r="185" spans="1:7" x14ac:dyDescent="0.3">
      <c r="A185" s="2">
        <v>30225</v>
      </c>
      <c r="B185">
        <v>2125.8000000000002</v>
      </c>
      <c r="C185">
        <v>232816</v>
      </c>
      <c r="D185">
        <v>11.3</v>
      </c>
      <c r="E185">
        <v>9.6999999999999993</v>
      </c>
      <c r="F185">
        <v>11529</v>
      </c>
      <c r="G185">
        <v>1982</v>
      </c>
    </row>
    <row r="186" spans="1:7" x14ac:dyDescent="0.3">
      <c r="A186" s="2">
        <v>30256</v>
      </c>
      <c r="B186">
        <v>2149.3000000000002</v>
      </c>
      <c r="C186">
        <v>232993</v>
      </c>
      <c r="D186">
        <v>10.9</v>
      </c>
      <c r="E186">
        <v>10</v>
      </c>
      <c r="F186">
        <v>11938</v>
      </c>
      <c r="G186">
        <v>1982</v>
      </c>
    </row>
    <row r="187" spans="1:7" x14ac:dyDescent="0.3">
      <c r="A187" s="2">
        <v>30286</v>
      </c>
      <c r="B187">
        <v>2161.6</v>
      </c>
      <c r="C187">
        <v>233160</v>
      </c>
      <c r="D187">
        <v>10.9</v>
      </c>
      <c r="E187">
        <v>10.199999999999999</v>
      </c>
      <c r="F187">
        <v>12051</v>
      </c>
      <c r="G187">
        <v>1982</v>
      </c>
    </row>
    <row r="188" spans="1:7" x14ac:dyDescent="0.3">
      <c r="A188" s="2">
        <v>30317</v>
      </c>
      <c r="B188">
        <v>2174</v>
      </c>
      <c r="C188">
        <v>233322</v>
      </c>
      <c r="D188">
        <v>11.1</v>
      </c>
      <c r="E188">
        <v>11.1</v>
      </c>
      <c r="F188">
        <v>11534</v>
      </c>
      <c r="G188">
        <v>1983</v>
      </c>
    </row>
    <row r="189" spans="1:7" x14ac:dyDescent="0.3">
      <c r="A189" s="2">
        <v>30348</v>
      </c>
      <c r="B189">
        <v>2177</v>
      </c>
      <c r="C189">
        <v>233473</v>
      </c>
      <c r="D189">
        <v>11.1</v>
      </c>
      <c r="E189">
        <v>9.8000000000000007</v>
      </c>
      <c r="F189">
        <v>11545</v>
      </c>
      <c r="G189">
        <v>1983</v>
      </c>
    </row>
    <row r="190" spans="1:7" x14ac:dyDescent="0.3">
      <c r="A190" s="2">
        <v>30376</v>
      </c>
      <c r="B190">
        <v>2202.8000000000002</v>
      </c>
      <c r="C190">
        <v>233613</v>
      </c>
      <c r="D190">
        <v>10.6</v>
      </c>
      <c r="E190">
        <v>10.4</v>
      </c>
      <c r="F190">
        <v>11408</v>
      </c>
      <c r="G190">
        <v>1983</v>
      </c>
    </row>
    <row r="191" spans="1:7" x14ac:dyDescent="0.3">
      <c r="A191" s="2">
        <v>30407</v>
      </c>
      <c r="B191">
        <v>2226.4</v>
      </c>
      <c r="C191">
        <v>233781</v>
      </c>
      <c r="D191">
        <v>10.3</v>
      </c>
      <c r="E191">
        <v>10.9</v>
      </c>
      <c r="F191">
        <v>11268</v>
      </c>
      <c r="G191">
        <v>1983</v>
      </c>
    </row>
    <row r="192" spans="1:7" x14ac:dyDescent="0.3">
      <c r="A192" s="2">
        <v>30437</v>
      </c>
      <c r="B192">
        <v>2245.9</v>
      </c>
      <c r="C192">
        <v>233922</v>
      </c>
      <c r="D192">
        <v>9.9</v>
      </c>
      <c r="E192">
        <v>12.3</v>
      </c>
      <c r="F192">
        <v>11154</v>
      </c>
      <c r="G192">
        <v>1983</v>
      </c>
    </row>
    <row r="193" spans="1:7" x14ac:dyDescent="0.3">
      <c r="A193" s="2">
        <v>30468</v>
      </c>
      <c r="B193">
        <v>2276</v>
      </c>
      <c r="C193">
        <v>234118</v>
      </c>
      <c r="D193">
        <v>9.1</v>
      </c>
      <c r="E193">
        <v>11.3</v>
      </c>
      <c r="F193">
        <v>11246</v>
      </c>
      <c r="G193">
        <v>1983</v>
      </c>
    </row>
    <row r="194" spans="1:7" x14ac:dyDescent="0.3">
      <c r="A194" s="2">
        <v>30498</v>
      </c>
      <c r="B194">
        <v>2304.4</v>
      </c>
      <c r="C194">
        <v>234307</v>
      </c>
      <c r="D194">
        <v>9.6</v>
      </c>
      <c r="E194">
        <v>10.1</v>
      </c>
      <c r="F194">
        <v>10548</v>
      </c>
      <c r="G194">
        <v>1983</v>
      </c>
    </row>
    <row r="195" spans="1:7" x14ac:dyDescent="0.3">
      <c r="A195" s="2">
        <v>30529</v>
      </c>
      <c r="B195">
        <v>2320.4</v>
      </c>
      <c r="C195">
        <v>234501</v>
      </c>
      <c r="D195">
        <v>9.1999999999999993</v>
      </c>
      <c r="E195">
        <v>9.3000000000000007</v>
      </c>
      <c r="F195">
        <v>10623</v>
      </c>
      <c r="G195">
        <v>1983</v>
      </c>
    </row>
    <row r="196" spans="1:7" x14ac:dyDescent="0.3">
      <c r="A196" s="2">
        <v>30560</v>
      </c>
      <c r="B196">
        <v>2334.9</v>
      </c>
      <c r="C196">
        <v>234701</v>
      </c>
      <c r="D196">
        <v>9.6</v>
      </c>
      <c r="E196">
        <v>9.3000000000000007</v>
      </c>
      <c r="F196">
        <v>10282</v>
      </c>
      <c r="G196">
        <v>1983</v>
      </c>
    </row>
    <row r="197" spans="1:7" x14ac:dyDescent="0.3">
      <c r="A197" s="2">
        <v>30590</v>
      </c>
      <c r="B197">
        <v>2357.6</v>
      </c>
      <c r="C197">
        <v>234907</v>
      </c>
      <c r="D197">
        <v>9.6999999999999993</v>
      </c>
      <c r="E197">
        <v>9.4</v>
      </c>
      <c r="F197">
        <v>9887</v>
      </c>
      <c r="G197">
        <v>1983</v>
      </c>
    </row>
    <row r="198" spans="1:7" x14ac:dyDescent="0.3">
      <c r="A198" s="2">
        <v>30621</v>
      </c>
      <c r="B198">
        <v>2366.3000000000002</v>
      </c>
      <c r="C198">
        <v>235078</v>
      </c>
      <c r="D198">
        <v>10.3</v>
      </c>
      <c r="E198">
        <v>9.3000000000000007</v>
      </c>
      <c r="F198">
        <v>9499</v>
      </c>
      <c r="G198">
        <v>1983</v>
      </c>
    </row>
    <row r="199" spans="1:7" x14ac:dyDescent="0.3">
      <c r="A199" s="2">
        <v>30651</v>
      </c>
      <c r="B199">
        <v>2393.6</v>
      </c>
      <c r="C199">
        <v>235235</v>
      </c>
      <c r="D199">
        <v>10.1</v>
      </c>
      <c r="E199">
        <v>8.6999999999999993</v>
      </c>
      <c r="F199">
        <v>9331</v>
      </c>
      <c r="G199">
        <v>1983</v>
      </c>
    </row>
    <row r="200" spans="1:7" x14ac:dyDescent="0.3">
      <c r="A200" s="2">
        <v>30682</v>
      </c>
      <c r="B200">
        <v>2419.4</v>
      </c>
      <c r="C200">
        <v>235385</v>
      </c>
      <c r="D200">
        <v>10</v>
      </c>
      <c r="E200">
        <v>9.1</v>
      </c>
      <c r="F200">
        <v>9008</v>
      </c>
      <c r="G200">
        <v>1984</v>
      </c>
    </row>
    <row r="201" spans="1:7" x14ac:dyDescent="0.3">
      <c r="A201" s="2">
        <v>30713</v>
      </c>
      <c r="B201">
        <v>2403.5</v>
      </c>
      <c r="C201">
        <v>235527</v>
      </c>
      <c r="D201">
        <v>11.7</v>
      </c>
      <c r="E201">
        <v>8.3000000000000007</v>
      </c>
      <c r="F201">
        <v>8791</v>
      </c>
      <c r="G201">
        <v>1984</v>
      </c>
    </row>
    <row r="202" spans="1:7" x14ac:dyDescent="0.3">
      <c r="A202" s="2">
        <v>30742</v>
      </c>
      <c r="B202">
        <v>2431.6</v>
      </c>
      <c r="C202">
        <v>235675</v>
      </c>
      <c r="D202">
        <v>11.5</v>
      </c>
      <c r="E202">
        <v>8.3000000000000007</v>
      </c>
      <c r="F202">
        <v>8746</v>
      </c>
      <c r="G202">
        <v>1984</v>
      </c>
    </row>
    <row r="203" spans="1:7" x14ac:dyDescent="0.3">
      <c r="A203" s="2">
        <v>30773</v>
      </c>
      <c r="B203">
        <v>2457.5</v>
      </c>
      <c r="C203">
        <v>235839</v>
      </c>
      <c r="D203">
        <v>11.5</v>
      </c>
      <c r="E203">
        <v>8.1999999999999993</v>
      </c>
      <c r="F203">
        <v>8762</v>
      </c>
      <c r="G203">
        <v>1984</v>
      </c>
    </row>
    <row r="204" spans="1:7" x14ac:dyDescent="0.3">
      <c r="A204" s="2">
        <v>30803</v>
      </c>
      <c r="B204">
        <v>2474.5</v>
      </c>
      <c r="C204">
        <v>235993</v>
      </c>
      <c r="D204">
        <v>11.1</v>
      </c>
      <c r="E204">
        <v>9.1</v>
      </c>
      <c r="F204">
        <v>8456</v>
      </c>
      <c r="G204">
        <v>1984</v>
      </c>
    </row>
    <row r="205" spans="1:7" x14ac:dyDescent="0.3">
      <c r="A205" s="2">
        <v>30834</v>
      </c>
      <c r="B205">
        <v>2495.6</v>
      </c>
      <c r="C205">
        <v>236160</v>
      </c>
      <c r="D205">
        <v>11.1</v>
      </c>
      <c r="E205">
        <v>7.5</v>
      </c>
      <c r="F205">
        <v>8226</v>
      </c>
      <c r="G205">
        <v>1984</v>
      </c>
    </row>
    <row r="206" spans="1:7" x14ac:dyDescent="0.3">
      <c r="A206" s="2">
        <v>30864</v>
      </c>
      <c r="B206">
        <v>2494.6</v>
      </c>
      <c r="C206">
        <v>236348</v>
      </c>
      <c r="D206">
        <v>11.6</v>
      </c>
      <c r="E206">
        <v>7.5</v>
      </c>
      <c r="F206">
        <v>8537</v>
      </c>
      <c r="G206">
        <v>1984</v>
      </c>
    </row>
    <row r="207" spans="1:7" x14ac:dyDescent="0.3">
      <c r="A207" s="2">
        <v>30895</v>
      </c>
      <c r="B207">
        <v>2512.1999999999998</v>
      </c>
      <c r="C207">
        <v>236549</v>
      </c>
      <c r="D207">
        <v>11.8</v>
      </c>
      <c r="E207">
        <v>7.3</v>
      </c>
      <c r="F207">
        <v>8519</v>
      </c>
      <c r="G207">
        <v>1984</v>
      </c>
    </row>
    <row r="208" spans="1:7" x14ac:dyDescent="0.3">
      <c r="A208" s="2">
        <v>30926</v>
      </c>
      <c r="B208">
        <v>2533.8000000000002</v>
      </c>
      <c r="C208">
        <v>236760</v>
      </c>
      <c r="D208">
        <v>11.8</v>
      </c>
      <c r="E208">
        <v>7.6</v>
      </c>
      <c r="F208">
        <v>8367</v>
      </c>
      <c r="G208">
        <v>1984</v>
      </c>
    </row>
    <row r="209" spans="1:7" x14ac:dyDescent="0.3">
      <c r="A209" s="2">
        <v>30956</v>
      </c>
      <c r="B209">
        <v>2531.3000000000002</v>
      </c>
      <c r="C209">
        <v>236976</v>
      </c>
      <c r="D209">
        <v>11.7</v>
      </c>
      <c r="E209">
        <v>7.2</v>
      </c>
      <c r="F209">
        <v>8381</v>
      </c>
      <c r="G209">
        <v>1984</v>
      </c>
    </row>
    <row r="210" spans="1:7" x14ac:dyDescent="0.3">
      <c r="A210" s="2">
        <v>30987</v>
      </c>
      <c r="B210">
        <v>2571.4</v>
      </c>
      <c r="C210">
        <v>237159</v>
      </c>
      <c r="D210">
        <v>10.9</v>
      </c>
      <c r="E210">
        <v>7.2</v>
      </c>
      <c r="F210">
        <v>8198</v>
      </c>
      <c r="G210">
        <v>1984</v>
      </c>
    </row>
    <row r="211" spans="1:7" x14ac:dyDescent="0.3">
      <c r="A211" s="2">
        <v>31017</v>
      </c>
      <c r="B211">
        <v>2582.6</v>
      </c>
      <c r="C211">
        <v>237316</v>
      </c>
      <c r="D211">
        <v>11.2</v>
      </c>
      <c r="E211">
        <v>7.3</v>
      </c>
      <c r="F211">
        <v>8358</v>
      </c>
      <c r="G211">
        <v>1984</v>
      </c>
    </row>
    <row r="212" spans="1:7" x14ac:dyDescent="0.3">
      <c r="A212" s="2">
        <v>31048</v>
      </c>
      <c r="B212">
        <v>2618.8000000000002</v>
      </c>
      <c r="C212">
        <v>237468</v>
      </c>
      <c r="D212">
        <v>10.3</v>
      </c>
      <c r="E212">
        <v>6.8</v>
      </c>
      <c r="F212">
        <v>8423</v>
      </c>
      <c r="G212">
        <v>1985</v>
      </c>
    </row>
    <row r="213" spans="1:7" x14ac:dyDescent="0.3">
      <c r="A213" s="2">
        <v>31079</v>
      </c>
      <c r="B213">
        <v>2640.8</v>
      </c>
      <c r="C213">
        <v>237602</v>
      </c>
      <c r="D213">
        <v>9.1</v>
      </c>
      <c r="E213">
        <v>7.1</v>
      </c>
      <c r="F213">
        <v>8321</v>
      </c>
      <c r="G213">
        <v>1985</v>
      </c>
    </row>
    <row r="214" spans="1:7" x14ac:dyDescent="0.3">
      <c r="A214" s="2">
        <v>31107</v>
      </c>
      <c r="B214">
        <v>2648.5</v>
      </c>
      <c r="C214">
        <v>237732</v>
      </c>
      <c r="D214">
        <v>8.6999999999999993</v>
      </c>
      <c r="E214">
        <v>7.1</v>
      </c>
      <c r="F214">
        <v>8339</v>
      </c>
      <c r="G214">
        <v>1985</v>
      </c>
    </row>
    <row r="215" spans="1:7" x14ac:dyDescent="0.3">
      <c r="A215" s="2">
        <v>31138</v>
      </c>
      <c r="B215">
        <v>2659.5</v>
      </c>
      <c r="C215">
        <v>237900</v>
      </c>
      <c r="D215">
        <v>9.9</v>
      </c>
      <c r="E215">
        <v>6.9</v>
      </c>
      <c r="F215">
        <v>8395</v>
      </c>
      <c r="G215">
        <v>1985</v>
      </c>
    </row>
    <row r="216" spans="1:7" x14ac:dyDescent="0.3">
      <c r="A216" s="2">
        <v>31168</v>
      </c>
      <c r="B216">
        <v>2696.4</v>
      </c>
      <c r="C216">
        <v>238074</v>
      </c>
      <c r="D216">
        <v>11.1</v>
      </c>
      <c r="E216">
        <v>6.9</v>
      </c>
      <c r="F216">
        <v>8302</v>
      </c>
      <c r="G216">
        <v>1985</v>
      </c>
    </row>
    <row r="217" spans="1:7" x14ac:dyDescent="0.3">
      <c r="A217" s="2">
        <v>31199</v>
      </c>
      <c r="B217">
        <v>2689.4</v>
      </c>
      <c r="C217">
        <v>238270</v>
      </c>
      <c r="D217">
        <v>9.6</v>
      </c>
      <c r="E217">
        <v>6.6</v>
      </c>
      <c r="F217">
        <v>8460</v>
      </c>
      <c r="G217">
        <v>1985</v>
      </c>
    </row>
    <row r="218" spans="1:7" x14ac:dyDescent="0.3">
      <c r="A218" s="2">
        <v>31229</v>
      </c>
      <c r="B218">
        <v>2715.7</v>
      </c>
      <c r="C218">
        <v>238466</v>
      </c>
      <c r="D218">
        <v>9.1</v>
      </c>
      <c r="E218">
        <v>6.9</v>
      </c>
      <c r="F218">
        <v>8513</v>
      </c>
      <c r="G218">
        <v>1985</v>
      </c>
    </row>
    <row r="219" spans="1:7" x14ac:dyDescent="0.3">
      <c r="A219" s="2">
        <v>31260</v>
      </c>
      <c r="B219">
        <v>2752.1</v>
      </c>
      <c r="C219">
        <v>238679</v>
      </c>
      <c r="D219">
        <v>8.1999999999999993</v>
      </c>
      <c r="E219">
        <v>7.1</v>
      </c>
      <c r="F219">
        <v>8196</v>
      </c>
      <c r="G219">
        <v>1985</v>
      </c>
    </row>
    <row r="220" spans="1:7" x14ac:dyDescent="0.3">
      <c r="A220" s="2">
        <v>31291</v>
      </c>
      <c r="B220">
        <v>2794.7</v>
      </c>
      <c r="C220">
        <v>238898</v>
      </c>
      <c r="D220">
        <v>7.3</v>
      </c>
      <c r="E220">
        <v>6.9</v>
      </c>
      <c r="F220">
        <v>8248</v>
      </c>
      <c r="G220">
        <v>1985</v>
      </c>
    </row>
    <row r="221" spans="1:7" x14ac:dyDescent="0.3">
      <c r="A221" s="2">
        <v>31321</v>
      </c>
      <c r="B221">
        <v>2755.8</v>
      </c>
      <c r="C221">
        <v>239113</v>
      </c>
      <c r="D221">
        <v>9.1</v>
      </c>
      <c r="E221">
        <v>7.1</v>
      </c>
      <c r="F221">
        <v>8298</v>
      </c>
      <c r="G221">
        <v>1985</v>
      </c>
    </row>
    <row r="222" spans="1:7" x14ac:dyDescent="0.3">
      <c r="A222" s="2">
        <v>31352</v>
      </c>
      <c r="B222">
        <v>2771.1</v>
      </c>
      <c r="C222">
        <v>239307</v>
      </c>
      <c r="D222">
        <v>9</v>
      </c>
      <c r="E222">
        <v>7</v>
      </c>
      <c r="F222">
        <v>8128</v>
      </c>
      <c r="G222">
        <v>1985</v>
      </c>
    </row>
    <row r="223" spans="1:7" x14ac:dyDescent="0.3">
      <c r="A223" s="2">
        <v>31382</v>
      </c>
      <c r="B223">
        <v>2811.3</v>
      </c>
      <c r="C223">
        <v>239477</v>
      </c>
      <c r="D223">
        <v>8.6</v>
      </c>
      <c r="E223">
        <v>6.8</v>
      </c>
      <c r="F223">
        <v>8138</v>
      </c>
      <c r="G223">
        <v>1985</v>
      </c>
    </row>
    <row r="224" spans="1:7" x14ac:dyDescent="0.3">
      <c r="A224" s="2">
        <v>31413</v>
      </c>
      <c r="B224">
        <v>2827.1</v>
      </c>
      <c r="C224">
        <v>239638</v>
      </c>
      <c r="D224">
        <v>8.6</v>
      </c>
      <c r="E224">
        <v>6.7</v>
      </c>
      <c r="F224">
        <v>7795</v>
      </c>
      <c r="G224">
        <v>1986</v>
      </c>
    </row>
    <row r="225" spans="1:7" x14ac:dyDescent="0.3">
      <c r="A225" s="2">
        <v>31444</v>
      </c>
      <c r="B225">
        <v>2820.2</v>
      </c>
      <c r="C225">
        <v>239788</v>
      </c>
      <c r="D225">
        <v>9.3000000000000007</v>
      </c>
      <c r="E225">
        <v>6.9</v>
      </c>
      <c r="F225">
        <v>8402</v>
      </c>
      <c r="G225">
        <v>1986</v>
      </c>
    </row>
    <row r="226" spans="1:7" x14ac:dyDescent="0.3">
      <c r="A226" s="2">
        <v>31472</v>
      </c>
      <c r="B226">
        <v>2823.6</v>
      </c>
      <c r="C226">
        <v>239928</v>
      </c>
      <c r="D226">
        <v>9.9</v>
      </c>
      <c r="E226">
        <v>6.8</v>
      </c>
      <c r="F226">
        <v>8383</v>
      </c>
      <c r="G226">
        <v>1986</v>
      </c>
    </row>
    <row r="227" spans="1:7" x14ac:dyDescent="0.3">
      <c r="A227" s="2">
        <v>31503</v>
      </c>
      <c r="B227">
        <v>2835.2</v>
      </c>
      <c r="C227">
        <v>240094</v>
      </c>
      <c r="D227">
        <v>9.6999999999999993</v>
      </c>
      <c r="E227">
        <v>6.7</v>
      </c>
      <c r="F227">
        <v>8364</v>
      </c>
      <c r="G227">
        <v>1986</v>
      </c>
    </row>
    <row r="228" spans="1:7" x14ac:dyDescent="0.3">
      <c r="A228" s="2">
        <v>31533</v>
      </c>
      <c r="B228">
        <v>2857.5</v>
      </c>
      <c r="C228">
        <v>240271</v>
      </c>
      <c r="D228">
        <v>9.3000000000000007</v>
      </c>
      <c r="E228">
        <v>6.8</v>
      </c>
      <c r="F228">
        <v>8439</v>
      </c>
      <c r="G228">
        <v>1986</v>
      </c>
    </row>
    <row r="229" spans="1:7" x14ac:dyDescent="0.3">
      <c r="A229" s="2">
        <v>31564</v>
      </c>
      <c r="B229">
        <v>2861.7</v>
      </c>
      <c r="C229">
        <v>240459</v>
      </c>
      <c r="D229">
        <v>9.4</v>
      </c>
      <c r="E229">
        <v>7</v>
      </c>
      <c r="F229">
        <v>8508</v>
      </c>
      <c r="G229">
        <v>1986</v>
      </c>
    </row>
    <row r="230" spans="1:7" x14ac:dyDescent="0.3">
      <c r="A230" s="2">
        <v>31594</v>
      </c>
      <c r="B230">
        <v>2881.2</v>
      </c>
      <c r="C230">
        <v>240651</v>
      </c>
      <c r="D230">
        <v>9.3000000000000007</v>
      </c>
      <c r="E230">
        <v>6.9</v>
      </c>
      <c r="F230">
        <v>8319</v>
      </c>
      <c r="G230">
        <v>1986</v>
      </c>
    </row>
    <row r="231" spans="1:7" x14ac:dyDescent="0.3">
      <c r="A231" s="2">
        <v>31625</v>
      </c>
      <c r="B231">
        <v>2898.6</v>
      </c>
      <c r="C231">
        <v>240854</v>
      </c>
      <c r="D231">
        <v>9</v>
      </c>
      <c r="E231">
        <v>7.1</v>
      </c>
      <c r="F231">
        <v>8135</v>
      </c>
      <c r="G231">
        <v>1986</v>
      </c>
    </row>
    <row r="232" spans="1:7" x14ac:dyDescent="0.3">
      <c r="A232" s="2">
        <v>31656</v>
      </c>
      <c r="B232">
        <v>2971.8</v>
      </c>
      <c r="C232">
        <v>241068</v>
      </c>
      <c r="D232">
        <v>7.2</v>
      </c>
      <c r="E232">
        <v>7.4</v>
      </c>
      <c r="F232">
        <v>8310</v>
      </c>
      <c r="G232">
        <v>1986</v>
      </c>
    </row>
    <row r="233" spans="1:7" x14ac:dyDescent="0.3">
      <c r="A233" s="2">
        <v>31686</v>
      </c>
      <c r="B233">
        <v>2932.9</v>
      </c>
      <c r="C233">
        <v>241274</v>
      </c>
      <c r="D233">
        <v>8.4</v>
      </c>
      <c r="E233">
        <v>7</v>
      </c>
      <c r="F233">
        <v>8243</v>
      </c>
      <c r="G233">
        <v>1986</v>
      </c>
    </row>
    <row r="234" spans="1:7" x14ac:dyDescent="0.3">
      <c r="A234" s="2">
        <v>31717</v>
      </c>
      <c r="B234">
        <v>2928.4</v>
      </c>
      <c r="C234">
        <v>241467</v>
      </c>
      <c r="D234">
        <v>8.8000000000000007</v>
      </c>
      <c r="E234">
        <v>7.1</v>
      </c>
      <c r="F234">
        <v>8159</v>
      </c>
      <c r="G234">
        <v>1986</v>
      </c>
    </row>
    <row r="235" spans="1:7" x14ac:dyDescent="0.3">
      <c r="A235" s="2">
        <v>31747</v>
      </c>
      <c r="B235">
        <v>2997.1</v>
      </c>
      <c r="C235">
        <v>241620</v>
      </c>
      <c r="D235">
        <v>7</v>
      </c>
      <c r="E235">
        <v>7.1</v>
      </c>
      <c r="F235">
        <v>7883</v>
      </c>
      <c r="G235">
        <v>1986</v>
      </c>
    </row>
    <row r="236" spans="1:7" x14ac:dyDescent="0.3">
      <c r="A236" s="2">
        <v>31778</v>
      </c>
      <c r="B236">
        <v>2935.5</v>
      </c>
      <c r="C236">
        <v>241784</v>
      </c>
      <c r="D236">
        <v>9.6999999999999993</v>
      </c>
      <c r="E236">
        <v>6.9</v>
      </c>
      <c r="F236">
        <v>7892</v>
      </c>
      <c r="G236">
        <v>1987</v>
      </c>
    </row>
    <row r="237" spans="1:7" x14ac:dyDescent="0.3">
      <c r="A237" s="2">
        <v>31809</v>
      </c>
      <c r="B237">
        <v>3001.7</v>
      </c>
      <c r="C237">
        <v>241930</v>
      </c>
      <c r="D237">
        <v>8.5</v>
      </c>
      <c r="E237">
        <v>6.6</v>
      </c>
      <c r="F237">
        <v>7865</v>
      </c>
      <c r="G237">
        <v>1987</v>
      </c>
    </row>
    <row r="238" spans="1:7" x14ac:dyDescent="0.3">
      <c r="A238" s="2">
        <v>31837</v>
      </c>
      <c r="B238">
        <v>3013.3</v>
      </c>
      <c r="C238">
        <v>242079</v>
      </c>
      <c r="D238">
        <v>8.5</v>
      </c>
      <c r="E238">
        <v>6.6</v>
      </c>
      <c r="F238">
        <v>7862</v>
      </c>
      <c r="G238">
        <v>1987</v>
      </c>
    </row>
    <row r="239" spans="1:7" x14ac:dyDescent="0.3">
      <c r="A239" s="2">
        <v>31868</v>
      </c>
      <c r="B239">
        <v>3038.8</v>
      </c>
      <c r="C239">
        <v>242252</v>
      </c>
      <c r="D239">
        <v>4.5</v>
      </c>
      <c r="E239">
        <v>7.1</v>
      </c>
      <c r="F239">
        <v>7542</v>
      </c>
      <c r="G239">
        <v>1987</v>
      </c>
    </row>
    <row r="240" spans="1:7" x14ac:dyDescent="0.3">
      <c r="A240" s="2">
        <v>31898</v>
      </c>
      <c r="B240">
        <v>3048.4</v>
      </c>
      <c r="C240">
        <v>242423</v>
      </c>
      <c r="D240">
        <v>8.1999999999999993</v>
      </c>
      <c r="E240">
        <v>6.6</v>
      </c>
      <c r="F240">
        <v>7574</v>
      </c>
      <c r="G240">
        <v>1987</v>
      </c>
    </row>
    <row r="241" spans="1:7" x14ac:dyDescent="0.3">
      <c r="A241" s="2">
        <v>31929</v>
      </c>
      <c r="B241">
        <v>3072.8</v>
      </c>
      <c r="C241">
        <v>242608</v>
      </c>
      <c r="D241">
        <v>7.7</v>
      </c>
      <c r="E241">
        <v>6.5</v>
      </c>
      <c r="F241">
        <v>7398</v>
      </c>
      <c r="G241">
        <v>1987</v>
      </c>
    </row>
    <row r="242" spans="1:7" x14ac:dyDescent="0.3">
      <c r="A242" s="2">
        <v>31959</v>
      </c>
      <c r="B242">
        <v>3094.7</v>
      </c>
      <c r="C242">
        <v>242804</v>
      </c>
      <c r="D242">
        <v>7.5</v>
      </c>
      <c r="E242">
        <v>6.5</v>
      </c>
      <c r="F242">
        <v>7268</v>
      </c>
      <c r="G242">
        <v>1987</v>
      </c>
    </row>
    <row r="243" spans="1:7" x14ac:dyDescent="0.3">
      <c r="A243" s="2">
        <v>31990</v>
      </c>
      <c r="B243">
        <v>3130.8</v>
      </c>
      <c r="C243">
        <v>243012</v>
      </c>
      <c r="D243">
        <v>7.2</v>
      </c>
      <c r="E243">
        <v>6.4</v>
      </c>
      <c r="F243">
        <v>7261</v>
      </c>
      <c r="G243">
        <v>1987</v>
      </c>
    </row>
    <row r="244" spans="1:7" x14ac:dyDescent="0.3">
      <c r="A244" s="2">
        <v>32021</v>
      </c>
      <c r="B244">
        <v>3126.5</v>
      </c>
      <c r="C244">
        <v>243223</v>
      </c>
      <c r="D244">
        <v>7.6</v>
      </c>
      <c r="E244">
        <v>6</v>
      </c>
      <c r="F244">
        <v>7102</v>
      </c>
      <c r="G244">
        <v>1987</v>
      </c>
    </row>
    <row r="245" spans="1:7" x14ac:dyDescent="0.3">
      <c r="A245" s="2">
        <v>32051</v>
      </c>
      <c r="B245">
        <v>3134.5</v>
      </c>
      <c r="C245">
        <v>243446</v>
      </c>
      <c r="D245">
        <v>8.3000000000000007</v>
      </c>
      <c r="E245">
        <v>6.3</v>
      </c>
      <c r="F245">
        <v>7227</v>
      </c>
      <c r="G245">
        <v>1987</v>
      </c>
    </row>
    <row r="246" spans="1:7" x14ac:dyDescent="0.3">
      <c r="A246" s="2">
        <v>32082</v>
      </c>
      <c r="B246">
        <v>3144.2</v>
      </c>
      <c r="C246">
        <v>243639</v>
      </c>
      <c r="D246">
        <v>8.5</v>
      </c>
      <c r="E246">
        <v>6.2</v>
      </c>
      <c r="F246">
        <v>7035</v>
      </c>
      <c r="G246">
        <v>1987</v>
      </c>
    </row>
    <row r="247" spans="1:7" x14ac:dyDescent="0.3">
      <c r="A247" s="2">
        <v>32112</v>
      </c>
      <c r="B247">
        <v>3174.1</v>
      </c>
      <c r="C247">
        <v>243809</v>
      </c>
      <c r="D247">
        <v>8.6999999999999993</v>
      </c>
      <c r="E247">
        <v>6</v>
      </c>
      <c r="F247">
        <v>6936</v>
      </c>
      <c r="G247">
        <v>1987</v>
      </c>
    </row>
    <row r="248" spans="1:7" x14ac:dyDescent="0.3">
      <c r="A248" s="2">
        <v>32143</v>
      </c>
      <c r="B248">
        <v>3213.7</v>
      </c>
      <c r="C248">
        <v>243981</v>
      </c>
      <c r="D248">
        <v>8.1</v>
      </c>
      <c r="E248">
        <v>6.2</v>
      </c>
      <c r="F248">
        <v>6953</v>
      </c>
      <c r="G248">
        <v>1988</v>
      </c>
    </row>
    <row r="249" spans="1:7" x14ac:dyDescent="0.3">
      <c r="A249" s="2">
        <v>32174</v>
      </c>
      <c r="B249">
        <v>3221.4</v>
      </c>
      <c r="C249">
        <v>244131</v>
      </c>
      <c r="D249">
        <v>8.6</v>
      </c>
      <c r="E249">
        <v>6.3</v>
      </c>
      <c r="F249">
        <v>6929</v>
      </c>
      <c r="G249">
        <v>1988</v>
      </c>
    </row>
    <row r="250" spans="1:7" x14ac:dyDescent="0.3">
      <c r="A250" s="2">
        <v>32203</v>
      </c>
      <c r="B250">
        <v>3260.5</v>
      </c>
      <c r="C250">
        <v>244279</v>
      </c>
      <c r="D250">
        <v>8.1999999999999993</v>
      </c>
      <c r="E250">
        <v>6.4</v>
      </c>
      <c r="F250">
        <v>6876</v>
      </c>
      <c r="G250">
        <v>1988</v>
      </c>
    </row>
    <row r="251" spans="1:7" x14ac:dyDescent="0.3">
      <c r="A251" s="2">
        <v>32234</v>
      </c>
      <c r="B251">
        <v>3263</v>
      </c>
      <c r="C251">
        <v>244445</v>
      </c>
      <c r="D251">
        <v>8.8000000000000007</v>
      </c>
      <c r="E251">
        <v>5.9</v>
      </c>
      <c r="F251">
        <v>6601</v>
      </c>
      <c r="G251">
        <v>1988</v>
      </c>
    </row>
    <row r="252" spans="1:7" x14ac:dyDescent="0.3">
      <c r="A252" s="2">
        <v>32264</v>
      </c>
      <c r="B252">
        <v>3293.6</v>
      </c>
      <c r="C252">
        <v>244610</v>
      </c>
      <c r="D252">
        <v>8.4</v>
      </c>
      <c r="E252">
        <v>5.9</v>
      </c>
      <c r="F252">
        <v>6779</v>
      </c>
      <c r="G252">
        <v>1988</v>
      </c>
    </row>
    <row r="253" spans="1:7" x14ac:dyDescent="0.3">
      <c r="A253" s="2">
        <v>32295</v>
      </c>
      <c r="B253">
        <v>3318.5</v>
      </c>
      <c r="C253">
        <v>244806</v>
      </c>
      <c r="D253">
        <v>8.4</v>
      </c>
      <c r="E253">
        <v>5.8</v>
      </c>
      <c r="F253">
        <v>6546</v>
      </c>
      <c r="G253">
        <v>1988</v>
      </c>
    </row>
    <row r="254" spans="1:7" x14ac:dyDescent="0.3">
      <c r="A254" s="2">
        <v>32325</v>
      </c>
      <c r="B254">
        <v>3342.7</v>
      </c>
      <c r="C254">
        <v>245021</v>
      </c>
      <c r="D254">
        <v>8.6</v>
      </c>
      <c r="E254">
        <v>6.1</v>
      </c>
      <c r="F254">
        <v>6605</v>
      </c>
      <c r="G254">
        <v>1988</v>
      </c>
    </row>
    <row r="255" spans="1:7" x14ac:dyDescent="0.3">
      <c r="A255" s="2">
        <v>32356</v>
      </c>
      <c r="B255">
        <v>3368</v>
      </c>
      <c r="C255">
        <v>245240</v>
      </c>
      <c r="D255">
        <v>8.4</v>
      </c>
      <c r="E255">
        <v>5.9</v>
      </c>
      <c r="F255">
        <v>6843</v>
      </c>
      <c r="G255">
        <v>1988</v>
      </c>
    </row>
    <row r="256" spans="1:7" x14ac:dyDescent="0.3">
      <c r="A256" s="2">
        <v>32387</v>
      </c>
      <c r="B256">
        <v>3375</v>
      </c>
      <c r="C256">
        <v>245464</v>
      </c>
      <c r="D256">
        <v>8.9</v>
      </c>
      <c r="E256">
        <v>5.7</v>
      </c>
      <c r="F256">
        <v>6604</v>
      </c>
      <c r="G256">
        <v>1988</v>
      </c>
    </row>
    <row r="257" spans="1:7" x14ac:dyDescent="0.3">
      <c r="A257" s="2">
        <v>32417</v>
      </c>
      <c r="B257">
        <v>3413.7</v>
      </c>
      <c r="C257">
        <v>245693</v>
      </c>
      <c r="D257">
        <v>8.6</v>
      </c>
      <c r="E257">
        <v>5.6</v>
      </c>
      <c r="F257">
        <v>6568</v>
      </c>
      <c r="G257">
        <v>1988</v>
      </c>
    </row>
    <row r="258" spans="1:7" x14ac:dyDescent="0.3">
      <c r="A258" s="2">
        <v>32448</v>
      </c>
      <c r="B258">
        <v>3430.2</v>
      </c>
      <c r="C258">
        <v>245884</v>
      </c>
      <c r="D258">
        <v>8.4</v>
      </c>
      <c r="E258">
        <v>5.7</v>
      </c>
      <c r="F258">
        <v>6537</v>
      </c>
      <c r="G258">
        <v>1988</v>
      </c>
    </row>
    <row r="259" spans="1:7" x14ac:dyDescent="0.3">
      <c r="A259" s="2">
        <v>32478</v>
      </c>
      <c r="B259">
        <v>3459.7</v>
      </c>
      <c r="C259">
        <v>246056</v>
      </c>
      <c r="D259">
        <v>8.3000000000000007</v>
      </c>
      <c r="E259">
        <v>5.9</v>
      </c>
      <c r="F259">
        <v>6518</v>
      </c>
      <c r="G259">
        <v>1988</v>
      </c>
    </row>
    <row r="260" spans="1:7" x14ac:dyDescent="0.3">
      <c r="A260" s="2">
        <v>32509</v>
      </c>
      <c r="B260">
        <v>3483.7</v>
      </c>
      <c r="C260">
        <v>246224</v>
      </c>
      <c r="D260">
        <v>8.5</v>
      </c>
      <c r="E260">
        <v>5.6</v>
      </c>
      <c r="F260">
        <v>6682</v>
      </c>
      <c r="G260">
        <v>1989</v>
      </c>
    </row>
    <row r="261" spans="1:7" x14ac:dyDescent="0.3">
      <c r="A261" s="2">
        <v>32540</v>
      </c>
      <c r="B261">
        <v>3488</v>
      </c>
      <c r="C261">
        <v>246378</v>
      </c>
      <c r="D261">
        <v>9</v>
      </c>
      <c r="E261">
        <v>5.4</v>
      </c>
      <c r="F261">
        <v>6359</v>
      </c>
      <c r="G261">
        <v>1989</v>
      </c>
    </row>
    <row r="262" spans="1:7" x14ac:dyDescent="0.3">
      <c r="A262" s="2">
        <v>32568</v>
      </c>
      <c r="B262">
        <v>3498.8</v>
      </c>
      <c r="C262">
        <v>246530</v>
      </c>
      <c r="D262">
        <v>9.5</v>
      </c>
      <c r="E262">
        <v>5.4</v>
      </c>
      <c r="F262">
        <v>6205</v>
      </c>
      <c r="G262">
        <v>1989</v>
      </c>
    </row>
    <row r="263" spans="1:7" x14ac:dyDescent="0.3">
      <c r="A263" s="2">
        <v>32599</v>
      </c>
      <c r="B263">
        <v>3543</v>
      </c>
      <c r="C263">
        <v>246721</v>
      </c>
      <c r="D263">
        <v>8.4</v>
      </c>
      <c r="E263">
        <v>5.4</v>
      </c>
      <c r="F263">
        <v>6468</v>
      </c>
      <c r="G263">
        <v>1989</v>
      </c>
    </row>
    <row r="264" spans="1:7" x14ac:dyDescent="0.3">
      <c r="A264" s="2">
        <v>32629</v>
      </c>
      <c r="B264">
        <v>3551.8</v>
      </c>
      <c r="C264">
        <v>246906</v>
      </c>
      <c r="D264">
        <v>8.1</v>
      </c>
      <c r="E264">
        <v>5.3</v>
      </c>
      <c r="F264">
        <v>6375</v>
      </c>
      <c r="G264">
        <v>1989</v>
      </c>
    </row>
    <row r="265" spans="1:7" x14ac:dyDescent="0.3">
      <c r="A265" s="2">
        <v>32660</v>
      </c>
      <c r="B265">
        <v>3566.6</v>
      </c>
      <c r="C265">
        <v>247114</v>
      </c>
      <c r="D265">
        <v>8.1999999999999993</v>
      </c>
      <c r="E265">
        <v>5.4</v>
      </c>
      <c r="F265">
        <v>6577</v>
      </c>
      <c r="G265">
        <v>1989</v>
      </c>
    </row>
    <row r="266" spans="1:7" x14ac:dyDescent="0.3">
      <c r="A266" s="2">
        <v>32690</v>
      </c>
      <c r="B266">
        <v>3585.7</v>
      </c>
      <c r="C266">
        <v>247342</v>
      </c>
      <c r="D266">
        <v>8.1999999999999993</v>
      </c>
      <c r="E266">
        <v>5.6</v>
      </c>
      <c r="F266">
        <v>6495</v>
      </c>
      <c r="G266">
        <v>1989</v>
      </c>
    </row>
    <row r="267" spans="1:7" x14ac:dyDescent="0.3">
      <c r="A267" s="2">
        <v>32721</v>
      </c>
      <c r="B267">
        <v>3620.6</v>
      </c>
      <c r="C267">
        <v>247573</v>
      </c>
      <c r="D267">
        <v>7.6</v>
      </c>
      <c r="E267">
        <v>5</v>
      </c>
      <c r="F267">
        <v>6511</v>
      </c>
      <c r="G267">
        <v>1989</v>
      </c>
    </row>
    <row r="268" spans="1:7" x14ac:dyDescent="0.3">
      <c r="A268" s="2">
        <v>32752</v>
      </c>
      <c r="B268">
        <v>3621.9</v>
      </c>
      <c r="C268">
        <v>247816</v>
      </c>
      <c r="D268">
        <v>8.1</v>
      </c>
      <c r="E268">
        <v>4.9000000000000004</v>
      </c>
      <c r="F268">
        <v>6590</v>
      </c>
      <c r="G268">
        <v>1989</v>
      </c>
    </row>
    <row r="269" spans="1:7" x14ac:dyDescent="0.3">
      <c r="A269" s="2">
        <v>32782</v>
      </c>
      <c r="B269">
        <v>3633.6</v>
      </c>
      <c r="C269">
        <v>248067</v>
      </c>
      <c r="D269">
        <v>8.5</v>
      </c>
      <c r="E269">
        <v>4.9000000000000004</v>
      </c>
      <c r="F269">
        <v>6630</v>
      </c>
      <c r="G269">
        <v>1989</v>
      </c>
    </row>
    <row r="270" spans="1:7" x14ac:dyDescent="0.3">
      <c r="A270" s="2">
        <v>32813</v>
      </c>
      <c r="B270">
        <v>3643.3</v>
      </c>
      <c r="C270">
        <v>248281</v>
      </c>
      <c r="D270">
        <v>8.6</v>
      </c>
      <c r="E270">
        <v>4.8</v>
      </c>
      <c r="F270">
        <v>6725</v>
      </c>
      <c r="G270">
        <v>1989</v>
      </c>
    </row>
    <row r="271" spans="1:7" x14ac:dyDescent="0.3">
      <c r="A271" s="2">
        <v>32843</v>
      </c>
      <c r="B271">
        <v>3684.2</v>
      </c>
      <c r="C271">
        <v>248479</v>
      </c>
      <c r="D271">
        <v>7.8</v>
      </c>
      <c r="E271">
        <v>4.9000000000000004</v>
      </c>
      <c r="F271">
        <v>6667</v>
      </c>
      <c r="G271">
        <v>1989</v>
      </c>
    </row>
    <row r="272" spans="1:7" x14ac:dyDescent="0.3">
      <c r="A272" s="2">
        <v>32874</v>
      </c>
      <c r="B272">
        <v>3730.7</v>
      </c>
      <c r="C272">
        <v>248659</v>
      </c>
      <c r="D272">
        <v>8</v>
      </c>
      <c r="E272">
        <v>5.0999999999999996</v>
      </c>
      <c r="F272">
        <v>6752</v>
      </c>
      <c r="G272">
        <v>1990</v>
      </c>
    </row>
    <row r="273" spans="1:7" x14ac:dyDescent="0.3">
      <c r="A273" s="2">
        <v>32905</v>
      </c>
      <c r="B273">
        <v>3728.2</v>
      </c>
      <c r="C273">
        <v>248827</v>
      </c>
      <c r="D273">
        <v>8.6</v>
      </c>
      <c r="E273">
        <v>5.3</v>
      </c>
      <c r="F273">
        <v>6651</v>
      </c>
      <c r="G273">
        <v>1990</v>
      </c>
    </row>
    <row r="274" spans="1:7" x14ac:dyDescent="0.3">
      <c r="A274" s="2">
        <v>32933</v>
      </c>
      <c r="B274">
        <v>3754.9</v>
      </c>
      <c r="C274">
        <v>249012</v>
      </c>
      <c r="D274">
        <v>8.3000000000000007</v>
      </c>
      <c r="E274">
        <v>5.0999999999999996</v>
      </c>
      <c r="F274">
        <v>6598</v>
      </c>
      <c r="G274">
        <v>1990</v>
      </c>
    </row>
    <row r="275" spans="1:7" x14ac:dyDescent="0.3">
      <c r="A275" s="2">
        <v>32964</v>
      </c>
      <c r="B275">
        <v>3770</v>
      </c>
      <c r="C275">
        <v>249306</v>
      </c>
      <c r="D275">
        <v>8.8000000000000007</v>
      </c>
      <c r="E275">
        <v>4.8</v>
      </c>
      <c r="F275">
        <v>6797</v>
      </c>
      <c r="G275">
        <v>1990</v>
      </c>
    </row>
    <row r="276" spans="1:7" x14ac:dyDescent="0.3">
      <c r="A276" s="2">
        <v>32994</v>
      </c>
      <c r="B276">
        <v>3775.8</v>
      </c>
      <c r="C276">
        <v>249565</v>
      </c>
      <c r="D276">
        <v>8.6999999999999993</v>
      </c>
      <c r="E276">
        <v>5.2</v>
      </c>
      <c r="F276">
        <v>6742</v>
      </c>
      <c r="G276">
        <v>1990</v>
      </c>
    </row>
    <row r="277" spans="1:7" x14ac:dyDescent="0.3">
      <c r="A277" s="2">
        <v>33025</v>
      </c>
      <c r="B277">
        <v>3804.5</v>
      </c>
      <c r="C277">
        <v>249849</v>
      </c>
      <c r="D277">
        <v>8.6</v>
      </c>
      <c r="E277">
        <v>5.2</v>
      </c>
      <c r="F277">
        <v>6590</v>
      </c>
      <c r="G277">
        <v>1990</v>
      </c>
    </row>
    <row r="278" spans="1:7" x14ac:dyDescent="0.3">
      <c r="A278" s="2">
        <v>33055</v>
      </c>
      <c r="B278">
        <v>3821.7</v>
      </c>
      <c r="C278">
        <v>250132</v>
      </c>
      <c r="D278">
        <v>8.6999999999999993</v>
      </c>
      <c r="E278">
        <v>5.4</v>
      </c>
      <c r="F278">
        <v>6922</v>
      </c>
      <c r="G278">
        <v>1990</v>
      </c>
    </row>
    <row r="279" spans="1:7" x14ac:dyDescent="0.3">
      <c r="A279" s="2">
        <v>33086</v>
      </c>
      <c r="B279">
        <v>3848.3</v>
      </c>
      <c r="C279">
        <v>250439</v>
      </c>
      <c r="D279">
        <v>8.1</v>
      </c>
      <c r="E279">
        <v>5.4</v>
      </c>
      <c r="F279">
        <v>7188</v>
      </c>
      <c r="G279">
        <v>1990</v>
      </c>
    </row>
    <row r="280" spans="1:7" x14ac:dyDescent="0.3">
      <c r="A280" s="2">
        <v>33117</v>
      </c>
      <c r="B280">
        <v>3870.1</v>
      </c>
      <c r="C280">
        <v>250751</v>
      </c>
      <c r="D280">
        <v>8.1</v>
      </c>
      <c r="E280">
        <v>5.6</v>
      </c>
      <c r="F280">
        <v>7368</v>
      </c>
      <c r="G280">
        <v>1990</v>
      </c>
    </row>
    <row r="281" spans="1:7" x14ac:dyDescent="0.3">
      <c r="A281" s="2">
        <v>33147</v>
      </c>
      <c r="B281">
        <v>3870.6</v>
      </c>
      <c r="C281">
        <v>251057</v>
      </c>
      <c r="D281">
        <v>7.8</v>
      </c>
      <c r="E281">
        <v>5.8</v>
      </c>
      <c r="F281">
        <v>7459</v>
      </c>
      <c r="G281">
        <v>1990</v>
      </c>
    </row>
    <row r="282" spans="1:7" x14ac:dyDescent="0.3">
      <c r="A282" s="2">
        <v>33178</v>
      </c>
      <c r="B282">
        <v>3871.9</v>
      </c>
      <c r="C282">
        <v>251346</v>
      </c>
      <c r="D282">
        <v>7.9</v>
      </c>
      <c r="E282">
        <v>5.7</v>
      </c>
      <c r="F282">
        <v>7764</v>
      </c>
      <c r="G282">
        <v>1990</v>
      </c>
    </row>
    <row r="283" spans="1:7" x14ac:dyDescent="0.3">
      <c r="A283" s="2">
        <v>33208</v>
      </c>
      <c r="B283">
        <v>3861.3</v>
      </c>
      <c r="C283">
        <v>251626</v>
      </c>
      <c r="D283">
        <v>8.8000000000000007</v>
      </c>
      <c r="E283">
        <v>5.9</v>
      </c>
      <c r="F283">
        <v>7901</v>
      </c>
      <c r="G283">
        <v>1990</v>
      </c>
    </row>
    <row r="284" spans="1:7" x14ac:dyDescent="0.3">
      <c r="A284" s="2">
        <v>33239</v>
      </c>
      <c r="B284">
        <v>3841</v>
      </c>
      <c r="C284">
        <v>251889</v>
      </c>
      <c r="D284">
        <v>9.3000000000000007</v>
      </c>
      <c r="E284">
        <v>6</v>
      </c>
      <c r="F284">
        <v>8015</v>
      </c>
      <c r="G284">
        <v>1991</v>
      </c>
    </row>
    <row r="285" spans="1:7" x14ac:dyDescent="0.3">
      <c r="A285" s="2">
        <v>33270</v>
      </c>
      <c r="B285">
        <v>3866.7</v>
      </c>
      <c r="C285">
        <v>252135</v>
      </c>
      <c r="D285">
        <v>8.8000000000000007</v>
      </c>
      <c r="E285">
        <v>6.2</v>
      </c>
      <c r="F285">
        <v>8265</v>
      </c>
      <c r="G285">
        <v>1991</v>
      </c>
    </row>
    <row r="286" spans="1:7" x14ac:dyDescent="0.3">
      <c r="A286" s="2">
        <v>33298</v>
      </c>
      <c r="B286">
        <v>3913</v>
      </c>
      <c r="C286">
        <v>252372</v>
      </c>
      <c r="D286">
        <v>8</v>
      </c>
      <c r="E286">
        <v>6.7</v>
      </c>
      <c r="F286">
        <v>8586</v>
      </c>
      <c r="G286">
        <v>1991</v>
      </c>
    </row>
    <row r="287" spans="1:7" x14ac:dyDescent="0.3">
      <c r="A287" s="2">
        <v>33329</v>
      </c>
      <c r="B287">
        <v>3907.1</v>
      </c>
      <c r="C287">
        <v>252643</v>
      </c>
      <c r="D287">
        <v>8.6</v>
      </c>
      <c r="E287">
        <v>6.6</v>
      </c>
      <c r="F287">
        <v>8439</v>
      </c>
      <c r="G287">
        <v>1991</v>
      </c>
    </row>
    <row r="288" spans="1:7" x14ac:dyDescent="0.3">
      <c r="A288" s="2">
        <v>33359</v>
      </c>
      <c r="B288">
        <v>3933.2</v>
      </c>
      <c r="C288">
        <v>252913</v>
      </c>
      <c r="D288">
        <v>8.4</v>
      </c>
      <c r="E288">
        <v>6.4</v>
      </c>
      <c r="F288">
        <v>8736</v>
      </c>
      <c r="G288">
        <v>1991</v>
      </c>
    </row>
    <row r="289" spans="1:7" x14ac:dyDescent="0.3">
      <c r="A289" s="2">
        <v>33390</v>
      </c>
      <c r="B289">
        <v>3940.5</v>
      </c>
      <c r="C289">
        <v>253207</v>
      </c>
      <c r="D289">
        <v>8.9</v>
      </c>
      <c r="E289">
        <v>6.9</v>
      </c>
      <c r="F289">
        <v>8692</v>
      </c>
      <c r="G289">
        <v>1991</v>
      </c>
    </row>
    <row r="290" spans="1:7" x14ac:dyDescent="0.3">
      <c r="A290" s="2">
        <v>33420</v>
      </c>
      <c r="B290">
        <v>3966</v>
      </c>
      <c r="C290">
        <v>253493</v>
      </c>
      <c r="D290">
        <v>8.1999999999999993</v>
      </c>
      <c r="E290">
        <v>7</v>
      </c>
      <c r="F290">
        <v>8586</v>
      </c>
      <c r="G290">
        <v>1991</v>
      </c>
    </row>
    <row r="291" spans="1:7" x14ac:dyDescent="0.3">
      <c r="A291" s="2">
        <v>33451</v>
      </c>
      <c r="B291">
        <v>3969.1</v>
      </c>
      <c r="C291">
        <v>253807</v>
      </c>
      <c r="D291">
        <v>8.6</v>
      </c>
      <c r="E291">
        <v>7.3</v>
      </c>
      <c r="F291">
        <v>8666</v>
      </c>
      <c r="G291">
        <v>1991</v>
      </c>
    </row>
    <row r="292" spans="1:7" x14ac:dyDescent="0.3">
      <c r="A292" s="2">
        <v>33482</v>
      </c>
      <c r="B292">
        <v>3984.7</v>
      </c>
      <c r="C292">
        <v>254126</v>
      </c>
      <c r="D292">
        <v>8.8000000000000007</v>
      </c>
      <c r="E292">
        <v>6.8</v>
      </c>
      <c r="F292">
        <v>8722</v>
      </c>
      <c r="G292">
        <v>1991</v>
      </c>
    </row>
    <row r="293" spans="1:7" x14ac:dyDescent="0.3">
      <c r="A293" s="2">
        <v>33512</v>
      </c>
      <c r="B293">
        <v>3976</v>
      </c>
      <c r="C293">
        <v>254435</v>
      </c>
      <c r="D293">
        <v>9.3000000000000007</v>
      </c>
      <c r="E293">
        <v>7.2</v>
      </c>
      <c r="F293">
        <v>8842</v>
      </c>
      <c r="G293">
        <v>1991</v>
      </c>
    </row>
    <row r="294" spans="1:7" x14ac:dyDescent="0.3">
      <c r="A294" s="2">
        <v>33543</v>
      </c>
      <c r="B294">
        <v>4003.6</v>
      </c>
      <c r="C294">
        <v>254718</v>
      </c>
      <c r="D294">
        <v>9</v>
      </c>
      <c r="E294">
        <v>7.5</v>
      </c>
      <c r="F294">
        <v>8931</v>
      </c>
      <c r="G294">
        <v>1991</v>
      </c>
    </row>
    <row r="295" spans="1:7" x14ac:dyDescent="0.3">
      <c r="A295" s="2">
        <v>33573</v>
      </c>
      <c r="B295">
        <v>4020.5</v>
      </c>
      <c r="C295">
        <v>254964</v>
      </c>
      <c r="D295">
        <v>9.6999999999999993</v>
      </c>
      <c r="E295">
        <v>7.8</v>
      </c>
      <c r="F295">
        <v>9198</v>
      </c>
      <c r="G295">
        <v>1991</v>
      </c>
    </row>
    <row r="296" spans="1:7" x14ac:dyDescent="0.3">
      <c r="A296" s="2">
        <v>33604</v>
      </c>
      <c r="B296">
        <v>4084.7</v>
      </c>
      <c r="C296">
        <v>255214</v>
      </c>
      <c r="D296">
        <v>9.4</v>
      </c>
      <c r="E296">
        <v>8.1</v>
      </c>
      <c r="F296">
        <v>9283</v>
      </c>
      <c r="G296">
        <v>1992</v>
      </c>
    </row>
    <row r="297" spans="1:7" x14ac:dyDescent="0.3">
      <c r="A297" s="2">
        <v>33635</v>
      </c>
      <c r="B297">
        <v>4099.5</v>
      </c>
      <c r="C297">
        <v>255448</v>
      </c>
      <c r="D297">
        <v>9.8000000000000007</v>
      </c>
      <c r="E297">
        <v>8.1999999999999993</v>
      </c>
      <c r="F297">
        <v>9454</v>
      </c>
      <c r="G297">
        <v>1992</v>
      </c>
    </row>
    <row r="298" spans="1:7" x14ac:dyDescent="0.3">
      <c r="A298" s="2">
        <v>33664</v>
      </c>
      <c r="B298">
        <v>4117</v>
      </c>
      <c r="C298">
        <v>255703</v>
      </c>
      <c r="D298">
        <v>9.6999999999999993</v>
      </c>
      <c r="E298">
        <v>8.3000000000000007</v>
      </c>
      <c r="F298">
        <v>9460</v>
      </c>
      <c r="G298">
        <v>1992</v>
      </c>
    </row>
    <row r="299" spans="1:7" x14ac:dyDescent="0.3">
      <c r="A299" s="2">
        <v>33695</v>
      </c>
      <c r="B299">
        <v>4131.5</v>
      </c>
      <c r="C299">
        <v>255992</v>
      </c>
      <c r="D299">
        <v>9.9</v>
      </c>
      <c r="E299">
        <v>8.5</v>
      </c>
      <c r="F299">
        <v>9415</v>
      </c>
      <c r="G299">
        <v>1992</v>
      </c>
    </row>
    <row r="300" spans="1:7" x14ac:dyDescent="0.3">
      <c r="A300" s="2">
        <v>33725</v>
      </c>
      <c r="B300">
        <v>4158.3999999999996</v>
      </c>
      <c r="C300">
        <v>256285</v>
      </c>
      <c r="D300">
        <v>9.9</v>
      </c>
      <c r="E300">
        <v>8.8000000000000007</v>
      </c>
      <c r="F300">
        <v>9744</v>
      </c>
      <c r="G300">
        <v>1992</v>
      </c>
    </row>
    <row r="301" spans="1:7" x14ac:dyDescent="0.3">
      <c r="A301" s="2">
        <v>33756</v>
      </c>
      <c r="B301">
        <v>4177.1000000000004</v>
      </c>
      <c r="C301">
        <v>256589</v>
      </c>
      <c r="D301">
        <v>10.1</v>
      </c>
      <c r="E301">
        <v>8.6999999999999993</v>
      </c>
      <c r="F301">
        <v>10040</v>
      </c>
      <c r="G301">
        <v>1992</v>
      </c>
    </row>
    <row r="302" spans="1:7" x14ac:dyDescent="0.3">
      <c r="A302" s="2">
        <v>33786</v>
      </c>
      <c r="B302">
        <v>4204.8</v>
      </c>
      <c r="C302">
        <v>256894</v>
      </c>
      <c r="D302">
        <v>9.6</v>
      </c>
      <c r="E302">
        <v>8.6</v>
      </c>
      <c r="F302">
        <v>9850</v>
      </c>
      <c r="G302">
        <v>1992</v>
      </c>
    </row>
    <row r="303" spans="1:7" x14ac:dyDescent="0.3">
      <c r="A303" s="2">
        <v>33817</v>
      </c>
      <c r="B303">
        <v>4220.8999999999996</v>
      </c>
      <c r="C303">
        <v>257232</v>
      </c>
      <c r="D303">
        <v>9.6999999999999993</v>
      </c>
      <c r="E303">
        <v>8.8000000000000007</v>
      </c>
      <c r="F303">
        <v>9787</v>
      </c>
      <c r="G303">
        <v>1992</v>
      </c>
    </row>
    <row r="304" spans="1:7" x14ac:dyDescent="0.3">
      <c r="A304" s="2">
        <v>33848</v>
      </c>
      <c r="B304">
        <v>4255.3</v>
      </c>
      <c r="C304">
        <v>257548</v>
      </c>
      <c r="D304">
        <v>8.6999999999999993</v>
      </c>
      <c r="E304">
        <v>8.6</v>
      </c>
      <c r="F304">
        <v>9781</v>
      </c>
      <c r="G304">
        <v>1992</v>
      </c>
    </row>
    <row r="305" spans="1:7" x14ac:dyDescent="0.3">
      <c r="A305" s="2">
        <v>33878</v>
      </c>
      <c r="B305">
        <v>4284.7</v>
      </c>
      <c r="C305">
        <v>257861</v>
      </c>
      <c r="D305">
        <v>8</v>
      </c>
      <c r="E305">
        <v>9</v>
      </c>
      <c r="F305">
        <v>9398</v>
      </c>
      <c r="G305">
        <v>1992</v>
      </c>
    </row>
    <row r="306" spans="1:7" x14ac:dyDescent="0.3">
      <c r="A306" s="2">
        <v>33909</v>
      </c>
      <c r="B306">
        <v>4300.5</v>
      </c>
      <c r="C306">
        <v>258147</v>
      </c>
      <c r="D306">
        <v>8</v>
      </c>
      <c r="E306">
        <v>9</v>
      </c>
      <c r="F306">
        <v>9565</v>
      </c>
      <c r="G306">
        <v>1992</v>
      </c>
    </row>
    <row r="307" spans="1:7" x14ac:dyDescent="0.3">
      <c r="A307" s="2">
        <v>33939</v>
      </c>
      <c r="B307">
        <v>4336.3999999999996</v>
      </c>
      <c r="C307">
        <v>258413</v>
      </c>
      <c r="D307">
        <v>10.6</v>
      </c>
      <c r="E307">
        <v>9.3000000000000007</v>
      </c>
      <c r="F307">
        <v>9557</v>
      </c>
      <c r="G307">
        <v>1992</v>
      </c>
    </row>
    <row r="308" spans="1:7" x14ac:dyDescent="0.3">
      <c r="A308" s="2">
        <v>33970</v>
      </c>
      <c r="B308">
        <v>4340.7</v>
      </c>
      <c r="C308">
        <v>258679</v>
      </c>
      <c r="D308">
        <v>8.6</v>
      </c>
      <c r="E308">
        <v>8.6</v>
      </c>
      <c r="F308">
        <v>9325</v>
      </c>
      <c r="G308">
        <v>1993</v>
      </c>
    </row>
    <row r="309" spans="1:7" x14ac:dyDescent="0.3">
      <c r="A309" s="2">
        <v>34001</v>
      </c>
      <c r="B309">
        <v>4355.3</v>
      </c>
      <c r="C309">
        <v>258919</v>
      </c>
      <c r="D309">
        <v>8.9</v>
      </c>
      <c r="E309">
        <v>8.5</v>
      </c>
      <c r="F309">
        <v>9183</v>
      </c>
      <c r="G309">
        <v>1993</v>
      </c>
    </row>
    <row r="310" spans="1:7" x14ac:dyDescent="0.3">
      <c r="A310" s="2">
        <v>34029</v>
      </c>
      <c r="B310">
        <v>4352.5</v>
      </c>
      <c r="C310">
        <v>259152</v>
      </c>
      <c r="D310">
        <v>8.9</v>
      </c>
      <c r="E310">
        <v>8.5</v>
      </c>
      <c r="F310">
        <v>9056</v>
      </c>
      <c r="G310">
        <v>1993</v>
      </c>
    </row>
    <row r="311" spans="1:7" x14ac:dyDescent="0.3">
      <c r="A311" s="2">
        <v>34060</v>
      </c>
      <c r="B311">
        <v>4393.3999999999996</v>
      </c>
      <c r="C311">
        <v>259414</v>
      </c>
      <c r="D311">
        <v>8.6999999999999993</v>
      </c>
      <c r="E311">
        <v>8.4</v>
      </c>
      <c r="F311">
        <v>9110</v>
      </c>
      <c r="G311">
        <v>1993</v>
      </c>
    </row>
    <row r="312" spans="1:7" x14ac:dyDescent="0.3">
      <c r="A312" s="2">
        <v>34090</v>
      </c>
      <c r="B312">
        <v>4422.3999999999996</v>
      </c>
      <c r="C312">
        <v>259680</v>
      </c>
      <c r="D312">
        <v>8.3000000000000007</v>
      </c>
      <c r="E312">
        <v>8.1</v>
      </c>
      <c r="F312">
        <v>9149</v>
      </c>
      <c r="G312">
        <v>1993</v>
      </c>
    </row>
    <row r="313" spans="1:7" x14ac:dyDescent="0.3">
      <c r="A313" s="2">
        <v>34121</v>
      </c>
      <c r="B313">
        <v>4440</v>
      </c>
      <c r="C313">
        <v>259963</v>
      </c>
      <c r="D313">
        <v>7.8</v>
      </c>
      <c r="E313">
        <v>8.3000000000000007</v>
      </c>
      <c r="F313">
        <v>9121</v>
      </c>
      <c r="G313">
        <v>1993</v>
      </c>
    </row>
    <row r="314" spans="1:7" x14ac:dyDescent="0.3">
      <c r="A314" s="2">
        <v>34151</v>
      </c>
      <c r="B314">
        <v>4468.8999999999996</v>
      </c>
      <c r="C314">
        <v>260255</v>
      </c>
      <c r="D314">
        <v>7.6</v>
      </c>
      <c r="E314">
        <v>8.1999999999999993</v>
      </c>
      <c r="F314">
        <v>8930</v>
      </c>
      <c r="G314">
        <v>1993</v>
      </c>
    </row>
    <row r="315" spans="1:7" x14ac:dyDescent="0.3">
      <c r="A315" s="2">
        <v>34182</v>
      </c>
      <c r="B315">
        <v>4481.1000000000004</v>
      </c>
      <c r="C315">
        <v>260566</v>
      </c>
      <c r="D315">
        <v>7.7</v>
      </c>
      <c r="E315">
        <v>8.1999999999999993</v>
      </c>
      <c r="F315">
        <v>8763</v>
      </c>
      <c r="G315">
        <v>1993</v>
      </c>
    </row>
    <row r="316" spans="1:7" x14ac:dyDescent="0.3">
      <c r="A316" s="2">
        <v>34213</v>
      </c>
      <c r="B316">
        <v>4511.5</v>
      </c>
      <c r="C316">
        <v>260867</v>
      </c>
      <c r="D316">
        <v>6.9</v>
      </c>
      <c r="E316">
        <v>8.3000000000000007</v>
      </c>
      <c r="F316">
        <v>8714</v>
      </c>
      <c r="G316">
        <v>1993</v>
      </c>
    </row>
    <row r="317" spans="1:7" x14ac:dyDescent="0.3">
      <c r="A317" s="2">
        <v>34243</v>
      </c>
      <c r="B317">
        <v>4532.8</v>
      </c>
      <c r="C317">
        <v>261163</v>
      </c>
      <c r="D317">
        <v>6.3</v>
      </c>
      <c r="E317">
        <v>8</v>
      </c>
      <c r="F317">
        <v>8750</v>
      </c>
      <c r="G317">
        <v>1993</v>
      </c>
    </row>
    <row r="318" spans="1:7" x14ac:dyDescent="0.3">
      <c r="A318" s="2">
        <v>34274</v>
      </c>
      <c r="B318">
        <v>4554.1000000000004</v>
      </c>
      <c r="C318">
        <v>261425</v>
      </c>
      <c r="D318">
        <v>6.3</v>
      </c>
      <c r="E318">
        <v>8.3000000000000007</v>
      </c>
      <c r="F318">
        <v>8542</v>
      </c>
      <c r="G318">
        <v>1993</v>
      </c>
    </row>
    <row r="319" spans="1:7" x14ac:dyDescent="0.3">
      <c r="A319" s="2">
        <v>34304</v>
      </c>
      <c r="B319">
        <v>4571.1000000000004</v>
      </c>
      <c r="C319">
        <v>261674</v>
      </c>
      <c r="D319">
        <v>9.1</v>
      </c>
      <c r="E319">
        <v>8.3000000000000007</v>
      </c>
      <c r="F319">
        <v>8477</v>
      </c>
      <c r="G319">
        <v>1993</v>
      </c>
    </row>
    <row r="320" spans="1:7" x14ac:dyDescent="0.3">
      <c r="A320" s="2">
        <v>34335</v>
      </c>
      <c r="B320">
        <v>4585.1000000000004</v>
      </c>
      <c r="C320">
        <v>261919</v>
      </c>
      <c r="D320">
        <v>7.1</v>
      </c>
      <c r="E320">
        <v>8.6</v>
      </c>
      <c r="F320">
        <v>8630</v>
      </c>
      <c r="G320">
        <v>1994</v>
      </c>
    </row>
    <row r="321" spans="1:7" x14ac:dyDescent="0.3">
      <c r="A321" s="2">
        <v>34366</v>
      </c>
      <c r="B321">
        <v>4632.6000000000004</v>
      </c>
      <c r="C321">
        <v>262123</v>
      </c>
      <c r="D321">
        <v>6.5</v>
      </c>
      <c r="E321">
        <v>9.1999999999999993</v>
      </c>
      <c r="F321">
        <v>8583</v>
      </c>
      <c r="G321">
        <v>1994</v>
      </c>
    </row>
    <row r="322" spans="1:7" x14ac:dyDescent="0.3">
      <c r="A322" s="2">
        <v>34394</v>
      </c>
      <c r="B322">
        <v>4646</v>
      </c>
      <c r="C322">
        <v>262352</v>
      </c>
      <c r="D322">
        <v>6.8</v>
      </c>
      <c r="E322">
        <v>9.3000000000000007</v>
      </c>
      <c r="F322">
        <v>8470</v>
      </c>
      <c r="G322">
        <v>1994</v>
      </c>
    </row>
    <row r="323" spans="1:7" x14ac:dyDescent="0.3">
      <c r="A323" s="2">
        <v>34425</v>
      </c>
      <c r="B323">
        <v>4671.1000000000004</v>
      </c>
      <c r="C323">
        <v>262631</v>
      </c>
      <c r="D323">
        <v>6.4</v>
      </c>
      <c r="E323">
        <v>9.1</v>
      </c>
      <c r="F323">
        <v>8331</v>
      </c>
      <c r="G323">
        <v>1994</v>
      </c>
    </row>
    <row r="324" spans="1:7" x14ac:dyDescent="0.3">
      <c r="A324" s="2">
        <v>34455</v>
      </c>
      <c r="B324">
        <v>4669.5</v>
      </c>
      <c r="C324">
        <v>262877</v>
      </c>
      <c r="D324">
        <v>7.6</v>
      </c>
      <c r="E324">
        <v>9.1999999999999993</v>
      </c>
      <c r="F324">
        <v>7915</v>
      </c>
      <c r="G324">
        <v>1994</v>
      </c>
    </row>
    <row r="325" spans="1:7" x14ac:dyDescent="0.3">
      <c r="A325" s="2">
        <v>34486</v>
      </c>
      <c r="B325">
        <v>4708.8999999999996</v>
      </c>
      <c r="C325">
        <v>263152</v>
      </c>
      <c r="D325">
        <v>6.9</v>
      </c>
      <c r="E325">
        <v>9.3000000000000007</v>
      </c>
      <c r="F325">
        <v>7927</v>
      </c>
      <c r="G325">
        <v>1994</v>
      </c>
    </row>
    <row r="326" spans="1:7" x14ac:dyDescent="0.3">
      <c r="A326" s="2">
        <v>34516</v>
      </c>
      <c r="B326">
        <v>4720.6000000000004</v>
      </c>
      <c r="C326">
        <v>263436</v>
      </c>
      <c r="D326">
        <v>7</v>
      </c>
      <c r="E326">
        <v>9</v>
      </c>
      <c r="F326">
        <v>7946</v>
      </c>
      <c r="G326">
        <v>1994</v>
      </c>
    </row>
    <row r="327" spans="1:7" x14ac:dyDescent="0.3">
      <c r="A327" s="2">
        <v>34547</v>
      </c>
      <c r="B327">
        <v>4762.6000000000004</v>
      </c>
      <c r="C327">
        <v>263724</v>
      </c>
      <c r="D327">
        <v>6.5</v>
      </c>
      <c r="E327">
        <v>8.9</v>
      </c>
      <c r="F327">
        <v>7933</v>
      </c>
      <c r="G327">
        <v>1994</v>
      </c>
    </row>
    <row r="328" spans="1:7" x14ac:dyDescent="0.3">
      <c r="A328" s="2">
        <v>34578</v>
      </c>
      <c r="B328">
        <v>4775</v>
      </c>
      <c r="C328">
        <v>264017</v>
      </c>
      <c r="D328">
        <v>6.8</v>
      </c>
      <c r="E328">
        <v>9.1999999999999993</v>
      </c>
      <c r="F328">
        <v>7734</v>
      </c>
      <c r="G328">
        <v>1994</v>
      </c>
    </row>
    <row r="329" spans="1:7" x14ac:dyDescent="0.3">
      <c r="A329" s="2">
        <v>34608</v>
      </c>
      <c r="B329">
        <v>4812.8999999999996</v>
      </c>
      <c r="C329">
        <v>264301</v>
      </c>
      <c r="D329">
        <v>7.1</v>
      </c>
      <c r="E329">
        <v>10</v>
      </c>
      <c r="F329">
        <v>7632</v>
      </c>
      <c r="G329">
        <v>1994</v>
      </c>
    </row>
    <row r="330" spans="1:7" x14ac:dyDescent="0.3">
      <c r="A330" s="2">
        <v>34639</v>
      </c>
      <c r="B330">
        <v>4825.6000000000004</v>
      </c>
      <c r="C330">
        <v>264559</v>
      </c>
      <c r="D330">
        <v>7</v>
      </c>
      <c r="E330">
        <v>9</v>
      </c>
      <c r="F330">
        <v>7375</v>
      </c>
      <c r="G330">
        <v>1994</v>
      </c>
    </row>
    <row r="331" spans="1:7" x14ac:dyDescent="0.3">
      <c r="A331" s="2">
        <v>34669</v>
      </c>
      <c r="B331">
        <v>4841.6000000000004</v>
      </c>
      <c r="C331">
        <v>264804</v>
      </c>
      <c r="D331">
        <v>7.2</v>
      </c>
      <c r="E331">
        <v>8.6999999999999993</v>
      </c>
      <c r="F331">
        <v>7230</v>
      </c>
      <c r="G331">
        <v>1994</v>
      </c>
    </row>
    <row r="332" spans="1:7" x14ac:dyDescent="0.3">
      <c r="A332" s="2">
        <v>34700</v>
      </c>
      <c r="B332">
        <v>4851.2</v>
      </c>
      <c r="C332">
        <v>265044</v>
      </c>
      <c r="D332">
        <v>7.5</v>
      </c>
      <c r="E332">
        <v>8</v>
      </c>
      <c r="F332">
        <v>7375</v>
      </c>
      <c r="G332">
        <v>1995</v>
      </c>
    </row>
    <row r="333" spans="1:7" x14ac:dyDescent="0.3">
      <c r="A333" s="2">
        <v>34731</v>
      </c>
      <c r="B333">
        <v>4850.8</v>
      </c>
      <c r="C333">
        <v>265270</v>
      </c>
      <c r="D333">
        <v>7.8</v>
      </c>
      <c r="E333">
        <v>8.1</v>
      </c>
      <c r="F333">
        <v>7187</v>
      </c>
      <c r="G333">
        <v>1995</v>
      </c>
    </row>
    <row r="334" spans="1:7" x14ac:dyDescent="0.3">
      <c r="A334" s="2">
        <v>34759</v>
      </c>
      <c r="B334">
        <v>4885.3999999999996</v>
      </c>
      <c r="C334">
        <v>265495</v>
      </c>
      <c r="D334">
        <v>7.5</v>
      </c>
      <c r="E334">
        <v>8.3000000000000007</v>
      </c>
      <c r="F334">
        <v>7153</v>
      </c>
      <c r="G334">
        <v>1995</v>
      </c>
    </row>
    <row r="335" spans="1:7" x14ac:dyDescent="0.3">
      <c r="A335" s="2">
        <v>34790</v>
      </c>
      <c r="B335">
        <v>4890.2</v>
      </c>
      <c r="C335">
        <v>265755</v>
      </c>
      <c r="D335">
        <v>6.9</v>
      </c>
      <c r="E335">
        <v>8.3000000000000007</v>
      </c>
      <c r="F335">
        <v>7645</v>
      </c>
      <c r="G335">
        <v>1995</v>
      </c>
    </row>
    <row r="336" spans="1:7" x14ac:dyDescent="0.3">
      <c r="A336" s="2">
        <v>34820</v>
      </c>
      <c r="B336">
        <v>4933.1000000000004</v>
      </c>
      <c r="C336">
        <v>265998</v>
      </c>
      <c r="D336">
        <v>7.1</v>
      </c>
      <c r="E336">
        <v>9.1</v>
      </c>
      <c r="F336">
        <v>7430</v>
      </c>
      <c r="G336">
        <v>1995</v>
      </c>
    </row>
    <row r="337" spans="1:7" x14ac:dyDescent="0.3">
      <c r="A337" s="2">
        <v>34851</v>
      </c>
      <c r="B337">
        <v>4977.5</v>
      </c>
      <c r="C337">
        <v>266270</v>
      </c>
      <c r="D337">
        <v>6.7</v>
      </c>
      <c r="E337">
        <v>7.9</v>
      </c>
      <c r="F337">
        <v>7427</v>
      </c>
      <c r="G337">
        <v>1995</v>
      </c>
    </row>
    <row r="338" spans="1:7" x14ac:dyDescent="0.3">
      <c r="A338" s="2">
        <v>34881</v>
      </c>
      <c r="B338">
        <v>4970.2</v>
      </c>
      <c r="C338">
        <v>266557</v>
      </c>
      <c r="D338">
        <v>7.1</v>
      </c>
      <c r="E338">
        <v>8.5</v>
      </c>
      <c r="F338">
        <v>7527</v>
      </c>
      <c r="G338">
        <v>1995</v>
      </c>
    </row>
    <row r="339" spans="1:7" x14ac:dyDescent="0.3">
      <c r="A339" s="2">
        <v>34912</v>
      </c>
      <c r="B339">
        <v>5005.3</v>
      </c>
      <c r="C339">
        <v>266843</v>
      </c>
      <c r="D339">
        <v>6.7</v>
      </c>
      <c r="E339">
        <v>8.3000000000000007</v>
      </c>
      <c r="F339">
        <v>7484</v>
      </c>
      <c r="G339">
        <v>1995</v>
      </c>
    </row>
    <row r="340" spans="1:7" x14ac:dyDescent="0.3">
      <c r="A340" s="2">
        <v>34943</v>
      </c>
      <c r="B340">
        <v>5020.5</v>
      </c>
      <c r="C340">
        <v>267152</v>
      </c>
      <c r="D340">
        <v>6.8</v>
      </c>
      <c r="E340">
        <v>7.9</v>
      </c>
      <c r="F340">
        <v>7478</v>
      </c>
      <c r="G340">
        <v>1995</v>
      </c>
    </row>
    <row r="341" spans="1:7" x14ac:dyDescent="0.3">
      <c r="A341" s="2">
        <v>34973</v>
      </c>
      <c r="B341">
        <v>5013.8999999999996</v>
      </c>
      <c r="C341">
        <v>267456</v>
      </c>
      <c r="D341">
        <v>7.1</v>
      </c>
      <c r="E341">
        <v>8.1999999999999993</v>
      </c>
      <c r="F341">
        <v>7328</v>
      </c>
      <c r="G341">
        <v>1995</v>
      </c>
    </row>
    <row r="342" spans="1:7" x14ac:dyDescent="0.3">
      <c r="A342" s="2">
        <v>35004</v>
      </c>
      <c r="B342">
        <v>5055.6000000000004</v>
      </c>
      <c r="C342">
        <v>267715</v>
      </c>
      <c r="D342">
        <v>6.6</v>
      </c>
      <c r="E342">
        <v>8</v>
      </c>
      <c r="F342">
        <v>7426</v>
      </c>
      <c r="G342">
        <v>1995</v>
      </c>
    </row>
    <row r="343" spans="1:7" x14ac:dyDescent="0.3">
      <c r="A343" s="2">
        <v>35034</v>
      </c>
      <c r="B343">
        <v>5097.5</v>
      </c>
      <c r="C343">
        <v>267943</v>
      </c>
      <c r="D343">
        <v>6.1</v>
      </c>
      <c r="E343">
        <v>8.3000000000000007</v>
      </c>
      <c r="F343">
        <v>7423</v>
      </c>
      <c r="G343">
        <v>1995</v>
      </c>
    </row>
    <row r="344" spans="1:7" x14ac:dyDescent="0.3">
      <c r="A344" s="2">
        <v>35065</v>
      </c>
      <c r="B344">
        <v>5085.7</v>
      </c>
      <c r="C344">
        <v>268151</v>
      </c>
      <c r="D344">
        <v>6.7</v>
      </c>
      <c r="E344">
        <v>8.3000000000000007</v>
      </c>
      <c r="F344">
        <v>7491</v>
      </c>
      <c r="G344">
        <v>1996</v>
      </c>
    </row>
    <row r="345" spans="1:7" x14ac:dyDescent="0.3">
      <c r="A345" s="2">
        <v>35096</v>
      </c>
      <c r="B345">
        <v>5132.8</v>
      </c>
      <c r="C345">
        <v>268364</v>
      </c>
      <c r="D345">
        <v>6.7</v>
      </c>
      <c r="E345">
        <v>7.8</v>
      </c>
      <c r="F345">
        <v>7313</v>
      </c>
      <c r="G345">
        <v>1996</v>
      </c>
    </row>
    <row r="346" spans="1:7" x14ac:dyDescent="0.3">
      <c r="A346" s="2">
        <v>35125</v>
      </c>
      <c r="B346">
        <v>5173.3</v>
      </c>
      <c r="C346">
        <v>268595</v>
      </c>
      <c r="D346">
        <v>6.6</v>
      </c>
      <c r="E346">
        <v>8.3000000000000007</v>
      </c>
      <c r="F346">
        <v>7318</v>
      </c>
      <c r="G346">
        <v>1996</v>
      </c>
    </row>
    <row r="347" spans="1:7" x14ac:dyDescent="0.3">
      <c r="A347" s="2">
        <v>35156</v>
      </c>
      <c r="B347">
        <v>5208</v>
      </c>
      <c r="C347">
        <v>268853</v>
      </c>
      <c r="D347">
        <v>5.7</v>
      </c>
      <c r="E347">
        <v>8.6</v>
      </c>
      <c r="F347">
        <v>7415</v>
      </c>
      <c r="G347">
        <v>1996</v>
      </c>
    </row>
    <row r="348" spans="1:7" x14ac:dyDescent="0.3">
      <c r="A348" s="2">
        <v>35186</v>
      </c>
      <c r="B348">
        <v>5223.8</v>
      </c>
      <c r="C348">
        <v>269108</v>
      </c>
      <c r="D348">
        <v>6.7</v>
      </c>
      <c r="E348">
        <v>8.6</v>
      </c>
      <c r="F348">
        <v>7423</v>
      </c>
      <c r="G348">
        <v>1996</v>
      </c>
    </row>
    <row r="349" spans="1:7" x14ac:dyDescent="0.3">
      <c r="A349" s="2">
        <v>35217</v>
      </c>
      <c r="B349">
        <v>5229.8</v>
      </c>
      <c r="C349">
        <v>269386</v>
      </c>
      <c r="D349">
        <v>7.1</v>
      </c>
      <c r="E349">
        <v>8.3000000000000007</v>
      </c>
      <c r="F349">
        <v>7095</v>
      </c>
      <c r="G349">
        <v>1996</v>
      </c>
    </row>
    <row r="350" spans="1:7" x14ac:dyDescent="0.3">
      <c r="A350" s="2">
        <v>35247</v>
      </c>
      <c r="B350">
        <v>5251.9</v>
      </c>
      <c r="C350">
        <v>269667</v>
      </c>
      <c r="D350">
        <v>6.7</v>
      </c>
      <c r="E350">
        <v>8.3000000000000007</v>
      </c>
      <c r="F350">
        <v>7337</v>
      </c>
      <c r="G350">
        <v>1996</v>
      </c>
    </row>
    <row r="351" spans="1:7" x14ac:dyDescent="0.3">
      <c r="A351" s="2">
        <v>35278</v>
      </c>
      <c r="B351">
        <v>5275</v>
      </c>
      <c r="C351">
        <v>269976</v>
      </c>
      <c r="D351">
        <v>6.6</v>
      </c>
      <c r="E351">
        <v>8.4</v>
      </c>
      <c r="F351">
        <v>6882</v>
      </c>
      <c r="G351">
        <v>1996</v>
      </c>
    </row>
    <row r="352" spans="1:7" x14ac:dyDescent="0.3">
      <c r="A352" s="2">
        <v>35309</v>
      </c>
      <c r="B352">
        <v>5296.6</v>
      </c>
      <c r="C352">
        <v>270284</v>
      </c>
      <c r="D352">
        <v>6.7</v>
      </c>
      <c r="E352">
        <v>8.5</v>
      </c>
      <c r="F352">
        <v>6979</v>
      </c>
      <c r="G352">
        <v>1996</v>
      </c>
    </row>
    <row r="353" spans="1:7" x14ac:dyDescent="0.3">
      <c r="A353" s="2">
        <v>35339</v>
      </c>
      <c r="B353">
        <v>5328.5</v>
      </c>
      <c r="C353">
        <v>270581</v>
      </c>
      <c r="D353">
        <v>6.4</v>
      </c>
      <c r="E353">
        <v>8.3000000000000007</v>
      </c>
      <c r="F353">
        <v>7031</v>
      </c>
      <c r="G353">
        <v>1996</v>
      </c>
    </row>
    <row r="354" spans="1:7" x14ac:dyDescent="0.3">
      <c r="A354" s="2">
        <v>35370</v>
      </c>
      <c r="B354">
        <v>5351.2</v>
      </c>
      <c r="C354">
        <v>270878</v>
      </c>
      <c r="D354">
        <v>6.4</v>
      </c>
      <c r="E354">
        <v>7.7</v>
      </c>
      <c r="F354">
        <v>7236</v>
      </c>
      <c r="G354">
        <v>1996</v>
      </c>
    </row>
    <row r="355" spans="1:7" x14ac:dyDescent="0.3">
      <c r="A355" s="2">
        <v>35400</v>
      </c>
      <c r="B355">
        <v>5378.6</v>
      </c>
      <c r="C355">
        <v>271125</v>
      </c>
      <c r="D355">
        <v>6.4</v>
      </c>
      <c r="E355">
        <v>7.8</v>
      </c>
      <c r="F355">
        <v>7253</v>
      </c>
      <c r="G355">
        <v>1996</v>
      </c>
    </row>
    <row r="356" spans="1:7" x14ac:dyDescent="0.3">
      <c r="A356" s="2">
        <v>35431</v>
      </c>
      <c r="B356">
        <v>5411.1</v>
      </c>
      <c r="C356">
        <v>271360</v>
      </c>
      <c r="D356">
        <v>6.2</v>
      </c>
      <c r="E356">
        <v>7.8</v>
      </c>
      <c r="F356">
        <v>7158</v>
      </c>
      <c r="G356">
        <v>1997</v>
      </c>
    </row>
    <row r="357" spans="1:7" x14ac:dyDescent="0.3">
      <c r="A357" s="2">
        <v>35462</v>
      </c>
      <c r="B357">
        <v>5434</v>
      </c>
      <c r="C357">
        <v>271585</v>
      </c>
      <c r="D357">
        <v>6.2</v>
      </c>
      <c r="E357">
        <v>8.1</v>
      </c>
      <c r="F357">
        <v>7102</v>
      </c>
      <c r="G357">
        <v>1997</v>
      </c>
    </row>
    <row r="358" spans="1:7" x14ac:dyDescent="0.3">
      <c r="A358" s="2">
        <v>35490</v>
      </c>
      <c r="B358">
        <v>5454.2</v>
      </c>
      <c r="C358">
        <v>271821</v>
      </c>
      <c r="D358">
        <v>6.4</v>
      </c>
      <c r="E358">
        <v>7.9</v>
      </c>
      <c r="F358">
        <v>7000</v>
      </c>
      <c r="G358">
        <v>1997</v>
      </c>
    </row>
    <row r="359" spans="1:7" x14ac:dyDescent="0.3">
      <c r="A359" s="2">
        <v>35521</v>
      </c>
      <c r="B359">
        <v>5459.3</v>
      </c>
      <c r="C359">
        <v>272083</v>
      </c>
      <c r="D359">
        <v>6.5</v>
      </c>
      <c r="E359">
        <v>8.3000000000000007</v>
      </c>
      <c r="F359">
        <v>6873</v>
      </c>
      <c r="G359">
        <v>1997</v>
      </c>
    </row>
    <row r="360" spans="1:7" x14ac:dyDescent="0.3">
      <c r="A360" s="2">
        <v>35551</v>
      </c>
      <c r="B360">
        <v>5460.2</v>
      </c>
      <c r="C360">
        <v>272342</v>
      </c>
      <c r="D360">
        <v>6.8</v>
      </c>
      <c r="E360">
        <v>8</v>
      </c>
      <c r="F360">
        <v>6655</v>
      </c>
      <c r="G360">
        <v>1997</v>
      </c>
    </row>
    <row r="361" spans="1:7" x14ac:dyDescent="0.3">
      <c r="A361" s="2">
        <v>35582</v>
      </c>
      <c r="B361">
        <v>5494.2</v>
      </c>
      <c r="C361">
        <v>272622</v>
      </c>
      <c r="D361">
        <v>6.6</v>
      </c>
      <c r="E361">
        <v>8</v>
      </c>
      <c r="F361">
        <v>6799</v>
      </c>
      <c r="G361">
        <v>1997</v>
      </c>
    </row>
    <row r="362" spans="1:7" x14ac:dyDescent="0.3">
      <c r="A362" s="2">
        <v>35612</v>
      </c>
      <c r="B362">
        <v>5548.8</v>
      </c>
      <c r="C362">
        <v>272912</v>
      </c>
      <c r="D362">
        <v>6.1</v>
      </c>
      <c r="E362">
        <v>8.3000000000000007</v>
      </c>
      <c r="F362">
        <v>6655</v>
      </c>
      <c r="G362">
        <v>1997</v>
      </c>
    </row>
    <row r="363" spans="1:7" x14ac:dyDescent="0.3">
      <c r="A363" s="2">
        <v>35643</v>
      </c>
      <c r="B363">
        <v>5587</v>
      </c>
      <c r="C363">
        <v>273237</v>
      </c>
      <c r="D363">
        <v>6</v>
      </c>
      <c r="E363">
        <v>7.8</v>
      </c>
      <c r="F363">
        <v>6608</v>
      </c>
      <c r="G363">
        <v>1997</v>
      </c>
    </row>
    <row r="364" spans="1:7" x14ac:dyDescent="0.3">
      <c r="A364" s="2">
        <v>35674</v>
      </c>
      <c r="B364">
        <v>5601.7</v>
      </c>
      <c r="C364">
        <v>273553</v>
      </c>
      <c r="D364">
        <v>6.2</v>
      </c>
      <c r="E364">
        <v>8.1999999999999993</v>
      </c>
      <c r="F364">
        <v>6656</v>
      </c>
      <c r="G364">
        <v>1997</v>
      </c>
    </row>
    <row r="365" spans="1:7" x14ac:dyDescent="0.3">
      <c r="A365" s="2">
        <v>35704</v>
      </c>
      <c r="B365">
        <v>5637.7</v>
      </c>
      <c r="C365">
        <v>273852</v>
      </c>
      <c r="D365">
        <v>6.2</v>
      </c>
      <c r="E365">
        <v>7.7</v>
      </c>
      <c r="F365">
        <v>6454</v>
      </c>
      <c r="G365">
        <v>1997</v>
      </c>
    </row>
    <row r="366" spans="1:7" x14ac:dyDescent="0.3">
      <c r="A366" s="2">
        <v>35735</v>
      </c>
      <c r="B366">
        <v>5661.1</v>
      </c>
      <c r="C366">
        <v>274126</v>
      </c>
      <c r="D366">
        <v>6.4</v>
      </c>
      <c r="E366">
        <v>7.6</v>
      </c>
      <c r="F366">
        <v>6308</v>
      </c>
      <c r="G366">
        <v>1997</v>
      </c>
    </row>
    <row r="367" spans="1:7" x14ac:dyDescent="0.3">
      <c r="A367" s="2">
        <v>35765</v>
      </c>
      <c r="B367">
        <v>5692.1</v>
      </c>
      <c r="C367">
        <v>274372</v>
      </c>
      <c r="D367">
        <v>6.4</v>
      </c>
      <c r="E367">
        <v>7.5</v>
      </c>
      <c r="F367">
        <v>6476</v>
      </c>
      <c r="G367">
        <v>1997</v>
      </c>
    </row>
    <row r="368" spans="1:7" x14ac:dyDescent="0.3">
      <c r="A368" s="2">
        <v>35796</v>
      </c>
      <c r="B368">
        <v>5689.9</v>
      </c>
      <c r="C368">
        <v>274626</v>
      </c>
      <c r="D368">
        <v>7.4</v>
      </c>
      <c r="E368">
        <v>7.4</v>
      </c>
      <c r="F368">
        <v>6368</v>
      </c>
      <c r="G368">
        <v>1998</v>
      </c>
    </row>
    <row r="369" spans="1:7" x14ac:dyDescent="0.3">
      <c r="A369" s="2">
        <v>35827</v>
      </c>
      <c r="B369">
        <v>5723.8</v>
      </c>
      <c r="C369">
        <v>274838</v>
      </c>
      <c r="D369">
        <v>7.4</v>
      </c>
      <c r="E369">
        <v>7</v>
      </c>
      <c r="F369">
        <v>6306</v>
      </c>
      <c r="G369">
        <v>1998</v>
      </c>
    </row>
    <row r="370" spans="1:7" x14ac:dyDescent="0.3">
      <c r="A370" s="2">
        <v>35855</v>
      </c>
      <c r="B370">
        <v>5750.3</v>
      </c>
      <c r="C370">
        <v>275047</v>
      </c>
      <c r="D370">
        <v>7.5</v>
      </c>
      <c r="E370">
        <v>6.8</v>
      </c>
      <c r="F370">
        <v>6422</v>
      </c>
      <c r="G370">
        <v>1998</v>
      </c>
    </row>
    <row r="371" spans="1:7" x14ac:dyDescent="0.3">
      <c r="A371" s="2">
        <v>35886</v>
      </c>
      <c r="B371">
        <v>5788.1</v>
      </c>
      <c r="C371">
        <v>275304</v>
      </c>
      <c r="D371">
        <v>7.2</v>
      </c>
      <c r="E371">
        <v>6.7</v>
      </c>
      <c r="F371">
        <v>5941</v>
      </c>
      <c r="G371">
        <v>1998</v>
      </c>
    </row>
    <row r="372" spans="1:7" x14ac:dyDescent="0.3">
      <c r="A372" s="2">
        <v>35916</v>
      </c>
      <c r="B372">
        <v>5837.9</v>
      </c>
      <c r="C372">
        <v>275564</v>
      </c>
      <c r="D372">
        <v>6.9</v>
      </c>
      <c r="E372">
        <v>6</v>
      </c>
      <c r="F372">
        <v>6047</v>
      </c>
      <c r="G372">
        <v>1998</v>
      </c>
    </row>
    <row r="373" spans="1:7" x14ac:dyDescent="0.3">
      <c r="A373" s="2">
        <v>35947</v>
      </c>
      <c r="B373">
        <v>5871.7</v>
      </c>
      <c r="C373">
        <v>275836</v>
      </c>
      <c r="D373">
        <v>6.8</v>
      </c>
      <c r="E373">
        <v>6.9</v>
      </c>
      <c r="F373">
        <v>6212</v>
      </c>
      <c r="G373">
        <v>1998</v>
      </c>
    </row>
    <row r="374" spans="1:7" x14ac:dyDescent="0.3">
      <c r="A374" s="2">
        <v>35977</v>
      </c>
      <c r="B374">
        <v>5890</v>
      </c>
      <c r="C374">
        <v>276115</v>
      </c>
      <c r="D374">
        <v>6.9</v>
      </c>
      <c r="E374">
        <v>6.7</v>
      </c>
      <c r="F374">
        <v>6259</v>
      </c>
      <c r="G374">
        <v>1998</v>
      </c>
    </row>
    <row r="375" spans="1:7" x14ac:dyDescent="0.3">
      <c r="A375" s="2">
        <v>36008</v>
      </c>
      <c r="B375">
        <v>5925</v>
      </c>
      <c r="C375">
        <v>276418</v>
      </c>
      <c r="D375">
        <v>6.8</v>
      </c>
      <c r="E375">
        <v>6.8</v>
      </c>
      <c r="F375">
        <v>6179</v>
      </c>
      <c r="G375">
        <v>1998</v>
      </c>
    </row>
    <row r="376" spans="1:7" x14ac:dyDescent="0.3">
      <c r="A376" s="2">
        <v>36039</v>
      </c>
      <c r="B376">
        <v>5965.6</v>
      </c>
      <c r="C376">
        <v>276714</v>
      </c>
      <c r="D376">
        <v>6.4</v>
      </c>
      <c r="E376">
        <v>6.7</v>
      </c>
      <c r="F376">
        <v>6300</v>
      </c>
      <c r="G376">
        <v>1998</v>
      </c>
    </row>
    <row r="377" spans="1:7" x14ac:dyDescent="0.3">
      <c r="A377" s="2">
        <v>36069</v>
      </c>
      <c r="B377">
        <v>5998.8</v>
      </c>
      <c r="C377">
        <v>277003</v>
      </c>
      <c r="D377">
        <v>6.2</v>
      </c>
      <c r="E377">
        <v>5.8</v>
      </c>
      <c r="F377">
        <v>6280</v>
      </c>
      <c r="G377">
        <v>1998</v>
      </c>
    </row>
    <row r="378" spans="1:7" x14ac:dyDescent="0.3">
      <c r="A378" s="2">
        <v>36100</v>
      </c>
      <c r="B378">
        <v>6015.4</v>
      </c>
      <c r="C378">
        <v>277277</v>
      </c>
      <c r="D378">
        <v>6.3</v>
      </c>
      <c r="E378">
        <v>6.6</v>
      </c>
      <c r="F378">
        <v>6100</v>
      </c>
      <c r="G378">
        <v>1998</v>
      </c>
    </row>
    <row r="379" spans="1:7" x14ac:dyDescent="0.3">
      <c r="A379" s="2">
        <v>36130</v>
      </c>
      <c r="B379">
        <v>6070.5</v>
      </c>
      <c r="C379">
        <v>277526</v>
      </c>
      <c r="D379">
        <v>5.8</v>
      </c>
      <c r="E379">
        <v>6.8</v>
      </c>
      <c r="F379">
        <v>6032</v>
      </c>
      <c r="G379">
        <v>1998</v>
      </c>
    </row>
    <row r="380" spans="1:7" x14ac:dyDescent="0.3">
      <c r="A380" s="2">
        <v>36161</v>
      </c>
      <c r="B380">
        <v>6072.9</v>
      </c>
      <c r="C380">
        <v>277790</v>
      </c>
      <c r="D380">
        <v>6.4</v>
      </c>
      <c r="E380">
        <v>6.9</v>
      </c>
      <c r="F380">
        <v>5976</v>
      </c>
      <c r="G380">
        <v>1999</v>
      </c>
    </row>
    <row r="381" spans="1:7" x14ac:dyDescent="0.3">
      <c r="A381" s="2">
        <v>36192</v>
      </c>
      <c r="B381">
        <v>6101.8</v>
      </c>
      <c r="C381">
        <v>277992</v>
      </c>
      <c r="D381">
        <v>6.2</v>
      </c>
      <c r="E381">
        <v>6.8</v>
      </c>
      <c r="F381">
        <v>6111</v>
      </c>
      <c r="G381">
        <v>1999</v>
      </c>
    </row>
    <row r="382" spans="1:7" x14ac:dyDescent="0.3">
      <c r="A382" s="2">
        <v>36220</v>
      </c>
      <c r="B382">
        <v>6132.9</v>
      </c>
      <c r="C382">
        <v>278198</v>
      </c>
      <c r="D382">
        <v>5.9</v>
      </c>
      <c r="E382">
        <v>6.8</v>
      </c>
      <c r="F382">
        <v>5783</v>
      </c>
      <c r="G382">
        <v>1999</v>
      </c>
    </row>
    <row r="383" spans="1:7" x14ac:dyDescent="0.3">
      <c r="A383" s="2">
        <v>36251</v>
      </c>
      <c r="B383">
        <v>6196.2</v>
      </c>
      <c r="C383">
        <v>278451</v>
      </c>
      <c r="D383">
        <v>5.2</v>
      </c>
      <c r="E383">
        <v>6.2</v>
      </c>
      <c r="F383">
        <v>6004</v>
      </c>
      <c r="G383">
        <v>1999</v>
      </c>
    </row>
    <row r="384" spans="1:7" x14ac:dyDescent="0.3">
      <c r="A384" s="2">
        <v>36281</v>
      </c>
      <c r="B384">
        <v>6225.7</v>
      </c>
      <c r="C384">
        <v>278717</v>
      </c>
      <c r="D384">
        <v>4.9000000000000004</v>
      </c>
      <c r="E384">
        <v>6.5</v>
      </c>
      <c r="F384">
        <v>5796</v>
      </c>
      <c r="G384">
        <v>1999</v>
      </c>
    </row>
    <row r="385" spans="1:7" x14ac:dyDescent="0.3">
      <c r="A385" s="2">
        <v>36312</v>
      </c>
      <c r="B385">
        <v>6254</v>
      </c>
      <c r="C385">
        <v>279001</v>
      </c>
      <c r="D385">
        <v>4.8</v>
      </c>
      <c r="E385">
        <v>6.3</v>
      </c>
      <c r="F385">
        <v>5951</v>
      </c>
      <c r="G385">
        <v>1999</v>
      </c>
    </row>
    <row r="386" spans="1:7" x14ac:dyDescent="0.3">
      <c r="A386" s="2">
        <v>36342</v>
      </c>
      <c r="B386">
        <v>6281.5</v>
      </c>
      <c r="C386">
        <v>279295</v>
      </c>
      <c r="D386">
        <v>4.8</v>
      </c>
      <c r="E386">
        <v>5.8</v>
      </c>
      <c r="F386">
        <v>6025</v>
      </c>
      <c r="G386">
        <v>1999</v>
      </c>
    </row>
    <row r="387" spans="1:7" x14ac:dyDescent="0.3">
      <c r="A387" s="2">
        <v>36373</v>
      </c>
      <c r="B387">
        <v>6326.5</v>
      </c>
      <c r="C387">
        <v>279602</v>
      </c>
      <c r="D387">
        <v>4.7</v>
      </c>
      <c r="E387">
        <v>6.5</v>
      </c>
      <c r="F387">
        <v>5838</v>
      </c>
      <c r="G387">
        <v>1999</v>
      </c>
    </row>
    <row r="388" spans="1:7" x14ac:dyDescent="0.3">
      <c r="A388" s="2">
        <v>36404</v>
      </c>
      <c r="B388">
        <v>6378.8</v>
      </c>
      <c r="C388">
        <v>279903</v>
      </c>
      <c r="D388">
        <v>4.2</v>
      </c>
      <c r="E388">
        <v>6</v>
      </c>
      <c r="F388">
        <v>5915</v>
      </c>
      <c r="G388">
        <v>1999</v>
      </c>
    </row>
    <row r="389" spans="1:7" x14ac:dyDescent="0.3">
      <c r="A389" s="2">
        <v>36434</v>
      </c>
      <c r="B389">
        <v>6402.1</v>
      </c>
      <c r="C389">
        <v>280203</v>
      </c>
      <c r="D389">
        <v>4.5999999999999996</v>
      </c>
      <c r="E389">
        <v>6.1</v>
      </c>
      <c r="F389">
        <v>5778</v>
      </c>
      <c r="G389">
        <v>1999</v>
      </c>
    </row>
    <row r="390" spans="1:7" x14ac:dyDescent="0.3">
      <c r="A390" s="2">
        <v>36465</v>
      </c>
      <c r="B390">
        <v>6437.9</v>
      </c>
      <c r="C390">
        <v>280471</v>
      </c>
      <c r="D390">
        <v>4.8</v>
      </c>
      <c r="E390">
        <v>6.2</v>
      </c>
      <c r="F390">
        <v>5716</v>
      </c>
      <c r="G390">
        <v>1999</v>
      </c>
    </row>
    <row r="391" spans="1:7" x14ac:dyDescent="0.3">
      <c r="A391" s="2">
        <v>36495</v>
      </c>
      <c r="B391">
        <v>6538.7</v>
      </c>
      <c r="C391">
        <v>280716</v>
      </c>
      <c r="D391">
        <v>4.4000000000000004</v>
      </c>
      <c r="E391">
        <v>5.8</v>
      </c>
      <c r="F391">
        <v>5653</v>
      </c>
      <c r="G391">
        <v>1999</v>
      </c>
    </row>
    <row r="392" spans="1:7" x14ac:dyDescent="0.3">
      <c r="A392" s="2">
        <v>36526</v>
      </c>
      <c r="B392">
        <v>6535.3</v>
      </c>
      <c r="C392">
        <v>280976</v>
      </c>
      <c r="D392">
        <v>5.4</v>
      </c>
      <c r="E392">
        <v>5.8</v>
      </c>
      <c r="F392">
        <v>5708</v>
      </c>
      <c r="G392">
        <v>2000</v>
      </c>
    </row>
    <row r="393" spans="1:7" x14ac:dyDescent="0.3">
      <c r="A393" s="2">
        <v>36557</v>
      </c>
      <c r="B393">
        <v>6619.7</v>
      </c>
      <c r="C393">
        <v>281190</v>
      </c>
      <c r="D393">
        <v>4.8</v>
      </c>
      <c r="E393">
        <v>6.1</v>
      </c>
      <c r="F393">
        <v>5858</v>
      </c>
      <c r="G393">
        <v>2000</v>
      </c>
    </row>
    <row r="394" spans="1:7" x14ac:dyDescent="0.3">
      <c r="A394" s="2">
        <v>36586</v>
      </c>
      <c r="B394">
        <v>6685.8</v>
      </c>
      <c r="C394">
        <v>281409</v>
      </c>
      <c r="D394">
        <v>4.5</v>
      </c>
      <c r="E394">
        <v>6</v>
      </c>
      <c r="F394">
        <v>5733</v>
      </c>
      <c r="G394">
        <v>2000</v>
      </c>
    </row>
    <row r="395" spans="1:7" x14ac:dyDescent="0.3">
      <c r="A395" s="2">
        <v>36617</v>
      </c>
      <c r="B395">
        <v>6671.1</v>
      </c>
      <c r="C395">
        <v>281653</v>
      </c>
      <c r="D395">
        <v>5</v>
      </c>
      <c r="E395">
        <v>6.1</v>
      </c>
      <c r="F395">
        <v>5481</v>
      </c>
      <c r="G395">
        <v>2000</v>
      </c>
    </row>
    <row r="396" spans="1:7" x14ac:dyDescent="0.3">
      <c r="A396" s="2">
        <v>36647</v>
      </c>
      <c r="B396">
        <v>6707.6</v>
      </c>
      <c r="C396">
        <v>281877</v>
      </c>
      <c r="D396">
        <v>4.9000000000000004</v>
      </c>
      <c r="E396">
        <v>5.8</v>
      </c>
      <c r="F396">
        <v>5758</v>
      </c>
      <c r="G396">
        <v>2000</v>
      </c>
    </row>
    <row r="397" spans="1:7" x14ac:dyDescent="0.3">
      <c r="A397" s="2">
        <v>36678</v>
      </c>
      <c r="B397">
        <v>6743.9</v>
      </c>
      <c r="C397">
        <v>282126</v>
      </c>
      <c r="D397">
        <v>4.9000000000000004</v>
      </c>
      <c r="E397">
        <v>5.7</v>
      </c>
      <c r="F397">
        <v>5651</v>
      </c>
      <c r="G397">
        <v>2000</v>
      </c>
    </row>
    <row r="398" spans="1:7" x14ac:dyDescent="0.3">
      <c r="A398" s="2">
        <v>36708</v>
      </c>
      <c r="B398">
        <v>6764.1</v>
      </c>
      <c r="C398">
        <v>282385</v>
      </c>
      <c r="D398">
        <v>5.2</v>
      </c>
      <c r="E398">
        <v>6</v>
      </c>
      <c r="F398">
        <v>5747</v>
      </c>
      <c r="G398">
        <v>2000</v>
      </c>
    </row>
    <row r="399" spans="1:7" x14ac:dyDescent="0.3">
      <c r="A399" s="2">
        <v>36739</v>
      </c>
      <c r="B399">
        <v>6799.1</v>
      </c>
      <c r="C399">
        <v>282653</v>
      </c>
      <c r="D399">
        <v>5.2</v>
      </c>
      <c r="E399">
        <v>6.3</v>
      </c>
      <c r="F399">
        <v>5853</v>
      </c>
      <c r="G399">
        <v>2000</v>
      </c>
    </row>
    <row r="400" spans="1:7" x14ac:dyDescent="0.3">
      <c r="A400" s="2">
        <v>36770</v>
      </c>
      <c r="B400">
        <v>6882.9</v>
      </c>
      <c r="C400">
        <v>282932</v>
      </c>
      <c r="D400">
        <v>4.5</v>
      </c>
      <c r="E400">
        <v>5.2</v>
      </c>
      <c r="F400">
        <v>5625</v>
      </c>
      <c r="G400">
        <v>2000</v>
      </c>
    </row>
    <row r="401" spans="1:7" x14ac:dyDescent="0.3">
      <c r="A401" s="2">
        <v>36800</v>
      </c>
      <c r="B401">
        <v>6888.2</v>
      </c>
      <c r="C401">
        <v>283201</v>
      </c>
      <c r="D401">
        <v>4.5999999999999996</v>
      </c>
      <c r="E401">
        <v>6.1</v>
      </c>
      <c r="F401">
        <v>5534</v>
      </c>
      <c r="G401">
        <v>2000</v>
      </c>
    </row>
    <row r="402" spans="1:7" x14ac:dyDescent="0.3">
      <c r="A402" s="2">
        <v>36831</v>
      </c>
      <c r="B402">
        <v>6902.4</v>
      </c>
      <c r="C402">
        <v>283453</v>
      </c>
      <c r="D402">
        <v>4.5</v>
      </c>
      <c r="E402">
        <v>6.1</v>
      </c>
      <c r="F402">
        <v>5639</v>
      </c>
      <c r="G402">
        <v>2000</v>
      </c>
    </row>
    <row r="403" spans="1:7" x14ac:dyDescent="0.3">
      <c r="A403" s="2">
        <v>36861</v>
      </c>
      <c r="B403">
        <v>6945.7</v>
      </c>
      <c r="C403">
        <v>283696</v>
      </c>
      <c r="D403">
        <v>4.2</v>
      </c>
      <c r="E403">
        <v>6</v>
      </c>
      <c r="F403">
        <v>5634</v>
      </c>
      <c r="G403">
        <v>2000</v>
      </c>
    </row>
    <row r="404" spans="1:7" x14ac:dyDescent="0.3">
      <c r="A404" s="2">
        <v>36892</v>
      </c>
      <c r="B404">
        <v>6977</v>
      </c>
      <c r="C404">
        <v>283920</v>
      </c>
      <c r="D404">
        <v>4.8</v>
      </c>
      <c r="E404">
        <v>5.8</v>
      </c>
      <c r="F404">
        <v>6023</v>
      </c>
      <c r="G404">
        <v>2001</v>
      </c>
    </row>
    <row r="405" spans="1:7" x14ac:dyDescent="0.3">
      <c r="A405" s="2">
        <v>36923</v>
      </c>
      <c r="B405">
        <v>6995.8</v>
      </c>
      <c r="C405">
        <v>284137</v>
      </c>
      <c r="D405">
        <v>4.9000000000000004</v>
      </c>
      <c r="E405">
        <v>6.1</v>
      </c>
      <c r="F405">
        <v>6089</v>
      </c>
      <c r="G405">
        <v>2001</v>
      </c>
    </row>
    <row r="406" spans="1:7" x14ac:dyDescent="0.3">
      <c r="A406" s="2">
        <v>36951</v>
      </c>
      <c r="B406">
        <v>6987.9</v>
      </c>
      <c r="C406">
        <v>284350</v>
      </c>
      <c r="D406">
        <v>5.3</v>
      </c>
      <c r="E406">
        <v>6.6</v>
      </c>
      <c r="F406">
        <v>6141</v>
      </c>
      <c r="G406">
        <v>2001</v>
      </c>
    </row>
    <row r="407" spans="1:7" x14ac:dyDescent="0.3">
      <c r="A407" s="2">
        <v>36982</v>
      </c>
      <c r="B407">
        <v>7001.2</v>
      </c>
      <c r="C407">
        <v>284581</v>
      </c>
      <c r="D407">
        <v>5</v>
      </c>
      <c r="E407">
        <v>5.9</v>
      </c>
      <c r="F407">
        <v>6271</v>
      </c>
      <c r="G407">
        <v>2001</v>
      </c>
    </row>
    <row r="408" spans="1:7" x14ac:dyDescent="0.3">
      <c r="A408" s="2">
        <v>37012</v>
      </c>
      <c r="B408">
        <v>7047.1</v>
      </c>
      <c r="C408">
        <v>284810</v>
      </c>
      <c r="D408">
        <v>4.5</v>
      </c>
      <c r="E408">
        <v>6.3</v>
      </c>
      <c r="F408">
        <v>6226</v>
      </c>
      <c r="G408">
        <v>2001</v>
      </c>
    </row>
    <row r="409" spans="1:7" x14ac:dyDescent="0.3">
      <c r="A409" s="2">
        <v>37043</v>
      </c>
      <c r="B409">
        <v>7060.7</v>
      </c>
      <c r="C409">
        <v>285062</v>
      </c>
      <c r="D409">
        <v>4.5</v>
      </c>
      <c r="E409">
        <v>6</v>
      </c>
      <c r="F409">
        <v>6484</v>
      </c>
      <c r="G409">
        <v>2001</v>
      </c>
    </row>
    <row r="410" spans="1:7" x14ac:dyDescent="0.3">
      <c r="A410" s="2">
        <v>37073</v>
      </c>
      <c r="B410">
        <v>7072.2</v>
      </c>
      <c r="C410">
        <v>285309</v>
      </c>
      <c r="D410">
        <v>5.6</v>
      </c>
      <c r="E410">
        <v>6.8</v>
      </c>
      <c r="F410">
        <v>6583</v>
      </c>
      <c r="G410">
        <v>2001</v>
      </c>
    </row>
    <row r="411" spans="1:7" x14ac:dyDescent="0.3">
      <c r="A411" s="2">
        <v>37104</v>
      </c>
      <c r="B411">
        <v>7108.9</v>
      </c>
      <c r="C411">
        <v>285570</v>
      </c>
      <c r="D411">
        <v>6.8</v>
      </c>
      <c r="E411">
        <v>6.9</v>
      </c>
      <c r="F411">
        <v>7042</v>
      </c>
      <c r="G411">
        <v>2001</v>
      </c>
    </row>
    <row r="412" spans="1:7" x14ac:dyDescent="0.3">
      <c r="A412" s="2">
        <v>37135</v>
      </c>
      <c r="B412">
        <v>7012.8</v>
      </c>
      <c r="C412">
        <v>285843</v>
      </c>
      <c r="D412">
        <v>7</v>
      </c>
      <c r="E412">
        <v>7.2</v>
      </c>
      <c r="F412">
        <v>7142</v>
      </c>
      <c r="G412">
        <v>2001</v>
      </c>
    </row>
    <row r="413" spans="1:7" x14ac:dyDescent="0.3">
      <c r="A413" s="2">
        <v>37165</v>
      </c>
      <c r="B413">
        <v>7208.4</v>
      </c>
      <c r="C413">
        <v>286098</v>
      </c>
      <c r="D413">
        <v>3.4</v>
      </c>
      <c r="E413">
        <v>7.3</v>
      </c>
      <c r="F413">
        <v>7694</v>
      </c>
      <c r="G413">
        <v>2001</v>
      </c>
    </row>
    <row r="414" spans="1:7" x14ac:dyDescent="0.3">
      <c r="A414" s="2">
        <v>37196</v>
      </c>
      <c r="B414">
        <v>7167.9</v>
      </c>
      <c r="C414">
        <v>286341</v>
      </c>
      <c r="D414">
        <v>4.0999999999999996</v>
      </c>
      <c r="E414">
        <v>7.7</v>
      </c>
      <c r="F414">
        <v>8003</v>
      </c>
      <c r="G414">
        <v>2001</v>
      </c>
    </row>
    <row r="415" spans="1:7" x14ac:dyDescent="0.3">
      <c r="A415" s="2">
        <v>37226</v>
      </c>
      <c r="B415">
        <v>7147.7</v>
      </c>
      <c r="C415">
        <v>286570</v>
      </c>
      <c r="D415">
        <v>4.5</v>
      </c>
      <c r="E415">
        <v>8.1999999999999993</v>
      </c>
      <c r="F415">
        <v>8258</v>
      </c>
      <c r="G415">
        <v>2001</v>
      </c>
    </row>
    <row r="416" spans="1:7" x14ac:dyDescent="0.3">
      <c r="A416" s="2">
        <v>37257</v>
      </c>
      <c r="B416">
        <v>7174.3</v>
      </c>
      <c r="C416">
        <v>286788</v>
      </c>
      <c r="D416">
        <v>6.1</v>
      </c>
      <c r="E416">
        <v>8.4</v>
      </c>
      <c r="F416">
        <v>8182</v>
      </c>
      <c r="G416">
        <v>2002</v>
      </c>
    </row>
    <row r="417" spans="1:7" x14ac:dyDescent="0.3">
      <c r="A417" s="2">
        <v>37288</v>
      </c>
      <c r="B417">
        <v>7218.3</v>
      </c>
      <c r="C417">
        <v>286994</v>
      </c>
      <c r="D417">
        <v>5.8</v>
      </c>
      <c r="E417">
        <v>8.3000000000000007</v>
      </c>
      <c r="F417">
        <v>8215</v>
      </c>
      <c r="G417">
        <v>2002</v>
      </c>
    </row>
    <row r="418" spans="1:7" x14ac:dyDescent="0.3">
      <c r="A418" s="2">
        <v>37316</v>
      </c>
      <c r="B418">
        <v>7237.2</v>
      </c>
      <c r="C418">
        <v>287190</v>
      </c>
      <c r="D418">
        <v>5.9</v>
      </c>
      <c r="E418">
        <v>8.4</v>
      </c>
      <c r="F418">
        <v>8304</v>
      </c>
      <c r="G418">
        <v>2002</v>
      </c>
    </row>
    <row r="419" spans="1:7" x14ac:dyDescent="0.3">
      <c r="A419" s="2">
        <v>37347</v>
      </c>
      <c r="B419">
        <v>7305.4</v>
      </c>
      <c r="C419">
        <v>287397</v>
      </c>
      <c r="D419">
        <v>5.8</v>
      </c>
      <c r="E419">
        <v>8.9</v>
      </c>
      <c r="F419">
        <v>8599</v>
      </c>
      <c r="G419">
        <v>2002</v>
      </c>
    </row>
    <row r="420" spans="1:7" x14ac:dyDescent="0.3">
      <c r="A420" s="2">
        <v>37377</v>
      </c>
      <c r="B420">
        <v>7282.7</v>
      </c>
      <c r="C420">
        <v>287623</v>
      </c>
      <c r="D420">
        <v>6.5</v>
      </c>
      <c r="E420">
        <v>9.5</v>
      </c>
      <c r="F420">
        <v>8399</v>
      </c>
      <c r="G420">
        <v>2002</v>
      </c>
    </row>
    <row r="421" spans="1:7" x14ac:dyDescent="0.3">
      <c r="A421" s="2">
        <v>37408</v>
      </c>
      <c r="B421">
        <v>7318.2</v>
      </c>
      <c r="C421">
        <v>287864</v>
      </c>
      <c r="D421">
        <v>6.4</v>
      </c>
      <c r="E421">
        <v>11</v>
      </c>
      <c r="F421">
        <v>8393</v>
      </c>
      <c r="G421">
        <v>2002</v>
      </c>
    </row>
    <row r="422" spans="1:7" x14ac:dyDescent="0.3">
      <c r="A422" s="2">
        <v>37438</v>
      </c>
      <c r="B422">
        <v>7380.4</v>
      </c>
      <c r="C422">
        <v>288105</v>
      </c>
      <c r="D422">
        <v>5.5</v>
      </c>
      <c r="E422">
        <v>8.9</v>
      </c>
      <c r="F422">
        <v>8390</v>
      </c>
      <c r="G422">
        <v>2002</v>
      </c>
    </row>
    <row r="423" spans="1:7" x14ac:dyDescent="0.3">
      <c r="A423" s="2">
        <v>37469</v>
      </c>
      <c r="B423">
        <v>7401.5</v>
      </c>
      <c r="C423">
        <v>288360</v>
      </c>
      <c r="D423">
        <v>5.4</v>
      </c>
      <c r="E423">
        <v>9</v>
      </c>
      <c r="F423">
        <v>8304</v>
      </c>
      <c r="G423">
        <v>2002</v>
      </c>
    </row>
    <row r="424" spans="1:7" x14ac:dyDescent="0.3">
      <c r="A424" s="2">
        <v>37500</v>
      </c>
      <c r="B424">
        <v>7391</v>
      </c>
      <c r="C424">
        <v>288618</v>
      </c>
      <c r="D424">
        <v>5.7</v>
      </c>
      <c r="E424">
        <v>9.5</v>
      </c>
      <c r="F424">
        <v>8251</v>
      </c>
      <c r="G424">
        <v>2002</v>
      </c>
    </row>
    <row r="425" spans="1:7" x14ac:dyDescent="0.3">
      <c r="A425" s="2">
        <v>37530</v>
      </c>
      <c r="B425">
        <v>7430.7</v>
      </c>
      <c r="C425">
        <v>288870</v>
      </c>
      <c r="D425">
        <v>5.7</v>
      </c>
      <c r="E425">
        <v>9.6</v>
      </c>
      <c r="F425">
        <v>8307</v>
      </c>
      <c r="G425">
        <v>2002</v>
      </c>
    </row>
    <row r="426" spans="1:7" x14ac:dyDescent="0.3">
      <c r="A426" s="2">
        <v>37561</v>
      </c>
      <c r="B426">
        <v>7459.7</v>
      </c>
      <c r="C426">
        <v>289106</v>
      </c>
      <c r="D426">
        <v>5.7</v>
      </c>
      <c r="E426">
        <v>9.3000000000000007</v>
      </c>
      <c r="F426">
        <v>8520</v>
      </c>
      <c r="G426">
        <v>2002</v>
      </c>
    </row>
    <row r="427" spans="1:7" x14ac:dyDescent="0.3">
      <c r="A427" s="2">
        <v>37591</v>
      </c>
      <c r="B427">
        <v>7512.8</v>
      </c>
      <c r="C427">
        <v>289313</v>
      </c>
      <c r="D427">
        <v>5.5</v>
      </c>
      <c r="E427">
        <v>9.6</v>
      </c>
      <c r="F427">
        <v>8640</v>
      </c>
      <c r="G427">
        <v>2002</v>
      </c>
    </row>
    <row r="428" spans="1:7" x14ac:dyDescent="0.3">
      <c r="A428" s="2">
        <v>37622</v>
      </c>
      <c r="B428">
        <v>7533.1</v>
      </c>
      <c r="C428">
        <v>289518</v>
      </c>
      <c r="D428">
        <v>5.5</v>
      </c>
      <c r="E428">
        <v>9.6</v>
      </c>
      <c r="F428">
        <v>8520</v>
      </c>
      <c r="G428">
        <v>2003</v>
      </c>
    </row>
    <row r="429" spans="1:7" x14ac:dyDescent="0.3">
      <c r="A429" s="2">
        <v>37653</v>
      </c>
      <c r="B429">
        <v>7535.9</v>
      </c>
      <c r="C429">
        <v>289714</v>
      </c>
      <c r="D429">
        <v>5.6</v>
      </c>
      <c r="E429">
        <v>9.5</v>
      </c>
      <c r="F429">
        <v>8618</v>
      </c>
      <c r="G429">
        <v>2003</v>
      </c>
    </row>
    <row r="430" spans="1:7" x14ac:dyDescent="0.3">
      <c r="A430" s="2">
        <v>37681</v>
      </c>
      <c r="B430">
        <v>7598.4</v>
      </c>
      <c r="C430">
        <v>289911</v>
      </c>
      <c r="D430">
        <v>5.3</v>
      </c>
      <c r="E430">
        <v>9.6999999999999993</v>
      </c>
      <c r="F430">
        <v>8588</v>
      </c>
      <c r="G430">
        <v>2003</v>
      </c>
    </row>
    <row r="431" spans="1:7" x14ac:dyDescent="0.3">
      <c r="A431" s="2">
        <v>37712</v>
      </c>
      <c r="B431">
        <v>7621</v>
      </c>
      <c r="C431">
        <v>290125</v>
      </c>
      <c r="D431">
        <v>5.3</v>
      </c>
      <c r="E431">
        <v>10.199999999999999</v>
      </c>
      <c r="F431">
        <v>8842</v>
      </c>
      <c r="G431">
        <v>2003</v>
      </c>
    </row>
    <row r="432" spans="1:7" x14ac:dyDescent="0.3">
      <c r="A432" s="2">
        <v>37742</v>
      </c>
      <c r="B432">
        <v>7628.1</v>
      </c>
      <c r="C432">
        <v>290346</v>
      </c>
      <c r="D432">
        <v>5.8</v>
      </c>
      <c r="E432">
        <v>9.9</v>
      </c>
      <c r="F432">
        <v>8957</v>
      </c>
      <c r="G432">
        <v>2003</v>
      </c>
    </row>
    <row r="433" spans="1:7" x14ac:dyDescent="0.3">
      <c r="A433" s="2">
        <v>37773</v>
      </c>
      <c r="B433">
        <v>7678.6</v>
      </c>
      <c r="C433">
        <v>290584</v>
      </c>
      <c r="D433">
        <v>5.6</v>
      </c>
      <c r="E433">
        <v>11.5</v>
      </c>
      <c r="F433">
        <v>9266</v>
      </c>
      <c r="G433">
        <v>2003</v>
      </c>
    </row>
    <row r="434" spans="1:7" x14ac:dyDescent="0.3">
      <c r="A434" s="2">
        <v>37803</v>
      </c>
      <c r="B434">
        <v>7738.2</v>
      </c>
      <c r="C434">
        <v>290820</v>
      </c>
      <c r="D434">
        <v>6.3</v>
      </c>
      <c r="E434">
        <v>10.3</v>
      </c>
      <c r="F434">
        <v>9011</v>
      </c>
      <c r="G434">
        <v>2003</v>
      </c>
    </row>
    <row r="435" spans="1:7" x14ac:dyDescent="0.3">
      <c r="A435" s="2">
        <v>37834</v>
      </c>
      <c r="B435">
        <v>7834.5</v>
      </c>
      <c r="C435">
        <v>291072</v>
      </c>
      <c r="D435">
        <v>6</v>
      </c>
      <c r="E435">
        <v>10.1</v>
      </c>
      <c r="F435">
        <v>8896</v>
      </c>
      <c r="G435">
        <v>2003</v>
      </c>
    </row>
    <row r="436" spans="1:7" x14ac:dyDescent="0.3">
      <c r="A436" s="2">
        <v>37865</v>
      </c>
      <c r="B436">
        <v>7835</v>
      </c>
      <c r="C436">
        <v>291321</v>
      </c>
      <c r="D436">
        <v>5.2</v>
      </c>
      <c r="E436">
        <v>10.199999999999999</v>
      </c>
      <c r="F436">
        <v>8921</v>
      </c>
      <c r="G436">
        <v>2003</v>
      </c>
    </row>
    <row r="437" spans="1:7" x14ac:dyDescent="0.3">
      <c r="A437" s="2">
        <v>37895</v>
      </c>
      <c r="B437">
        <v>7845.7</v>
      </c>
      <c r="C437">
        <v>291574</v>
      </c>
      <c r="D437">
        <v>5.3</v>
      </c>
      <c r="E437">
        <v>10.4</v>
      </c>
      <c r="F437">
        <v>8732</v>
      </c>
      <c r="G437">
        <v>2003</v>
      </c>
    </row>
    <row r="438" spans="1:7" x14ac:dyDescent="0.3">
      <c r="A438" s="2">
        <v>37926</v>
      </c>
      <c r="B438">
        <v>7899.6</v>
      </c>
      <c r="C438">
        <v>291807</v>
      </c>
      <c r="D438">
        <v>5.4</v>
      </c>
      <c r="E438">
        <v>10.3</v>
      </c>
      <c r="F438">
        <v>8576</v>
      </c>
      <c r="G438">
        <v>2003</v>
      </c>
    </row>
    <row r="439" spans="1:7" x14ac:dyDescent="0.3">
      <c r="A439" s="2">
        <v>37956</v>
      </c>
      <c r="B439">
        <v>7929.2</v>
      </c>
      <c r="C439">
        <v>292008</v>
      </c>
      <c r="D439">
        <v>5.4</v>
      </c>
      <c r="E439">
        <v>10.4</v>
      </c>
      <c r="F439">
        <v>8317</v>
      </c>
      <c r="G439">
        <v>2003</v>
      </c>
    </row>
    <row r="440" spans="1:7" x14ac:dyDescent="0.3">
      <c r="A440" s="2">
        <v>37987</v>
      </c>
      <c r="B440">
        <v>7987.4</v>
      </c>
      <c r="C440">
        <v>292192</v>
      </c>
      <c r="D440">
        <v>5</v>
      </c>
      <c r="E440">
        <v>10.6</v>
      </c>
      <c r="F440">
        <v>8370</v>
      </c>
      <c r="G440">
        <v>2004</v>
      </c>
    </row>
    <row r="441" spans="1:7" x14ac:dyDescent="0.3">
      <c r="A441" s="2">
        <v>38018</v>
      </c>
      <c r="B441">
        <v>8019.8</v>
      </c>
      <c r="C441">
        <v>292368</v>
      </c>
      <c r="D441">
        <v>5</v>
      </c>
      <c r="E441">
        <v>10.199999999999999</v>
      </c>
      <c r="F441">
        <v>8167</v>
      </c>
      <c r="G441">
        <v>2004</v>
      </c>
    </row>
    <row r="442" spans="1:7" x14ac:dyDescent="0.3">
      <c r="A442" s="2">
        <v>38047</v>
      </c>
      <c r="B442">
        <v>8076</v>
      </c>
      <c r="C442">
        <v>292561</v>
      </c>
      <c r="D442">
        <v>4.9000000000000004</v>
      </c>
      <c r="E442">
        <v>10.199999999999999</v>
      </c>
      <c r="F442">
        <v>8491</v>
      </c>
      <c r="G442">
        <v>2004</v>
      </c>
    </row>
    <row r="443" spans="1:7" x14ac:dyDescent="0.3">
      <c r="A443" s="2">
        <v>38078</v>
      </c>
      <c r="B443">
        <v>8088.6</v>
      </c>
      <c r="C443">
        <v>292779</v>
      </c>
      <c r="D443">
        <v>5.3</v>
      </c>
      <c r="E443">
        <v>9.5</v>
      </c>
      <c r="F443">
        <v>8170</v>
      </c>
      <c r="G443">
        <v>2004</v>
      </c>
    </row>
    <row r="444" spans="1:7" x14ac:dyDescent="0.3">
      <c r="A444" s="2">
        <v>38108</v>
      </c>
      <c r="B444">
        <v>8163.2</v>
      </c>
      <c r="C444">
        <v>292997</v>
      </c>
      <c r="D444">
        <v>5.3</v>
      </c>
      <c r="E444">
        <v>9.9</v>
      </c>
      <c r="F444">
        <v>8212</v>
      </c>
      <c r="G444">
        <v>2004</v>
      </c>
    </row>
    <row r="445" spans="1:7" x14ac:dyDescent="0.3">
      <c r="A445" s="2">
        <v>38139</v>
      </c>
      <c r="B445">
        <v>8147.2</v>
      </c>
      <c r="C445">
        <v>293223</v>
      </c>
      <c r="D445">
        <v>5.8</v>
      </c>
      <c r="E445">
        <v>11</v>
      </c>
      <c r="F445">
        <v>8286</v>
      </c>
      <c r="G445">
        <v>2004</v>
      </c>
    </row>
    <row r="446" spans="1:7" x14ac:dyDescent="0.3">
      <c r="A446" s="2">
        <v>38169</v>
      </c>
      <c r="B446">
        <v>8218.9</v>
      </c>
      <c r="C446">
        <v>293463</v>
      </c>
      <c r="D446">
        <v>5.3</v>
      </c>
      <c r="E446">
        <v>8.9</v>
      </c>
      <c r="F446">
        <v>8136</v>
      </c>
      <c r="G446">
        <v>2004</v>
      </c>
    </row>
    <row r="447" spans="1:7" x14ac:dyDescent="0.3">
      <c r="A447" s="2">
        <v>38200</v>
      </c>
      <c r="B447">
        <v>8253.1</v>
      </c>
      <c r="C447">
        <v>293719</v>
      </c>
      <c r="D447">
        <v>5.2</v>
      </c>
      <c r="E447">
        <v>9.1999999999999993</v>
      </c>
      <c r="F447">
        <v>7990</v>
      </c>
      <c r="G447">
        <v>2004</v>
      </c>
    </row>
    <row r="448" spans="1:7" x14ac:dyDescent="0.3">
      <c r="A448" s="2">
        <v>38231</v>
      </c>
      <c r="B448">
        <v>8321.1</v>
      </c>
      <c r="C448">
        <v>293971</v>
      </c>
      <c r="D448">
        <v>4.5999999999999996</v>
      </c>
      <c r="E448">
        <v>9.6</v>
      </c>
      <c r="F448">
        <v>7927</v>
      </c>
      <c r="G448">
        <v>2004</v>
      </c>
    </row>
    <row r="449" spans="1:7" x14ac:dyDescent="0.3">
      <c r="A449" s="2">
        <v>38261</v>
      </c>
      <c r="B449">
        <v>8374.6</v>
      </c>
      <c r="C449">
        <v>294230</v>
      </c>
      <c r="D449">
        <v>4.5</v>
      </c>
      <c r="E449">
        <v>9.5</v>
      </c>
      <c r="F449">
        <v>8061</v>
      </c>
      <c r="G449">
        <v>2004</v>
      </c>
    </row>
    <row r="450" spans="1:7" x14ac:dyDescent="0.3">
      <c r="A450" s="2">
        <v>38292</v>
      </c>
      <c r="B450">
        <v>8420.6</v>
      </c>
      <c r="C450">
        <v>294466</v>
      </c>
      <c r="D450">
        <v>4.0999999999999996</v>
      </c>
      <c r="E450">
        <v>9.6999999999999993</v>
      </c>
      <c r="F450">
        <v>7932</v>
      </c>
      <c r="G450">
        <v>2004</v>
      </c>
    </row>
    <row r="451" spans="1:7" x14ac:dyDescent="0.3">
      <c r="A451" s="2">
        <v>38322</v>
      </c>
      <c r="B451">
        <v>8481.5</v>
      </c>
      <c r="C451">
        <v>294694</v>
      </c>
      <c r="D451">
        <v>6.9</v>
      </c>
      <c r="E451">
        <v>9.5</v>
      </c>
      <c r="F451">
        <v>7934</v>
      </c>
      <c r="G451">
        <v>2004</v>
      </c>
    </row>
    <row r="452" spans="1:7" x14ac:dyDescent="0.3">
      <c r="A452" s="2">
        <v>38353</v>
      </c>
      <c r="B452">
        <v>8470.2000000000007</v>
      </c>
      <c r="C452">
        <v>294914</v>
      </c>
      <c r="D452">
        <v>3.7</v>
      </c>
      <c r="E452">
        <v>9.4</v>
      </c>
      <c r="F452">
        <v>7784</v>
      </c>
      <c r="G452">
        <v>2005</v>
      </c>
    </row>
    <row r="453" spans="1:7" x14ac:dyDescent="0.3">
      <c r="A453" s="2">
        <v>38384</v>
      </c>
      <c r="B453">
        <v>8529.2000000000007</v>
      </c>
      <c r="C453">
        <v>295105</v>
      </c>
      <c r="D453">
        <v>3.4</v>
      </c>
      <c r="E453">
        <v>9.1999999999999993</v>
      </c>
      <c r="F453">
        <v>7980</v>
      </c>
      <c r="G453">
        <v>2005</v>
      </c>
    </row>
    <row r="454" spans="1:7" x14ac:dyDescent="0.3">
      <c r="A454" s="2">
        <v>38412</v>
      </c>
      <c r="B454">
        <v>8569.5</v>
      </c>
      <c r="C454">
        <v>295287</v>
      </c>
      <c r="D454">
        <v>3.6</v>
      </c>
      <c r="E454">
        <v>9.3000000000000007</v>
      </c>
      <c r="F454">
        <v>7737</v>
      </c>
      <c r="G454">
        <v>2005</v>
      </c>
    </row>
    <row r="455" spans="1:7" x14ac:dyDescent="0.3">
      <c r="A455" s="2">
        <v>38443</v>
      </c>
      <c r="B455">
        <v>8645.6</v>
      </c>
      <c r="C455">
        <v>295490</v>
      </c>
      <c r="D455">
        <v>3.1</v>
      </c>
      <c r="E455">
        <v>9</v>
      </c>
      <c r="F455">
        <v>7672</v>
      </c>
      <c r="G455">
        <v>2005</v>
      </c>
    </row>
    <row r="456" spans="1:7" x14ac:dyDescent="0.3">
      <c r="A456" s="2">
        <v>38473</v>
      </c>
      <c r="B456">
        <v>8643.9</v>
      </c>
      <c r="C456">
        <v>295704</v>
      </c>
      <c r="D456">
        <v>3.5</v>
      </c>
      <c r="E456">
        <v>9.1</v>
      </c>
      <c r="F456">
        <v>7651</v>
      </c>
      <c r="G456">
        <v>2005</v>
      </c>
    </row>
    <row r="457" spans="1:7" x14ac:dyDescent="0.3">
      <c r="A457" s="2">
        <v>38504</v>
      </c>
      <c r="B457">
        <v>8724.7999999999993</v>
      </c>
      <c r="C457">
        <v>295936</v>
      </c>
      <c r="D457">
        <v>2.9</v>
      </c>
      <c r="E457">
        <v>9</v>
      </c>
      <c r="F457">
        <v>7524</v>
      </c>
      <c r="G457">
        <v>2005</v>
      </c>
    </row>
    <row r="458" spans="1:7" x14ac:dyDescent="0.3">
      <c r="A458" s="2">
        <v>38534</v>
      </c>
      <c r="B458">
        <v>8829.5</v>
      </c>
      <c r="C458">
        <v>296186</v>
      </c>
      <c r="D458">
        <v>2.2000000000000002</v>
      </c>
      <c r="E458">
        <v>8.8000000000000007</v>
      </c>
      <c r="F458">
        <v>7406</v>
      </c>
      <c r="G458">
        <v>2005</v>
      </c>
    </row>
    <row r="459" spans="1:7" x14ac:dyDescent="0.3">
      <c r="A459" s="2">
        <v>38565</v>
      </c>
      <c r="B459">
        <v>8832.4</v>
      </c>
      <c r="C459">
        <v>296440</v>
      </c>
      <c r="D459">
        <v>2.7</v>
      </c>
      <c r="E459">
        <v>9.1999999999999993</v>
      </c>
      <c r="F459">
        <v>7345</v>
      </c>
      <c r="G459">
        <v>2005</v>
      </c>
    </row>
    <row r="460" spans="1:7" x14ac:dyDescent="0.3">
      <c r="A460" s="2">
        <v>38596</v>
      </c>
      <c r="B460">
        <v>8885.7999999999993</v>
      </c>
      <c r="C460">
        <v>296707</v>
      </c>
      <c r="D460">
        <v>2.7</v>
      </c>
      <c r="E460">
        <v>8.4</v>
      </c>
      <c r="F460">
        <v>7553</v>
      </c>
      <c r="G460">
        <v>2005</v>
      </c>
    </row>
    <row r="461" spans="1:7" x14ac:dyDescent="0.3">
      <c r="A461" s="2">
        <v>38626</v>
      </c>
      <c r="B461">
        <v>8926.6</v>
      </c>
      <c r="C461">
        <v>296972</v>
      </c>
      <c r="D461">
        <v>3.1</v>
      </c>
      <c r="E461">
        <v>8.6</v>
      </c>
      <c r="F461">
        <v>7453</v>
      </c>
      <c r="G461">
        <v>2005</v>
      </c>
    </row>
    <row r="462" spans="1:7" x14ac:dyDescent="0.3">
      <c r="A462" s="2">
        <v>38657</v>
      </c>
      <c r="B462">
        <v>8938.5</v>
      </c>
      <c r="C462">
        <v>297207</v>
      </c>
      <c r="D462">
        <v>3.5</v>
      </c>
      <c r="E462">
        <v>8.5</v>
      </c>
      <c r="F462">
        <v>7566</v>
      </c>
      <c r="G462">
        <v>2005</v>
      </c>
    </row>
    <row r="463" spans="1:7" x14ac:dyDescent="0.3">
      <c r="A463" s="2">
        <v>38687</v>
      </c>
      <c r="B463">
        <v>8969.6</v>
      </c>
      <c r="C463">
        <v>297431</v>
      </c>
      <c r="D463">
        <v>3.7</v>
      </c>
      <c r="E463">
        <v>8.6999999999999993</v>
      </c>
      <c r="F463">
        <v>7279</v>
      </c>
      <c r="G463">
        <v>2005</v>
      </c>
    </row>
    <row r="464" spans="1:7" x14ac:dyDescent="0.3">
      <c r="A464" s="2">
        <v>38718</v>
      </c>
      <c r="B464">
        <v>9059.7999999999993</v>
      </c>
      <c r="C464">
        <v>297647</v>
      </c>
      <c r="D464">
        <v>4.2</v>
      </c>
      <c r="E464">
        <v>8.6</v>
      </c>
      <c r="F464">
        <v>7064</v>
      </c>
      <c r="G464">
        <v>2006</v>
      </c>
    </row>
    <row r="465" spans="1:7" x14ac:dyDescent="0.3">
      <c r="A465" s="2">
        <v>38749</v>
      </c>
      <c r="B465">
        <v>9090.1</v>
      </c>
      <c r="C465">
        <v>297854</v>
      </c>
      <c r="D465">
        <v>4.2</v>
      </c>
      <c r="E465">
        <v>9.1</v>
      </c>
      <c r="F465">
        <v>7184</v>
      </c>
      <c r="G465">
        <v>2006</v>
      </c>
    </row>
    <row r="466" spans="1:7" x14ac:dyDescent="0.3">
      <c r="A466" s="2">
        <v>38777</v>
      </c>
      <c r="B466">
        <v>9122.1</v>
      </c>
      <c r="C466">
        <v>298060</v>
      </c>
      <c r="D466">
        <v>4.2</v>
      </c>
      <c r="E466">
        <v>8.6999999999999993</v>
      </c>
      <c r="F466">
        <v>7072</v>
      </c>
      <c r="G466">
        <v>2006</v>
      </c>
    </row>
    <row r="467" spans="1:7" x14ac:dyDescent="0.3">
      <c r="A467" s="2">
        <v>38808</v>
      </c>
      <c r="B467">
        <v>9174.7999999999993</v>
      </c>
      <c r="C467">
        <v>298281</v>
      </c>
      <c r="D467">
        <v>4</v>
      </c>
      <c r="E467">
        <v>8.4</v>
      </c>
      <c r="F467">
        <v>7120</v>
      </c>
      <c r="G467">
        <v>2006</v>
      </c>
    </row>
    <row r="468" spans="1:7" x14ac:dyDescent="0.3">
      <c r="A468" s="2">
        <v>38838</v>
      </c>
      <c r="B468">
        <v>9215.1</v>
      </c>
      <c r="C468">
        <v>298496</v>
      </c>
      <c r="D468">
        <v>3.8</v>
      </c>
      <c r="E468">
        <v>8.5</v>
      </c>
      <c r="F468">
        <v>6980</v>
      </c>
      <c r="G468">
        <v>2006</v>
      </c>
    </row>
    <row r="469" spans="1:7" x14ac:dyDescent="0.3">
      <c r="A469" s="2">
        <v>38869</v>
      </c>
      <c r="B469">
        <v>9240.7999999999993</v>
      </c>
      <c r="C469">
        <v>298739</v>
      </c>
      <c r="D469">
        <v>4</v>
      </c>
      <c r="E469">
        <v>7.3</v>
      </c>
      <c r="F469">
        <v>7001</v>
      </c>
      <c r="G469">
        <v>2006</v>
      </c>
    </row>
    <row r="470" spans="1:7" x14ac:dyDescent="0.3">
      <c r="A470" s="2">
        <v>38899</v>
      </c>
      <c r="B470">
        <v>9322.6</v>
      </c>
      <c r="C470">
        <v>298996</v>
      </c>
      <c r="D470">
        <v>3.4</v>
      </c>
      <c r="E470">
        <v>8</v>
      </c>
      <c r="F470">
        <v>7175</v>
      </c>
      <c r="G470">
        <v>2006</v>
      </c>
    </row>
    <row r="471" spans="1:7" x14ac:dyDescent="0.3">
      <c r="A471" s="2">
        <v>38930</v>
      </c>
      <c r="B471">
        <v>9321.7999999999993</v>
      </c>
      <c r="C471">
        <v>299263</v>
      </c>
      <c r="D471">
        <v>3.6</v>
      </c>
      <c r="E471">
        <v>8.4</v>
      </c>
      <c r="F471">
        <v>7091</v>
      </c>
      <c r="G471">
        <v>2006</v>
      </c>
    </row>
    <row r="472" spans="1:7" x14ac:dyDescent="0.3">
      <c r="A472" s="2">
        <v>38961</v>
      </c>
      <c r="B472">
        <v>9354.7000000000007</v>
      </c>
      <c r="C472">
        <v>299554</v>
      </c>
      <c r="D472">
        <v>3.6</v>
      </c>
      <c r="E472">
        <v>8</v>
      </c>
      <c r="F472">
        <v>6847</v>
      </c>
      <c r="G472">
        <v>2006</v>
      </c>
    </row>
    <row r="473" spans="1:7" x14ac:dyDescent="0.3">
      <c r="A473" s="2">
        <v>38991</v>
      </c>
      <c r="B473">
        <v>9373.2000000000007</v>
      </c>
      <c r="C473">
        <v>299835</v>
      </c>
      <c r="D473">
        <v>3.6</v>
      </c>
      <c r="E473">
        <v>7.9</v>
      </c>
      <c r="F473">
        <v>6727</v>
      </c>
      <c r="G473">
        <v>2006</v>
      </c>
    </row>
    <row r="474" spans="1:7" x14ac:dyDescent="0.3">
      <c r="A474" s="2">
        <v>39022</v>
      </c>
      <c r="B474">
        <v>9380.2000000000007</v>
      </c>
      <c r="C474">
        <v>300094</v>
      </c>
      <c r="D474">
        <v>3.9</v>
      </c>
      <c r="E474">
        <v>8.3000000000000007</v>
      </c>
      <c r="F474">
        <v>6872</v>
      </c>
      <c r="G474">
        <v>2006</v>
      </c>
    </row>
    <row r="475" spans="1:7" x14ac:dyDescent="0.3">
      <c r="A475" s="2">
        <v>39052</v>
      </c>
      <c r="B475">
        <v>9469</v>
      </c>
      <c r="C475">
        <v>300340</v>
      </c>
      <c r="D475">
        <v>3.7</v>
      </c>
      <c r="E475">
        <v>7.5</v>
      </c>
      <c r="F475">
        <v>6762</v>
      </c>
      <c r="G475">
        <v>2006</v>
      </c>
    </row>
    <row r="476" spans="1:7" x14ac:dyDescent="0.3">
      <c r="A476" s="2">
        <v>39083</v>
      </c>
      <c r="B476">
        <v>9516.2999999999993</v>
      </c>
      <c r="C476">
        <v>300574</v>
      </c>
      <c r="D476">
        <v>3.7</v>
      </c>
      <c r="E476">
        <v>8.3000000000000007</v>
      </c>
      <c r="F476">
        <v>7116</v>
      </c>
      <c r="G476">
        <v>2007</v>
      </c>
    </row>
    <row r="477" spans="1:7" x14ac:dyDescent="0.3">
      <c r="A477" s="2">
        <v>39114</v>
      </c>
      <c r="B477">
        <v>9546.7999999999993</v>
      </c>
      <c r="C477">
        <v>300802</v>
      </c>
      <c r="D477">
        <v>4.0999999999999996</v>
      </c>
      <c r="E477">
        <v>8.5</v>
      </c>
      <c r="F477">
        <v>6927</v>
      </c>
      <c r="G477">
        <v>2007</v>
      </c>
    </row>
    <row r="478" spans="1:7" x14ac:dyDescent="0.3">
      <c r="A478" s="2">
        <v>39142</v>
      </c>
      <c r="B478">
        <v>9585.1</v>
      </c>
      <c r="C478">
        <v>301021</v>
      </c>
      <c r="D478">
        <v>4.4000000000000004</v>
      </c>
      <c r="E478">
        <v>9.1</v>
      </c>
      <c r="F478">
        <v>6731</v>
      </c>
      <c r="G478">
        <v>2007</v>
      </c>
    </row>
    <row r="479" spans="1:7" x14ac:dyDescent="0.3">
      <c r="A479" s="2">
        <v>39173</v>
      </c>
      <c r="B479">
        <v>9615.7000000000007</v>
      </c>
      <c r="C479">
        <v>301254</v>
      </c>
      <c r="D479">
        <v>4.2</v>
      </c>
      <c r="E479">
        <v>8.6</v>
      </c>
      <c r="F479">
        <v>6850</v>
      </c>
      <c r="G479">
        <v>2007</v>
      </c>
    </row>
    <row r="480" spans="1:7" x14ac:dyDescent="0.3">
      <c r="A480" s="2">
        <v>39203</v>
      </c>
      <c r="B480">
        <v>9651.2999999999993</v>
      </c>
      <c r="C480">
        <v>301483</v>
      </c>
      <c r="D480">
        <v>4</v>
      </c>
      <c r="E480">
        <v>8.1999999999999993</v>
      </c>
      <c r="F480">
        <v>6766</v>
      </c>
      <c r="G480">
        <v>2007</v>
      </c>
    </row>
    <row r="481" spans="1:7" x14ac:dyDescent="0.3">
      <c r="A481" s="2">
        <v>39234</v>
      </c>
      <c r="B481">
        <v>9667.2999999999993</v>
      </c>
      <c r="C481">
        <v>301739</v>
      </c>
      <c r="D481">
        <v>3.8</v>
      </c>
      <c r="E481">
        <v>7.7</v>
      </c>
      <c r="F481">
        <v>6979</v>
      </c>
      <c r="G481">
        <v>2007</v>
      </c>
    </row>
    <row r="482" spans="1:7" x14ac:dyDescent="0.3">
      <c r="A482" s="2">
        <v>39264</v>
      </c>
      <c r="B482">
        <v>9709.6</v>
      </c>
      <c r="C482">
        <v>302004</v>
      </c>
      <c r="D482">
        <v>3.7</v>
      </c>
      <c r="E482">
        <v>8.6999999999999993</v>
      </c>
      <c r="F482">
        <v>7149</v>
      </c>
      <c r="G482">
        <v>2007</v>
      </c>
    </row>
    <row r="483" spans="1:7" x14ac:dyDescent="0.3">
      <c r="A483" s="2">
        <v>39295</v>
      </c>
      <c r="B483">
        <v>9753.9</v>
      </c>
      <c r="C483">
        <v>302267</v>
      </c>
      <c r="D483">
        <v>3.4</v>
      </c>
      <c r="E483">
        <v>8.8000000000000007</v>
      </c>
      <c r="F483">
        <v>7067</v>
      </c>
      <c r="G483">
        <v>2007</v>
      </c>
    </row>
    <row r="484" spans="1:7" x14ac:dyDescent="0.3">
      <c r="A484" s="2">
        <v>39326</v>
      </c>
      <c r="B484">
        <v>9797.9</v>
      </c>
      <c r="C484">
        <v>302546</v>
      </c>
      <c r="D484">
        <v>3.5</v>
      </c>
      <c r="E484">
        <v>8.6999999999999993</v>
      </c>
      <c r="F484">
        <v>7170</v>
      </c>
      <c r="G484">
        <v>2007</v>
      </c>
    </row>
    <row r="485" spans="1:7" x14ac:dyDescent="0.3">
      <c r="A485" s="2">
        <v>39356</v>
      </c>
      <c r="B485">
        <v>9827</v>
      </c>
      <c r="C485">
        <v>302807</v>
      </c>
      <c r="D485">
        <v>3.4</v>
      </c>
      <c r="E485">
        <v>8.4</v>
      </c>
      <c r="F485">
        <v>7237</v>
      </c>
      <c r="G485">
        <v>2007</v>
      </c>
    </row>
    <row r="486" spans="1:7" x14ac:dyDescent="0.3">
      <c r="A486" s="2">
        <v>39387</v>
      </c>
      <c r="B486">
        <v>9897.7999999999993</v>
      </c>
      <c r="C486">
        <v>303054</v>
      </c>
      <c r="D486">
        <v>3.1</v>
      </c>
      <c r="E486">
        <v>8.6</v>
      </c>
      <c r="F486">
        <v>7240</v>
      </c>
      <c r="G486">
        <v>2007</v>
      </c>
    </row>
    <row r="487" spans="1:7" x14ac:dyDescent="0.3">
      <c r="A487" s="2">
        <v>39417</v>
      </c>
      <c r="B487">
        <v>9908.4</v>
      </c>
      <c r="C487">
        <v>303287</v>
      </c>
      <c r="D487">
        <v>3.6</v>
      </c>
      <c r="E487">
        <v>8.4</v>
      </c>
      <c r="F487">
        <v>7645</v>
      </c>
      <c r="G487">
        <v>2007</v>
      </c>
    </row>
    <row r="488" spans="1:7" x14ac:dyDescent="0.3">
      <c r="A488" s="2">
        <v>39448</v>
      </c>
      <c r="B488">
        <v>9930</v>
      </c>
      <c r="C488">
        <v>303506</v>
      </c>
      <c r="D488">
        <v>3.7</v>
      </c>
      <c r="E488">
        <v>9</v>
      </c>
      <c r="F488">
        <v>7685</v>
      </c>
      <c r="G488">
        <v>2008</v>
      </c>
    </row>
    <row r="489" spans="1:7" x14ac:dyDescent="0.3">
      <c r="A489" s="2">
        <v>39479</v>
      </c>
      <c r="B489">
        <v>9913.4</v>
      </c>
      <c r="C489">
        <v>303711</v>
      </c>
      <c r="D489">
        <v>4.0999999999999996</v>
      </c>
      <c r="E489">
        <v>8.6999999999999993</v>
      </c>
      <c r="F489">
        <v>7497</v>
      </c>
      <c r="G489">
        <v>2008</v>
      </c>
    </row>
    <row r="490" spans="1:7" x14ac:dyDescent="0.3">
      <c r="A490" s="2">
        <v>39508</v>
      </c>
      <c r="B490">
        <v>9959.4</v>
      </c>
      <c r="C490">
        <v>303907</v>
      </c>
      <c r="D490">
        <v>4</v>
      </c>
      <c r="E490">
        <v>8.6999999999999993</v>
      </c>
      <c r="F490">
        <v>7822</v>
      </c>
      <c r="G490">
        <v>2008</v>
      </c>
    </row>
    <row r="491" spans="1:7" x14ac:dyDescent="0.3">
      <c r="A491" s="2">
        <v>39539</v>
      </c>
      <c r="B491">
        <v>9996.7999999999993</v>
      </c>
      <c r="C491">
        <v>304117</v>
      </c>
      <c r="D491">
        <v>3.4</v>
      </c>
      <c r="E491">
        <v>9.4</v>
      </c>
      <c r="F491">
        <v>7637</v>
      </c>
      <c r="G491">
        <v>2008</v>
      </c>
    </row>
    <row r="492" spans="1:7" x14ac:dyDescent="0.3">
      <c r="A492" s="2">
        <v>39569</v>
      </c>
      <c r="B492">
        <v>10053.799999999999</v>
      </c>
      <c r="C492">
        <v>304323</v>
      </c>
      <c r="D492">
        <v>7.8</v>
      </c>
      <c r="E492">
        <v>7.9</v>
      </c>
      <c r="F492">
        <v>8395</v>
      </c>
      <c r="G492">
        <v>2008</v>
      </c>
    </row>
    <row r="493" spans="1:7" x14ac:dyDescent="0.3">
      <c r="A493" s="2">
        <v>39600</v>
      </c>
      <c r="B493">
        <v>10107.9</v>
      </c>
      <c r="C493">
        <v>304556</v>
      </c>
      <c r="D493">
        <v>5.5</v>
      </c>
      <c r="E493">
        <v>9</v>
      </c>
      <c r="F493">
        <v>8575</v>
      </c>
      <c r="G493">
        <v>2008</v>
      </c>
    </row>
    <row r="494" spans="1:7" x14ac:dyDescent="0.3">
      <c r="A494" s="2">
        <v>39630</v>
      </c>
      <c r="B494">
        <v>10104.700000000001</v>
      </c>
      <c r="C494">
        <v>304798</v>
      </c>
      <c r="D494">
        <v>4.4000000000000004</v>
      </c>
      <c r="E494">
        <v>9.6999999999999993</v>
      </c>
      <c r="F494">
        <v>8937</v>
      </c>
      <c r="G494">
        <v>2008</v>
      </c>
    </row>
    <row r="495" spans="1:7" x14ac:dyDescent="0.3">
      <c r="A495" s="2">
        <v>39661</v>
      </c>
      <c r="B495">
        <v>10094.700000000001</v>
      </c>
      <c r="C495">
        <v>305045</v>
      </c>
      <c r="D495">
        <v>3.8</v>
      </c>
      <c r="E495">
        <v>9.6999999999999993</v>
      </c>
      <c r="F495">
        <v>9438</v>
      </c>
      <c r="G495">
        <v>2008</v>
      </c>
    </row>
    <row r="496" spans="1:7" x14ac:dyDescent="0.3">
      <c r="A496" s="2">
        <v>39692</v>
      </c>
      <c r="B496">
        <v>10043.5</v>
      </c>
      <c r="C496">
        <v>305309</v>
      </c>
      <c r="D496">
        <v>4.7</v>
      </c>
      <c r="E496">
        <v>10.199999999999999</v>
      </c>
      <c r="F496">
        <v>9494</v>
      </c>
      <c r="G496">
        <v>2008</v>
      </c>
    </row>
    <row r="497" spans="1:7" x14ac:dyDescent="0.3">
      <c r="A497" s="2">
        <v>39722</v>
      </c>
      <c r="B497">
        <v>9960.2999999999993</v>
      </c>
      <c r="C497">
        <v>305554</v>
      </c>
      <c r="D497">
        <v>5.5</v>
      </c>
      <c r="E497">
        <v>10.4</v>
      </c>
      <c r="F497">
        <v>10074</v>
      </c>
      <c r="G497">
        <v>2008</v>
      </c>
    </row>
    <row r="498" spans="1:7" x14ac:dyDescent="0.3">
      <c r="A498" s="2">
        <v>39753</v>
      </c>
      <c r="B498">
        <v>9820.7999999999993</v>
      </c>
      <c r="C498">
        <v>305786</v>
      </c>
      <c r="D498">
        <v>6.4</v>
      </c>
      <c r="E498">
        <v>9.8000000000000007</v>
      </c>
      <c r="F498">
        <v>10538</v>
      </c>
      <c r="G498">
        <v>2008</v>
      </c>
    </row>
    <row r="499" spans="1:7" x14ac:dyDescent="0.3">
      <c r="A499" s="2">
        <v>39783</v>
      </c>
      <c r="B499">
        <v>9730.7000000000007</v>
      </c>
      <c r="C499">
        <v>306004</v>
      </c>
      <c r="D499">
        <v>6.4</v>
      </c>
      <c r="E499">
        <v>10.5</v>
      </c>
      <c r="F499">
        <v>11286</v>
      </c>
      <c r="G499">
        <v>2008</v>
      </c>
    </row>
    <row r="500" spans="1:7" x14ac:dyDescent="0.3">
      <c r="A500" s="2">
        <v>39814</v>
      </c>
      <c r="B500">
        <v>9783.7999999999993</v>
      </c>
      <c r="C500">
        <v>306208</v>
      </c>
      <c r="D500">
        <v>6.2</v>
      </c>
      <c r="E500">
        <v>10.7</v>
      </c>
      <c r="F500">
        <v>12058</v>
      </c>
      <c r="G500">
        <v>2009</v>
      </c>
    </row>
    <row r="501" spans="1:7" x14ac:dyDescent="0.3">
      <c r="A501" s="2">
        <v>39845</v>
      </c>
      <c r="B501">
        <v>9766</v>
      </c>
      <c r="C501">
        <v>306402</v>
      </c>
      <c r="D501">
        <v>5.5</v>
      </c>
      <c r="E501">
        <v>11.7</v>
      </c>
      <c r="F501">
        <v>12898</v>
      </c>
      <c r="G501">
        <v>2009</v>
      </c>
    </row>
    <row r="502" spans="1:7" x14ac:dyDescent="0.3">
      <c r="A502" s="2">
        <v>39873</v>
      </c>
      <c r="B502">
        <v>9718.5</v>
      </c>
      <c r="C502">
        <v>306588</v>
      </c>
      <c r="D502">
        <v>5.9</v>
      </c>
      <c r="E502">
        <v>12.3</v>
      </c>
      <c r="F502">
        <v>13426</v>
      </c>
      <c r="G502">
        <v>2009</v>
      </c>
    </row>
    <row r="503" spans="1:7" x14ac:dyDescent="0.3">
      <c r="A503" s="2">
        <v>39904</v>
      </c>
      <c r="B503">
        <v>9724.7999999999993</v>
      </c>
      <c r="C503">
        <v>306787</v>
      </c>
      <c r="D503">
        <v>6.8</v>
      </c>
      <c r="E503">
        <v>13.1</v>
      </c>
      <c r="F503">
        <v>13853</v>
      </c>
      <c r="G503">
        <v>2009</v>
      </c>
    </row>
    <row r="504" spans="1:7" x14ac:dyDescent="0.3">
      <c r="A504" s="2">
        <v>39934</v>
      </c>
      <c r="B504">
        <v>9748.9</v>
      </c>
      <c r="C504">
        <v>306984</v>
      </c>
      <c r="D504">
        <v>8.1999999999999993</v>
      </c>
      <c r="E504">
        <v>14.2</v>
      </c>
      <c r="F504">
        <v>14499</v>
      </c>
      <c r="G504">
        <v>2009</v>
      </c>
    </row>
    <row r="505" spans="1:7" x14ac:dyDescent="0.3">
      <c r="A505" s="2">
        <v>39965</v>
      </c>
      <c r="B505">
        <v>9806.9</v>
      </c>
      <c r="C505">
        <v>307206</v>
      </c>
      <c r="D505">
        <v>6.7</v>
      </c>
      <c r="E505">
        <v>17.2</v>
      </c>
      <c r="F505">
        <v>14707</v>
      </c>
      <c r="G505">
        <v>2009</v>
      </c>
    </row>
    <row r="506" spans="1:7" x14ac:dyDescent="0.3">
      <c r="A506" s="2">
        <v>39995</v>
      </c>
      <c r="B506">
        <v>9841.7000000000007</v>
      </c>
      <c r="C506">
        <v>307439</v>
      </c>
      <c r="D506">
        <v>6</v>
      </c>
      <c r="E506">
        <v>16</v>
      </c>
      <c r="F506">
        <v>14601</v>
      </c>
      <c r="G506">
        <v>2009</v>
      </c>
    </row>
    <row r="507" spans="1:7" x14ac:dyDescent="0.3">
      <c r="A507" s="2">
        <v>40026</v>
      </c>
      <c r="B507">
        <v>9961</v>
      </c>
      <c r="C507">
        <v>307685</v>
      </c>
      <c r="D507">
        <v>4.9000000000000004</v>
      </c>
      <c r="E507">
        <v>16.3</v>
      </c>
      <c r="F507">
        <v>14814</v>
      </c>
      <c r="G507">
        <v>2009</v>
      </c>
    </row>
    <row r="508" spans="1:7" x14ac:dyDescent="0.3">
      <c r="A508" s="2">
        <v>40057</v>
      </c>
      <c r="B508">
        <v>9883.4</v>
      </c>
      <c r="C508">
        <v>307946</v>
      </c>
      <c r="D508">
        <v>5.9</v>
      </c>
      <c r="E508">
        <v>17.8</v>
      </c>
      <c r="F508">
        <v>15009</v>
      </c>
      <c r="G508">
        <v>2009</v>
      </c>
    </row>
    <row r="509" spans="1:7" x14ac:dyDescent="0.3">
      <c r="A509" s="2">
        <v>40087</v>
      </c>
      <c r="B509">
        <v>9931.9</v>
      </c>
      <c r="C509">
        <v>308189</v>
      </c>
      <c r="D509">
        <v>5.4</v>
      </c>
      <c r="E509">
        <v>18.899999999999999</v>
      </c>
      <c r="F509">
        <v>15352</v>
      </c>
      <c r="G509">
        <v>2009</v>
      </c>
    </row>
    <row r="510" spans="1:7" x14ac:dyDescent="0.3">
      <c r="A510" s="2">
        <v>40118</v>
      </c>
      <c r="B510">
        <v>9940.5</v>
      </c>
      <c r="C510">
        <v>308418</v>
      </c>
      <c r="D510">
        <v>5.9</v>
      </c>
      <c r="E510">
        <v>19.8</v>
      </c>
      <c r="F510">
        <v>15219</v>
      </c>
      <c r="G510">
        <v>2009</v>
      </c>
    </row>
    <row r="511" spans="1:7" x14ac:dyDescent="0.3">
      <c r="A511" s="2">
        <v>40148</v>
      </c>
      <c r="B511">
        <v>9998.9</v>
      </c>
      <c r="C511">
        <v>308633</v>
      </c>
      <c r="D511">
        <v>5.9</v>
      </c>
      <c r="E511">
        <v>20.100000000000001</v>
      </c>
      <c r="F511">
        <v>15098</v>
      </c>
      <c r="G511">
        <v>2009</v>
      </c>
    </row>
    <row r="512" spans="1:7" x14ac:dyDescent="0.3">
      <c r="A512" s="2">
        <v>40179</v>
      </c>
      <c r="B512">
        <v>10001.799999999999</v>
      </c>
      <c r="C512">
        <v>308833</v>
      </c>
      <c r="D512">
        <v>6.1</v>
      </c>
      <c r="E512">
        <v>20</v>
      </c>
      <c r="F512">
        <v>15046</v>
      </c>
      <c r="G512">
        <v>2010</v>
      </c>
    </row>
    <row r="513" spans="1:7" x14ac:dyDescent="0.3">
      <c r="A513" s="2">
        <v>40210</v>
      </c>
      <c r="B513">
        <v>10030.6</v>
      </c>
      <c r="C513">
        <v>309027</v>
      </c>
      <c r="D513">
        <v>5.8</v>
      </c>
      <c r="E513">
        <v>19.899999999999999</v>
      </c>
      <c r="F513">
        <v>15113</v>
      </c>
      <c r="G513">
        <v>2010</v>
      </c>
    </row>
    <row r="514" spans="1:7" x14ac:dyDescent="0.3">
      <c r="A514" s="2">
        <v>40238</v>
      </c>
      <c r="B514">
        <v>10089.1</v>
      </c>
      <c r="C514">
        <v>309212</v>
      </c>
      <c r="D514">
        <v>5.7</v>
      </c>
      <c r="E514">
        <v>20.399999999999999</v>
      </c>
      <c r="F514">
        <v>15202</v>
      </c>
      <c r="G514">
        <v>2010</v>
      </c>
    </row>
    <row r="515" spans="1:7" x14ac:dyDescent="0.3">
      <c r="A515" s="2">
        <v>40269</v>
      </c>
      <c r="B515">
        <v>10112.9</v>
      </c>
      <c r="C515">
        <v>309191.21100000001</v>
      </c>
      <c r="D515">
        <v>6.4</v>
      </c>
      <c r="E515">
        <v>22.1</v>
      </c>
      <c r="F515">
        <v>15325</v>
      </c>
      <c r="G515">
        <v>2010</v>
      </c>
    </row>
    <row r="516" spans="1:7" x14ac:dyDescent="0.3">
      <c r="A516" s="2">
        <v>40299</v>
      </c>
      <c r="B516">
        <v>10131</v>
      </c>
      <c r="C516">
        <v>309369.05300000001</v>
      </c>
      <c r="D516">
        <v>7</v>
      </c>
      <c r="E516">
        <v>22.3</v>
      </c>
      <c r="F516">
        <v>14849</v>
      </c>
      <c r="G516">
        <v>2010</v>
      </c>
    </row>
    <row r="517" spans="1:7" x14ac:dyDescent="0.3">
      <c r="A517" s="2">
        <v>40330</v>
      </c>
      <c r="B517">
        <v>10151.4</v>
      </c>
      <c r="C517">
        <v>309548.50199999998</v>
      </c>
      <c r="D517">
        <v>6.9</v>
      </c>
      <c r="E517">
        <v>25.2</v>
      </c>
      <c r="F517">
        <v>14474</v>
      </c>
      <c r="G517">
        <v>2010</v>
      </c>
    </row>
    <row r="518" spans="1:7" x14ac:dyDescent="0.3">
      <c r="A518" s="2">
        <v>40360</v>
      </c>
      <c r="B518">
        <v>10184.700000000001</v>
      </c>
      <c r="C518">
        <v>309745.69799999997</v>
      </c>
      <c r="D518">
        <v>6.8</v>
      </c>
      <c r="E518">
        <v>22.3</v>
      </c>
      <c r="F518">
        <v>14512</v>
      </c>
      <c r="G518">
        <v>2010</v>
      </c>
    </row>
    <row r="519" spans="1:7" x14ac:dyDescent="0.3">
      <c r="A519" s="2">
        <v>40391</v>
      </c>
      <c r="B519">
        <v>10228.200000000001</v>
      </c>
      <c r="C519">
        <v>309957.77500000002</v>
      </c>
      <c r="D519">
        <v>6.9</v>
      </c>
      <c r="E519">
        <v>21</v>
      </c>
      <c r="F519">
        <v>14648</v>
      </c>
      <c r="G519">
        <v>2010</v>
      </c>
    </row>
    <row r="520" spans="1:7" x14ac:dyDescent="0.3">
      <c r="A520" s="2">
        <v>40422</v>
      </c>
      <c r="B520">
        <v>10249</v>
      </c>
      <c r="C520">
        <v>310176.46600000001</v>
      </c>
      <c r="D520">
        <v>6.7</v>
      </c>
      <c r="E520">
        <v>20.3</v>
      </c>
      <c r="F520">
        <v>14579</v>
      </c>
      <c r="G520">
        <v>2010</v>
      </c>
    </row>
    <row r="521" spans="1:7" x14ac:dyDescent="0.3">
      <c r="A521" s="2">
        <v>40452</v>
      </c>
      <c r="B521">
        <v>10304.700000000001</v>
      </c>
      <c r="C521">
        <v>310399.95799999998</v>
      </c>
      <c r="D521">
        <v>6.6</v>
      </c>
      <c r="E521">
        <v>21.2</v>
      </c>
      <c r="F521">
        <v>14516</v>
      </c>
      <c r="G521">
        <v>2010</v>
      </c>
    </row>
    <row r="522" spans="1:7" x14ac:dyDescent="0.3">
      <c r="A522" s="2">
        <v>40483</v>
      </c>
      <c r="B522">
        <v>10354.700000000001</v>
      </c>
      <c r="C522">
        <v>310595.76400000002</v>
      </c>
      <c r="D522">
        <v>6.6</v>
      </c>
      <c r="E522">
        <v>21</v>
      </c>
      <c r="F522">
        <v>15081</v>
      </c>
      <c r="G522">
        <v>2010</v>
      </c>
    </row>
    <row r="523" spans="1:7" x14ac:dyDescent="0.3">
      <c r="A523" s="2">
        <v>40513</v>
      </c>
      <c r="B523">
        <v>10392.1</v>
      </c>
      <c r="C523">
        <v>310781.70500000002</v>
      </c>
      <c r="D523">
        <v>7.1</v>
      </c>
      <c r="E523">
        <v>21.9</v>
      </c>
      <c r="F523">
        <v>14348</v>
      </c>
      <c r="G523">
        <v>2010</v>
      </c>
    </row>
    <row r="524" spans="1:7" x14ac:dyDescent="0.3">
      <c r="A524" s="2">
        <v>40544</v>
      </c>
      <c r="B524">
        <v>10435.5</v>
      </c>
      <c r="C524">
        <v>310960.74</v>
      </c>
      <c r="D524">
        <v>7.4</v>
      </c>
      <c r="E524">
        <v>21.5</v>
      </c>
      <c r="F524">
        <v>14013</v>
      </c>
      <c r="G524">
        <v>2011</v>
      </c>
    </row>
    <row r="525" spans="1:7" x14ac:dyDescent="0.3">
      <c r="A525" s="2">
        <v>40575</v>
      </c>
      <c r="B525">
        <v>10470.1</v>
      </c>
      <c r="C525">
        <v>311113.37599999999</v>
      </c>
      <c r="D525">
        <v>7.6</v>
      </c>
      <c r="E525">
        <v>21.1</v>
      </c>
      <c r="F525">
        <v>13820</v>
      </c>
      <c r="G525">
        <v>2011</v>
      </c>
    </row>
    <row r="526" spans="1:7" x14ac:dyDescent="0.3">
      <c r="A526" s="2">
        <v>40603</v>
      </c>
      <c r="B526">
        <v>10550.5</v>
      </c>
      <c r="C526">
        <v>311265.40399999998</v>
      </c>
      <c r="D526">
        <v>7</v>
      </c>
      <c r="E526">
        <v>21.5</v>
      </c>
      <c r="F526">
        <v>13737</v>
      </c>
      <c r="G526">
        <v>2011</v>
      </c>
    </row>
    <row r="527" spans="1:7" x14ac:dyDescent="0.3">
      <c r="A527" s="2">
        <v>40634</v>
      </c>
      <c r="B527">
        <v>10587.6</v>
      </c>
      <c r="C527">
        <v>311436.23800000001</v>
      </c>
      <c r="D527">
        <v>6.9</v>
      </c>
      <c r="E527">
        <v>20.9</v>
      </c>
      <c r="F527">
        <v>13957</v>
      </c>
      <c r="G527">
        <v>2011</v>
      </c>
    </row>
    <row r="528" spans="1:7" x14ac:dyDescent="0.3">
      <c r="A528" s="2">
        <v>40664</v>
      </c>
      <c r="B528">
        <v>10612</v>
      </c>
      <c r="C528">
        <v>311607.08</v>
      </c>
      <c r="D528">
        <v>6.9</v>
      </c>
      <c r="E528">
        <v>21.6</v>
      </c>
      <c r="F528">
        <v>13855</v>
      </c>
      <c r="G528">
        <v>2011</v>
      </c>
    </row>
    <row r="529" spans="1:7" x14ac:dyDescent="0.3">
      <c r="A529" s="2">
        <v>40695</v>
      </c>
      <c r="B529">
        <v>10636.8</v>
      </c>
      <c r="C529">
        <v>311791.223</v>
      </c>
      <c r="D529">
        <v>7.2</v>
      </c>
      <c r="E529">
        <v>22.4</v>
      </c>
      <c r="F529">
        <v>13962</v>
      </c>
      <c r="G529">
        <v>2011</v>
      </c>
    </row>
    <row r="530" spans="1:7" x14ac:dyDescent="0.3">
      <c r="A530" s="2">
        <v>40725</v>
      </c>
      <c r="B530">
        <v>10677.5</v>
      </c>
      <c r="C530">
        <v>311997.049</v>
      </c>
      <c r="D530">
        <v>7.3</v>
      </c>
      <c r="E530">
        <v>22</v>
      </c>
      <c r="F530">
        <v>13763</v>
      </c>
      <c r="G530">
        <v>2011</v>
      </c>
    </row>
    <row r="531" spans="1:7" x14ac:dyDescent="0.3">
      <c r="A531" s="2">
        <v>40756</v>
      </c>
      <c r="B531">
        <v>10700.6</v>
      </c>
      <c r="C531">
        <v>312205.36700000003</v>
      </c>
      <c r="D531">
        <v>7.2</v>
      </c>
      <c r="E531">
        <v>22.4</v>
      </c>
      <c r="F531">
        <v>13818</v>
      </c>
      <c r="G531">
        <v>2011</v>
      </c>
    </row>
    <row r="532" spans="1:7" x14ac:dyDescent="0.3">
      <c r="A532" s="2">
        <v>40787</v>
      </c>
      <c r="B532">
        <v>10738.1</v>
      </c>
      <c r="C532">
        <v>312429.11800000002</v>
      </c>
      <c r="D532">
        <v>6.8</v>
      </c>
      <c r="E532">
        <v>22</v>
      </c>
      <c r="F532">
        <v>13948</v>
      </c>
      <c r="G532">
        <v>2011</v>
      </c>
    </row>
    <row r="533" spans="1:7" x14ac:dyDescent="0.3">
      <c r="A533" s="2">
        <v>40817</v>
      </c>
      <c r="B533">
        <v>10753.1</v>
      </c>
      <c r="C533">
        <v>312644.15899999999</v>
      </c>
      <c r="D533">
        <v>6.8</v>
      </c>
      <c r="E533">
        <v>20.6</v>
      </c>
      <c r="F533">
        <v>13594</v>
      </c>
      <c r="G533">
        <v>2011</v>
      </c>
    </row>
    <row r="534" spans="1:7" x14ac:dyDescent="0.3">
      <c r="A534" s="2">
        <v>40848</v>
      </c>
      <c r="B534">
        <v>10759.5</v>
      </c>
      <c r="C534">
        <v>312829.52299999999</v>
      </c>
      <c r="D534">
        <v>7</v>
      </c>
      <c r="E534">
        <v>20.8</v>
      </c>
      <c r="F534">
        <v>13302</v>
      </c>
      <c r="G534">
        <v>2011</v>
      </c>
    </row>
    <row r="535" spans="1:7" x14ac:dyDescent="0.3">
      <c r="A535" s="2">
        <v>40878</v>
      </c>
      <c r="B535">
        <v>10772.2</v>
      </c>
      <c r="C535">
        <v>313009.712</v>
      </c>
      <c r="D535">
        <v>7.8</v>
      </c>
      <c r="E535">
        <v>20.5</v>
      </c>
      <c r="F535">
        <v>13093</v>
      </c>
      <c r="G535">
        <v>2011</v>
      </c>
    </row>
    <row r="536" spans="1:7" x14ac:dyDescent="0.3">
      <c r="A536" s="2">
        <v>40909</v>
      </c>
      <c r="B536">
        <v>10862.1</v>
      </c>
      <c r="C536">
        <v>313183.179</v>
      </c>
      <c r="D536">
        <v>8</v>
      </c>
      <c r="E536">
        <v>20.8</v>
      </c>
      <c r="F536">
        <v>12797</v>
      </c>
      <c r="G536">
        <v>2012</v>
      </c>
    </row>
    <row r="537" spans="1:7" x14ac:dyDescent="0.3">
      <c r="A537" s="2">
        <v>40940</v>
      </c>
      <c r="B537">
        <v>10953.5</v>
      </c>
      <c r="C537">
        <v>313338.97700000001</v>
      </c>
      <c r="D537">
        <v>8</v>
      </c>
      <c r="E537">
        <v>19.7</v>
      </c>
      <c r="F537">
        <v>12813</v>
      </c>
      <c r="G537">
        <v>2012</v>
      </c>
    </row>
    <row r="538" spans="1:7" x14ac:dyDescent="0.3">
      <c r="A538" s="2">
        <v>40969</v>
      </c>
      <c r="B538">
        <v>10951.8</v>
      </c>
      <c r="C538">
        <v>313499.36900000001</v>
      </c>
      <c r="D538">
        <v>8.5</v>
      </c>
      <c r="E538">
        <v>19.2</v>
      </c>
      <c r="F538">
        <v>12713</v>
      </c>
      <c r="G538">
        <v>2012</v>
      </c>
    </row>
    <row r="539" spans="1:7" x14ac:dyDescent="0.3">
      <c r="A539" s="2">
        <v>41000</v>
      </c>
      <c r="B539">
        <v>10979.7</v>
      </c>
      <c r="C539">
        <v>313667.12699999998</v>
      </c>
      <c r="D539">
        <v>8.6999999999999993</v>
      </c>
      <c r="E539">
        <v>19.100000000000001</v>
      </c>
      <c r="F539">
        <v>12646</v>
      </c>
      <c r="G539">
        <v>2012</v>
      </c>
    </row>
    <row r="540" spans="1:7" x14ac:dyDescent="0.3">
      <c r="A540" s="2">
        <v>41030</v>
      </c>
      <c r="B540">
        <v>10968.6</v>
      </c>
      <c r="C540">
        <v>313830.53000000003</v>
      </c>
      <c r="D540">
        <v>8.8000000000000007</v>
      </c>
      <c r="E540">
        <v>19.899999999999999</v>
      </c>
      <c r="F540">
        <v>12660</v>
      </c>
      <c r="G540">
        <v>2012</v>
      </c>
    </row>
    <row r="541" spans="1:7" x14ac:dyDescent="0.3">
      <c r="A541" s="2">
        <v>41061</v>
      </c>
      <c r="B541">
        <v>10946.3</v>
      </c>
      <c r="C541">
        <v>314017.59399999998</v>
      </c>
      <c r="D541">
        <v>9.1</v>
      </c>
      <c r="E541">
        <v>20.399999999999999</v>
      </c>
      <c r="F541">
        <v>12692</v>
      </c>
      <c r="G541">
        <v>2012</v>
      </c>
    </row>
    <row r="542" spans="1:7" x14ac:dyDescent="0.3">
      <c r="A542" s="2">
        <v>41091</v>
      </c>
      <c r="B542">
        <v>10977.2</v>
      </c>
      <c r="C542">
        <v>314210.78600000002</v>
      </c>
      <c r="D542">
        <v>8.1999999999999993</v>
      </c>
      <c r="E542">
        <v>17.5</v>
      </c>
      <c r="F542">
        <v>12656</v>
      </c>
      <c r="G542">
        <v>2012</v>
      </c>
    </row>
    <row r="543" spans="1:7" x14ac:dyDescent="0.3">
      <c r="A543" s="2">
        <v>41122</v>
      </c>
      <c r="B543">
        <v>11004.1</v>
      </c>
      <c r="C543">
        <v>314422.34100000001</v>
      </c>
      <c r="D543">
        <v>8</v>
      </c>
      <c r="E543">
        <v>18.399999999999999</v>
      </c>
      <c r="F543">
        <v>12471</v>
      </c>
      <c r="G543">
        <v>2012</v>
      </c>
    </row>
    <row r="544" spans="1:7" x14ac:dyDescent="0.3">
      <c r="A544" s="2">
        <v>41153</v>
      </c>
      <c r="B544">
        <v>11061.5</v>
      </c>
      <c r="C544">
        <v>314646.74900000001</v>
      </c>
      <c r="D544">
        <v>8.1999999999999993</v>
      </c>
      <c r="E544">
        <v>18.8</v>
      </c>
      <c r="F544">
        <v>12115</v>
      </c>
      <c r="G544">
        <v>2012</v>
      </c>
    </row>
    <row r="545" spans="1:7" x14ac:dyDescent="0.3">
      <c r="A545" s="2">
        <v>41183</v>
      </c>
      <c r="B545">
        <v>11099.8</v>
      </c>
      <c r="C545">
        <v>314853.978</v>
      </c>
      <c r="D545">
        <v>8.8000000000000007</v>
      </c>
      <c r="E545">
        <v>19.899999999999999</v>
      </c>
      <c r="F545">
        <v>12124</v>
      </c>
      <c r="G545">
        <v>2012</v>
      </c>
    </row>
    <row r="546" spans="1:7" x14ac:dyDescent="0.3">
      <c r="A546" s="2">
        <v>41214</v>
      </c>
      <c r="B546">
        <v>11136.8</v>
      </c>
      <c r="C546">
        <v>315053.86300000001</v>
      </c>
      <c r="D546">
        <v>9.6999999999999993</v>
      </c>
      <c r="E546">
        <v>18.600000000000001</v>
      </c>
      <c r="F546">
        <v>12005</v>
      </c>
      <c r="G546">
        <v>2012</v>
      </c>
    </row>
    <row r="547" spans="1:7" x14ac:dyDescent="0.3">
      <c r="A547" s="2">
        <v>41244</v>
      </c>
      <c r="B547">
        <v>11140.5</v>
      </c>
      <c r="C547">
        <v>315232.75199999998</v>
      </c>
      <c r="D547">
        <v>12</v>
      </c>
      <c r="E547">
        <v>17.7</v>
      </c>
      <c r="F547">
        <v>12298</v>
      </c>
      <c r="G547">
        <v>2012</v>
      </c>
    </row>
    <row r="548" spans="1:7" x14ac:dyDescent="0.3">
      <c r="A548" s="2">
        <v>41275</v>
      </c>
      <c r="B548">
        <v>11202.8</v>
      </c>
      <c r="C548">
        <v>315389.59499999997</v>
      </c>
      <c r="D548">
        <v>6.3</v>
      </c>
      <c r="E548">
        <v>15.8</v>
      </c>
      <c r="F548">
        <v>12471</v>
      </c>
      <c r="G548">
        <v>2013</v>
      </c>
    </row>
    <row r="549" spans="1:7" x14ac:dyDescent="0.3">
      <c r="A549" s="2">
        <v>41306</v>
      </c>
      <c r="B549">
        <v>11239.6</v>
      </c>
      <c r="C549">
        <v>315520.14299999998</v>
      </c>
      <c r="D549">
        <v>5.8</v>
      </c>
      <c r="E549">
        <v>17.2</v>
      </c>
      <c r="F549">
        <v>11950</v>
      </c>
      <c r="G549">
        <v>2013</v>
      </c>
    </row>
    <row r="550" spans="1:7" x14ac:dyDescent="0.3">
      <c r="A550" s="2">
        <v>41334</v>
      </c>
      <c r="B550">
        <v>11227.1</v>
      </c>
      <c r="C550">
        <v>315662.22399999999</v>
      </c>
      <c r="D550">
        <v>5.9</v>
      </c>
      <c r="E550">
        <v>17.600000000000001</v>
      </c>
      <c r="F550">
        <v>11689</v>
      </c>
      <c r="G550">
        <v>2013</v>
      </c>
    </row>
    <row r="551" spans="1:7" x14ac:dyDescent="0.3">
      <c r="A551" s="2">
        <v>41365</v>
      </c>
      <c r="B551">
        <v>11205.4</v>
      </c>
      <c r="C551">
        <v>315817.85499999998</v>
      </c>
      <c r="D551">
        <v>6.4</v>
      </c>
      <c r="E551">
        <v>17.100000000000001</v>
      </c>
      <c r="F551">
        <v>11760</v>
      </c>
      <c r="G551">
        <v>2013</v>
      </c>
    </row>
    <row r="552" spans="1:7" x14ac:dyDescent="0.3">
      <c r="A552" s="2">
        <v>41395</v>
      </c>
      <c r="B552">
        <v>11244.6</v>
      </c>
      <c r="C552">
        <v>315983.65399999998</v>
      </c>
      <c r="D552">
        <v>6.7</v>
      </c>
      <c r="E552">
        <v>17.100000000000001</v>
      </c>
      <c r="F552">
        <v>11654</v>
      </c>
      <c r="G552">
        <v>2013</v>
      </c>
    </row>
    <row r="553" spans="1:7" x14ac:dyDescent="0.3">
      <c r="A553" s="2">
        <v>41426</v>
      </c>
      <c r="B553">
        <v>11268.8</v>
      </c>
      <c r="C553">
        <v>316171.04200000002</v>
      </c>
      <c r="D553">
        <v>6.8</v>
      </c>
      <c r="E553">
        <v>17</v>
      </c>
      <c r="F553">
        <v>11751</v>
      </c>
      <c r="G553">
        <v>2013</v>
      </c>
    </row>
    <row r="554" spans="1:7" x14ac:dyDescent="0.3">
      <c r="A554" s="2">
        <v>41456</v>
      </c>
      <c r="B554">
        <v>11296.7</v>
      </c>
      <c r="C554">
        <v>316358.77799999999</v>
      </c>
      <c r="D554">
        <v>6.6</v>
      </c>
      <c r="E554">
        <v>16.2</v>
      </c>
      <c r="F554">
        <v>11335</v>
      </c>
      <c r="G554">
        <v>2013</v>
      </c>
    </row>
    <row r="555" spans="1:7" x14ac:dyDescent="0.3">
      <c r="A555" s="2">
        <v>41487</v>
      </c>
      <c r="B555">
        <v>11329.2</v>
      </c>
      <c r="C555">
        <v>316580.32699999999</v>
      </c>
      <c r="D555">
        <v>6.7</v>
      </c>
      <c r="E555">
        <v>16.5</v>
      </c>
      <c r="F555">
        <v>11279</v>
      </c>
      <c r="G555">
        <v>2013</v>
      </c>
    </row>
    <row r="556" spans="1:7" x14ac:dyDescent="0.3">
      <c r="A556" s="2">
        <v>41518</v>
      </c>
      <c r="B556">
        <v>11366.9</v>
      </c>
      <c r="C556">
        <v>316806.125</v>
      </c>
      <c r="D556">
        <v>6.8</v>
      </c>
      <c r="E556">
        <v>16.5</v>
      </c>
      <c r="F556">
        <v>11270</v>
      </c>
      <c r="G556">
        <v>2013</v>
      </c>
    </row>
    <row r="557" spans="1:7" x14ac:dyDescent="0.3">
      <c r="A557" s="2">
        <v>41548</v>
      </c>
      <c r="B557">
        <v>11419.8</v>
      </c>
      <c r="C557">
        <v>317022.27</v>
      </c>
      <c r="D557">
        <v>6.3</v>
      </c>
      <c r="E557">
        <v>16.3</v>
      </c>
      <c r="F557">
        <v>11136</v>
      </c>
      <c r="G557">
        <v>2013</v>
      </c>
    </row>
    <row r="558" spans="1:7" x14ac:dyDescent="0.3">
      <c r="A558" s="2">
        <v>41579</v>
      </c>
      <c r="B558">
        <v>11487.6</v>
      </c>
      <c r="C558">
        <v>317228.02600000001</v>
      </c>
      <c r="D558">
        <v>6.2</v>
      </c>
      <c r="E558">
        <v>17.100000000000001</v>
      </c>
      <c r="F558">
        <v>10787</v>
      </c>
      <c r="G558">
        <v>2013</v>
      </c>
    </row>
    <row r="559" spans="1:7" x14ac:dyDescent="0.3">
      <c r="A559" s="2">
        <v>41609</v>
      </c>
      <c r="B559">
        <v>11517.9</v>
      </c>
      <c r="C559">
        <v>317411.55099999998</v>
      </c>
      <c r="D559">
        <v>6.4</v>
      </c>
      <c r="E559">
        <v>17.3</v>
      </c>
      <c r="F559">
        <v>10404</v>
      </c>
      <c r="G559">
        <v>2013</v>
      </c>
    </row>
    <row r="560" spans="1:7" x14ac:dyDescent="0.3">
      <c r="A560" s="2">
        <v>41640</v>
      </c>
      <c r="B560">
        <v>11512.5</v>
      </c>
      <c r="C560">
        <v>317593.92300000001</v>
      </c>
      <c r="D560">
        <v>7.1</v>
      </c>
      <c r="E560">
        <v>15.4</v>
      </c>
      <c r="F560">
        <v>10202</v>
      </c>
      <c r="G560">
        <v>2014</v>
      </c>
    </row>
    <row r="561" spans="1:7" x14ac:dyDescent="0.3">
      <c r="A561" s="2">
        <v>41671</v>
      </c>
      <c r="B561">
        <v>11566.2</v>
      </c>
      <c r="C561">
        <v>317753.88299999997</v>
      </c>
      <c r="D561">
        <v>7.3</v>
      </c>
      <c r="E561">
        <v>15.9</v>
      </c>
      <c r="F561">
        <v>10349</v>
      </c>
      <c r="G561">
        <v>2014</v>
      </c>
    </row>
    <row r="562" spans="1:7" x14ac:dyDescent="0.3">
      <c r="A562" s="2">
        <v>41699</v>
      </c>
      <c r="B562">
        <v>11643</v>
      </c>
      <c r="C562">
        <v>317917.20299999998</v>
      </c>
      <c r="D562">
        <v>7.4</v>
      </c>
      <c r="E562">
        <v>15.8</v>
      </c>
      <c r="F562">
        <v>10380</v>
      </c>
      <c r="G562">
        <v>2014</v>
      </c>
    </row>
    <row r="563" spans="1:7" x14ac:dyDescent="0.3">
      <c r="A563" s="2">
        <v>41730</v>
      </c>
      <c r="B563">
        <v>11702.6</v>
      </c>
      <c r="C563">
        <v>318089.21799999999</v>
      </c>
      <c r="D563">
        <v>7.4</v>
      </c>
      <c r="E563">
        <v>15.7</v>
      </c>
      <c r="F563">
        <v>9702</v>
      </c>
      <c r="G563">
        <v>2014</v>
      </c>
    </row>
    <row r="564" spans="1:7" x14ac:dyDescent="0.3">
      <c r="A564" s="2">
        <v>41760</v>
      </c>
      <c r="B564">
        <v>11748.4</v>
      </c>
      <c r="C564">
        <v>318269.505</v>
      </c>
      <c r="D564">
        <v>7.4</v>
      </c>
      <c r="E564">
        <v>14.6</v>
      </c>
      <c r="F564">
        <v>9859</v>
      </c>
      <c r="G564">
        <v>2014</v>
      </c>
    </row>
    <row r="565" spans="1:7" x14ac:dyDescent="0.3">
      <c r="A565" s="2">
        <v>41791</v>
      </c>
      <c r="B565">
        <v>11817</v>
      </c>
      <c r="C565">
        <v>318464.152</v>
      </c>
      <c r="D565">
        <v>7.4</v>
      </c>
      <c r="E565">
        <v>13.8</v>
      </c>
      <c r="F565">
        <v>9460</v>
      </c>
      <c r="G565">
        <v>2014</v>
      </c>
    </row>
    <row r="566" spans="1:7" x14ac:dyDescent="0.3">
      <c r="A566" s="2">
        <v>41821</v>
      </c>
      <c r="B566">
        <v>11860.5</v>
      </c>
      <c r="C566">
        <v>318662.36800000002</v>
      </c>
      <c r="D566">
        <v>7.5</v>
      </c>
      <c r="E566">
        <v>13.1</v>
      </c>
      <c r="F566">
        <v>9608</v>
      </c>
      <c r="G566">
        <v>2014</v>
      </c>
    </row>
    <row r="567" spans="1:7" x14ac:dyDescent="0.3">
      <c r="A567" s="2">
        <v>41852</v>
      </c>
      <c r="B567">
        <v>11944.3</v>
      </c>
      <c r="C567">
        <v>318893.78600000002</v>
      </c>
      <c r="D567">
        <v>7.2</v>
      </c>
      <c r="E567">
        <v>12.9</v>
      </c>
      <c r="F567">
        <v>9599</v>
      </c>
      <c r="G567">
        <v>2014</v>
      </c>
    </row>
    <row r="568" spans="1:7" x14ac:dyDescent="0.3">
      <c r="A568" s="2">
        <v>41883</v>
      </c>
      <c r="B568">
        <v>11957.4</v>
      </c>
      <c r="C568">
        <v>319125.29599999997</v>
      </c>
      <c r="D568">
        <v>7.4</v>
      </c>
      <c r="E568">
        <v>13.4</v>
      </c>
      <c r="F568">
        <v>9262</v>
      </c>
      <c r="G568">
        <v>2014</v>
      </c>
    </row>
    <row r="569" spans="1:7" x14ac:dyDescent="0.3">
      <c r="A569" s="2">
        <v>41913</v>
      </c>
      <c r="B569">
        <v>12023</v>
      </c>
      <c r="C569">
        <v>319353.734</v>
      </c>
      <c r="D569">
        <v>7.2</v>
      </c>
      <c r="E569">
        <v>13.6</v>
      </c>
      <c r="F569">
        <v>8990</v>
      </c>
      <c r="G569">
        <v>2014</v>
      </c>
    </row>
    <row r="570" spans="1:7" x14ac:dyDescent="0.3">
      <c r="A570" s="2">
        <v>41944</v>
      </c>
      <c r="B570">
        <v>12051.4</v>
      </c>
      <c r="C570">
        <v>319564.20899999997</v>
      </c>
      <c r="D570">
        <v>7.3</v>
      </c>
      <c r="E570">
        <v>13</v>
      </c>
      <c r="F570">
        <v>9090</v>
      </c>
      <c r="G570">
        <v>2014</v>
      </c>
    </row>
    <row r="571" spans="1:7" x14ac:dyDescent="0.3">
      <c r="A571" s="2">
        <v>41974</v>
      </c>
      <c r="B571">
        <v>12062</v>
      </c>
      <c r="C571">
        <v>319746.15700000001</v>
      </c>
      <c r="D571">
        <v>7.6</v>
      </c>
      <c r="E571">
        <v>12.9</v>
      </c>
      <c r="F571">
        <v>8717</v>
      </c>
      <c r="G571">
        <v>2014</v>
      </c>
    </row>
    <row r="572" spans="1:7" x14ac:dyDescent="0.3">
      <c r="A572" s="2">
        <v>42005</v>
      </c>
      <c r="B572">
        <v>12046</v>
      </c>
      <c r="C572">
        <v>319928.64600000001</v>
      </c>
      <c r="D572">
        <v>7.7</v>
      </c>
      <c r="E572">
        <v>13.2</v>
      </c>
      <c r="F572">
        <v>8903</v>
      </c>
      <c r="G572">
        <v>2015</v>
      </c>
    </row>
    <row r="573" spans="1:7" x14ac:dyDescent="0.3">
      <c r="A573" s="2">
        <v>42036</v>
      </c>
      <c r="B573">
        <v>12082.4</v>
      </c>
      <c r="C573">
        <v>320074.511</v>
      </c>
      <c r="D573">
        <v>7.9</v>
      </c>
      <c r="E573">
        <v>12.9</v>
      </c>
      <c r="F573">
        <v>8610</v>
      </c>
      <c r="G573">
        <v>2015</v>
      </c>
    </row>
    <row r="574" spans="1:7" x14ac:dyDescent="0.3">
      <c r="A574" s="2">
        <v>42064</v>
      </c>
      <c r="B574">
        <v>12158.3</v>
      </c>
      <c r="C574">
        <v>320230.78600000002</v>
      </c>
      <c r="D574">
        <v>7.4</v>
      </c>
      <c r="E574">
        <v>12</v>
      </c>
      <c r="F574">
        <v>8504</v>
      </c>
      <c r="G574">
        <v>2015</v>
      </c>
    </row>
    <row r="575" spans="1:7" x14ac:dyDescent="0.3">
      <c r="A575" s="2">
        <v>42095</v>
      </c>
      <c r="B575">
        <v>12193.8</v>
      </c>
      <c r="C575">
        <v>320402.29499999998</v>
      </c>
      <c r="D575">
        <v>7.6</v>
      </c>
      <c r="E575">
        <v>11.5</v>
      </c>
      <c r="F575">
        <v>8526</v>
      </c>
      <c r="G575">
        <v>2015</v>
      </c>
    </row>
  </sheetData>
  <phoneticPr fontId="1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134D-AAC4-4F63-919C-50BC170189B5}">
  <dimension ref="A1:B5560"/>
  <sheetViews>
    <sheetView topLeftCell="A5393" workbookViewId="0">
      <selection activeCell="L5508" sqref="L5508"/>
    </sheetView>
  </sheetViews>
  <sheetFormatPr defaultRowHeight="14.4" x14ac:dyDescent="0.3"/>
  <cols>
    <col min="1" max="1" width="5.5546875" style="29" bestFit="1" customWidth="1"/>
    <col min="2" max="16384" width="8.88671875" style="29"/>
  </cols>
  <sheetData>
    <row r="1" spans="1:2" x14ac:dyDescent="0.3">
      <c r="A1" s="29" t="s">
        <v>332</v>
      </c>
      <c r="B1" s="29" t="s">
        <v>333</v>
      </c>
    </row>
    <row r="2" spans="1:2" x14ac:dyDescent="0.3">
      <c r="A2" s="29" t="s">
        <v>334</v>
      </c>
      <c r="B2" s="29" t="s">
        <v>335</v>
      </c>
    </row>
    <row r="3" spans="1:2" x14ac:dyDescent="0.3">
      <c r="A3" s="29" t="s">
        <v>334</v>
      </c>
      <c r="B3" s="29" t="s">
        <v>336</v>
      </c>
    </row>
    <row r="4" spans="1:2" x14ac:dyDescent="0.3">
      <c r="A4" s="29" t="s">
        <v>334</v>
      </c>
      <c r="B4" s="29" t="s">
        <v>337</v>
      </c>
    </row>
    <row r="5" spans="1:2" x14ac:dyDescent="0.3">
      <c r="A5" s="29" t="s">
        <v>338</v>
      </c>
      <c r="B5" s="29" t="s">
        <v>339</v>
      </c>
    </row>
    <row r="6" spans="1:2" x14ac:dyDescent="0.3">
      <c r="A6" s="29" t="s">
        <v>338</v>
      </c>
      <c r="B6" s="29" t="s">
        <v>340</v>
      </c>
    </row>
    <row r="7" spans="1:2" x14ac:dyDescent="0.3">
      <c r="A7" s="29" t="s">
        <v>334</v>
      </c>
      <c r="B7" s="29" t="s">
        <v>341</v>
      </c>
    </row>
    <row r="8" spans="1:2" x14ac:dyDescent="0.3">
      <c r="A8" s="29" t="s">
        <v>334</v>
      </c>
      <c r="B8" s="29" t="s">
        <v>342</v>
      </c>
    </row>
    <row r="9" spans="1:2" x14ac:dyDescent="0.3">
      <c r="A9" s="29" t="s">
        <v>334</v>
      </c>
      <c r="B9" s="29" t="s">
        <v>343</v>
      </c>
    </row>
    <row r="10" spans="1:2" x14ac:dyDescent="0.3">
      <c r="A10" s="29" t="s">
        <v>338</v>
      </c>
      <c r="B10" s="29" t="s">
        <v>344</v>
      </c>
    </row>
    <row r="11" spans="1:2" x14ac:dyDescent="0.3">
      <c r="A11" s="29" t="s">
        <v>334</v>
      </c>
      <c r="B11" s="29" t="s">
        <v>345</v>
      </c>
    </row>
    <row r="12" spans="1:2" x14ac:dyDescent="0.3">
      <c r="A12" s="29" t="s">
        <v>334</v>
      </c>
      <c r="B12" s="29" t="s">
        <v>346</v>
      </c>
    </row>
    <row r="13" spans="1:2" x14ac:dyDescent="0.3">
      <c r="A13" s="29" t="s">
        <v>334</v>
      </c>
      <c r="B13" s="29" t="s">
        <v>347</v>
      </c>
    </row>
    <row r="14" spans="1:2" x14ac:dyDescent="0.3">
      <c r="A14" s="29" t="s">
        <v>334</v>
      </c>
      <c r="B14" s="29" t="s">
        <v>348</v>
      </c>
    </row>
    <row r="15" spans="1:2" x14ac:dyDescent="0.3">
      <c r="A15" s="29" t="s">
        <v>334</v>
      </c>
      <c r="B15" s="29" t="s">
        <v>349</v>
      </c>
    </row>
    <row r="16" spans="1:2" x14ac:dyDescent="0.3">
      <c r="A16" s="29" t="s">
        <v>334</v>
      </c>
      <c r="B16" s="29" t="s">
        <v>350</v>
      </c>
    </row>
    <row r="17" spans="1:2" x14ac:dyDescent="0.3">
      <c r="A17" s="29" t="s">
        <v>334</v>
      </c>
      <c r="B17" s="29" t="s">
        <v>351</v>
      </c>
    </row>
    <row r="18" spans="1:2" x14ac:dyDescent="0.3">
      <c r="A18" s="29" t="s">
        <v>334</v>
      </c>
      <c r="B18" s="29" t="s">
        <v>352</v>
      </c>
    </row>
    <row r="19" spans="1:2" x14ac:dyDescent="0.3">
      <c r="A19" s="29" t="s">
        <v>334</v>
      </c>
      <c r="B19" s="29" t="s">
        <v>353</v>
      </c>
    </row>
    <row r="20" spans="1:2" x14ac:dyDescent="0.3">
      <c r="A20" s="29" t="s">
        <v>334</v>
      </c>
      <c r="B20" s="29" t="s">
        <v>354</v>
      </c>
    </row>
    <row r="21" spans="1:2" x14ac:dyDescent="0.3">
      <c r="A21" s="29" t="s">
        <v>338</v>
      </c>
      <c r="B21" s="29" t="s">
        <v>355</v>
      </c>
    </row>
    <row r="22" spans="1:2" x14ac:dyDescent="0.3">
      <c r="A22" s="29" t="s">
        <v>334</v>
      </c>
      <c r="B22" s="29" t="s">
        <v>356</v>
      </c>
    </row>
    <row r="23" spans="1:2" x14ac:dyDescent="0.3">
      <c r="A23" s="29" t="s">
        <v>334</v>
      </c>
      <c r="B23" s="29" t="s">
        <v>357</v>
      </c>
    </row>
    <row r="24" spans="1:2" x14ac:dyDescent="0.3">
      <c r="A24" s="29" t="s">
        <v>334</v>
      </c>
      <c r="B24" s="29" t="s">
        <v>358</v>
      </c>
    </row>
    <row r="25" spans="1:2" x14ac:dyDescent="0.3">
      <c r="A25" s="29" t="s">
        <v>334</v>
      </c>
      <c r="B25" s="29" t="s">
        <v>359</v>
      </c>
    </row>
    <row r="26" spans="1:2" x14ac:dyDescent="0.3">
      <c r="A26" s="29" t="s">
        <v>334</v>
      </c>
      <c r="B26" s="29" t="s">
        <v>360</v>
      </c>
    </row>
    <row r="27" spans="1:2" x14ac:dyDescent="0.3">
      <c r="A27" s="29" t="s">
        <v>334</v>
      </c>
      <c r="B27" s="29" t="s">
        <v>361</v>
      </c>
    </row>
    <row r="28" spans="1:2" x14ac:dyDescent="0.3">
      <c r="A28" s="29" t="s">
        <v>334</v>
      </c>
      <c r="B28" s="29" t="s">
        <v>362</v>
      </c>
    </row>
    <row r="29" spans="1:2" x14ac:dyDescent="0.3">
      <c r="A29" s="29" t="s">
        <v>334</v>
      </c>
      <c r="B29" s="29" t="s">
        <v>363</v>
      </c>
    </row>
    <row r="30" spans="1:2" x14ac:dyDescent="0.3">
      <c r="A30" s="29" t="s">
        <v>334</v>
      </c>
      <c r="B30" s="29" t="s">
        <v>364</v>
      </c>
    </row>
    <row r="31" spans="1:2" x14ac:dyDescent="0.3">
      <c r="A31" s="29" t="s">
        <v>334</v>
      </c>
      <c r="B31" s="29" t="s">
        <v>365</v>
      </c>
    </row>
    <row r="32" spans="1:2" x14ac:dyDescent="0.3">
      <c r="A32" s="29" t="s">
        <v>334</v>
      </c>
      <c r="B32" s="29" t="s">
        <v>366</v>
      </c>
    </row>
    <row r="33" spans="1:2" x14ac:dyDescent="0.3">
      <c r="A33" s="29" t="s">
        <v>334</v>
      </c>
      <c r="B33" s="29" t="s">
        <v>367</v>
      </c>
    </row>
    <row r="34" spans="1:2" x14ac:dyDescent="0.3">
      <c r="A34" s="29" t="s">
        <v>334</v>
      </c>
      <c r="B34" s="29" t="s">
        <v>368</v>
      </c>
    </row>
    <row r="35" spans="1:2" x14ac:dyDescent="0.3">
      <c r="A35" s="29" t="s">
        <v>334</v>
      </c>
      <c r="B35" s="29" t="s">
        <v>369</v>
      </c>
    </row>
    <row r="36" spans="1:2" x14ac:dyDescent="0.3">
      <c r="A36" s="29" t="s">
        <v>338</v>
      </c>
      <c r="B36" s="29" t="s">
        <v>370</v>
      </c>
    </row>
    <row r="37" spans="1:2" x14ac:dyDescent="0.3">
      <c r="A37" s="29" t="s">
        <v>334</v>
      </c>
      <c r="B37" s="29" t="s">
        <v>371</v>
      </c>
    </row>
    <row r="38" spans="1:2" x14ac:dyDescent="0.3">
      <c r="A38" s="29" t="s">
        <v>334</v>
      </c>
      <c r="B38" s="29" t="s">
        <v>372</v>
      </c>
    </row>
    <row r="39" spans="1:2" x14ac:dyDescent="0.3">
      <c r="A39" s="29" t="s">
        <v>334</v>
      </c>
      <c r="B39" s="29" t="s">
        <v>373</v>
      </c>
    </row>
    <row r="40" spans="1:2" x14ac:dyDescent="0.3">
      <c r="A40" s="29" t="s">
        <v>338</v>
      </c>
      <c r="B40" s="29" t="s">
        <v>374</v>
      </c>
    </row>
    <row r="41" spans="1:2" x14ac:dyDescent="0.3">
      <c r="A41" s="29" t="s">
        <v>334</v>
      </c>
      <c r="B41" s="29" t="s">
        <v>375</v>
      </c>
    </row>
    <row r="42" spans="1:2" x14ac:dyDescent="0.3">
      <c r="A42" s="29" t="s">
        <v>334</v>
      </c>
      <c r="B42" s="29" t="s">
        <v>376</v>
      </c>
    </row>
    <row r="43" spans="1:2" x14ac:dyDescent="0.3">
      <c r="A43" s="29" t="s">
        <v>334</v>
      </c>
      <c r="B43" s="29" t="s">
        <v>377</v>
      </c>
    </row>
    <row r="44" spans="1:2" x14ac:dyDescent="0.3">
      <c r="A44" s="29" t="s">
        <v>334</v>
      </c>
      <c r="B44" s="29" t="s">
        <v>378</v>
      </c>
    </row>
    <row r="45" spans="1:2" x14ac:dyDescent="0.3">
      <c r="A45" s="29" t="s">
        <v>338</v>
      </c>
      <c r="B45" s="29" t="s">
        <v>379</v>
      </c>
    </row>
    <row r="46" spans="1:2" x14ac:dyDescent="0.3">
      <c r="A46" s="29" t="s">
        <v>334</v>
      </c>
      <c r="B46" s="29" t="s">
        <v>380</v>
      </c>
    </row>
    <row r="47" spans="1:2" x14ac:dyDescent="0.3">
      <c r="A47" s="29" t="s">
        <v>334</v>
      </c>
      <c r="B47" s="29" t="s">
        <v>381</v>
      </c>
    </row>
    <row r="48" spans="1:2" x14ac:dyDescent="0.3">
      <c r="A48" s="29" t="s">
        <v>334</v>
      </c>
      <c r="B48" s="29" t="s">
        <v>382</v>
      </c>
    </row>
    <row r="49" spans="1:2" x14ac:dyDescent="0.3">
      <c r="A49" s="29" t="s">
        <v>334</v>
      </c>
      <c r="B49" s="29" t="s">
        <v>383</v>
      </c>
    </row>
    <row r="50" spans="1:2" x14ac:dyDescent="0.3">
      <c r="A50" s="29" t="s">
        <v>334</v>
      </c>
      <c r="B50" s="29" t="s">
        <v>384</v>
      </c>
    </row>
    <row r="51" spans="1:2" x14ac:dyDescent="0.3">
      <c r="A51" s="29" t="s">
        <v>334</v>
      </c>
      <c r="B51" s="29" t="s">
        <v>385</v>
      </c>
    </row>
    <row r="52" spans="1:2" x14ac:dyDescent="0.3">
      <c r="A52" s="29" t="s">
        <v>334</v>
      </c>
      <c r="B52" s="29" t="s">
        <v>386</v>
      </c>
    </row>
    <row r="53" spans="1:2" x14ac:dyDescent="0.3">
      <c r="A53" s="29" t="s">
        <v>334</v>
      </c>
      <c r="B53" s="29" t="s">
        <v>387</v>
      </c>
    </row>
    <row r="54" spans="1:2" x14ac:dyDescent="0.3">
      <c r="A54" s="29" t="s">
        <v>334</v>
      </c>
      <c r="B54" s="29" t="s">
        <v>388</v>
      </c>
    </row>
    <row r="55" spans="1:2" x14ac:dyDescent="0.3">
      <c r="A55" s="29" t="s">
        <v>334</v>
      </c>
      <c r="B55" s="29" t="s">
        <v>389</v>
      </c>
    </row>
    <row r="56" spans="1:2" x14ac:dyDescent="0.3">
      <c r="A56" s="29" t="s">
        <v>334</v>
      </c>
      <c r="B56" s="29" t="s">
        <v>390</v>
      </c>
    </row>
    <row r="57" spans="1:2" x14ac:dyDescent="0.3">
      <c r="A57" s="29" t="s">
        <v>338</v>
      </c>
      <c r="B57" s="29" t="s">
        <v>391</v>
      </c>
    </row>
    <row r="58" spans="1:2" x14ac:dyDescent="0.3">
      <c r="A58" s="29" t="s">
        <v>334</v>
      </c>
      <c r="B58" s="29" t="s">
        <v>392</v>
      </c>
    </row>
    <row r="59" spans="1:2" x14ac:dyDescent="0.3">
      <c r="A59" s="29" t="s">
        <v>334</v>
      </c>
      <c r="B59" s="29" t="s">
        <v>393</v>
      </c>
    </row>
    <row r="60" spans="1:2" x14ac:dyDescent="0.3">
      <c r="A60" s="29" t="s">
        <v>334</v>
      </c>
      <c r="B60" s="29" t="s">
        <v>394</v>
      </c>
    </row>
    <row r="61" spans="1:2" x14ac:dyDescent="0.3">
      <c r="A61" s="29" t="s">
        <v>334</v>
      </c>
      <c r="B61" s="29" t="s">
        <v>395</v>
      </c>
    </row>
    <row r="62" spans="1:2" x14ac:dyDescent="0.3">
      <c r="A62" s="29" t="s">
        <v>334</v>
      </c>
      <c r="B62" s="29" t="s">
        <v>396</v>
      </c>
    </row>
    <row r="63" spans="1:2" x14ac:dyDescent="0.3">
      <c r="A63" s="29" t="s">
        <v>334</v>
      </c>
      <c r="B63" s="29" t="s">
        <v>397</v>
      </c>
    </row>
    <row r="64" spans="1:2" x14ac:dyDescent="0.3">
      <c r="A64" s="29" t="s">
        <v>334</v>
      </c>
      <c r="B64" s="29" t="s">
        <v>398</v>
      </c>
    </row>
    <row r="65" spans="1:2" x14ac:dyDescent="0.3">
      <c r="A65" s="29" t="s">
        <v>334</v>
      </c>
      <c r="B65" s="29" t="s">
        <v>399</v>
      </c>
    </row>
    <row r="66" spans="1:2" x14ac:dyDescent="0.3">
      <c r="A66" s="29" t="s">
        <v>334</v>
      </c>
      <c r="B66" s="29" t="s">
        <v>400</v>
      </c>
    </row>
    <row r="67" spans="1:2" x14ac:dyDescent="0.3">
      <c r="A67" s="29" t="s">
        <v>334</v>
      </c>
      <c r="B67" s="29" t="s">
        <v>401</v>
      </c>
    </row>
    <row r="68" spans="1:2" x14ac:dyDescent="0.3">
      <c r="A68" s="29" t="s">
        <v>334</v>
      </c>
      <c r="B68" s="29" t="s">
        <v>402</v>
      </c>
    </row>
    <row r="69" spans="1:2" x14ac:dyDescent="0.3">
      <c r="A69" s="29" t="s">
        <v>334</v>
      </c>
      <c r="B69" s="29" t="s">
        <v>403</v>
      </c>
    </row>
    <row r="70" spans="1:2" x14ac:dyDescent="0.3">
      <c r="A70" s="29" t="s">
        <v>334</v>
      </c>
      <c r="B70" s="29" t="s">
        <v>404</v>
      </c>
    </row>
    <row r="71" spans="1:2" x14ac:dyDescent="0.3">
      <c r="A71" s="29" t="s">
        <v>334</v>
      </c>
      <c r="B71" s="29" t="s">
        <v>405</v>
      </c>
    </row>
    <row r="72" spans="1:2" x14ac:dyDescent="0.3">
      <c r="A72" s="29" t="s">
        <v>334</v>
      </c>
      <c r="B72" s="29" t="s">
        <v>406</v>
      </c>
    </row>
    <row r="73" spans="1:2" x14ac:dyDescent="0.3">
      <c r="A73" s="29" t="s">
        <v>334</v>
      </c>
      <c r="B73" s="29" t="s">
        <v>407</v>
      </c>
    </row>
    <row r="74" spans="1:2" x14ac:dyDescent="0.3">
      <c r="A74" s="29" t="s">
        <v>334</v>
      </c>
      <c r="B74" s="29" t="s">
        <v>408</v>
      </c>
    </row>
    <row r="75" spans="1:2" x14ac:dyDescent="0.3">
      <c r="A75" s="29" t="s">
        <v>334</v>
      </c>
      <c r="B75" s="29" t="s">
        <v>409</v>
      </c>
    </row>
    <row r="76" spans="1:2" x14ac:dyDescent="0.3">
      <c r="A76" s="29" t="s">
        <v>334</v>
      </c>
      <c r="B76" s="29" t="s">
        <v>410</v>
      </c>
    </row>
    <row r="77" spans="1:2" x14ac:dyDescent="0.3">
      <c r="A77" s="29" t="s">
        <v>334</v>
      </c>
      <c r="B77" s="29" t="s">
        <v>411</v>
      </c>
    </row>
    <row r="78" spans="1:2" x14ac:dyDescent="0.3">
      <c r="A78" s="29" t="s">
        <v>334</v>
      </c>
      <c r="B78" s="29" t="s">
        <v>412</v>
      </c>
    </row>
    <row r="79" spans="1:2" x14ac:dyDescent="0.3">
      <c r="A79" s="29" t="s">
        <v>334</v>
      </c>
      <c r="B79" s="29" t="s">
        <v>413</v>
      </c>
    </row>
    <row r="80" spans="1:2" x14ac:dyDescent="0.3">
      <c r="A80" s="29" t="s">
        <v>334</v>
      </c>
      <c r="B80" s="29" t="s">
        <v>414</v>
      </c>
    </row>
    <row r="81" spans="1:2" x14ac:dyDescent="0.3">
      <c r="A81" s="29" t="s">
        <v>334</v>
      </c>
      <c r="B81" s="29" t="s">
        <v>415</v>
      </c>
    </row>
    <row r="82" spans="1:2" x14ac:dyDescent="0.3">
      <c r="A82" s="29" t="s">
        <v>334</v>
      </c>
      <c r="B82" s="29" t="s">
        <v>416</v>
      </c>
    </row>
    <row r="83" spans="1:2" x14ac:dyDescent="0.3">
      <c r="A83" s="29" t="s">
        <v>338</v>
      </c>
      <c r="B83" s="29" t="s">
        <v>379</v>
      </c>
    </row>
    <row r="84" spans="1:2" x14ac:dyDescent="0.3">
      <c r="A84" s="29" t="s">
        <v>338</v>
      </c>
      <c r="B84" s="29" t="s">
        <v>417</v>
      </c>
    </row>
    <row r="85" spans="1:2" x14ac:dyDescent="0.3">
      <c r="A85" s="29" t="s">
        <v>334</v>
      </c>
      <c r="B85" s="29" t="s">
        <v>418</v>
      </c>
    </row>
    <row r="86" spans="1:2" x14ac:dyDescent="0.3">
      <c r="A86" s="29" t="s">
        <v>334</v>
      </c>
      <c r="B86" s="29" t="s">
        <v>419</v>
      </c>
    </row>
    <row r="87" spans="1:2" x14ac:dyDescent="0.3">
      <c r="A87" s="29" t="s">
        <v>334</v>
      </c>
      <c r="B87" s="29" t="s">
        <v>420</v>
      </c>
    </row>
    <row r="88" spans="1:2" x14ac:dyDescent="0.3">
      <c r="A88" s="29" t="s">
        <v>334</v>
      </c>
      <c r="B88" s="29" t="s">
        <v>421</v>
      </c>
    </row>
    <row r="89" spans="1:2" x14ac:dyDescent="0.3">
      <c r="A89" s="29" t="s">
        <v>334</v>
      </c>
      <c r="B89" s="29" t="s">
        <v>422</v>
      </c>
    </row>
    <row r="90" spans="1:2" x14ac:dyDescent="0.3">
      <c r="A90" s="29" t="s">
        <v>334</v>
      </c>
      <c r="B90" s="29" t="s">
        <v>423</v>
      </c>
    </row>
    <row r="91" spans="1:2" x14ac:dyDescent="0.3">
      <c r="A91" s="29" t="s">
        <v>334</v>
      </c>
      <c r="B91" s="29" t="s">
        <v>424</v>
      </c>
    </row>
    <row r="92" spans="1:2" x14ac:dyDescent="0.3">
      <c r="A92" s="29" t="s">
        <v>338</v>
      </c>
      <c r="B92" s="29" t="s">
        <v>425</v>
      </c>
    </row>
    <row r="93" spans="1:2" x14ac:dyDescent="0.3">
      <c r="A93" s="29" t="s">
        <v>334</v>
      </c>
      <c r="B93" s="29" t="s">
        <v>426</v>
      </c>
    </row>
    <row r="94" spans="1:2" x14ac:dyDescent="0.3">
      <c r="A94" s="29" t="s">
        <v>334</v>
      </c>
      <c r="B94" s="29" t="s">
        <v>427</v>
      </c>
    </row>
    <row r="95" spans="1:2" x14ac:dyDescent="0.3">
      <c r="A95" s="29" t="s">
        <v>334</v>
      </c>
      <c r="B95" s="29" t="s">
        <v>428</v>
      </c>
    </row>
    <row r="96" spans="1:2" x14ac:dyDescent="0.3">
      <c r="A96" s="29" t="s">
        <v>334</v>
      </c>
      <c r="B96" s="29" t="s">
        <v>429</v>
      </c>
    </row>
    <row r="97" spans="1:2" x14ac:dyDescent="0.3">
      <c r="A97" s="29" t="s">
        <v>334</v>
      </c>
      <c r="B97" s="29" t="s">
        <v>430</v>
      </c>
    </row>
    <row r="98" spans="1:2" x14ac:dyDescent="0.3">
      <c r="A98" s="29" t="s">
        <v>334</v>
      </c>
      <c r="B98" s="29" t="s">
        <v>431</v>
      </c>
    </row>
    <row r="99" spans="1:2" x14ac:dyDescent="0.3">
      <c r="A99" s="29" t="s">
        <v>334</v>
      </c>
      <c r="B99" s="29" t="s">
        <v>432</v>
      </c>
    </row>
    <row r="100" spans="1:2" x14ac:dyDescent="0.3">
      <c r="A100" s="29" t="s">
        <v>334</v>
      </c>
      <c r="B100" s="29" t="s">
        <v>433</v>
      </c>
    </row>
    <row r="101" spans="1:2" x14ac:dyDescent="0.3">
      <c r="A101" s="29" t="s">
        <v>338</v>
      </c>
      <c r="B101" s="29" t="s">
        <v>434</v>
      </c>
    </row>
    <row r="102" spans="1:2" x14ac:dyDescent="0.3">
      <c r="A102" s="29" t="s">
        <v>338</v>
      </c>
      <c r="B102" s="29" t="s">
        <v>435</v>
      </c>
    </row>
    <row r="103" spans="1:2" x14ac:dyDescent="0.3">
      <c r="A103" s="29" t="s">
        <v>334</v>
      </c>
      <c r="B103" s="29" t="s">
        <v>436</v>
      </c>
    </row>
    <row r="104" spans="1:2" x14ac:dyDescent="0.3">
      <c r="A104" s="29" t="s">
        <v>334</v>
      </c>
      <c r="B104" s="29" t="s">
        <v>437</v>
      </c>
    </row>
    <row r="105" spans="1:2" x14ac:dyDescent="0.3">
      <c r="A105" s="29" t="s">
        <v>334</v>
      </c>
      <c r="B105" s="29" t="s">
        <v>438</v>
      </c>
    </row>
    <row r="106" spans="1:2" x14ac:dyDescent="0.3">
      <c r="A106" s="29" t="s">
        <v>334</v>
      </c>
      <c r="B106" s="29" t="s">
        <v>439</v>
      </c>
    </row>
    <row r="107" spans="1:2" x14ac:dyDescent="0.3">
      <c r="A107" s="29" t="s">
        <v>334</v>
      </c>
      <c r="B107" s="29" t="s">
        <v>440</v>
      </c>
    </row>
    <row r="108" spans="1:2" x14ac:dyDescent="0.3">
      <c r="A108" s="29" t="s">
        <v>334</v>
      </c>
      <c r="B108" s="29" t="s">
        <v>441</v>
      </c>
    </row>
    <row r="109" spans="1:2" x14ac:dyDescent="0.3">
      <c r="A109" s="29" t="s">
        <v>334</v>
      </c>
      <c r="B109" s="29" t="s">
        <v>442</v>
      </c>
    </row>
    <row r="110" spans="1:2" x14ac:dyDescent="0.3">
      <c r="A110" s="29" t="s">
        <v>334</v>
      </c>
      <c r="B110" s="29" t="s">
        <v>443</v>
      </c>
    </row>
    <row r="111" spans="1:2" x14ac:dyDescent="0.3">
      <c r="A111" s="29" t="s">
        <v>334</v>
      </c>
      <c r="B111" s="29" t="s">
        <v>444</v>
      </c>
    </row>
    <row r="112" spans="1:2" x14ac:dyDescent="0.3">
      <c r="A112" s="29" t="s">
        <v>334</v>
      </c>
      <c r="B112" s="29" t="s">
        <v>445</v>
      </c>
    </row>
    <row r="113" spans="1:2" x14ac:dyDescent="0.3">
      <c r="A113" s="29" t="s">
        <v>338</v>
      </c>
      <c r="B113" s="29" t="s">
        <v>446</v>
      </c>
    </row>
    <row r="114" spans="1:2" x14ac:dyDescent="0.3">
      <c r="A114" s="29" t="s">
        <v>334</v>
      </c>
      <c r="B114" s="29" t="s">
        <v>447</v>
      </c>
    </row>
    <row r="115" spans="1:2" x14ac:dyDescent="0.3">
      <c r="A115" s="29" t="s">
        <v>334</v>
      </c>
      <c r="B115" s="29" t="s">
        <v>448</v>
      </c>
    </row>
    <row r="116" spans="1:2" x14ac:dyDescent="0.3">
      <c r="A116" s="29" t="s">
        <v>334</v>
      </c>
      <c r="B116" s="29" t="s">
        <v>449</v>
      </c>
    </row>
    <row r="117" spans="1:2" x14ac:dyDescent="0.3">
      <c r="A117" s="29" t="s">
        <v>334</v>
      </c>
      <c r="B117" s="29" t="s">
        <v>450</v>
      </c>
    </row>
    <row r="118" spans="1:2" x14ac:dyDescent="0.3">
      <c r="A118" s="29" t="s">
        <v>334</v>
      </c>
      <c r="B118" s="29" t="s">
        <v>451</v>
      </c>
    </row>
    <row r="119" spans="1:2" x14ac:dyDescent="0.3">
      <c r="A119" s="29" t="s">
        <v>334</v>
      </c>
      <c r="B119" s="29" t="s">
        <v>452</v>
      </c>
    </row>
    <row r="120" spans="1:2" x14ac:dyDescent="0.3">
      <c r="A120" s="29" t="s">
        <v>334</v>
      </c>
      <c r="B120" s="29" t="s">
        <v>453</v>
      </c>
    </row>
    <row r="121" spans="1:2" x14ac:dyDescent="0.3">
      <c r="A121" s="29" t="s">
        <v>334</v>
      </c>
      <c r="B121" s="29" t="s">
        <v>454</v>
      </c>
    </row>
    <row r="122" spans="1:2" x14ac:dyDescent="0.3">
      <c r="A122" s="29" t="s">
        <v>334</v>
      </c>
      <c r="B122" s="29" t="s">
        <v>455</v>
      </c>
    </row>
    <row r="123" spans="1:2" x14ac:dyDescent="0.3">
      <c r="A123" s="29" t="s">
        <v>334</v>
      </c>
      <c r="B123" s="29" t="s">
        <v>456</v>
      </c>
    </row>
    <row r="124" spans="1:2" x14ac:dyDescent="0.3">
      <c r="A124" s="29" t="s">
        <v>334</v>
      </c>
      <c r="B124" s="29" t="s">
        <v>457</v>
      </c>
    </row>
    <row r="125" spans="1:2" x14ac:dyDescent="0.3">
      <c r="A125" s="29" t="s">
        <v>334</v>
      </c>
      <c r="B125" s="29" t="s">
        <v>458</v>
      </c>
    </row>
    <row r="126" spans="1:2" x14ac:dyDescent="0.3">
      <c r="A126" s="29" t="s">
        <v>334</v>
      </c>
      <c r="B126" s="29" t="s">
        <v>459</v>
      </c>
    </row>
    <row r="127" spans="1:2" x14ac:dyDescent="0.3">
      <c r="A127" s="29" t="s">
        <v>334</v>
      </c>
      <c r="B127" s="29" t="s">
        <v>460</v>
      </c>
    </row>
    <row r="128" spans="1:2" x14ac:dyDescent="0.3">
      <c r="A128" s="29" t="s">
        <v>334</v>
      </c>
      <c r="B128" s="29" t="s">
        <v>461</v>
      </c>
    </row>
    <row r="129" spans="1:2" x14ac:dyDescent="0.3">
      <c r="A129" s="29" t="s">
        <v>334</v>
      </c>
      <c r="B129" s="29" t="s">
        <v>462</v>
      </c>
    </row>
    <row r="130" spans="1:2" x14ac:dyDescent="0.3">
      <c r="A130" s="29" t="s">
        <v>334</v>
      </c>
      <c r="B130" s="29" t="s">
        <v>463</v>
      </c>
    </row>
    <row r="131" spans="1:2" x14ac:dyDescent="0.3">
      <c r="A131" s="29" t="s">
        <v>334</v>
      </c>
      <c r="B131" s="29" t="s">
        <v>464</v>
      </c>
    </row>
    <row r="132" spans="1:2" x14ac:dyDescent="0.3">
      <c r="A132" s="29" t="s">
        <v>334</v>
      </c>
      <c r="B132" s="29" t="s">
        <v>465</v>
      </c>
    </row>
    <row r="133" spans="1:2" x14ac:dyDescent="0.3">
      <c r="A133" s="29" t="s">
        <v>334</v>
      </c>
      <c r="B133" s="29" t="s">
        <v>466</v>
      </c>
    </row>
    <row r="134" spans="1:2" x14ac:dyDescent="0.3">
      <c r="A134" s="29" t="s">
        <v>334</v>
      </c>
      <c r="B134" s="29" t="s">
        <v>467</v>
      </c>
    </row>
    <row r="135" spans="1:2" x14ac:dyDescent="0.3">
      <c r="A135" s="29" t="s">
        <v>338</v>
      </c>
      <c r="B135" s="29" t="s">
        <v>468</v>
      </c>
    </row>
    <row r="136" spans="1:2" x14ac:dyDescent="0.3">
      <c r="A136" s="29" t="s">
        <v>334</v>
      </c>
      <c r="B136" s="29" t="s">
        <v>469</v>
      </c>
    </row>
    <row r="137" spans="1:2" x14ac:dyDescent="0.3">
      <c r="A137" s="29" t="s">
        <v>334</v>
      </c>
      <c r="B137" s="29" t="s">
        <v>470</v>
      </c>
    </row>
    <row r="138" spans="1:2" x14ac:dyDescent="0.3">
      <c r="A138" s="29" t="s">
        <v>334</v>
      </c>
      <c r="B138" s="29" t="s">
        <v>471</v>
      </c>
    </row>
    <row r="139" spans="1:2" x14ac:dyDescent="0.3">
      <c r="A139" s="29" t="s">
        <v>334</v>
      </c>
      <c r="B139" s="29" t="s">
        <v>472</v>
      </c>
    </row>
    <row r="140" spans="1:2" x14ac:dyDescent="0.3">
      <c r="A140" s="29" t="s">
        <v>334</v>
      </c>
      <c r="B140" s="29" t="s">
        <v>473</v>
      </c>
    </row>
    <row r="141" spans="1:2" x14ac:dyDescent="0.3">
      <c r="A141" s="29" t="s">
        <v>334</v>
      </c>
      <c r="B141" s="29" t="s">
        <v>474</v>
      </c>
    </row>
    <row r="142" spans="1:2" x14ac:dyDescent="0.3">
      <c r="A142" s="29" t="s">
        <v>334</v>
      </c>
      <c r="B142" s="29" t="s">
        <v>475</v>
      </c>
    </row>
    <row r="143" spans="1:2" x14ac:dyDescent="0.3">
      <c r="A143" s="29" t="s">
        <v>334</v>
      </c>
      <c r="B143" s="29" t="s">
        <v>476</v>
      </c>
    </row>
    <row r="144" spans="1:2" x14ac:dyDescent="0.3">
      <c r="A144" s="29" t="s">
        <v>334</v>
      </c>
      <c r="B144" s="29" t="s">
        <v>477</v>
      </c>
    </row>
    <row r="145" spans="1:2" x14ac:dyDescent="0.3">
      <c r="A145" s="29" t="s">
        <v>334</v>
      </c>
      <c r="B145" s="29" t="s">
        <v>478</v>
      </c>
    </row>
    <row r="146" spans="1:2" x14ac:dyDescent="0.3">
      <c r="A146" s="29" t="s">
        <v>334</v>
      </c>
      <c r="B146" s="29" t="s">
        <v>479</v>
      </c>
    </row>
    <row r="147" spans="1:2" x14ac:dyDescent="0.3">
      <c r="A147" s="29" t="s">
        <v>334</v>
      </c>
      <c r="B147" s="29" t="s">
        <v>480</v>
      </c>
    </row>
    <row r="148" spans="1:2" x14ac:dyDescent="0.3">
      <c r="A148" s="29" t="s">
        <v>334</v>
      </c>
      <c r="B148" s="29" t="s">
        <v>481</v>
      </c>
    </row>
    <row r="149" spans="1:2" x14ac:dyDescent="0.3">
      <c r="A149" s="29" t="s">
        <v>334</v>
      </c>
      <c r="B149" s="29" t="s">
        <v>482</v>
      </c>
    </row>
    <row r="150" spans="1:2" x14ac:dyDescent="0.3">
      <c r="A150" s="29" t="s">
        <v>334</v>
      </c>
      <c r="B150" s="29" t="s">
        <v>483</v>
      </c>
    </row>
    <row r="151" spans="1:2" x14ac:dyDescent="0.3">
      <c r="A151" s="29" t="s">
        <v>338</v>
      </c>
      <c r="B151" s="29" t="s">
        <v>484</v>
      </c>
    </row>
    <row r="152" spans="1:2" x14ac:dyDescent="0.3">
      <c r="A152" s="29" t="s">
        <v>334</v>
      </c>
      <c r="B152" s="29" t="s">
        <v>485</v>
      </c>
    </row>
    <row r="153" spans="1:2" x14ac:dyDescent="0.3">
      <c r="A153" s="29" t="s">
        <v>334</v>
      </c>
      <c r="B153" s="29" t="s">
        <v>486</v>
      </c>
    </row>
    <row r="154" spans="1:2" x14ac:dyDescent="0.3">
      <c r="A154" s="29" t="s">
        <v>334</v>
      </c>
      <c r="B154" s="29" t="s">
        <v>487</v>
      </c>
    </row>
    <row r="155" spans="1:2" x14ac:dyDescent="0.3">
      <c r="A155" s="29" t="s">
        <v>334</v>
      </c>
      <c r="B155" s="29" t="s">
        <v>488</v>
      </c>
    </row>
    <row r="156" spans="1:2" x14ac:dyDescent="0.3">
      <c r="A156" s="29" t="s">
        <v>334</v>
      </c>
      <c r="B156" s="29" t="s">
        <v>489</v>
      </c>
    </row>
    <row r="157" spans="1:2" x14ac:dyDescent="0.3">
      <c r="A157" s="29" t="s">
        <v>334</v>
      </c>
      <c r="B157" s="29" t="s">
        <v>490</v>
      </c>
    </row>
    <row r="158" spans="1:2" x14ac:dyDescent="0.3">
      <c r="A158" s="29" t="s">
        <v>334</v>
      </c>
      <c r="B158" s="29" t="s">
        <v>491</v>
      </c>
    </row>
    <row r="159" spans="1:2" x14ac:dyDescent="0.3">
      <c r="A159" s="29" t="s">
        <v>334</v>
      </c>
      <c r="B159" s="29" t="s">
        <v>492</v>
      </c>
    </row>
    <row r="160" spans="1:2" x14ac:dyDescent="0.3">
      <c r="A160" s="29" t="s">
        <v>338</v>
      </c>
      <c r="B160" s="29" t="s">
        <v>493</v>
      </c>
    </row>
    <row r="161" spans="1:2" x14ac:dyDescent="0.3">
      <c r="A161" s="29" t="s">
        <v>334</v>
      </c>
      <c r="B161" s="29" t="s">
        <v>494</v>
      </c>
    </row>
    <row r="162" spans="1:2" x14ac:dyDescent="0.3">
      <c r="A162" s="29" t="s">
        <v>334</v>
      </c>
      <c r="B162" s="29" t="s">
        <v>495</v>
      </c>
    </row>
    <row r="163" spans="1:2" x14ac:dyDescent="0.3">
      <c r="A163" s="29" t="s">
        <v>334</v>
      </c>
      <c r="B163" s="29" t="s">
        <v>496</v>
      </c>
    </row>
    <row r="164" spans="1:2" x14ac:dyDescent="0.3">
      <c r="A164" s="29" t="s">
        <v>334</v>
      </c>
      <c r="B164" s="29" t="s">
        <v>497</v>
      </c>
    </row>
    <row r="165" spans="1:2" x14ac:dyDescent="0.3">
      <c r="A165" s="29" t="s">
        <v>338</v>
      </c>
      <c r="B165" s="29" t="s">
        <v>498</v>
      </c>
    </row>
    <row r="166" spans="1:2" x14ac:dyDescent="0.3">
      <c r="A166" s="29" t="s">
        <v>334</v>
      </c>
      <c r="B166" s="29" t="s">
        <v>499</v>
      </c>
    </row>
    <row r="167" spans="1:2" x14ac:dyDescent="0.3">
      <c r="A167" s="29" t="s">
        <v>338</v>
      </c>
      <c r="B167" s="29" t="s">
        <v>500</v>
      </c>
    </row>
    <row r="168" spans="1:2" x14ac:dyDescent="0.3">
      <c r="A168" s="29" t="s">
        <v>334</v>
      </c>
      <c r="B168" s="29" t="s">
        <v>501</v>
      </c>
    </row>
    <row r="169" spans="1:2" x14ac:dyDescent="0.3">
      <c r="A169" s="29" t="s">
        <v>334</v>
      </c>
      <c r="B169" s="29" t="s">
        <v>502</v>
      </c>
    </row>
    <row r="170" spans="1:2" x14ac:dyDescent="0.3">
      <c r="A170" s="29" t="s">
        <v>334</v>
      </c>
      <c r="B170" s="29" t="s">
        <v>503</v>
      </c>
    </row>
    <row r="171" spans="1:2" x14ac:dyDescent="0.3">
      <c r="A171" s="29" t="s">
        <v>334</v>
      </c>
      <c r="B171" s="29" t="s">
        <v>504</v>
      </c>
    </row>
    <row r="172" spans="1:2" x14ac:dyDescent="0.3">
      <c r="A172" s="29" t="s">
        <v>338</v>
      </c>
      <c r="B172" s="29" t="s">
        <v>505</v>
      </c>
    </row>
    <row r="173" spans="1:2" x14ac:dyDescent="0.3">
      <c r="A173" s="29" t="s">
        <v>334</v>
      </c>
      <c r="B173" s="29" t="s">
        <v>506</v>
      </c>
    </row>
    <row r="174" spans="1:2" x14ac:dyDescent="0.3">
      <c r="A174" s="29" t="s">
        <v>338</v>
      </c>
      <c r="B174" s="29" t="s">
        <v>507</v>
      </c>
    </row>
    <row r="175" spans="1:2" x14ac:dyDescent="0.3">
      <c r="A175" s="29" t="s">
        <v>334</v>
      </c>
      <c r="B175" s="29" t="s">
        <v>508</v>
      </c>
    </row>
    <row r="176" spans="1:2" x14ac:dyDescent="0.3">
      <c r="A176" s="29" t="s">
        <v>334</v>
      </c>
      <c r="B176" s="29" t="s">
        <v>509</v>
      </c>
    </row>
    <row r="177" spans="1:2" x14ac:dyDescent="0.3">
      <c r="A177" s="29" t="s">
        <v>334</v>
      </c>
      <c r="B177" s="29" t="s">
        <v>510</v>
      </c>
    </row>
    <row r="178" spans="1:2" x14ac:dyDescent="0.3">
      <c r="A178" s="29" t="s">
        <v>334</v>
      </c>
      <c r="B178" s="29" t="s">
        <v>511</v>
      </c>
    </row>
    <row r="179" spans="1:2" x14ac:dyDescent="0.3">
      <c r="A179" s="29" t="s">
        <v>334</v>
      </c>
      <c r="B179" s="29" t="s">
        <v>512</v>
      </c>
    </row>
    <row r="180" spans="1:2" x14ac:dyDescent="0.3">
      <c r="A180" s="29" t="s">
        <v>334</v>
      </c>
      <c r="B180" s="29" t="s">
        <v>513</v>
      </c>
    </row>
    <row r="181" spans="1:2" x14ac:dyDescent="0.3">
      <c r="A181" s="29" t="s">
        <v>334</v>
      </c>
      <c r="B181" s="29" t="s">
        <v>514</v>
      </c>
    </row>
    <row r="182" spans="1:2" x14ac:dyDescent="0.3">
      <c r="A182" s="29" t="s">
        <v>334</v>
      </c>
      <c r="B182" s="29" t="s">
        <v>515</v>
      </c>
    </row>
    <row r="183" spans="1:2" x14ac:dyDescent="0.3">
      <c r="A183" s="29" t="s">
        <v>334</v>
      </c>
      <c r="B183" s="29" t="s">
        <v>516</v>
      </c>
    </row>
    <row r="184" spans="1:2" x14ac:dyDescent="0.3">
      <c r="A184" s="29" t="s">
        <v>334</v>
      </c>
      <c r="B184" s="29" t="s">
        <v>517</v>
      </c>
    </row>
    <row r="185" spans="1:2" x14ac:dyDescent="0.3">
      <c r="A185" s="29" t="s">
        <v>334</v>
      </c>
      <c r="B185" s="29" t="s">
        <v>518</v>
      </c>
    </row>
    <row r="186" spans="1:2" x14ac:dyDescent="0.3">
      <c r="A186" s="29" t="s">
        <v>334</v>
      </c>
      <c r="B186" s="29" t="s">
        <v>519</v>
      </c>
    </row>
    <row r="187" spans="1:2" x14ac:dyDescent="0.3">
      <c r="A187" s="29" t="s">
        <v>334</v>
      </c>
      <c r="B187" s="29" t="s">
        <v>520</v>
      </c>
    </row>
    <row r="188" spans="1:2" x14ac:dyDescent="0.3">
      <c r="A188" s="29" t="s">
        <v>338</v>
      </c>
      <c r="B188" s="29" t="s">
        <v>521</v>
      </c>
    </row>
    <row r="189" spans="1:2" x14ac:dyDescent="0.3">
      <c r="A189" s="29" t="s">
        <v>338</v>
      </c>
      <c r="B189" s="29" t="s">
        <v>522</v>
      </c>
    </row>
    <row r="190" spans="1:2" x14ac:dyDescent="0.3">
      <c r="A190" s="29" t="s">
        <v>334</v>
      </c>
      <c r="B190" s="29" t="s">
        <v>523</v>
      </c>
    </row>
    <row r="191" spans="1:2" x14ac:dyDescent="0.3">
      <c r="A191" s="29" t="s">
        <v>334</v>
      </c>
      <c r="B191" s="29" t="s">
        <v>524</v>
      </c>
    </row>
    <row r="192" spans="1:2" x14ac:dyDescent="0.3">
      <c r="A192" s="29" t="s">
        <v>334</v>
      </c>
      <c r="B192" s="29" t="s">
        <v>525</v>
      </c>
    </row>
    <row r="193" spans="1:2" x14ac:dyDescent="0.3">
      <c r="A193" s="29" t="s">
        <v>334</v>
      </c>
      <c r="B193" s="29" t="s">
        <v>526</v>
      </c>
    </row>
    <row r="194" spans="1:2" x14ac:dyDescent="0.3">
      <c r="A194" s="29" t="s">
        <v>334</v>
      </c>
      <c r="B194" s="29" t="s">
        <v>527</v>
      </c>
    </row>
    <row r="195" spans="1:2" x14ac:dyDescent="0.3">
      <c r="A195" s="29" t="s">
        <v>334</v>
      </c>
      <c r="B195" s="29" t="s">
        <v>528</v>
      </c>
    </row>
    <row r="196" spans="1:2" x14ac:dyDescent="0.3">
      <c r="A196" s="29" t="s">
        <v>334</v>
      </c>
      <c r="B196" s="29" t="s">
        <v>529</v>
      </c>
    </row>
    <row r="197" spans="1:2" x14ac:dyDescent="0.3">
      <c r="A197" s="29" t="s">
        <v>338</v>
      </c>
      <c r="B197" s="29" t="s">
        <v>530</v>
      </c>
    </row>
    <row r="198" spans="1:2" x14ac:dyDescent="0.3">
      <c r="A198" s="29" t="s">
        <v>334</v>
      </c>
      <c r="B198" s="29" t="s">
        <v>531</v>
      </c>
    </row>
    <row r="199" spans="1:2" x14ac:dyDescent="0.3">
      <c r="A199" s="29" t="s">
        <v>334</v>
      </c>
      <c r="B199" s="29" t="s">
        <v>532</v>
      </c>
    </row>
    <row r="200" spans="1:2" x14ac:dyDescent="0.3">
      <c r="A200" s="29" t="s">
        <v>334</v>
      </c>
      <c r="B200" s="29" t="s">
        <v>533</v>
      </c>
    </row>
    <row r="201" spans="1:2" x14ac:dyDescent="0.3">
      <c r="A201" s="29" t="s">
        <v>338</v>
      </c>
      <c r="B201" s="29" t="s">
        <v>534</v>
      </c>
    </row>
    <row r="202" spans="1:2" x14ac:dyDescent="0.3">
      <c r="A202" s="29" t="s">
        <v>338</v>
      </c>
      <c r="B202" s="29" t="s">
        <v>535</v>
      </c>
    </row>
    <row r="203" spans="1:2" x14ac:dyDescent="0.3">
      <c r="A203" s="29" t="s">
        <v>334</v>
      </c>
      <c r="B203" s="29" t="s">
        <v>536</v>
      </c>
    </row>
    <row r="204" spans="1:2" x14ac:dyDescent="0.3">
      <c r="A204" s="29" t="s">
        <v>334</v>
      </c>
      <c r="B204" s="29" t="s">
        <v>537</v>
      </c>
    </row>
    <row r="205" spans="1:2" x14ac:dyDescent="0.3">
      <c r="A205" s="29" t="s">
        <v>334</v>
      </c>
      <c r="B205" s="29" t="s">
        <v>538</v>
      </c>
    </row>
    <row r="206" spans="1:2" x14ac:dyDescent="0.3">
      <c r="A206" s="29" t="s">
        <v>334</v>
      </c>
      <c r="B206" s="29" t="s">
        <v>539</v>
      </c>
    </row>
    <row r="207" spans="1:2" x14ac:dyDescent="0.3">
      <c r="A207" s="29" t="s">
        <v>334</v>
      </c>
      <c r="B207" s="29" t="s">
        <v>540</v>
      </c>
    </row>
    <row r="208" spans="1:2" x14ac:dyDescent="0.3">
      <c r="A208" s="29" t="s">
        <v>334</v>
      </c>
      <c r="B208" s="29" t="s">
        <v>541</v>
      </c>
    </row>
    <row r="209" spans="1:2" x14ac:dyDescent="0.3">
      <c r="A209" s="29" t="s">
        <v>334</v>
      </c>
      <c r="B209" s="29" t="s">
        <v>542</v>
      </c>
    </row>
    <row r="210" spans="1:2" x14ac:dyDescent="0.3">
      <c r="A210" s="29" t="s">
        <v>334</v>
      </c>
      <c r="B210" s="29" t="s">
        <v>543</v>
      </c>
    </row>
    <row r="211" spans="1:2" x14ac:dyDescent="0.3">
      <c r="A211" s="29" t="s">
        <v>334</v>
      </c>
      <c r="B211" s="29" t="s">
        <v>544</v>
      </c>
    </row>
    <row r="212" spans="1:2" x14ac:dyDescent="0.3">
      <c r="A212" s="29" t="s">
        <v>334</v>
      </c>
      <c r="B212" s="29" t="s">
        <v>545</v>
      </c>
    </row>
    <row r="213" spans="1:2" x14ac:dyDescent="0.3">
      <c r="A213" s="29" t="s">
        <v>334</v>
      </c>
      <c r="B213" s="29" t="s">
        <v>546</v>
      </c>
    </row>
    <row r="214" spans="1:2" x14ac:dyDescent="0.3">
      <c r="A214" s="29" t="s">
        <v>334</v>
      </c>
      <c r="B214" s="29" t="s">
        <v>547</v>
      </c>
    </row>
    <row r="215" spans="1:2" x14ac:dyDescent="0.3">
      <c r="A215" s="29" t="s">
        <v>334</v>
      </c>
      <c r="B215" s="29" t="s">
        <v>548</v>
      </c>
    </row>
    <row r="216" spans="1:2" x14ac:dyDescent="0.3">
      <c r="A216" s="29" t="s">
        <v>334</v>
      </c>
      <c r="B216" s="29" t="s">
        <v>549</v>
      </c>
    </row>
    <row r="217" spans="1:2" x14ac:dyDescent="0.3">
      <c r="A217" s="29" t="s">
        <v>334</v>
      </c>
      <c r="B217" s="29" t="s">
        <v>550</v>
      </c>
    </row>
    <row r="218" spans="1:2" x14ac:dyDescent="0.3">
      <c r="A218" s="29" t="s">
        <v>334</v>
      </c>
      <c r="B218" s="29" t="s">
        <v>551</v>
      </c>
    </row>
    <row r="219" spans="1:2" x14ac:dyDescent="0.3">
      <c r="A219" s="29" t="s">
        <v>334</v>
      </c>
      <c r="B219" s="29" t="s">
        <v>552</v>
      </c>
    </row>
    <row r="220" spans="1:2" x14ac:dyDescent="0.3">
      <c r="A220" s="29" t="s">
        <v>334</v>
      </c>
      <c r="B220" s="29" t="s">
        <v>553</v>
      </c>
    </row>
    <row r="221" spans="1:2" x14ac:dyDescent="0.3">
      <c r="A221" s="29" t="s">
        <v>338</v>
      </c>
      <c r="B221" s="29" t="s">
        <v>554</v>
      </c>
    </row>
    <row r="222" spans="1:2" x14ac:dyDescent="0.3">
      <c r="A222" s="29" t="s">
        <v>334</v>
      </c>
      <c r="B222" s="29" t="s">
        <v>555</v>
      </c>
    </row>
    <row r="223" spans="1:2" x14ac:dyDescent="0.3">
      <c r="A223" s="29" t="s">
        <v>334</v>
      </c>
      <c r="B223" s="29" t="s">
        <v>556</v>
      </c>
    </row>
    <row r="224" spans="1:2" x14ac:dyDescent="0.3">
      <c r="A224" s="29" t="s">
        <v>334</v>
      </c>
      <c r="B224" s="29" t="s">
        <v>557</v>
      </c>
    </row>
    <row r="225" spans="1:2" x14ac:dyDescent="0.3">
      <c r="A225" s="29" t="s">
        <v>334</v>
      </c>
      <c r="B225" s="29" t="s">
        <v>514</v>
      </c>
    </row>
    <row r="226" spans="1:2" x14ac:dyDescent="0.3">
      <c r="A226" s="29" t="s">
        <v>334</v>
      </c>
      <c r="B226" s="29" t="s">
        <v>558</v>
      </c>
    </row>
    <row r="227" spans="1:2" x14ac:dyDescent="0.3">
      <c r="A227" s="29" t="s">
        <v>334</v>
      </c>
      <c r="B227" s="29" t="s">
        <v>559</v>
      </c>
    </row>
    <row r="228" spans="1:2" x14ac:dyDescent="0.3">
      <c r="A228" s="29" t="s">
        <v>334</v>
      </c>
      <c r="B228" s="29" t="s">
        <v>560</v>
      </c>
    </row>
    <row r="229" spans="1:2" x14ac:dyDescent="0.3">
      <c r="A229" s="29" t="s">
        <v>334</v>
      </c>
      <c r="B229" s="29" t="s">
        <v>561</v>
      </c>
    </row>
    <row r="230" spans="1:2" x14ac:dyDescent="0.3">
      <c r="A230" s="29" t="s">
        <v>334</v>
      </c>
      <c r="B230" s="29" t="s">
        <v>562</v>
      </c>
    </row>
    <row r="231" spans="1:2" x14ac:dyDescent="0.3">
      <c r="A231" s="29" t="s">
        <v>338</v>
      </c>
      <c r="B231" s="29" t="s">
        <v>563</v>
      </c>
    </row>
    <row r="232" spans="1:2" x14ac:dyDescent="0.3">
      <c r="A232" s="29" t="s">
        <v>334</v>
      </c>
      <c r="B232" s="29" t="s">
        <v>564</v>
      </c>
    </row>
    <row r="233" spans="1:2" x14ac:dyDescent="0.3">
      <c r="A233" s="29" t="s">
        <v>338</v>
      </c>
      <c r="B233" s="29" t="s">
        <v>565</v>
      </c>
    </row>
    <row r="234" spans="1:2" x14ac:dyDescent="0.3">
      <c r="A234" s="29" t="s">
        <v>334</v>
      </c>
      <c r="B234" s="29" t="s">
        <v>566</v>
      </c>
    </row>
    <row r="235" spans="1:2" x14ac:dyDescent="0.3">
      <c r="A235" s="29" t="s">
        <v>334</v>
      </c>
      <c r="B235" s="29" t="s">
        <v>567</v>
      </c>
    </row>
    <row r="236" spans="1:2" x14ac:dyDescent="0.3">
      <c r="A236" s="29" t="s">
        <v>338</v>
      </c>
      <c r="B236" s="29" t="s">
        <v>568</v>
      </c>
    </row>
    <row r="237" spans="1:2" x14ac:dyDescent="0.3">
      <c r="A237" s="29" t="s">
        <v>334</v>
      </c>
      <c r="B237" s="29" t="s">
        <v>569</v>
      </c>
    </row>
    <row r="238" spans="1:2" x14ac:dyDescent="0.3">
      <c r="A238" s="29" t="s">
        <v>334</v>
      </c>
      <c r="B238" s="29" t="s">
        <v>570</v>
      </c>
    </row>
    <row r="239" spans="1:2" x14ac:dyDescent="0.3">
      <c r="A239" s="29" t="s">
        <v>334</v>
      </c>
      <c r="B239" s="29" t="s">
        <v>571</v>
      </c>
    </row>
    <row r="240" spans="1:2" x14ac:dyDescent="0.3">
      <c r="A240" s="29" t="s">
        <v>334</v>
      </c>
      <c r="B240" s="29" t="s">
        <v>572</v>
      </c>
    </row>
    <row r="241" spans="1:2" x14ac:dyDescent="0.3">
      <c r="A241" s="29" t="s">
        <v>334</v>
      </c>
      <c r="B241" s="29" t="s">
        <v>573</v>
      </c>
    </row>
    <row r="242" spans="1:2" x14ac:dyDescent="0.3">
      <c r="A242" s="29" t="s">
        <v>334</v>
      </c>
      <c r="B242" s="29" t="s">
        <v>574</v>
      </c>
    </row>
    <row r="243" spans="1:2" x14ac:dyDescent="0.3">
      <c r="A243" s="29" t="s">
        <v>334</v>
      </c>
      <c r="B243" s="29" t="s">
        <v>575</v>
      </c>
    </row>
    <row r="244" spans="1:2" x14ac:dyDescent="0.3">
      <c r="A244" s="29" t="s">
        <v>334</v>
      </c>
      <c r="B244" s="29" t="s">
        <v>576</v>
      </c>
    </row>
    <row r="245" spans="1:2" x14ac:dyDescent="0.3">
      <c r="A245" s="29" t="s">
        <v>334</v>
      </c>
      <c r="B245" s="29" t="s">
        <v>577</v>
      </c>
    </row>
    <row r="246" spans="1:2" x14ac:dyDescent="0.3">
      <c r="A246" s="29" t="s">
        <v>334</v>
      </c>
      <c r="B246" s="29" t="s">
        <v>578</v>
      </c>
    </row>
    <row r="247" spans="1:2" x14ac:dyDescent="0.3">
      <c r="A247" s="29" t="s">
        <v>334</v>
      </c>
      <c r="B247" s="29" t="s">
        <v>579</v>
      </c>
    </row>
    <row r="248" spans="1:2" x14ac:dyDescent="0.3">
      <c r="A248" s="29" t="s">
        <v>334</v>
      </c>
      <c r="B248" s="29" t="s">
        <v>580</v>
      </c>
    </row>
    <row r="249" spans="1:2" x14ac:dyDescent="0.3">
      <c r="A249" s="29" t="s">
        <v>334</v>
      </c>
      <c r="B249" s="29" t="s">
        <v>581</v>
      </c>
    </row>
    <row r="250" spans="1:2" x14ac:dyDescent="0.3">
      <c r="A250" s="29" t="s">
        <v>334</v>
      </c>
      <c r="B250" s="29" t="s">
        <v>582</v>
      </c>
    </row>
    <row r="251" spans="1:2" x14ac:dyDescent="0.3">
      <c r="A251" s="29" t="s">
        <v>338</v>
      </c>
      <c r="B251" s="29" t="s">
        <v>583</v>
      </c>
    </row>
    <row r="252" spans="1:2" x14ac:dyDescent="0.3">
      <c r="A252" s="29" t="s">
        <v>338</v>
      </c>
      <c r="B252" s="29" t="s">
        <v>584</v>
      </c>
    </row>
    <row r="253" spans="1:2" x14ac:dyDescent="0.3">
      <c r="A253" s="29" t="s">
        <v>334</v>
      </c>
      <c r="B253" s="29" t="s">
        <v>585</v>
      </c>
    </row>
    <row r="254" spans="1:2" x14ac:dyDescent="0.3">
      <c r="A254" s="29" t="s">
        <v>334</v>
      </c>
      <c r="B254" s="29" t="s">
        <v>586</v>
      </c>
    </row>
    <row r="255" spans="1:2" x14ac:dyDescent="0.3">
      <c r="A255" s="29" t="s">
        <v>334</v>
      </c>
      <c r="B255" s="29" t="s">
        <v>587</v>
      </c>
    </row>
    <row r="256" spans="1:2" x14ac:dyDescent="0.3">
      <c r="A256" s="29" t="s">
        <v>334</v>
      </c>
      <c r="B256" s="29" t="s">
        <v>588</v>
      </c>
    </row>
    <row r="257" spans="1:2" x14ac:dyDescent="0.3">
      <c r="A257" s="29" t="s">
        <v>334</v>
      </c>
      <c r="B257" s="29" t="s">
        <v>589</v>
      </c>
    </row>
    <row r="258" spans="1:2" x14ac:dyDescent="0.3">
      <c r="A258" s="29" t="s">
        <v>334</v>
      </c>
      <c r="B258" s="29" t="s">
        <v>590</v>
      </c>
    </row>
    <row r="259" spans="1:2" x14ac:dyDescent="0.3">
      <c r="A259" s="29" t="s">
        <v>334</v>
      </c>
      <c r="B259" s="29" t="s">
        <v>591</v>
      </c>
    </row>
    <row r="260" spans="1:2" x14ac:dyDescent="0.3">
      <c r="A260" s="29" t="s">
        <v>334</v>
      </c>
      <c r="B260" s="29" t="s">
        <v>592</v>
      </c>
    </row>
    <row r="261" spans="1:2" x14ac:dyDescent="0.3">
      <c r="A261" s="29" t="s">
        <v>334</v>
      </c>
      <c r="B261" s="29" t="s">
        <v>593</v>
      </c>
    </row>
    <row r="262" spans="1:2" x14ac:dyDescent="0.3">
      <c r="A262" s="29" t="s">
        <v>334</v>
      </c>
      <c r="B262" s="29" t="s">
        <v>594</v>
      </c>
    </row>
    <row r="263" spans="1:2" x14ac:dyDescent="0.3">
      <c r="A263" s="29" t="s">
        <v>334</v>
      </c>
      <c r="B263" s="29" t="s">
        <v>595</v>
      </c>
    </row>
    <row r="264" spans="1:2" x14ac:dyDescent="0.3">
      <c r="A264" s="29" t="s">
        <v>334</v>
      </c>
      <c r="B264" s="29" t="s">
        <v>596</v>
      </c>
    </row>
    <row r="265" spans="1:2" x14ac:dyDescent="0.3">
      <c r="A265" s="29" t="s">
        <v>334</v>
      </c>
      <c r="B265" s="29" t="s">
        <v>597</v>
      </c>
    </row>
    <row r="266" spans="1:2" x14ac:dyDescent="0.3">
      <c r="A266" s="29" t="s">
        <v>334</v>
      </c>
      <c r="B266" s="29" t="s">
        <v>598</v>
      </c>
    </row>
    <row r="267" spans="1:2" x14ac:dyDescent="0.3">
      <c r="A267" s="29" t="s">
        <v>334</v>
      </c>
      <c r="B267" s="29" t="s">
        <v>599</v>
      </c>
    </row>
    <row r="268" spans="1:2" x14ac:dyDescent="0.3">
      <c r="A268" s="29" t="s">
        <v>334</v>
      </c>
      <c r="B268" s="29" t="s">
        <v>600</v>
      </c>
    </row>
    <row r="269" spans="1:2" x14ac:dyDescent="0.3">
      <c r="A269" s="29" t="s">
        <v>334</v>
      </c>
      <c r="B269" s="29" t="s">
        <v>601</v>
      </c>
    </row>
    <row r="270" spans="1:2" x14ac:dyDescent="0.3">
      <c r="A270" s="29" t="s">
        <v>334</v>
      </c>
      <c r="B270" s="29" t="s">
        <v>602</v>
      </c>
    </row>
    <row r="271" spans="1:2" x14ac:dyDescent="0.3">
      <c r="A271" s="29" t="s">
        <v>334</v>
      </c>
      <c r="B271" s="29" t="s">
        <v>603</v>
      </c>
    </row>
    <row r="272" spans="1:2" x14ac:dyDescent="0.3">
      <c r="A272" s="29" t="s">
        <v>334</v>
      </c>
      <c r="B272" s="29" t="s">
        <v>604</v>
      </c>
    </row>
    <row r="273" spans="1:2" x14ac:dyDescent="0.3">
      <c r="A273" s="29" t="s">
        <v>334</v>
      </c>
      <c r="B273" s="29" t="s">
        <v>605</v>
      </c>
    </row>
    <row r="274" spans="1:2" x14ac:dyDescent="0.3">
      <c r="A274" s="29" t="s">
        <v>334</v>
      </c>
      <c r="B274" s="29" t="s">
        <v>606</v>
      </c>
    </row>
    <row r="275" spans="1:2" x14ac:dyDescent="0.3">
      <c r="A275" s="29" t="s">
        <v>334</v>
      </c>
      <c r="B275" s="29" t="s">
        <v>607</v>
      </c>
    </row>
    <row r="276" spans="1:2" x14ac:dyDescent="0.3">
      <c r="A276" s="29" t="s">
        <v>334</v>
      </c>
      <c r="B276" s="29" t="s">
        <v>608</v>
      </c>
    </row>
    <row r="277" spans="1:2" x14ac:dyDescent="0.3">
      <c r="A277" s="29" t="s">
        <v>334</v>
      </c>
      <c r="B277" s="29" t="s">
        <v>609</v>
      </c>
    </row>
    <row r="278" spans="1:2" x14ac:dyDescent="0.3">
      <c r="A278" s="29" t="s">
        <v>338</v>
      </c>
      <c r="B278" s="29" t="s">
        <v>610</v>
      </c>
    </row>
    <row r="279" spans="1:2" x14ac:dyDescent="0.3">
      <c r="A279" s="29" t="s">
        <v>334</v>
      </c>
      <c r="B279" s="29" t="s">
        <v>611</v>
      </c>
    </row>
    <row r="280" spans="1:2" x14ac:dyDescent="0.3">
      <c r="A280" s="29" t="s">
        <v>334</v>
      </c>
      <c r="B280" s="29" t="s">
        <v>612</v>
      </c>
    </row>
    <row r="281" spans="1:2" x14ac:dyDescent="0.3">
      <c r="A281" s="29" t="s">
        <v>334</v>
      </c>
      <c r="B281" s="29" t="s">
        <v>613</v>
      </c>
    </row>
    <row r="282" spans="1:2" x14ac:dyDescent="0.3">
      <c r="A282" s="29" t="s">
        <v>338</v>
      </c>
      <c r="B282" s="29" t="s">
        <v>614</v>
      </c>
    </row>
    <row r="283" spans="1:2" x14ac:dyDescent="0.3">
      <c r="A283" s="29" t="s">
        <v>334</v>
      </c>
      <c r="B283" s="29" t="s">
        <v>615</v>
      </c>
    </row>
    <row r="284" spans="1:2" x14ac:dyDescent="0.3">
      <c r="A284" s="29" t="s">
        <v>334</v>
      </c>
      <c r="B284" s="29" t="s">
        <v>616</v>
      </c>
    </row>
    <row r="285" spans="1:2" x14ac:dyDescent="0.3">
      <c r="A285" s="29" t="s">
        <v>334</v>
      </c>
      <c r="B285" s="29" t="s">
        <v>617</v>
      </c>
    </row>
    <row r="286" spans="1:2" x14ac:dyDescent="0.3">
      <c r="A286" s="29" t="s">
        <v>334</v>
      </c>
      <c r="B286" s="29" t="s">
        <v>618</v>
      </c>
    </row>
    <row r="287" spans="1:2" x14ac:dyDescent="0.3">
      <c r="A287" s="29" t="s">
        <v>334</v>
      </c>
      <c r="B287" s="29" t="s">
        <v>619</v>
      </c>
    </row>
    <row r="288" spans="1:2" x14ac:dyDescent="0.3">
      <c r="A288" s="29" t="s">
        <v>334</v>
      </c>
      <c r="B288" s="29" t="s">
        <v>620</v>
      </c>
    </row>
    <row r="289" spans="1:2" x14ac:dyDescent="0.3">
      <c r="A289" s="29" t="s">
        <v>334</v>
      </c>
      <c r="B289" s="29" t="s">
        <v>621</v>
      </c>
    </row>
    <row r="290" spans="1:2" x14ac:dyDescent="0.3">
      <c r="A290" s="29" t="s">
        <v>334</v>
      </c>
      <c r="B290" s="29" t="s">
        <v>622</v>
      </c>
    </row>
    <row r="291" spans="1:2" x14ac:dyDescent="0.3">
      <c r="A291" s="29" t="s">
        <v>334</v>
      </c>
      <c r="B291" s="29" t="s">
        <v>623</v>
      </c>
    </row>
    <row r="292" spans="1:2" x14ac:dyDescent="0.3">
      <c r="A292" s="29" t="s">
        <v>334</v>
      </c>
      <c r="B292" s="29" t="s">
        <v>624</v>
      </c>
    </row>
    <row r="293" spans="1:2" x14ac:dyDescent="0.3">
      <c r="A293" s="29" t="s">
        <v>334</v>
      </c>
      <c r="B293" s="29" t="s">
        <v>625</v>
      </c>
    </row>
    <row r="294" spans="1:2" x14ac:dyDescent="0.3">
      <c r="A294" s="29" t="s">
        <v>334</v>
      </c>
      <c r="B294" s="29" t="s">
        <v>626</v>
      </c>
    </row>
    <row r="295" spans="1:2" x14ac:dyDescent="0.3">
      <c r="A295" s="29" t="s">
        <v>334</v>
      </c>
      <c r="B295" s="29" t="s">
        <v>627</v>
      </c>
    </row>
    <row r="296" spans="1:2" x14ac:dyDescent="0.3">
      <c r="A296" s="29" t="s">
        <v>334</v>
      </c>
      <c r="B296" s="29" t="s">
        <v>628</v>
      </c>
    </row>
    <row r="297" spans="1:2" x14ac:dyDescent="0.3">
      <c r="A297" s="29" t="s">
        <v>334</v>
      </c>
      <c r="B297" s="29" t="s">
        <v>629</v>
      </c>
    </row>
    <row r="298" spans="1:2" x14ac:dyDescent="0.3">
      <c r="A298" s="29" t="s">
        <v>334</v>
      </c>
      <c r="B298" s="29" t="s">
        <v>630</v>
      </c>
    </row>
    <row r="299" spans="1:2" x14ac:dyDescent="0.3">
      <c r="A299" s="29" t="s">
        <v>334</v>
      </c>
      <c r="B299" s="29" t="s">
        <v>631</v>
      </c>
    </row>
    <row r="300" spans="1:2" x14ac:dyDescent="0.3">
      <c r="A300" s="29" t="s">
        <v>334</v>
      </c>
      <c r="B300" s="29" t="s">
        <v>632</v>
      </c>
    </row>
    <row r="301" spans="1:2" x14ac:dyDescent="0.3">
      <c r="A301" s="29" t="s">
        <v>334</v>
      </c>
      <c r="B301" s="29" t="s">
        <v>633</v>
      </c>
    </row>
    <row r="302" spans="1:2" x14ac:dyDescent="0.3">
      <c r="A302" s="29" t="s">
        <v>334</v>
      </c>
      <c r="B302" s="29" t="s">
        <v>634</v>
      </c>
    </row>
    <row r="303" spans="1:2" x14ac:dyDescent="0.3">
      <c r="A303" s="29" t="s">
        <v>338</v>
      </c>
      <c r="B303" s="29" t="s">
        <v>635</v>
      </c>
    </row>
    <row r="304" spans="1:2" x14ac:dyDescent="0.3">
      <c r="A304" s="29" t="s">
        <v>334</v>
      </c>
      <c r="B304" s="29" t="s">
        <v>636</v>
      </c>
    </row>
    <row r="305" spans="1:2" x14ac:dyDescent="0.3">
      <c r="A305" s="29" t="s">
        <v>334</v>
      </c>
      <c r="B305" s="29" t="s">
        <v>637</v>
      </c>
    </row>
    <row r="306" spans="1:2" x14ac:dyDescent="0.3">
      <c r="A306" s="29" t="s">
        <v>334</v>
      </c>
      <c r="B306" s="29" t="s">
        <v>638</v>
      </c>
    </row>
    <row r="307" spans="1:2" x14ac:dyDescent="0.3">
      <c r="A307" s="29" t="s">
        <v>334</v>
      </c>
      <c r="B307" s="29" t="s">
        <v>639</v>
      </c>
    </row>
    <row r="308" spans="1:2" x14ac:dyDescent="0.3">
      <c r="A308" s="29" t="s">
        <v>334</v>
      </c>
      <c r="B308" s="29" t="s">
        <v>640</v>
      </c>
    </row>
    <row r="309" spans="1:2" x14ac:dyDescent="0.3">
      <c r="A309" s="29" t="s">
        <v>338</v>
      </c>
      <c r="B309" s="29" t="s">
        <v>641</v>
      </c>
    </row>
    <row r="310" spans="1:2" x14ac:dyDescent="0.3">
      <c r="A310" s="29" t="s">
        <v>334</v>
      </c>
      <c r="B310" s="29" t="s">
        <v>642</v>
      </c>
    </row>
    <row r="311" spans="1:2" x14ac:dyDescent="0.3">
      <c r="A311" s="29" t="s">
        <v>334</v>
      </c>
      <c r="B311" s="29" t="s">
        <v>643</v>
      </c>
    </row>
    <row r="312" spans="1:2" x14ac:dyDescent="0.3">
      <c r="A312" s="29" t="s">
        <v>334</v>
      </c>
      <c r="B312" s="29" t="s">
        <v>644</v>
      </c>
    </row>
    <row r="313" spans="1:2" x14ac:dyDescent="0.3">
      <c r="A313" s="29" t="s">
        <v>334</v>
      </c>
      <c r="B313" s="29" t="s">
        <v>645</v>
      </c>
    </row>
    <row r="314" spans="1:2" x14ac:dyDescent="0.3">
      <c r="A314" s="29" t="s">
        <v>334</v>
      </c>
      <c r="B314" s="29" t="s">
        <v>646</v>
      </c>
    </row>
    <row r="315" spans="1:2" x14ac:dyDescent="0.3">
      <c r="A315" s="29" t="s">
        <v>334</v>
      </c>
      <c r="B315" s="29" t="s">
        <v>647</v>
      </c>
    </row>
    <row r="316" spans="1:2" x14ac:dyDescent="0.3">
      <c r="A316" s="29" t="s">
        <v>334</v>
      </c>
      <c r="B316" s="29" t="s">
        <v>648</v>
      </c>
    </row>
    <row r="317" spans="1:2" x14ac:dyDescent="0.3">
      <c r="A317" s="29" t="s">
        <v>338</v>
      </c>
      <c r="B317" s="29" t="s">
        <v>649</v>
      </c>
    </row>
    <row r="318" spans="1:2" x14ac:dyDescent="0.3">
      <c r="A318" s="29" t="s">
        <v>334</v>
      </c>
      <c r="B318" s="29" t="s">
        <v>650</v>
      </c>
    </row>
    <row r="319" spans="1:2" x14ac:dyDescent="0.3">
      <c r="A319" s="29" t="s">
        <v>334</v>
      </c>
      <c r="B319" s="29" t="s">
        <v>651</v>
      </c>
    </row>
    <row r="320" spans="1:2" x14ac:dyDescent="0.3">
      <c r="A320" s="29" t="s">
        <v>334</v>
      </c>
      <c r="B320" s="29" t="s">
        <v>652</v>
      </c>
    </row>
    <row r="321" spans="1:2" x14ac:dyDescent="0.3">
      <c r="A321" s="29" t="s">
        <v>334</v>
      </c>
      <c r="B321" s="29" t="s">
        <v>653</v>
      </c>
    </row>
    <row r="322" spans="1:2" x14ac:dyDescent="0.3">
      <c r="A322" s="29" t="s">
        <v>334</v>
      </c>
      <c r="B322" s="29" t="s">
        <v>654</v>
      </c>
    </row>
    <row r="323" spans="1:2" x14ac:dyDescent="0.3">
      <c r="A323" s="29" t="s">
        <v>334</v>
      </c>
      <c r="B323" s="29" t="s">
        <v>655</v>
      </c>
    </row>
    <row r="324" spans="1:2" x14ac:dyDescent="0.3">
      <c r="A324" s="29" t="s">
        <v>334</v>
      </c>
      <c r="B324" s="29" t="s">
        <v>656</v>
      </c>
    </row>
    <row r="325" spans="1:2" x14ac:dyDescent="0.3">
      <c r="A325" s="29" t="s">
        <v>334</v>
      </c>
      <c r="B325" s="29" t="s">
        <v>657</v>
      </c>
    </row>
    <row r="326" spans="1:2" x14ac:dyDescent="0.3">
      <c r="A326" s="29" t="s">
        <v>334</v>
      </c>
      <c r="B326" s="29" t="s">
        <v>658</v>
      </c>
    </row>
    <row r="327" spans="1:2" x14ac:dyDescent="0.3">
      <c r="A327" s="29" t="s">
        <v>334</v>
      </c>
      <c r="B327" s="29" t="s">
        <v>659</v>
      </c>
    </row>
    <row r="328" spans="1:2" x14ac:dyDescent="0.3">
      <c r="A328" s="29" t="s">
        <v>334</v>
      </c>
      <c r="B328" s="29" t="s">
        <v>660</v>
      </c>
    </row>
    <row r="329" spans="1:2" x14ac:dyDescent="0.3">
      <c r="A329" s="29" t="s">
        <v>338</v>
      </c>
      <c r="B329" s="29" t="s">
        <v>661</v>
      </c>
    </row>
    <row r="330" spans="1:2" x14ac:dyDescent="0.3">
      <c r="A330" s="29" t="s">
        <v>334</v>
      </c>
      <c r="B330" s="29" t="s">
        <v>662</v>
      </c>
    </row>
    <row r="331" spans="1:2" x14ac:dyDescent="0.3">
      <c r="A331" s="29" t="s">
        <v>334</v>
      </c>
      <c r="B331" s="29" t="s">
        <v>663</v>
      </c>
    </row>
    <row r="332" spans="1:2" x14ac:dyDescent="0.3">
      <c r="A332" s="29" t="s">
        <v>334</v>
      </c>
      <c r="B332" s="29" t="s">
        <v>664</v>
      </c>
    </row>
    <row r="333" spans="1:2" x14ac:dyDescent="0.3">
      <c r="A333" s="29" t="s">
        <v>334</v>
      </c>
      <c r="B333" s="29" t="s">
        <v>665</v>
      </c>
    </row>
    <row r="334" spans="1:2" x14ac:dyDescent="0.3">
      <c r="A334" s="29" t="s">
        <v>338</v>
      </c>
      <c r="B334" s="29" t="s">
        <v>666</v>
      </c>
    </row>
    <row r="335" spans="1:2" x14ac:dyDescent="0.3">
      <c r="A335" s="29" t="s">
        <v>338</v>
      </c>
      <c r="B335" s="29" t="s">
        <v>667</v>
      </c>
    </row>
    <row r="336" spans="1:2" x14ac:dyDescent="0.3">
      <c r="A336" s="29" t="s">
        <v>334</v>
      </c>
      <c r="B336" s="29" t="s">
        <v>668</v>
      </c>
    </row>
    <row r="337" spans="1:2" x14ac:dyDescent="0.3">
      <c r="A337" s="29" t="s">
        <v>334</v>
      </c>
      <c r="B337" s="29" t="s">
        <v>669</v>
      </c>
    </row>
    <row r="338" spans="1:2" x14ac:dyDescent="0.3">
      <c r="A338" s="29" t="s">
        <v>334</v>
      </c>
      <c r="B338" s="29" t="s">
        <v>670</v>
      </c>
    </row>
    <row r="339" spans="1:2" x14ac:dyDescent="0.3">
      <c r="A339" s="29" t="s">
        <v>334</v>
      </c>
      <c r="B339" s="29" t="s">
        <v>671</v>
      </c>
    </row>
    <row r="340" spans="1:2" x14ac:dyDescent="0.3">
      <c r="A340" s="29" t="s">
        <v>334</v>
      </c>
      <c r="B340" s="29" t="s">
        <v>672</v>
      </c>
    </row>
    <row r="341" spans="1:2" x14ac:dyDescent="0.3">
      <c r="A341" s="29" t="s">
        <v>334</v>
      </c>
      <c r="B341" s="29" t="s">
        <v>673</v>
      </c>
    </row>
    <row r="342" spans="1:2" x14ac:dyDescent="0.3">
      <c r="A342" s="29" t="s">
        <v>334</v>
      </c>
      <c r="B342" s="29" t="s">
        <v>674</v>
      </c>
    </row>
    <row r="343" spans="1:2" x14ac:dyDescent="0.3">
      <c r="A343" s="29" t="s">
        <v>334</v>
      </c>
      <c r="B343" s="29" t="s">
        <v>675</v>
      </c>
    </row>
    <row r="344" spans="1:2" x14ac:dyDescent="0.3">
      <c r="A344" s="29" t="s">
        <v>334</v>
      </c>
      <c r="B344" s="29" t="s">
        <v>676</v>
      </c>
    </row>
    <row r="345" spans="1:2" x14ac:dyDescent="0.3">
      <c r="A345" s="29" t="s">
        <v>334</v>
      </c>
      <c r="B345" s="29" t="s">
        <v>677</v>
      </c>
    </row>
    <row r="346" spans="1:2" x14ac:dyDescent="0.3">
      <c r="A346" s="29" t="s">
        <v>334</v>
      </c>
      <c r="B346" s="29" t="s">
        <v>678</v>
      </c>
    </row>
    <row r="347" spans="1:2" x14ac:dyDescent="0.3">
      <c r="A347" s="29" t="s">
        <v>334</v>
      </c>
      <c r="B347" s="29" t="s">
        <v>679</v>
      </c>
    </row>
    <row r="348" spans="1:2" x14ac:dyDescent="0.3">
      <c r="A348" s="29" t="s">
        <v>334</v>
      </c>
      <c r="B348" s="29" t="s">
        <v>680</v>
      </c>
    </row>
    <row r="349" spans="1:2" x14ac:dyDescent="0.3">
      <c r="A349" s="29" t="s">
        <v>334</v>
      </c>
      <c r="B349" s="29" t="s">
        <v>681</v>
      </c>
    </row>
    <row r="350" spans="1:2" x14ac:dyDescent="0.3">
      <c r="A350" s="29" t="s">
        <v>334</v>
      </c>
      <c r="B350" s="29" t="s">
        <v>682</v>
      </c>
    </row>
    <row r="351" spans="1:2" x14ac:dyDescent="0.3">
      <c r="A351" s="29" t="s">
        <v>334</v>
      </c>
      <c r="B351" s="29" t="s">
        <v>683</v>
      </c>
    </row>
    <row r="352" spans="1:2" x14ac:dyDescent="0.3">
      <c r="A352" s="29" t="s">
        <v>334</v>
      </c>
      <c r="B352" s="29" t="s">
        <v>684</v>
      </c>
    </row>
    <row r="353" spans="1:2" x14ac:dyDescent="0.3">
      <c r="A353" s="29" t="s">
        <v>334</v>
      </c>
      <c r="B353" s="29" t="s">
        <v>685</v>
      </c>
    </row>
    <row r="354" spans="1:2" x14ac:dyDescent="0.3">
      <c r="A354" s="29" t="s">
        <v>334</v>
      </c>
      <c r="B354" s="29" t="s">
        <v>686</v>
      </c>
    </row>
    <row r="355" spans="1:2" x14ac:dyDescent="0.3">
      <c r="A355" s="29" t="s">
        <v>338</v>
      </c>
      <c r="B355" s="29" t="s">
        <v>687</v>
      </c>
    </row>
    <row r="356" spans="1:2" x14ac:dyDescent="0.3">
      <c r="A356" s="29" t="s">
        <v>334</v>
      </c>
      <c r="B356" s="29" t="s">
        <v>688</v>
      </c>
    </row>
    <row r="357" spans="1:2" x14ac:dyDescent="0.3">
      <c r="A357" s="29" t="s">
        <v>334</v>
      </c>
      <c r="B357" s="29" t="s">
        <v>689</v>
      </c>
    </row>
    <row r="358" spans="1:2" x14ac:dyDescent="0.3">
      <c r="A358" s="29" t="s">
        <v>338</v>
      </c>
      <c r="B358" s="29" t="s">
        <v>690</v>
      </c>
    </row>
    <row r="359" spans="1:2" x14ac:dyDescent="0.3">
      <c r="A359" s="29" t="s">
        <v>334</v>
      </c>
      <c r="B359" s="29" t="s">
        <v>691</v>
      </c>
    </row>
    <row r="360" spans="1:2" x14ac:dyDescent="0.3">
      <c r="A360" s="29" t="s">
        <v>338</v>
      </c>
      <c r="B360" s="29" t="s">
        <v>692</v>
      </c>
    </row>
    <row r="361" spans="1:2" x14ac:dyDescent="0.3">
      <c r="A361" s="29" t="s">
        <v>338</v>
      </c>
      <c r="B361" s="29" t="s">
        <v>693</v>
      </c>
    </row>
    <row r="362" spans="1:2" x14ac:dyDescent="0.3">
      <c r="A362" s="29" t="s">
        <v>334</v>
      </c>
      <c r="B362" s="29" t="s">
        <v>694</v>
      </c>
    </row>
    <row r="363" spans="1:2" x14ac:dyDescent="0.3">
      <c r="A363" s="29" t="s">
        <v>334</v>
      </c>
      <c r="B363" s="29" t="s">
        <v>365</v>
      </c>
    </row>
    <row r="364" spans="1:2" x14ac:dyDescent="0.3">
      <c r="A364" s="29" t="s">
        <v>334</v>
      </c>
      <c r="B364" s="29" t="s">
        <v>695</v>
      </c>
    </row>
    <row r="365" spans="1:2" x14ac:dyDescent="0.3">
      <c r="A365" s="29" t="s">
        <v>334</v>
      </c>
      <c r="B365" s="29" t="s">
        <v>696</v>
      </c>
    </row>
    <row r="366" spans="1:2" x14ac:dyDescent="0.3">
      <c r="A366" s="29" t="s">
        <v>338</v>
      </c>
      <c r="B366" s="29" t="s">
        <v>697</v>
      </c>
    </row>
    <row r="367" spans="1:2" x14ac:dyDescent="0.3">
      <c r="A367" s="29" t="s">
        <v>334</v>
      </c>
      <c r="B367" s="29" t="s">
        <v>698</v>
      </c>
    </row>
    <row r="368" spans="1:2" x14ac:dyDescent="0.3">
      <c r="A368" s="29" t="s">
        <v>334</v>
      </c>
      <c r="B368" s="29" t="s">
        <v>699</v>
      </c>
    </row>
    <row r="369" spans="1:2" x14ac:dyDescent="0.3">
      <c r="A369" s="29" t="s">
        <v>334</v>
      </c>
      <c r="B369" s="29" t="s">
        <v>700</v>
      </c>
    </row>
    <row r="370" spans="1:2" x14ac:dyDescent="0.3">
      <c r="A370" s="29" t="s">
        <v>334</v>
      </c>
      <c r="B370" s="29" t="s">
        <v>701</v>
      </c>
    </row>
    <row r="371" spans="1:2" x14ac:dyDescent="0.3">
      <c r="A371" s="29" t="s">
        <v>338</v>
      </c>
      <c r="B371" s="29" t="s">
        <v>702</v>
      </c>
    </row>
    <row r="372" spans="1:2" x14ac:dyDescent="0.3">
      <c r="A372" s="29" t="s">
        <v>334</v>
      </c>
      <c r="B372" s="29" t="s">
        <v>703</v>
      </c>
    </row>
    <row r="373" spans="1:2" x14ac:dyDescent="0.3">
      <c r="A373" s="29" t="s">
        <v>334</v>
      </c>
      <c r="B373" s="29" t="s">
        <v>704</v>
      </c>
    </row>
    <row r="374" spans="1:2" x14ac:dyDescent="0.3">
      <c r="A374" s="29" t="s">
        <v>334</v>
      </c>
      <c r="B374" s="29" t="s">
        <v>705</v>
      </c>
    </row>
    <row r="375" spans="1:2" x14ac:dyDescent="0.3">
      <c r="A375" s="29" t="s">
        <v>334</v>
      </c>
      <c r="B375" s="29" t="s">
        <v>706</v>
      </c>
    </row>
    <row r="376" spans="1:2" x14ac:dyDescent="0.3">
      <c r="A376" s="29" t="s">
        <v>334</v>
      </c>
      <c r="B376" s="29" t="s">
        <v>707</v>
      </c>
    </row>
    <row r="377" spans="1:2" x14ac:dyDescent="0.3">
      <c r="A377" s="29" t="s">
        <v>334</v>
      </c>
      <c r="B377" s="29" t="s">
        <v>708</v>
      </c>
    </row>
    <row r="378" spans="1:2" x14ac:dyDescent="0.3">
      <c r="A378" s="29" t="s">
        <v>334</v>
      </c>
      <c r="B378" s="29" t="s">
        <v>709</v>
      </c>
    </row>
    <row r="379" spans="1:2" x14ac:dyDescent="0.3">
      <c r="A379" s="29" t="s">
        <v>334</v>
      </c>
      <c r="B379" s="29" t="s">
        <v>368</v>
      </c>
    </row>
    <row r="380" spans="1:2" x14ac:dyDescent="0.3">
      <c r="A380" s="29" t="s">
        <v>334</v>
      </c>
      <c r="B380" s="29" t="s">
        <v>710</v>
      </c>
    </row>
    <row r="381" spans="1:2" x14ac:dyDescent="0.3">
      <c r="A381" s="29" t="s">
        <v>334</v>
      </c>
      <c r="B381" s="29" t="s">
        <v>711</v>
      </c>
    </row>
    <row r="382" spans="1:2" x14ac:dyDescent="0.3">
      <c r="A382" s="29" t="s">
        <v>334</v>
      </c>
      <c r="B382" s="29" t="s">
        <v>712</v>
      </c>
    </row>
    <row r="383" spans="1:2" x14ac:dyDescent="0.3">
      <c r="A383" s="29" t="s">
        <v>334</v>
      </c>
      <c r="B383" s="29" t="s">
        <v>713</v>
      </c>
    </row>
    <row r="384" spans="1:2" x14ac:dyDescent="0.3">
      <c r="A384" s="29" t="s">
        <v>334</v>
      </c>
      <c r="B384" s="29" t="s">
        <v>714</v>
      </c>
    </row>
    <row r="385" spans="1:2" x14ac:dyDescent="0.3">
      <c r="A385" s="29" t="s">
        <v>334</v>
      </c>
      <c r="B385" s="29" t="s">
        <v>715</v>
      </c>
    </row>
    <row r="386" spans="1:2" x14ac:dyDescent="0.3">
      <c r="A386" s="29" t="s">
        <v>338</v>
      </c>
      <c r="B386" s="29" t="s">
        <v>716</v>
      </c>
    </row>
    <row r="387" spans="1:2" x14ac:dyDescent="0.3">
      <c r="A387" s="29" t="s">
        <v>334</v>
      </c>
      <c r="B387" s="29" t="s">
        <v>717</v>
      </c>
    </row>
    <row r="388" spans="1:2" x14ac:dyDescent="0.3">
      <c r="A388" s="29" t="s">
        <v>334</v>
      </c>
      <c r="B388" s="29" t="s">
        <v>718</v>
      </c>
    </row>
    <row r="389" spans="1:2" x14ac:dyDescent="0.3">
      <c r="A389" s="29" t="s">
        <v>338</v>
      </c>
      <c r="B389" s="29" t="s">
        <v>719</v>
      </c>
    </row>
    <row r="390" spans="1:2" x14ac:dyDescent="0.3">
      <c r="A390" s="29" t="s">
        <v>334</v>
      </c>
      <c r="B390" s="29" t="s">
        <v>720</v>
      </c>
    </row>
    <row r="391" spans="1:2" x14ac:dyDescent="0.3">
      <c r="A391" s="29" t="s">
        <v>334</v>
      </c>
      <c r="B391" s="29" t="s">
        <v>721</v>
      </c>
    </row>
    <row r="392" spans="1:2" x14ac:dyDescent="0.3">
      <c r="A392" s="29" t="s">
        <v>334</v>
      </c>
      <c r="B392" s="29" t="s">
        <v>722</v>
      </c>
    </row>
    <row r="393" spans="1:2" x14ac:dyDescent="0.3">
      <c r="A393" s="29" t="s">
        <v>334</v>
      </c>
      <c r="B393" s="29" t="s">
        <v>723</v>
      </c>
    </row>
    <row r="394" spans="1:2" x14ac:dyDescent="0.3">
      <c r="A394" s="29" t="s">
        <v>338</v>
      </c>
      <c r="B394" s="29" t="s">
        <v>724</v>
      </c>
    </row>
    <row r="395" spans="1:2" x14ac:dyDescent="0.3">
      <c r="A395" s="29" t="s">
        <v>334</v>
      </c>
      <c r="B395" s="29" t="s">
        <v>725</v>
      </c>
    </row>
    <row r="396" spans="1:2" x14ac:dyDescent="0.3">
      <c r="A396" s="29" t="s">
        <v>334</v>
      </c>
      <c r="B396" s="29" t="s">
        <v>726</v>
      </c>
    </row>
    <row r="397" spans="1:2" x14ac:dyDescent="0.3">
      <c r="A397" s="29" t="s">
        <v>334</v>
      </c>
      <c r="B397" s="29" t="s">
        <v>727</v>
      </c>
    </row>
    <row r="398" spans="1:2" x14ac:dyDescent="0.3">
      <c r="A398" s="29" t="s">
        <v>334</v>
      </c>
      <c r="B398" s="29" t="s">
        <v>728</v>
      </c>
    </row>
    <row r="399" spans="1:2" x14ac:dyDescent="0.3">
      <c r="A399" s="29" t="s">
        <v>334</v>
      </c>
      <c r="B399" s="29" t="s">
        <v>729</v>
      </c>
    </row>
    <row r="400" spans="1:2" x14ac:dyDescent="0.3">
      <c r="A400" s="29" t="s">
        <v>334</v>
      </c>
      <c r="B400" s="29" t="s">
        <v>730</v>
      </c>
    </row>
    <row r="401" spans="1:2" x14ac:dyDescent="0.3">
      <c r="A401" s="29" t="s">
        <v>338</v>
      </c>
      <c r="B401" s="29" t="s">
        <v>731</v>
      </c>
    </row>
    <row r="402" spans="1:2" x14ac:dyDescent="0.3">
      <c r="A402" s="29" t="s">
        <v>334</v>
      </c>
      <c r="B402" s="29" t="s">
        <v>732</v>
      </c>
    </row>
    <row r="403" spans="1:2" x14ac:dyDescent="0.3">
      <c r="A403" s="29" t="s">
        <v>338</v>
      </c>
      <c r="B403" s="29" t="s">
        <v>733</v>
      </c>
    </row>
    <row r="404" spans="1:2" x14ac:dyDescent="0.3">
      <c r="A404" s="29" t="s">
        <v>334</v>
      </c>
      <c r="B404" s="29" t="s">
        <v>734</v>
      </c>
    </row>
    <row r="405" spans="1:2" x14ac:dyDescent="0.3">
      <c r="A405" s="29" t="s">
        <v>334</v>
      </c>
      <c r="B405" s="29" t="s">
        <v>735</v>
      </c>
    </row>
    <row r="406" spans="1:2" x14ac:dyDescent="0.3">
      <c r="A406" s="29" t="s">
        <v>334</v>
      </c>
      <c r="B406" s="29" t="s">
        <v>736</v>
      </c>
    </row>
    <row r="407" spans="1:2" x14ac:dyDescent="0.3">
      <c r="A407" s="29" t="s">
        <v>334</v>
      </c>
      <c r="B407" s="29" t="s">
        <v>737</v>
      </c>
    </row>
    <row r="408" spans="1:2" x14ac:dyDescent="0.3">
      <c r="A408" s="29" t="s">
        <v>338</v>
      </c>
      <c r="B408" s="29" t="s">
        <v>738</v>
      </c>
    </row>
    <row r="409" spans="1:2" x14ac:dyDescent="0.3">
      <c r="A409" s="29" t="s">
        <v>334</v>
      </c>
      <c r="B409" s="29" t="s">
        <v>342</v>
      </c>
    </row>
    <row r="410" spans="1:2" x14ac:dyDescent="0.3">
      <c r="A410" s="29" t="s">
        <v>334</v>
      </c>
      <c r="B410" s="29" t="s">
        <v>739</v>
      </c>
    </row>
    <row r="411" spans="1:2" x14ac:dyDescent="0.3">
      <c r="A411" s="29" t="s">
        <v>334</v>
      </c>
      <c r="B411" s="29" t="s">
        <v>740</v>
      </c>
    </row>
    <row r="412" spans="1:2" x14ac:dyDescent="0.3">
      <c r="A412" s="29" t="s">
        <v>334</v>
      </c>
      <c r="B412" s="29" t="s">
        <v>741</v>
      </c>
    </row>
    <row r="413" spans="1:2" x14ac:dyDescent="0.3">
      <c r="A413" s="29" t="s">
        <v>334</v>
      </c>
      <c r="B413" s="29" t="s">
        <v>742</v>
      </c>
    </row>
    <row r="414" spans="1:2" x14ac:dyDescent="0.3">
      <c r="A414" s="29" t="s">
        <v>334</v>
      </c>
      <c r="B414" s="29" t="s">
        <v>743</v>
      </c>
    </row>
    <row r="415" spans="1:2" x14ac:dyDescent="0.3">
      <c r="A415" s="29" t="s">
        <v>334</v>
      </c>
      <c r="B415" s="29" t="s">
        <v>744</v>
      </c>
    </row>
    <row r="416" spans="1:2" x14ac:dyDescent="0.3">
      <c r="A416" s="29" t="s">
        <v>334</v>
      </c>
      <c r="B416" s="29" t="s">
        <v>745</v>
      </c>
    </row>
    <row r="417" spans="1:2" x14ac:dyDescent="0.3">
      <c r="A417" s="29" t="s">
        <v>334</v>
      </c>
      <c r="B417" s="29" t="s">
        <v>368</v>
      </c>
    </row>
    <row r="418" spans="1:2" x14ac:dyDescent="0.3">
      <c r="A418" s="29" t="s">
        <v>334</v>
      </c>
      <c r="B418" s="29" t="s">
        <v>746</v>
      </c>
    </row>
    <row r="419" spans="1:2" x14ac:dyDescent="0.3">
      <c r="A419" s="29" t="s">
        <v>334</v>
      </c>
      <c r="B419" s="29" t="s">
        <v>747</v>
      </c>
    </row>
    <row r="420" spans="1:2" x14ac:dyDescent="0.3">
      <c r="A420" s="29" t="s">
        <v>334</v>
      </c>
      <c r="B420" s="29" t="s">
        <v>748</v>
      </c>
    </row>
    <row r="421" spans="1:2" x14ac:dyDescent="0.3">
      <c r="A421" s="29" t="s">
        <v>334</v>
      </c>
      <c r="B421" s="29" t="s">
        <v>749</v>
      </c>
    </row>
    <row r="422" spans="1:2" x14ac:dyDescent="0.3">
      <c r="A422" s="29" t="s">
        <v>334</v>
      </c>
      <c r="B422" s="29" t="s">
        <v>750</v>
      </c>
    </row>
    <row r="423" spans="1:2" x14ac:dyDescent="0.3">
      <c r="A423" s="29" t="s">
        <v>334</v>
      </c>
      <c r="B423" s="29" t="s">
        <v>751</v>
      </c>
    </row>
    <row r="424" spans="1:2" x14ac:dyDescent="0.3">
      <c r="A424" s="29" t="s">
        <v>334</v>
      </c>
      <c r="B424" s="29" t="s">
        <v>752</v>
      </c>
    </row>
    <row r="425" spans="1:2" x14ac:dyDescent="0.3">
      <c r="A425" s="29" t="s">
        <v>334</v>
      </c>
      <c r="B425" s="29" t="s">
        <v>753</v>
      </c>
    </row>
    <row r="426" spans="1:2" x14ac:dyDescent="0.3">
      <c r="A426" s="29" t="s">
        <v>334</v>
      </c>
      <c r="B426" s="29" t="s">
        <v>754</v>
      </c>
    </row>
    <row r="427" spans="1:2" x14ac:dyDescent="0.3">
      <c r="A427" s="29" t="s">
        <v>334</v>
      </c>
      <c r="B427" s="29" t="s">
        <v>755</v>
      </c>
    </row>
    <row r="428" spans="1:2" x14ac:dyDescent="0.3">
      <c r="A428" s="29" t="s">
        <v>334</v>
      </c>
      <c r="B428" s="29" t="s">
        <v>756</v>
      </c>
    </row>
    <row r="429" spans="1:2" x14ac:dyDescent="0.3">
      <c r="A429" s="29" t="s">
        <v>334</v>
      </c>
      <c r="B429" s="29" t="s">
        <v>757</v>
      </c>
    </row>
    <row r="430" spans="1:2" x14ac:dyDescent="0.3">
      <c r="A430" s="29" t="s">
        <v>334</v>
      </c>
      <c r="B430" s="29" t="s">
        <v>758</v>
      </c>
    </row>
    <row r="431" spans="1:2" x14ac:dyDescent="0.3">
      <c r="A431" s="29" t="s">
        <v>334</v>
      </c>
      <c r="B431" s="29" t="s">
        <v>759</v>
      </c>
    </row>
    <row r="432" spans="1:2" x14ac:dyDescent="0.3">
      <c r="A432" s="29" t="s">
        <v>334</v>
      </c>
      <c r="B432" s="29" t="s">
        <v>760</v>
      </c>
    </row>
    <row r="433" spans="1:2" x14ac:dyDescent="0.3">
      <c r="A433" s="29" t="s">
        <v>334</v>
      </c>
      <c r="B433" s="29" t="s">
        <v>761</v>
      </c>
    </row>
    <row r="434" spans="1:2" x14ac:dyDescent="0.3">
      <c r="A434" s="29" t="s">
        <v>334</v>
      </c>
      <c r="B434" s="29" t="s">
        <v>762</v>
      </c>
    </row>
    <row r="435" spans="1:2" x14ac:dyDescent="0.3">
      <c r="A435" s="29" t="s">
        <v>334</v>
      </c>
      <c r="B435" s="29" t="s">
        <v>763</v>
      </c>
    </row>
    <row r="436" spans="1:2" x14ac:dyDescent="0.3">
      <c r="A436" s="29" t="s">
        <v>334</v>
      </c>
      <c r="B436" s="29" t="s">
        <v>764</v>
      </c>
    </row>
    <row r="437" spans="1:2" x14ac:dyDescent="0.3">
      <c r="A437" s="29" t="s">
        <v>338</v>
      </c>
      <c r="B437" s="29" t="s">
        <v>765</v>
      </c>
    </row>
    <row r="438" spans="1:2" x14ac:dyDescent="0.3">
      <c r="A438" s="29" t="s">
        <v>338</v>
      </c>
      <c r="B438" s="29" t="s">
        <v>766</v>
      </c>
    </row>
    <row r="439" spans="1:2" x14ac:dyDescent="0.3">
      <c r="A439" s="29" t="s">
        <v>334</v>
      </c>
      <c r="B439" s="29" t="s">
        <v>767</v>
      </c>
    </row>
    <row r="440" spans="1:2" x14ac:dyDescent="0.3">
      <c r="A440" s="29" t="s">
        <v>334</v>
      </c>
      <c r="B440" s="29" t="s">
        <v>768</v>
      </c>
    </row>
    <row r="441" spans="1:2" x14ac:dyDescent="0.3">
      <c r="A441" s="29" t="s">
        <v>334</v>
      </c>
      <c r="B441" s="29" t="s">
        <v>769</v>
      </c>
    </row>
    <row r="442" spans="1:2" x14ac:dyDescent="0.3">
      <c r="A442" s="29" t="s">
        <v>334</v>
      </c>
      <c r="B442" s="29" t="s">
        <v>770</v>
      </c>
    </row>
    <row r="443" spans="1:2" x14ac:dyDescent="0.3">
      <c r="A443" s="29" t="s">
        <v>334</v>
      </c>
      <c r="B443" s="29" t="s">
        <v>771</v>
      </c>
    </row>
    <row r="444" spans="1:2" x14ac:dyDescent="0.3">
      <c r="A444" s="29" t="s">
        <v>338</v>
      </c>
      <c r="B444" s="29" t="s">
        <v>772</v>
      </c>
    </row>
    <row r="445" spans="1:2" x14ac:dyDescent="0.3">
      <c r="A445" s="29" t="s">
        <v>334</v>
      </c>
      <c r="B445" s="29" t="s">
        <v>773</v>
      </c>
    </row>
    <row r="446" spans="1:2" x14ac:dyDescent="0.3">
      <c r="A446" s="29" t="s">
        <v>334</v>
      </c>
      <c r="B446" s="29" t="s">
        <v>774</v>
      </c>
    </row>
    <row r="447" spans="1:2" x14ac:dyDescent="0.3">
      <c r="A447" s="29" t="s">
        <v>334</v>
      </c>
      <c r="B447" s="29" t="s">
        <v>775</v>
      </c>
    </row>
    <row r="448" spans="1:2" x14ac:dyDescent="0.3">
      <c r="A448" s="29" t="s">
        <v>334</v>
      </c>
      <c r="B448" s="29" t="s">
        <v>776</v>
      </c>
    </row>
    <row r="449" spans="1:2" x14ac:dyDescent="0.3">
      <c r="A449" s="29" t="s">
        <v>334</v>
      </c>
      <c r="B449" s="29" t="s">
        <v>777</v>
      </c>
    </row>
    <row r="450" spans="1:2" x14ac:dyDescent="0.3">
      <c r="A450" s="29" t="s">
        <v>338</v>
      </c>
      <c r="B450" s="29" t="s">
        <v>778</v>
      </c>
    </row>
    <row r="451" spans="1:2" x14ac:dyDescent="0.3">
      <c r="A451" s="29" t="s">
        <v>338</v>
      </c>
      <c r="B451" s="29" t="s">
        <v>779</v>
      </c>
    </row>
    <row r="452" spans="1:2" x14ac:dyDescent="0.3">
      <c r="A452" s="29" t="s">
        <v>334</v>
      </c>
      <c r="B452" s="29" t="s">
        <v>780</v>
      </c>
    </row>
    <row r="453" spans="1:2" x14ac:dyDescent="0.3">
      <c r="A453" s="29" t="s">
        <v>334</v>
      </c>
      <c r="B453" s="29" t="s">
        <v>781</v>
      </c>
    </row>
    <row r="454" spans="1:2" x14ac:dyDescent="0.3">
      <c r="A454" s="29" t="s">
        <v>334</v>
      </c>
      <c r="B454" s="29" t="s">
        <v>782</v>
      </c>
    </row>
    <row r="455" spans="1:2" x14ac:dyDescent="0.3">
      <c r="A455" s="29" t="s">
        <v>334</v>
      </c>
      <c r="B455" s="29" t="s">
        <v>783</v>
      </c>
    </row>
    <row r="456" spans="1:2" x14ac:dyDescent="0.3">
      <c r="A456" s="29" t="s">
        <v>334</v>
      </c>
      <c r="B456" s="29" t="s">
        <v>784</v>
      </c>
    </row>
    <row r="457" spans="1:2" x14ac:dyDescent="0.3">
      <c r="A457" s="29" t="s">
        <v>334</v>
      </c>
      <c r="B457" s="29" t="s">
        <v>785</v>
      </c>
    </row>
    <row r="458" spans="1:2" x14ac:dyDescent="0.3">
      <c r="A458" s="29" t="s">
        <v>334</v>
      </c>
      <c r="B458" s="29" t="s">
        <v>786</v>
      </c>
    </row>
    <row r="459" spans="1:2" x14ac:dyDescent="0.3">
      <c r="A459" s="29" t="s">
        <v>334</v>
      </c>
      <c r="B459" s="29" t="s">
        <v>787</v>
      </c>
    </row>
    <row r="460" spans="1:2" x14ac:dyDescent="0.3">
      <c r="A460" s="29" t="s">
        <v>334</v>
      </c>
      <c r="B460" s="29" t="s">
        <v>788</v>
      </c>
    </row>
    <row r="461" spans="1:2" x14ac:dyDescent="0.3">
      <c r="A461" s="29" t="s">
        <v>334</v>
      </c>
      <c r="B461" s="29" t="s">
        <v>789</v>
      </c>
    </row>
    <row r="462" spans="1:2" x14ac:dyDescent="0.3">
      <c r="A462" s="29" t="s">
        <v>338</v>
      </c>
      <c r="B462" s="29" t="s">
        <v>790</v>
      </c>
    </row>
    <row r="463" spans="1:2" x14ac:dyDescent="0.3">
      <c r="A463" s="29" t="s">
        <v>334</v>
      </c>
      <c r="B463" s="29" t="s">
        <v>791</v>
      </c>
    </row>
    <row r="464" spans="1:2" x14ac:dyDescent="0.3">
      <c r="A464" s="29" t="s">
        <v>334</v>
      </c>
      <c r="B464" s="29" t="s">
        <v>792</v>
      </c>
    </row>
    <row r="465" spans="1:2" x14ac:dyDescent="0.3">
      <c r="A465" s="29" t="s">
        <v>334</v>
      </c>
      <c r="B465" s="29" t="s">
        <v>793</v>
      </c>
    </row>
    <row r="466" spans="1:2" x14ac:dyDescent="0.3">
      <c r="A466" s="29" t="s">
        <v>338</v>
      </c>
      <c r="B466" s="29" t="s">
        <v>794</v>
      </c>
    </row>
    <row r="467" spans="1:2" x14ac:dyDescent="0.3">
      <c r="A467" s="29" t="s">
        <v>338</v>
      </c>
      <c r="B467" s="29" t="s">
        <v>795</v>
      </c>
    </row>
    <row r="468" spans="1:2" x14ac:dyDescent="0.3">
      <c r="A468" s="29" t="s">
        <v>334</v>
      </c>
      <c r="B468" s="29" t="s">
        <v>796</v>
      </c>
    </row>
    <row r="469" spans="1:2" x14ac:dyDescent="0.3">
      <c r="A469" s="29" t="s">
        <v>334</v>
      </c>
      <c r="B469" s="29" t="s">
        <v>797</v>
      </c>
    </row>
    <row r="470" spans="1:2" x14ac:dyDescent="0.3">
      <c r="A470" s="29" t="s">
        <v>338</v>
      </c>
      <c r="B470" s="29" t="s">
        <v>798</v>
      </c>
    </row>
    <row r="471" spans="1:2" x14ac:dyDescent="0.3">
      <c r="A471" s="29" t="s">
        <v>334</v>
      </c>
      <c r="B471" s="29" t="s">
        <v>799</v>
      </c>
    </row>
    <row r="472" spans="1:2" x14ac:dyDescent="0.3">
      <c r="A472" s="29" t="s">
        <v>334</v>
      </c>
      <c r="B472" s="29" t="s">
        <v>800</v>
      </c>
    </row>
    <row r="473" spans="1:2" x14ac:dyDescent="0.3">
      <c r="A473" s="29" t="s">
        <v>334</v>
      </c>
      <c r="B473" s="29" t="s">
        <v>368</v>
      </c>
    </row>
    <row r="474" spans="1:2" x14ac:dyDescent="0.3">
      <c r="A474" s="29" t="s">
        <v>334</v>
      </c>
      <c r="B474" s="29" t="s">
        <v>801</v>
      </c>
    </row>
    <row r="475" spans="1:2" x14ac:dyDescent="0.3">
      <c r="A475" s="29" t="s">
        <v>334</v>
      </c>
      <c r="B475" s="29" t="s">
        <v>802</v>
      </c>
    </row>
    <row r="476" spans="1:2" x14ac:dyDescent="0.3">
      <c r="A476" s="29" t="s">
        <v>338</v>
      </c>
      <c r="B476" s="29" t="s">
        <v>803</v>
      </c>
    </row>
    <row r="477" spans="1:2" x14ac:dyDescent="0.3">
      <c r="A477" s="29" t="s">
        <v>334</v>
      </c>
      <c r="B477" s="29" t="s">
        <v>804</v>
      </c>
    </row>
    <row r="478" spans="1:2" x14ac:dyDescent="0.3">
      <c r="A478" s="29" t="s">
        <v>334</v>
      </c>
      <c r="B478" s="29" t="s">
        <v>805</v>
      </c>
    </row>
    <row r="479" spans="1:2" x14ac:dyDescent="0.3">
      <c r="A479" s="29" t="s">
        <v>334</v>
      </c>
      <c r="B479" s="29" t="s">
        <v>806</v>
      </c>
    </row>
    <row r="480" spans="1:2" x14ac:dyDescent="0.3">
      <c r="A480" s="29" t="s">
        <v>334</v>
      </c>
      <c r="B480" s="29" t="s">
        <v>807</v>
      </c>
    </row>
    <row r="481" spans="1:2" x14ac:dyDescent="0.3">
      <c r="A481" s="29" t="s">
        <v>334</v>
      </c>
      <c r="B481" s="29" t="s">
        <v>808</v>
      </c>
    </row>
    <row r="482" spans="1:2" x14ac:dyDescent="0.3">
      <c r="A482" s="29" t="s">
        <v>334</v>
      </c>
      <c r="B482" s="29" t="s">
        <v>809</v>
      </c>
    </row>
    <row r="483" spans="1:2" x14ac:dyDescent="0.3">
      <c r="A483" s="29" t="s">
        <v>334</v>
      </c>
      <c r="B483" s="29" t="s">
        <v>810</v>
      </c>
    </row>
    <row r="484" spans="1:2" x14ac:dyDescent="0.3">
      <c r="A484" s="29" t="s">
        <v>334</v>
      </c>
      <c r="B484" s="29" t="s">
        <v>811</v>
      </c>
    </row>
    <row r="485" spans="1:2" x14ac:dyDescent="0.3">
      <c r="A485" s="29" t="s">
        <v>334</v>
      </c>
      <c r="B485" s="29" t="s">
        <v>812</v>
      </c>
    </row>
    <row r="486" spans="1:2" x14ac:dyDescent="0.3">
      <c r="A486" s="29" t="s">
        <v>334</v>
      </c>
      <c r="B486" s="29" t="s">
        <v>813</v>
      </c>
    </row>
    <row r="487" spans="1:2" x14ac:dyDescent="0.3">
      <c r="A487" s="29" t="s">
        <v>334</v>
      </c>
      <c r="B487" s="29" t="s">
        <v>814</v>
      </c>
    </row>
    <row r="488" spans="1:2" x14ac:dyDescent="0.3">
      <c r="A488" s="29" t="s">
        <v>334</v>
      </c>
      <c r="B488" s="29" t="s">
        <v>815</v>
      </c>
    </row>
    <row r="489" spans="1:2" x14ac:dyDescent="0.3">
      <c r="A489" s="29" t="s">
        <v>334</v>
      </c>
      <c r="B489" s="29" t="s">
        <v>816</v>
      </c>
    </row>
    <row r="490" spans="1:2" x14ac:dyDescent="0.3">
      <c r="A490" s="29" t="s">
        <v>334</v>
      </c>
      <c r="B490" s="29" t="s">
        <v>817</v>
      </c>
    </row>
    <row r="491" spans="1:2" x14ac:dyDescent="0.3">
      <c r="A491" s="29" t="s">
        <v>338</v>
      </c>
      <c r="B491" s="29" t="s">
        <v>818</v>
      </c>
    </row>
    <row r="492" spans="1:2" x14ac:dyDescent="0.3">
      <c r="A492" s="29" t="s">
        <v>334</v>
      </c>
      <c r="B492" s="29" t="s">
        <v>819</v>
      </c>
    </row>
    <row r="493" spans="1:2" x14ac:dyDescent="0.3">
      <c r="A493" s="29" t="s">
        <v>334</v>
      </c>
      <c r="B493" s="29" t="s">
        <v>820</v>
      </c>
    </row>
    <row r="494" spans="1:2" x14ac:dyDescent="0.3">
      <c r="A494" s="29" t="s">
        <v>334</v>
      </c>
      <c r="B494" s="29" t="s">
        <v>821</v>
      </c>
    </row>
    <row r="495" spans="1:2" x14ac:dyDescent="0.3">
      <c r="A495" s="29" t="s">
        <v>334</v>
      </c>
      <c r="B495" s="29" t="s">
        <v>822</v>
      </c>
    </row>
    <row r="496" spans="1:2" x14ac:dyDescent="0.3">
      <c r="A496" s="29" t="s">
        <v>334</v>
      </c>
      <c r="B496" s="29" t="s">
        <v>823</v>
      </c>
    </row>
    <row r="497" spans="1:2" x14ac:dyDescent="0.3">
      <c r="A497" s="29" t="s">
        <v>334</v>
      </c>
      <c r="B497" s="29" t="s">
        <v>824</v>
      </c>
    </row>
    <row r="498" spans="1:2" x14ac:dyDescent="0.3">
      <c r="A498" s="29" t="s">
        <v>334</v>
      </c>
      <c r="B498" s="29" t="s">
        <v>825</v>
      </c>
    </row>
    <row r="499" spans="1:2" x14ac:dyDescent="0.3">
      <c r="A499" s="29" t="s">
        <v>334</v>
      </c>
      <c r="B499" s="29" t="s">
        <v>826</v>
      </c>
    </row>
    <row r="500" spans="1:2" x14ac:dyDescent="0.3">
      <c r="A500" s="29" t="s">
        <v>334</v>
      </c>
      <c r="B500" s="29" t="s">
        <v>827</v>
      </c>
    </row>
    <row r="501" spans="1:2" x14ac:dyDescent="0.3">
      <c r="A501" s="29" t="s">
        <v>334</v>
      </c>
      <c r="B501" s="29" t="s">
        <v>828</v>
      </c>
    </row>
    <row r="502" spans="1:2" x14ac:dyDescent="0.3">
      <c r="A502" s="29" t="s">
        <v>338</v>
      </c>
      <c r="B502" s="29" t="s">
        <v>829</v>
      </c>
    </row>
    <row r="503" spans="1:2" x14ac:dyDescent="0.3">
      <c r="A503" s="29" t="s">
        <v>334</v>
      </c>
      <c r="B503" s="29" t="s">
        <v>830</v>
      </c>
    </row>
    <row r="504" spans="1:2" x14ac:dyDescent="0.3">
      <c r="A504" s="29" t="s">
        <v>334</v>
      </c>
      <c r="B504" s="29" t="s">
        <v>831</v>
      </c>
    </row>
    <row r="505" spans="1:2" x14ac:dyDescent="0.3">
      <c r="A505" s="29" t="s">
        <v>334</v>
      </c>
      <c r="B505" s="29" t="s">
        <v>832</v>
      </c>
    </row>
    <row r="506" spans="1:2" x14ac:dyDescent="0.3">
      <c r="A506" s="29" t="s">
        <v>334</v>
      </c>
      <c r="B506" s="29" t="s">
        <v>833</v>
      </c>
    </row>
    <row r="507" spans="1:2" x14ac:dyDescent="0.3">
      <c r="A507" s="29" t="s">
        <v>334</v>
      </c>
      <c r="B507" s="29" t="s">
        <v>834</v>
      </c>
    </row>
    <row r="508" spans="1:2" x14ac:dyDescent="0.3">
      <c r="A508" s="29" t="s">
        <v>338</v>
      </c>
      <c r="B508" s="29" t="s">
        <v>835</v>
      </c>
    </row>
    <row r="509" spans="1:2" x14ac:dyDescent="0.3">
      <c r="A509" s="29" t="s">
        <v>334</v>
      </c>
      <c r="B509" s="29" t="s">
        <v>836</v>
      </c>
    </row>
    <row r="510" spans="1:2" x14ac:dyDescent="0.3">
      <c r="A510" s="29" t="s">
        <v>334</v>
      </c>
      <c r="B510" s="29" t="s">
        <v>837</v>
      </c>
    </row>
    <row r="511" spans="1:2" x14ac:dyDescent="0.3">
      <c r="A511" s="29" t="s">
        <v>334</v>
      </c>
      <c r="B511" s="29" t="s">
        <v>838</v>
      </c>
    </row>
    <row r="512" spans="1:2" x14ac:dyDescent="0.3">
      <c r="A512" s="29" t="s">
        <v>334</v>
      </c>
      <c r="B512" s="29" t="s">
        <v>839</v>
      </c>
    </row>
    <row r="513" spans="1:2" x14ac:dyDescent="0.3">
      <c r="A513" s="29" t="s">
        <v>334</v>
      </c>
      <c r="B513" s="29" t="s">
        <v>840</v>
      </c>
    </row>
    <row r="514" spans="1:2" x14ac:dyDescent="0.3">
      <c r="A514" s="29" t="s">
        <v>334</v>
      </c>
      <c r="B514" s="29" t="s">
        <v>841</v>
      </c>
    </row>
    <row r="515" spans="1:2" x14ac:dyDescent="0.3">
      <c r="A515" s="29" t="s">
        <v>338</v>
      </c>
      <c r="B515" s="29" t="s">
        <v>842</v>
      </c>
    </row>
    <row r="516" spans="1:2" x14ac:dyDescent="0.3">
      <c r="A516" s="29" t="s">
        <v>338</v>
      </c>
      <c r="B516" s="29" t="s">
        <v>843</v>
      </c>
    </row>
    <row r="517" spans="1:2" x14ac:dyDescent="0.3">
      <c r="A517" s="29" t="s">
        <v>334</v>
      </c>
      <c r="B517" s="29" t="s">
        <v>844</v>
      </c>
    </row>
    <row r="518" spans="1:2" x14ac:dyDescent="0.3">
      <c r="A518" s="29" t="s">
        <v>334</v>
      </c>
      <c r="B518" s="29" t="s">
        <v>845</v>
      </c>
    </row>
    <row r="519" spans="1:2" x14ac:dyDescent="0.3">
      <c r="A519" s="29" t="s">
        <v>334</v>
      </c>
      <c r="B519" s="29" t="s">
        <v>846</v>
      </c>
    </row>
    <row r="520" spans="1:2" x14ac:dyDescent="0.3">
      <c r="A520" s="29" t="s">
        <v>338</v>
      </c>
      <c r="B520" s="29" t="s">
        <v>847</v>
      </c>
    </row>
    <row r="521" spans="1:2" x14ac:dyDescent="0.3">
      <c r="A521" s="29" t="s">
        <v>338</v>
      </c>
      <c r="B521" s="29" t="s">
        <v>848</v>
      </c>
    </row>
    <row r="522" spans="1:2" x14ac:dyDescent="0.3">
      <c r="A522" s="29" t="s">
        <v>334</v>
      </c>
      <c r="B522" s="29" t="s">
        <v>849</v>
      </c>
    </row>
    <row r="523" spans="1:2" x14ac:dyDescent="0.3">
      <c r="A523" s="29" t="s">
        <v>334</v>
      </c>
      <c r="B523" s="29" t="s">
        <v>850</v>
      </c>
    </row>
    <row r="524" spans="1:2" x14ac:dyDescent="0.3">
      <c r="A524" s="29" t="s">
        <v>334</v>
      </c>
      <c r="B524" s="29" t="s">
        <v>851</v>
      </c>
    </row>
    <row r="525" spans="1:2" x14ac:dyDescent="0.3">
      <c r="A525" s="29" t="s">
        <v>334</v>
      </c>
      <c r="B525" s="29" t="s">
        <v>852</v>
      </c>
    </row>
    <row r="526" spans="1:2" x14ac:dyDescent="0.3">
      <c r="A526" s="29" t="s">
        <v>334</v>
      </c>
      <c r="B526" s="29" t="s">
        <v>853</v>
      </c>
    </row>
    <row r="527" spans="1:2" x14ac:dyDescent="0.3">
      <c r="A527" s="29" t="s">
        <v>334</v>
      </c>
      <c r="B527" s="29" t="s">
        <v>854</v>
      </c>
    </row>
    <row r="528" spans="1:2" x14ac:dyDescent="0.3">
      <c r="A528" s="29" t="s">
        <v>338</v>
      </c>
      <c r="B528" s="29" t="s">
        <v>855</v>
      </c>
    </row>
    <row r="529" spans="1:2" x14ac:dyDescent="0.3">
      <c r="A529" s="29" t="s">
        <v>334</v>
      </c>
      <c r="B529" s="29" t="s">
        <v>368</v>
      </c>
    </row>
    <row r="530" spans="1:2" x14ac:dyDescent="0.3">
      <c r="A530" s="29" t="s">
        <v>334</v>
      </c>
      <c r="B530" s="29" t="s">
        <v>856</v>
      </c>
    </row>
    <row r="531" spans="1:2" x14ac:dyDescent="0.3">
      <c r="A531" s="29" t="s">
        <v>334</v>
      </c>
      <c r="B531" s="29" t="s">
        <v>857</v>
      </c>
    </row>
    <row r="532" spans="1:2" x14ac:dyDescent="0.3">
      <c r="A532" s="29" t="s">
        <v>334</v>
      </c>
      <c r="B532" s="29" t="s">
        <v>858</v>
      </c>
    </row>
    <row r="533" spans="1:2" x14ac:dyDescent="0.3">
      <c r="A533" s="29" t="s">
        <v>334</v>
      </c>
      <c r="B533" s="29" t="s">
        <v>859</v>
      </c>
    </row>
    <row r="534" spans="1:2" x14ac:dyDescent="0.3">
      <c r="A534" s="29" t="s">
        <v>334</v>
      </c>
      <c r="B534" s="29" t="s">
        <v>860</v>
      </c>
    </row>
    <row r="535" spans="1:2" x14ac:dyDescent="0.3">
      <c r="A535" s="29" t="s">
        <v>334</v>
      </c>
      <c r="B535" s="29" t="s">
        <v>861</v>
      </c>
    </row>
    <row r="536" spans="1:2" x14ac:dyDescent="0.3">
      <c r="A536" s="29" t="s">
        <v>334</v>
      </c>
      <c r="B536" s="29" t="s">
        <v>862</v>
      </c>
    </row>
    <row r="537" spans="1:2" x14ac:dyDescent="0.3">
      <c r="A537" s="29" t="s">
        <v>334</v>
      </c>
      <c r="B537" s="29" t="s">
        <v>863</v>
      </c>
    </row>
    <row r="538" spans="1:2" x14ac:dyDescent="0.3">
      <c r="A538" s="29" t="s">
        <v>334</v>
      </c>
      <c r="B538" s="29" t="s">
        <v>864</v>
      </c>
    </row>
    <row r="539" spans="1:2" x14ac:dyDescent="0.3">
      <c r="A539" s="29" t="s">
        <v>334</v>
      </c>
      <c r="B539" s="29" t="s">
        <v>865</v>
      </c>
    </row>
    <row r="540" spans="1:2" x14ac:dyDescent="0.3">
      <c r="A540" s="29" t="s">
        <v>334</v>
      </c>
      <c r="B540" s="29" t="s">
        <v>866</v>
      </c>
    </row>
    <row r="541" spans="1:2" x14ac:dyDescent="0.3">
      <c r="A541" s="29" t="s">
        <v>334</v>
      </c>
      <c r="B541" s="29" t="s">
        <v>867</v>
      </c>
    </row>
    <row r="542" spans="1:2" x14ac:dyDescent="0.3">
      <c r="A542" s="29" t="s">
        <v>338</v>
      </c>
      <c r="B542" s="29" t="s">
        <v>868</v>
      </c>
    </row>
    <row r="543" spans="1:2" x14ac:dyDescent="0.3">
      <c r="A543" s="29" t="s">
        <v>334</v>
      </c>
      <c r="B543" s="29" t="s">
        <v>869</v>
      </c>
    </row>
    <row r="544" spans="1:2" x14ac:dyDescent="0.3">
      <c r="A544" s="29" t="s">
        <v>334</v>
      </c>
      <c r="B544" s="29" t="s">
        <v>870</v>
      </c>
    </row>
    <row r="545" spans="1:2" x14ac:dyDescent="0.3">
      <c r="A545" s="29" t="s">
        <v>334</v>
      </c>
      <c r="B545" s="29" t="s">
        <v>871</v>
      </c>
    </row>
    <row r="546" spans="1:2" x14ac:dyDescent="0.3">
      <c r="A546" s="29" t="s">
        <v>334</v>
      </c>
      <c r="B546" s="29" t="s">
        <v>872</v>
      </c>
    </row>
    <row r="547" spans="1:2" x14ac:dyDescent="0.3">
      <c r="A547" s="29" t="s">
        <v>334</v>
      </c>
      <c r="B547" s="29" t="s">
        <v>873</v>
      </c>
    </row>
    <row r="548" spans="1:2" x14ac:dyDescent="0.3">
      <c r="A548" s="29" t="s">
        <v>334</v>
      </c>
      <c r="B548" s="29" t="s">
        <v>874</v>
      </c>
    </row>
    <row r="549" spans="1:2" x14ac:dyDescent="0.3">
      <c r="A549" s="29" t="s">
        <v>334</v>
      </c>
      <c r="B549" s="29" t="s">
        <v>875</v>
      </c>
    </row>
    <row r="550" spans="1:2" x14ac:dyDescent="0.3">
      <c r="A550" s="29" t="s">
        <v>334</v>
      </c>
      <c r="B550" s="29" t="s">
        <v>876</v>
      </c>
    </row>
    <row r="551" spans="1:2" x14ac:dyDescent="0.3">
      <c r="A551" s="29" t="s">
        <v>334</v>
      </c>
      <c r="B551" s="29" t="s">
        <v>877</v>
      </c>
    </row>
    <row r="552" spans="1:2" x14ac:dyDescent="0.3">
      <c r="A552" s="29" t="s">
        <v>334</v>
      </c>
      <c r="B552" s="29" t="s">
        <v>878</v>
      </c>
    </row>
    <row r="553" spans="1:2" x14ac:dyDescent="0.3">
      <c r="A553" s="29" t="s">
        <v>334</v>
      </c>
      <c r="B553" s="29" t="s">
        <v>879</v>
      </c>
    </row>
    <row r="554" spans="1:2" x14ac:dyDescent="0.3">
      <c r="A554" s="29" t="s">
        <v>334</v>
      </c>
      <c r="B554" s="29" t="s">
        <v>880</v>
      </c>
    </row>
    <row r="555" spans="1:2" x14ac:dyDescent="0.3">
      <c r="A555" s="29" t="s">
        <v>338</v>
      </c>
      <c r="B555" s="29" t="s">
        <v>881</v>
      </c>
    </row>
    <row r="556" spans="1:2" x14ac:dyDescent="0.3">
      <c r="A556" s="29" t="s">
        <v>334</v>
      </c>
      <c r="B556" s="29" t="s">
        <v>882</v>
      </c>
    </row>
    <row r="557" spans="1:2" x14ac:dyDescent="0.3">
      <c r="A557" s="29" t="s">
        <v>338</v>
      </c>
      <c r="B557" s="29" t="s">
        <v>883</v>
      </c>
    </row>
    <row r="558" spans="1:2" x14ac:dyDescent="0.3">
      <c r="A558" s="29" t="s">
        <v>334</v>
      </c>
      <c r="B558" s="29" t="s">
        <v>884</v>
      </c>
    </row>
    <row r="559" spans="1:2" x14ac:dyDescent="0.3">
      <c r="A559" s="29" t="s">
        <v>334</v>
      </c>
      <c r="B559" s="29" t="s">
        <v>368</v>
      </c>
    </row>
    <row r="560" spans="1:2" x14ac:dyDescent="0.3">
      <c r="A560" s="29" t="s">
        <v>334</v>
      </c>
      <c r="B560" s="29" t="s">
        <v>885</v>
      </c>
    </row>
    <row r="561" spans="1:2" x14ac:dyDescent="0.3">
      <c r="A561" s="29" t="s">
        <v>334</v>
      </c>
      <c r="B561" s="29" t="s">
        <v>606</v>
      </c>
    </row>
    <row r="562" spans="1:2" x14ac:dyDescent="0.3">
      <c r="A562" s="29" t="s">
        <v>338</v>
      </c>
      <c r="B562" s="29" t="s">
        <v>886</v>
      </c>
    </row>
    <row r="563" spans="1:2" x14ac:dyDescent="0.3">
      <c r="A563" s="29" t="s">
        <v>334</v>
      </c>
      <c r="B563" s="29" t="s">
        <v>887</v>
      </c>
    </row>
    <row r="564" spans="1:2" x14ac:dyDescent="0.3">
      <c r="A564" s="29" t="s">
        <v>334</v>
      </c>
      <c r="B564" s="29" t="s">
        <v>888</v>
      </c>
    </row>
    <row r="565" spans="1:2" x14ac:dyDescent="0.3">
      <c r="A565" s="29" t="s">
        <v>334</v>
      </c>
      <c r="B565" s="29" t="s">
        <v>889</v>
      </c>
    </row>
    <row r="566" spans="1:2" x14ac:dyDescent="0.3">
      <c r="A566" s="29" t="s">
        <v>334</v>
      </c>
      <c r="B566" s="29" t="s">
        <v>890</v>
      </c>
    </row>
    <row r="567" spans="1:2" x14ac:dyDescent="0.3">
      <c r="A567" s="29" t="s">
        <v>334</v>
      </c>
      <c r="B567" s="29" t="s">
        <v>891</v>
      </c>
    </row>
    <row r="568" spans="1:2" x14ac:dyDescent="0.3">
      <c r="A568" s="29" t="s">
        <v>334</v>
      </c>
      <c r="B568" s="29" t="s">
        <v>892</v>
      </c>
    </row>
    <row r="569" spans="1:2" x14ac:dyDescent="0.3">
      <c r="A569" s="29" t="s">
        <v>334</v>
      </c>
      <c r="B569" s="29" t="s">
        <v>893</v>
      </c>
    </row>
    <row r="570" spans="1:2" x14ac:dyDescent="0.3">
      <c r="A570" s="29" t="s">
        <v>334</v>
      </c>
      <c r="B570" s="29" t="s">
        <v>894</v>
      </c>
    </row>
    <row r="571" spans="1:2" x14ac:dyDescent="0.3">
      <c r="A571" s="29" t="s">
        <v>334</v>
      </c>
      <c r="B571" s="29" t="s">
        <v>895</v>
      </c>
    </row>
    <row r="572" spans="1:2" x14ac:dyDescent="0.3">
      <c r="A572" s="29" t="s">
        <v>334</v>
      </c>
      <c r="B572" s="29" t="s">
        <v>896</v>
      </c>
    </row>
    <row r="573" spans="1:2" x14ac:dyDescent="0.3">
      <c r="A573" s="29" t="s">
        <v>334</v>
      </c>
      <c r="B573" s="29" t="s">
        <v>897</v>
      </c>
    </row>
    <row r="574" spans="1:2" x14ac:dyDescent="0.3">
      <c r="A574" s="29" t="s">
        <v>334</v>
      </c>
      <c r="B574" s="29" t="s">
        <v>898</v>
      </c>
    </row>
    <row r="575" spans="1:2" x14ac:dyDescent="0.3">
      <c r="A575" s="29" t="s">
        <v>334</v>
      </c>
      <c r="B575" s="29" t="s">
        <v>899</v>
      </c>
    </row>
    <row r="576" spans="1:2" x14ac:dyDescent="0.3">
      <c r="A576" s="29" t="s">
        <v>334</v>
      </c>
      <c r="B576" s="29" t="s">
        <v>900</v>
      </c>
    </row>
    <row r="577" spans="1:2" x14ac:dyDescent="0.3">
      <c r="A577" s="29" t="s">
        <v>334</v>
      </c>
      <c r="B577" s="29" t="s">
        <v>901</v>
      </c>
    </row>
    <row r="578" spans="1:2" x14ac:dyDescent="0.3">
      <c r="A578" s="29" t="s">
        <v>338</v>
      </c>
      <c r="B578" s="29" t="s">
        <v>902</v>
      </c>
    </row>
    <row r="579" spans="1:2" x14ac:dyDescent="0.3">
      <c r="A579" s="29" t="s">
        <v>334</v>
      </c>
      <c r="B579" s="29" t="s">
        <v>903</v>
      </c>
    </row>
    <row r="580" spans="1:2" x14ac:dyDescent="0.3">
      <c r="A580" s="29" t="s">
        <v>334</v>
      </c>
      <c r="B580" s="29" t="s">
        <v>904</v>
      </c>
    </row>
    <row r="581" spans="1:2" x14ac:dyDescent="0.3">
      <c r="A581" s="29" t="s">
        <v>334</v>
      </c>
      <c r="B581" s="29" t="s">
        <v>905</v>
      </c>
    </row>
    <row r="582" spans="1:2" x14ac:dyDescent="0.3">
      <c r="A582" s="29" t="s">
        <v>338</v>
      </c>
      <c r="B582" s="29" t="s">
        <v>906</v>
      </c>
    </row>
    <row r="583" spans="1:2" x14ac:dyDescent="0.3">
      <c r="A583" s="29" t="s">
        <v>334</v>
      </c>
      <c r="B583" s="29" t="s">
        <v>907</v>
      </c>
    </row>
    <row r="584" spans="1:2" x14ac:dyDescent="0.3">
      <c r="A584" s="29" t="s">
        <v>334</v>
      </c>
      <c r="B584" s="29" t="s">
        <v>908</v>
      </c>
    </row>
    <row r="585" spans="1:2" x14ac:dyDescent="0.3">
      <c r="A585" s="29" t="s">
        <v>338</v>
      </c>
      <c r="B585" s="29" t="s">
        <v>909</v>
      </c>
    </row>
    <row r="586" spans="1:2" x14ac:dyDescent="0.3">
      <c r="A586" s="29" t="s">
        <v>334</v>
      </c>
      <c r="B586" s="29" t="s">
        <v>910</v>
      </c>
    </row>
    <row r="587" spans="1:2" x14ac:dyDescent="0.3">
      <c r="A587" s="29" t="s">
        <v>334</v>
      </c>
      <c r="B587" s="29" t="s">
        <v>911</v>
      </c>
    </row>
    <row r="588" spans="1:2" x14ac:dyDescent="0.3">
      <c r="A588" s="29" t="s">
        <v>338</v>
      </c>
      <c r="B588" s="29" t="s">
        <v>912</v>
      </c>
    </row>
    <row r="589" spans="1:2" x14ac:dyDescent="0.3">
      <c r="A589" s="29" t="s">
        <v>334</v>
      </c>
      <c r="B589" s="29" t="s">
        <v>913</v>
      </c>
    </row>
    <row r="590" spans="1:2" x14ac:dyDescent="0.3">
      <c r="A590" s="29" t="s">
        <v>334</v>
      </c>
      <c r="B590" s="29" t="s">
        <v>914</v>
      </c>
    </row>
    <row r="591" spans="1:2" x14ac:dyDescent="0.3">
      <c r="A591" s="29" t="s">
        <v>338</v>
      </c>
      <c r="B591" s="29" t="s">
        <v>915</v>
      </c>
    </row>
    <row r="592" spans="1:2" x14ac:dyDescent="0.3">
      <c r="A592" s="29" t="s">
        <v>334</v>
      </c>
      <c r="B592" s="29" t="s">
        <v>916</v>
      </c>
    </row>
    <row r="593" spans="1:2" x14ac:dyDescent="0.3">
      <c r="A593" s="29" t="s">
        <v>334</v>
      </c>
      <c r="B593" s="29" t="s">
        <v>917</v>
      </c>
    </row>
    <row r="594" spans="1:2" x14ac:dyDescent="0.3">
      <c r="A594" s="29" t="s">
        <v>338</v>
      </c>
      <c r="B594" s="29" t="s">
        <v>918</v>
      </c>
    </row>
    <row r="595" spans="1:2" x14ac:dyDescent="0.3">
      <c r="A595" s="29" t="s">
        <v>334</v>
      </c>
      <c r="B595" s="29" t="s">
        <v>919</v>
      </c>
    </row>
    <row r="596" spans="1:2" x14ac:dyDescent="0.3">
      <c r="A596" s="29" t="s">
        <v>338</v>
      </c>
      <c r="B596" s="29" t="s">
        <v>920</v>
      </c>
    </row>
    <row r="597" spans="1:2" x14ac:dyDescent="0.3">
      <c r="A597" s="29" t="s">
        <v>334</v>
      </c>
      <c r="B597" s="29" t="s">
        <v>921</v>
      </c>
    </row>
    <row r="598" spans="1:2" x14ac:dyDescent="0.3">
      <c r="A598" s="29" t="s">
        <v>334</v>
      </c>
      <c r="B598" s="29" t="s">
        <v>922</v>
      </c>
    </row>
    <row r="599" spans="1:2" x14ac:dyDescent="0.3">
      <c r="A599" s="29" t="s">
        <v>334</v>
      </c>
      <c r="B599" s="29" t="s">
        <v>923</v>
      </c>
    </row>
    <row r="600" spans="1:2" x14ac:dyDescent="0.3">
      <c r="A600" s="29" t="s">
        <v>334</v>
      </c>
      <c r="B600" s="29" t="s">
        <v>924</v>
      </c>
    </row>
    <row r="601" spans="1:2" x14ac:dyDescent="0.3">
      <c r="A601" s="29" t="s">
        <v>334</v>
      </c>
      <c r="B601" s="29" t="s">
        <v>925</v>
      </c>
    </row>
    <row r="602" spans="1:2" x14ac:dyDescent="0.3">
      <c r="A602" s="29" t="s">
        <v>338</v>
      </c>
      <c r="B602" s="29" t="s">
        <v>926</v>
      </c>
    </row>
    <row r="603" spans="1:2" x14ac:dyDescent="0.3">
      <c r="A603" s="29" t="s">
        <v>334</v>
      </c>
      <c r="B603" s="29" t="s">
        <v>927</v>
      </c>
    </row>
    <row r="604" spans="1:2" x14ac:dyDescent="0.3">
      <c r="A604" s="29" t="s">
        <v>334</v>
      </c>
      <c r="B604" s="29" t="s">
        <v>928</v>
      </c>
    </row>
    <row r="605" spans="1:2" x14ac:dyDescent="0.3">
      <c r="A605" s="29" t="s">
        <v>334</v>
      </c>
      <c r="B605" s="29" t="s">
        <v>929</v>
      </c>
    </row>
    <row r="606" spans="1:2" x14ac:dyDescent="0.3">
      <c r="A606" s="29" t="s">
        <v>334</v>
      </c>
      <c r="B606" s="29" t="s">
        <v>930</v>
      </c>
    </row>
    <row r="607" spans="1:2" x14ac:dyDescent="0.3">
      <c r="A607" s="29" t="s">
        <v>334</v>
      </c>
      <c r="B607" s="29" t="s">
        <v>931</v>
      </c>
    </row>
    <row r="608" spans="1:2" x14ac:dyDescent="0.3">
      <c r="A608" s="29" t="s">
        <v>334</v>
      </c>
      <c r="B608" s="29" t="s">
        <v>932</v>
      </c>
    </row>
    <row r="609" spans="1:2" x14ac:dyDescent="0.3">
      <c r="A609" s="29" t="s">
        <v>334</v>
      </c>
      <c r="B609" s="29" t="s">
        <v>933</v>
      </c>
    </row>
    <row r="610" spans="1:2" x14ac:dyDescent="0.3">
      <c r="A610" s="29" t="s">
        <v>334</v>
      </c>
      <c r="B610" s="29" t="s">
        <v>368</v>
      </c>
    </row>
    <row r="611" spans="1:2" x14ac:dyDescent="0.3">
      <c r="A611" s="29" t="s">
        <v>338</v>
      </c>
      <c r="B611" s="29" t="s">
        <v>934</v>
      </c>
    </row>
    <row r="612" spans="1:2" x14ac:dyDescent="0.3">
      <c r="A612" s="29" t="s">
        <v>334</v>
      </c>
      <c r="B612" s="29" t="s">
        <v>935</v>
      </c>
    </row>
    <row r="613" spans="1:2" x14ac:dyDescent="0.3">
      <c r="A613" s="29" t="s">
        <v>334</v>
      </c>
      <c r="B613" s="29" t="s">
        <v>936</v>
      </c>
    </row>
    <row r="614" spans="1:2" x14ac:dyDescent="0.3">
      <c r="A614" s="29" t="s">
        <v>334</v>
      </c>
      <c r="B614" s="29" t="s">
        <v>937</v>
      </c>
    </row>
    <row r="615" spans="1:2" x14ac:dyDescent="0.3">
      <c r="A615" s="29" t="s">
        <v>334</v>
      </c>
      <c r="B615" s="29" t="s">
        <v>938</v>
      </c>
    </row>
    <row r="616" spans="1:2" x14ac:dyDescent="0.3">
      <c r="A616" s="29" t="s">
        <v>338</v>
      </c>
      <c r="B616" s="29" t="s">
        <v>939</v>
      </c>
    </row>
    <row r="617" spans="1:2" x14ac:dyDescent="0.3">
      <c r="A617" s="29" t="s">
        <v>338</v>
      </c>
      <c r="B617" s="29" t="s">
        <v>940</v>
      </c>
    </row>
    <row r="618" spans="1:2" x14ac:dyDescent="0.3">
      <c r="A618" s="29" t="s">
        <v>334</v>
      </c>
      <c r="B618" s="29" t="s">
        <v>933</v>
      </c>
    </row>
    <row r="619" spans="1:2" x14ac:dyDescent="0.3">
      <c r="A619" s="29" t="s">
        <v>334</v>
      </c>
      <c r="B619" s="29" t="s">
        <v>941</v>
      </c>
    </row>
    <row r="620" spans="1:2" x14ac:dyDescent="0.3">
      <c r="A620" s="29" t="s">
        <v>334</v>
      </c>
      <c r="B620" s="29" t="s">
        <v>942</v>
      </c>
    </row>
    <row r="621" spans="1:2" x14ac:dyDescent="0.3">
      <c r="A621" s="29" t="s">
        <v>334</v>
      </c>
      <c r="B621" s="29" t="s">
        <v>943</v>
      </c>
    </row>
    <row r="622" spans="1:2" x14ac:dyDescent="0.3">
      <c r="A622" s="29" t="s">
        <v>334</v>
      </c>
      <c r="B622" s="29" t="s">
        <v>944</v>
      </c>
    </row>
    <row r="623" spans="1:2" x14ac:dyDescent="0.3">
      <c r="A623" s="29" t="s">
        <v>334</v>
      </c>
      <c r="B623" s="29" t="s">
        <v>945</v>
      </c>
    </row>
    <row r="624" spans="1:2" x14ac:dyDescent="0.3">
      <c r="A624" s="29" t="s">
        <v>334</v>
      </c>
      <c r="B624" s="29" t="s">
        <v>946</v>
      </c>
    </row>
    <row r="625" spans="1:2" x14ac:dyDescent="0.3">
      <c r="A625" s="29" t="s">
        <v>334</v>
      </c>
      <c r="B625" s="29" t="s">
        <v>947</v>
      </c>
    </row>
    <row r="626" spans="1:2" x14ac:dyDescent="0.3">
      <c r="A626" s="29" t="s">
        <v>334</v>
      </c>
      <c r="B626" s="29" t="s">
        <v>948</v>
      </c>
    </row>
    <row r="627" spans="1:2" x14ac:dyDescent="0.3">
      <c r="A627" s="29" t="s">
        <v>334</v>
      </c>
      <c r="B627" s="29" t="s">
        <v>949</v>
      </c>
    </row>
    <row r="628" spans="1:2" x14ac:dyDescent="0.3">
      <c r="A628" s="29" t="s">
        <v>334</v>
      </c>
      <c r="B628" s="29" t="s">
        <v>950</v>
      </c>
    </row>
    <row r="629" spans="1:2" x14ac:dyDescent="0.3">
      <c r="A629" s="29" t="s">
        <v>334</v>
      </c>
      <c r="B629" s="29" t="s">
        <v>951</v>
      </c>
    </row>
    <row r="630" spans="1:2" x14ac:dyDescent="0.3">
      <c r="A630" s="29" t="s">
        <v>338</v>
      </c>
      <c r="B630" s="29" t="s">
        <v>952</v>
      </c>
    </row>
    <row r="631" spans="1:2" x14ac:dyDescent="0.3">
      <c r="A631" s="29" t="s">
        <v>334</v>
      </c>
      <c r="B631" s="29" t="s">
        <v>953</v>
      </c>
    </row>
    <row r="632" spans="1:2" x14ac:dyDescent="0.3">
      <c r="A632" s="29" t="s">
        <v>334</v>
      </c>
      <c r="B632" s="29" t="s">
        <v>954</v>
      </c>
    </row>
    <row r="633" spans="1:2" x14ac:dyDescent="0.3">
      <c r="A633" s="29" t="s">
        <v>334</v>
      </c>
      <c r="B633" s="29" t="s">
        <v>955</v>
      </c>
    </row>
    <row r="634" spans="1:2" x14ac:dyDescent="0.3">
      <c r="A634" s="29" t="s">
        <v>334</v>
      </c>
      <c r="B634" s="29" t="s">
        <v>956</v>
      </c>
    </row>
    <row r="635" spans="1:2" x14ac:dyDescent="0.3">
      <c r="A635" s="29" t="s">
        <v>334</v>
      </c>
      <c r="B635" s="29" t="s">
        <v>957</v>
      </c>
    </row>
    <row r="636" spans="1:2" x14ac:dyDescent="0.3">
      <c r="A636" s="29" t="s">
        <v>334</v>
      </c>
      <c r="B636" s="29" t="s">
        <v>958</v>
      </c>
    </row>
    <row r="637" spans="1:2" x14ac:dyDescent="0.3">
      <c r="A637" s="29" t="s">
        <v>338</v>
      </c>
      <c r="B637" s="29" t="s">
        <v>959</v>
      </c>
    </row>
    <row r="638" spans="1:2" x14ac:dyDescent="0.3">
      <c r="A638" s="29" t="s">
        <v>334</v>
      </c>
      <c r="B638" s="29" t="s">
        <v>960</v>
      </c>
    </row>
    <row r="639" spans="1:2" x14ac:dyDescent="0.3">
      <c r="A639" s="29" t="s">
        <v>334</v>
      </c>
      <c r="B639" s="29" t="s">
        <v>961</v>
      </c>
    </row>
    <row r="640" spans="1:2" x14ac:dyDescent="0.3">
      <c r="A640" s="29" t="s">
        <v>334</v>
      </c>
      <c r="B640" s="29" t="s">
        <v>962</v>
      </c>
    </row>
    <row r="641" spans="1:2" x14ac:dyDescent="0.3">
      <c r="A641" s="29" t="s">
        <v>334</v>
      </c>
      <c r="B641" s="29" t="s">
        <v>963</v>
      </c>
    </row>
    <row r="642" spans="1:2" x14ac:dyDescent="0.3">
      <c r="A642" s="29" t="s">
        <v>334</v>
      </c>
      <c r="B642" s="29" t="s">
        <v>964</v>
      </c>
    </row>
    <row r="643" spans="1:2" x14ac:dyDescent="0.3">
      <c r="A643" s="29" t="s">
        <v>334</v>
      </c>
      <c r="B643" s="29" t="s">
        <v>965</v>
      </c>
    </row>
    <row r="644" spans="1:2" x14ac:dyDescent="0.3">
      <c r="A644" s="29" t="s">
        <v>334</v>
      </c>
      <c r="B644" s="29" t="s">
        <v>966</v>
      </c>
    </row>
    <row r="645" spans="1:2" x14ac:dyDescent="0.3">
      <c r="A645" s="29" t="s">
        <v>334</v>
      </c>
      <c r="B645" s="29" t="s">
        <v>967</v>
      </c>
    </row>
    <row r="646" spans="1:2" x14ac:dyDescent="0.3">
      <c r="A646" s="29" t="s">
        <v>334</v>
      </c>
      <c r="B646" s="29" t="s">
        <v>968</v>
      </c>
    </row>
    <row r="647" spans="1:2" x14ac:dyDescent="0.3">
      <c r="A647" s="29" t="s">
        <v>334</v>
      </c>
      <c r="B647" s="29" t="s">
        <v>969</v>
      </c>
    </row>
    <row r="648" spans="1:2" x14ac:dyDescent="0.3">
      <c r="A648" s="29" t="s">
        <v>334</v>
      </c>
      <c r="B648" s="29" t="s">
        <v>970</v>
      </c>
    </row>
    <row r="649" spans="1:2" x14ac:dyDescent="0.3">
      <c r="A649" s="29" t="s">
        <v>334</v>
      </c>
      <c r="B649" s="29" t="s">
        <v>971</v>
      </c>
    </row>
    <row r="650" spans="1:2" x14ac:dyDescent="0.3">
      <c r="A650" s="29" t="s">
        <v>338</v>
      </c>
      <c r="B650" s="29" t="s">
        <v>972</v>
      </c>
    </row>
    <row r="651" spans="1:2" x14ac:dyDescent="0.3">
      <c r="A651" s="29" t="s">
        <v>338</v>
      </c>
      <c r="B651" s="29" t="s">
        <v>973</v>
      </c>
    </row>
    <row r="652" spans="1:2" x14ac:dyDescent="0.3">
      <c r="A652" s="29" t="s">
        <v>334</v>
      </c>
      <c r="B652" s="29" t="s">
        <v>974</v>
      </c>
    </row>
    <row r="653" spans="1:2" x14ac:dyDescent="0.3">
      <c r="A653" s="29" t="s">
        <v>334</v>
      </c>
      <c r="B653" s="29" t="s">
        <v>975</v>
      </c>
    </row>
    <row r="654" spans="1:2" x14ac:dyDescent="0.3">
      <c r="A654" s="29" t="s">
        <v>334</v>
      </c>
      <c r="B654" s="29" t="s">
        <v>976</v>
      </c>
    </row>
    <row r="655" spans="1:2" x14ac:dyDescent="0.3">
      <c r="A655" s="29" t="s">
        <v>338</v>
      </c>
      <c r="B655" s="29" t="s">
        <v>977</v>
      </c>
    </row>
    <row r="656" spans="1:2" x14ac:dyDescent="0.3">
      <c r="A656" s="29" t="s">
        <v>334</v>
      </c>
      <c r="B656" s="29" t="s">
        <v>978</v>
      </c>
    </row>
    <row r="657" spans="1:2" x14ac:dyDescent="0.3">
      <c r="A657" s="29" t="s">
        <v>334</v>
      </c>
      <c r="B657" s="29" t="s">
        <v>979</v>
      </c>
    </row>
    <row r="658" spans="1:2" x14ac:dyDescent="0.3">
      <c r="A658" s="29" t="s">
        <v>334</v>
      </c>
      <c r="B658" s="29" t="s">
        <v>980</v>
      </c>
    </row>
    <row r="659" spans="1:2" x14ac:dyDescent="0.3">
      <c r="A659" s="29" t="s">
        <v>334</v>
      </c>
      <c r="B659" s="29" t="s">
        <v>981</v>
      </c>
    </row>
    <row r="660" spans="1:2" x14ac:dyDescent="0.3">
      <c r="A660" s="29" t="s">
        <v>338</v>
      </c>
      <c r="B660" s="29" t="s">
        <v>982</v>
      </c>
    </row>
    <row r="661" spans="1:2" x14ac:dyDescent="0.3">
      <c r="A661" s="29" t="s">
        <v>334</v>
      </c>
      <c r="B661" s="29" t="s">
        <v>983</v>
      </c>
    </row>
    <row r="662" spans="1:2" x14ac:dyDescent="0.3">
      <c r="A662" s="29" t="s">
        <v>334</v>
      </c>
      <c r="B662" s="29" t="s">
        <v>984</v>
      </c>
    </row>
    <row r="663" spans="1:2" x14ac:dyDescent="0.3">
      <c r="A663" s="29" t="s">
        <v>334</v>
      </c>
      <c r="B663" s="29" t="s">
        <v>985</v>
      </c>
    </row>
    <row r="664" spans="1:2" x14ac:dyDescent="0.3">
      <c r="A664" s="29" t="s">
        <v>334</v>
      </c>
      <c r="B664" s="29" t="s">
        <v>986</v>
      </c>
    </row>
    <row r="665" spans="1:2" x14ac:dyDescent="0.3">
      <c r="A665" s="29" t="s">
        <v>334</v>
      </c>
      <c r="B665" s="29" t="s">
        <v>987</v>
      </c>
    </row>
    <row r="666" spans="1:2" x14ac:dyDescent="0.3">
      <c r="A666" s="29" t="s">
        <v>334</v>
      </c>
      <c r="B666" s="29" t="s">
        <v>988</v>
      </c>
    </row>
    <row r="667" spans="1:2" x14ac:dyDescent="0.3">
      <c r="A667" s="29" t="s">
        <v>334</v>
      </c>
      <c r="B667" s="29" t="s">
        <v>989</v>
      </c>
    </row>
    <row r="668" spans="1:2" x14ac:dyDescent="0.3">
      <c r="A668" s="29" t="s">
        <v>334</v>
      </c>
      <c r="B668" s="29" t="s">
        <v>990</v>
      </c>
    </row>
    <row r="669" spans="1:2" x14ac:dyDescent="0.3">
      <c r="A669" s="29" t="s">
        <v>334</v>
      </c>
      <c r="B669" s="29" t="s">
        <v>991</v>
      </c>
    </row>
    <row r="670" spans="1:2" x14ac:dyDescent="0.3">
      <c r="A670" s="29" t="s">
        <v>334</v>
      </c>
      <c r="B670" s="29" t="s">
        <v>992</v>
      </c>
    </row>
    <row r="671" spans="1:2" x14ac:dyDescent="0.3">
      <c r="A671" s="29" t="s">
        <v>334</v>
      </c>
      <c r="B671" s="29" t="s">
        <v>993</v>
      </c>
    </row>
    <row r="672" spans="1:2" x14ac:dyDescent="0.3">
      <c r="A672" s="29" t="s">
        <v>334</v>
      </c>
      <c r="B672" s="29" t="s">
        <v>994</v>
      </c>
    </row>
    <row r="673" spans="1:2" x14ac:dyDescent="0.3">
      <c r="A673" s="29" t="s">
        <v>334</v>
      </c>
      <c r="B673" s="29" t="s">
        <v>995</v>
      </c>
    </row>
    <row r="674" spans="1:2" x14ac:dyDescent="0.3">
      <c r="A674" s="29" t="s">
        <v>334</v>
      </c>
      <c r="B674" s="29" t="s">
        <v>996</v>
      </c>
    </row>
    <row r="675" spans="1:2" x14ac:dyDescent="0.3">
      <c r="A675" s="29" t="s">
        <v>334</v>
      </c>
      <c r="B675" s="29" t="s">
        <v>997</v>
      </c>
    </row>
    <row r="676" spans="1:2" x14ac:dyDescent="0.3">
      <c r="A676" s="29" t="s">
        <v>334</v>
      </c>
      <c r="B676" s="29" t="s">
        <v>998</v>
      </c>
    </row>
    <row r="677" spans="1:2" x14ac:dyDescent="0.3">
      <c r="A677" s="29" t="s">
        <v>334</v>
      </c>
      <c r="B677" s="29" t="s">
        <v>999</v>
      </c>
    </row>
    <row r="678" spans="1:2" x14ac:dyDescent="0.3">
      <c r="A678" s="29" t="s">
        <v>334</v>
      </c>
      <c r="B678" s="29" t="s">
        <v>1000</v>
      </c>
    </row>
    <row r="679" spans="1:2" x14ac:dyDescent="0.3">
      <c r="A679" s="29" t="s">
        <v>334</v>
      </c>
      <c r="B679" s="29" t="s">
        <v>1001</v>
      </c>
    </row>
    <row r="680" spans="1:2" x14ac:dyDescent="0.3">
      <c r="A680" s="29" t="s">
        <v>334</v>
      </c>
      <c r="B680" s="29" t="s">
        <v>1002</v>
      </c>
    </row>
    <row r="681" spans="1:2" x14ac:dyDescent="0.3">
      <c r="A681" s="29" t="s">
        <v>334</v>
      </c>
      <c r="B681" s="29" t="s">
        <v>1003</v>
      </c>
    </row>
    <row r="682" spans="1:2" x14ac:dyDescent="0.3">
      <c r="A682" s="29" t="s">
        <v>334</v>
      </c>
      <c r="B682" s="29" t="s">
        <v>878</v>
      </c>
    </row>
    <row r="683" spans="1:2" x14ac:dyDescent="0.3">
      <c r="A683" s="29" t="s">
        <v>334</v>
      </c>
      <c r="B683" s="29" t="s">
        <v>1004</v>
      </c>
    </row>
    <row r="684" spans="1:2" x14ac:dyDescent="0.3">
      <c r="A684" s="29" t="s">
        <v>334</v>
      </c>
      <c r="B684" s="29" t="s">
        <v>1005</v>
      </c>
    </row>
    <row r="685" spans="1:2" x14ac:dyDescent="0.3">
      <c r="A685" s="29" t="s">
        <v>334</v>
      </c>
      <c r="B685" s="29" t="s">
        <v>1006</v>
      </c>
    </row>
    <row r="686" spans="1:2" x14ac:dyDescent="0.3">
      <c r="A686" s="29" t="s">
        <v>334</v>
      </c>
      <c r="B686" s="29" t="s">
        <v>1007</v>
      </c>
    </row>
    <row r="687" spans="1:2" x14ac:dyDescent="0.3">
      <c r="A687" s="29" t="s">
        <v>334</v>
      </c>
      <c r="B687" s="29" t="s">
        <v>1008</v>
      </c>
    </row>
    <row r="688" spans="1:2" x14ac:dyDescent="0.3">
      <c r="A688" s="29" t="s">
        <v>338</v>
      </c>
      <c r="B688" s="29" t="s">
        <v>1009</v>
      </c>
    </row>
    <row r="689" spans="1:2" x14ac:dyDescent="0.3">
      <c r="A689" s="29" t="s">
        <v>334</v>
      </c>
      <c r="B689" s="29" t="s">
        <v>1010</v>
      </c>
    </row>
    <row r="690" spans="1:2" x14ac:dyDescent="0.3">
      <c r="A690" s="29" t="s">
        <v>334</v>
      </c>
      <c r="B690" s="29" t="s">
        <v>1011</v>
      </c>
    </row>
    <row r="691" spans="1:2" x14ac:dyDescent="0.3">
      <c r="A691" s="29" t="s">
        <v>334</v>
      </c>
      <c r="B691" s="29" t="s">
        <v>1012</v>
      </c>
    </row>
    <row r="692" spans="1:2" x14ac:dyDescent="0.3">
      <c r="A692" s="29" t="s">
        <v>338</v>
      </c>
      <c r="B692" s="29" t="s">
        <v>1013</v>
      </c>
    </row>
    <row r="693" spans="1:2" x14ac:dyDescent="0.3">
      <c r="A693" s="29" t="s">
        <v>334</v>
      </c>
      <c r="B693" s="29" t="s">
        <v>1014</v>
      </c>
    </row>
    <row r="694" spans="1:2" x14ac:dyDescent="0.3">
      <c r="A694" s="29" t="s">
        <v>334</v>
      </c>
      <c r="B694" s="29" t="s">
        <v>1015</v>
      </c>
    </row>
    <row r="695" spans="1:2" x14ac:dyDescent="0.3">
      <c r="A695" s="29" t="s">
        <v>334</v>
      </c>
      <c r="B695" s="29" t="s">
        <v>1016</v>
      </c>
    </row>
    <row r="696" spans="1:2" x14ac:dyDescent="0.3">
      <c r="A696" s="29" t="s">
        <v>334</v>
      </c>
      <c r="B696" s="29" t="s">
        <v>1017</v>
      </c>
    </row>
    <row r="697" spans="1:2" x14ac:dyDescent="0.3">
      <c r="A697" s="29" t="s">
        <v>334</v>
      </c>
      <c r="B697" s="29" t="s">
        <v>1018</v>
      </c>
    </row>
    <row r="698" spans="1:2" x14ac:dyDescent="0.3">
      <c r="A698" s="29" t="s">
        <v>334</v>
      </c>
      <c r="B698" s="29" t="s">
        <v>1019</v>
      </c>
    </row>
    <row r="699" spans="1:2" x14ac:dyDescent="0.3">
      <c r="A699" s="29" t="s">
        <v>334</v>
      </c>
      <c r="B699" s="29" t="s">
        <v>1020</v>
      </c>
    </row>
    <row r="700" spans="1:2" x14ac:dyDescent="0.3">
      <c r="A700" s="29" t="s">
        <v>334</v>
      </c>
      <c r="B700" s="29" t="s">
        <v>1021</v>
      </c>
    </row>
    <row r="701" spans="1:2" x14ac:dyDescent="0.3">
      <c r="A701" s="29" t="s">
        <v>334</v>
      </c>
      <c r="B701" s="29" t="s">
        <v>1022</v>
      </c>
    </row>
    <row r="702" spans="1:2" x14ac:dyDescent="0.3">
      <c r="A702" s="29" t="s">
        <v>334</v>
      </c>
      <c r="B702" s="29" t="s">
        <v>1023</v>
      </c>
    </row>
    <row r="703" spans="1:2" x14ac:dyDescent="0.3">
      <c r="A703" s="29" t="s">
        <v>334</v>
      </c>
      <c r="B703" s="29" t="s">
        <v>1024</v>
      </c>
    </row>
    <row r="704" spans="1:2" x14ac:dyDescent="0.3">
      <c r="A704" s="29" t="s">
        <v>334</v>
      </c>
      <c r="B704" s="29" t="s">
        <v>1025</v>
      </c>
    </row>
    <row r="705" spans="1:2" x14ac:dyDescent="0.3">
      <c r="A705" s="29" t="s">
        <v>334</v>
      </c>
      <c r="B705" s="29" t="s">
        <v>1026</v>
      </c>
    </row>
    <row r="706" spans="1:2" x14ac:dyDescent="0.3">
      <c r="A706" s="29" t="s">
        <v>334</v>
      </c>
      <c r="B706" s="29" t="s">
        <v>1027</v>
      </c>
    </row>
    <row r="707" spans="1:2" x14ac:dyDescent="0.3">
      <c r="A707" s="29" t="s">
        <v>334</v>
      </c>
      <c r="B707" s="29" t="s">
        <v>1028</v>
      </c>
    </row>
    <row r="708" spans="1:2" x14ac:dyDescent="0.3">
      <c r="A708" s="29" t="s">
        <v>338</v>
      </c>
      <c r="B708" s="29" t="s">
        <v>1029</v>
      </c>
    </row>
    <row r="709" spans="1:2" x14ac:dyDescent="0.3">
      <c r="A709" s="29" t="s">
        <v>334</v>
      </c>
      <c r="B709" s="29" t="s">
        <v>1030</v>
      </c>
    </row>
    <row r="710" spans="1:2" x14ac:dyDescent="0.3">
      <c r="A710" s="29" t="s">
        <v>334</v>
      </c>
      <c r="B710" s="29" t="s">
        <v>1031</v>
      </c>
    </row>
    <row r="711" spans="1:2" x14ac:dyDescent="0.3">
      <c r="A711" s="29" t="s">
        <v>334</v>
      </c>
      <c r="B711" s="29" t="s">
        <v>1032</v>
      </c>
    </row>
    <row r="712" spans="1:2" x14ac:dyDescent="0.3">
      <c r="A712" s="29" t="s">
        <v>338</v>
      </c>
      <c r="B712" s="29" t="s">
        <v>1033</v>
      </c>
    </row>
    <row r="713" spans="1:2" x14ac:dyDescent="0.3">
      <c r="A713" s="29" t="s">
        <v>334</v>
      </c>
      <c r="B713" s="29" t="s">
        <v>1034</v>
      </c>
    </row>
    <row r="714" spans="1:2" x14ac:dyDescent="0.3">
      <c r="A714" s="29" t="s">
        <v>334</v>
      </c>
      <c r="B714" s="29" t="s">
        <v>1035</v>
      </c>
    </row>
    <row r="715" spans="1:2" x14ac:dyDescent="0.3">
      <c r="A715" s="29" t="s">
        <v>334</v>
      </c>
      <c r="B715" s="29" t="s">
        <v>1036</v>
      </c>
    </row>
    <row r="716" spans="1:2" x14ac:dyDescent="0.3">
      <c r="A716" s="29" t="s">
        <v>334</v>
      </c>
      <c r="B716" s="29" t="s">
        <v>1037</v>
      </c>
    </row>
    <row r="717" spans="1:2" x14ac:dyDescent="0.3">
      <c r="A717" s="29" t="s">
        <v>334</v>
      </c>
      <c r="B717" s="29" t="s">
        <v>1038</v>
      </c>
    </row>
    <row r="718" spans="1:2" x14ac:dyDescent="0.3">
      <c r="A718" s="29" t="s">
        <v>334</v>
      </c>
      <c r="B718" s="29" t="s">
        <v>1039</v>
      </c>
    </row>
    <row r="719" spans="1:2" x14ac:dyDescent="0.3">
      <c r="A719" s="29" t="s">
        <v>334</v>
      </c>
      <c r="B719" s="29" t="s">
        <v>1040</v>
      </c>
    </row>
    <row r="720" spans="1:2" x14ac:dyDescent="0.3">
      <c r="A720" s="29" t="s">
        <v>334</v>
      </c>
      <c r="B720" s="29" t="s">
        <v>1041</v>
      </c>
    </row>
    <row r="721" spans="1:2" x14ac:dyDescent="0.3">
      <c r="A721" s="29" t="s">
        <v>334</v>
      </c>
      <c r="B721" s="29" t="s">
        <v>1042</v>
      </c>
    </row>
    <row r="722" spans="1:2" x14ac:dyDescent="0.3">
      <c r="A722" s="29" t="s">
        <v>334</v>
      </c>
      <c r="B722" s="29" t="s">
        <v>1043</v>
      </c>
    </row>
    <row r="723" spans="1:2" x14ac:dyDescent="0.3">
      <c r="A723" s="29" t="s">
        <v>334</v>
      </c>
      <c r="B723" s="29" t="s">
        <v>368</v>
      </c>
    </row>
    <row r="724" spans="1:2" x14ac:dyDescent="0.3">
      <c r="A724" s="29" t="s">
        <v>334</v>
      </c>
      <c r="B724" s="29" t="s">
        <v>1044</v>
      </c>
    </row>
    <row r="725" spans="1:2" x14ac:dyDescent="0.3">
      <c r="A725" s="29" t="s">
        <v>334</v>
      </c>
      <c r="B725" s="29" t="s">
        <v>1045</v>
      </c>
    </row>
    <row r="726" spans="1:2" x14ac:dyDescent="0.3">
      <c r="A726" s="29" t="s">
        <v>334</v>
      </c>
      <c r="B726" s="29" t="s">
        <v>1046</v>
      </c>
    </row>
    <row r="727" spans="1:2" x14ac:dyDescent="0.3">
      <c r="A727" s="29" t="s">
        <v>338</v>
      </c>
      <c r="B727" s="29" t="s">
        <v>1047</v>
      </c>
    </row>
    <row r="728" spans="1:2" x14ac:dyDescent="0.3">
      <c r="A728" s="29" t="s">
        <v>334</v>
      </c>
      <c r="B728" s="29" t="s">
        <v>1048</v>
      </c>
    </row>
    <row r="729" spans="1:2" x14ac:dyDescent="0.3">
      <c r="A729" s="29" t="s">
        <v>334</v>
      </c>
      <c r="B729" s="29" t="s">
        <v>1049</v>
      </c>
    </row>
    <row r="730" spans="1:2" x14ac:dyDescent="0.3">
      <c r="A730" s="29" t="s">
        <v>338</v>
      </c>
      <c r="B730" s="29" t="s">
        <v>952</v>
      </c>
    </row>
    <row r="731" spans="1:2" x14ac:dyDescent="0.3">
      <c r="A731" s="29" t="s">
        <v>334</v>
      </c>
      <c r="B731" s="29" t="s">
        <v>1050</v>
      </c>
    </row>
    <row r="732" spans="1:2" x14ac:dyDescent="0.3">
      <c r="A732" s="29" t="s">
        <v>334</v>
      </c>
      <c r="B732" s="29" t="s">
        <v>1051</v>
      </c>
    </row>
    <row r="733" spans="1:2" x14ac:dyDescent="0.3">
      <c r="A733" s="29" t="s">
        <v>334</v>
      </c>
      <c r="B733" s="29" t="s">
        <v>1052</v>
      </c>
    </row>
    <row r="734" spans="1:2" x14ac:dyDescent="0.3">
      <c r="A734" s="29" t="s">
        <v>334</v>
      </c>
      <c r="B734" s="29" t="s">
        <v>1053</v>
      </c>
    </row>
    <row r="735" spans="1:2" x14ac:dyDescent="0.3">
      <c r="A735" s="29" t="s">
        <v>334</v>
      </c>
      <c r="B735" s="29" t="s">
        <v>1054</v>
      </c>
    </row>
    <row r="736" spans="1:2" x14ac:dyDescent="0.3">
      <c r="A736" s="29" t="s">
        <v>334</v>
      </c>
      <c r="B736" s="29" t="s">
        <v>1055</v>
      </c>
    </row>
    <row r="737" spans="1:2" x14ac:dyDescent="0.3">
      <c r="A737" s="29" t="s">
        <v>334</v>
      </c>
      <c r="B737" s="29" t="s">
        <v>1056</v>
      </c>
    </row>
    <row r="738" spans="1:2" x14ac:dyDescent="0.3">
      <c r="A738" s="29" t="s">
        <v>334</v>
      </c>
      <c r="B738" s="29" t="s">
        <v>1057</v>
      </c>
    </row>
    <row r="739" spans="1:2" x14ac:dyDescent="0.3">
      <c r="A739" s="29" t="s">
        <v>334</v>
      </c>
      <c r="B739" s="29" t="s">
        <v>1058</v>
      </c>
    </row>
    <row r="740" spans="1:2" x14ac:dyDescent="0.3">
      <c r="A740" s="29" t="s">
        <v>334</v>
      </c>
      <c r="B740" s="29" t="s">
        <v>1059</v>
      </c>
    </row>
    <row r="741" spans="1:2" x14ac:dyDescent="0.3">
      <c r="A741" s="29" t="s">
        <v>334</v>
      </c>
      <c r="B741" s="29" t="s">
        <v>1060</v>
      </c>
    </row>
    <row r="742" spans="1:2" x14ac:dyDescent="0.3">
      <c r="A742" s="29" t="s">
        <v>334</v>
      </c>
      <c r="B742" s="29" t="s">
        <v>1061</v>
      </c>
    </row>
    <row r="743" spans="1:2" x14ac:dyDescent="0.3">
      <c r="A743" s="29" t="s">
        <v>334</v>
      </c>
      <c r="B743" s="29" t="s">
        <v>1062</v>
      </c>
    </row>
    <row r="744" spans="1:2" x14ac:dyDescent="0.3">
      <c r="A744" s="29" t="s">
        <v>334</v>
      </c>
      <c r="B744" s="29" t="s">
        <v>1063</v>
      </c>
    </row>
    <row r="745" spans="1:2" x14ac:dyDescent="0.3">
      <c r="A745" s="29" t="s">
        <v>334</v>
      </c>
      <c r="B745" s="29" t="s">
        <v>1064</v>
      </c>
    </row>
    <row r="746" spans="1:2" x14ac:dyDescent="0.3">
      <c r="A746" s="29" t="s">
        <v>338</v>
      </c>
      <c r="B746" s="29" t="s">
        <v>1065</v>
      </c>
    </row>
    <row r="747" spans="1:2" x14ac:dyDescent="0.3">
      <c r="A747" s="29" t="s">
        <v>334</v>
      </c>
      <c r="B747" s="29" t="s">
        <v>1066</v>
      </c>
    </row>
    <row r="748" spans="1:2" x14ac:dyDescent="0.3">
      <c r="A748" s="29" t="s">
        <v>334</v>
      </c>
      <c r="B748" s="29" t="s">
        <v>1067</v>
      </c>
    </row>
    <row r="749" spans="1:2" x14ac:dyDescent="0.3">
      <c r="A749" s="29" t="s">
        <v>338</v>
      </c>
      <c r="B749" s="29" t="s">
        <v>1068</v>
      </c>
    </row>
    <row r="750" spans="1:2" x14ac:dyDescent="0.3">
      <c r="A750" s="29" t="s">
        <v>334</v>
      </c>
      <c r="B750" s="29" t="s">
        <v>1069</v>
      </c>
    </row>
    <row r="751" spans="1:2" x14ac:dyDescent="0.3">
      <c r="A751" s="29" t="s">
        <v>334</v>
      </c>
      <c r="B751" s="29" t="s">
        <v>1070</v>
      </c>
    </row>
    <row r="752" spans="1:2" x14ac:dyDescent="0.3">
      <c r="A752" s="29" t="s">
        <v>334</v>
      </c>
      <c r="B752" s="29" t="s">
        <v>1071</v>
      </c>
    </row>
    <row r="753" spans="1:2" x14ac:dyDescent="0.3">
      <c r="A753" s="29" t="s">
        <v>338</v>
      </c>
      <c r="B753" s="29" t="s">
        <v>1072</v>
      </c>
    </row>
    <row r="754" spans="1:2" x14ac:dyDescent="0.3">
      <c r="A754" s="29" t="s">
        <v>334</v>
      </c>
      <c r="B754" s="29" t="s">
        <v>1073</v>
      </c>
    </row>
    <row r="755" spans="1:2" x14ac:dyDescent="0.3">
      <c r="A755" s="29" t="s">
        <v>334</v>
      </c>
      <c r="B755" s="29" t="s">
        <v>1074</v>
      </c>
    </row>
    <row r="756" spans="1:2" x14ac:dyDescent="0.3">
      <c r="A756" s="29" t="s">
        <v>334</v>
      </c>
      <c r="B756" s="29" t="s">
        <v>1075</v>
      </c>
    </row>
    <row r="757" spans="1:2" x14ac:dyDescent="0.3">
      <c r="A757" s="29" t="s">
        <v>338</v>
      </c>
      <c r="B757" s="29" t="s">
        <v>1076</v>
      </c>
    </row>
    <row r="758" spans="1:2" x14ac:dyDescent="0.3">
      <c r="A758" s="29" t="s">
        <v>334</v>
      </c>
      <c r="B758" s="29" t="s">
        <v>1077</v>
      </c>
    </row>
    <row r="759" spans="1:2" x14ac:dyDescent="0.3">
      <c r="A759" s="29" t="s">
        <v>334</v>
      </c>
      <c r="B759" s="29" t="s">
        <v>1078</v>
      </c>
    </row>
    <row r="760" spans="1:2" x14ac:dyDescent="0.3">
      <c r="A760" s="29" t="s">
        <v>334</v>
      </c>
      <c r="B760" s="29" t="s">
        <v>1079</v>
      </c>
    </row>
    <row r="761" spans="1:2" x14ac:dyDescent="0.3">
      <c r="A761" s="29" t="s">
        <v>334</v>
      </c>
      <c r="B761" s="29" t="s">
        <v>1080</v>
      </c>
    </row>
    <row r="762" spans="1:2" x14ac:dyDescent="0.3">
      <c r="A762" s="29" t="s">
        <v>334</v>
      </c>
      <c r="B762" s="29" t="s">
        <v>1081</v>
      </c>
    </row>
    <row r="763" spans="1:2" x14ac:dyDescent="0.3">
      <c r="A763" s="29" t="s">
        <v>334</v>
      </c>
      <c r="B763" s="29" t="s">
        <v>1082</v>
      </c>
    </row>
    <row r="764" spans="1:2" x14ac:dyDescent="0.3">
      <c r="A764" s="29" t="s">
        <v>334</v>
      </c>
      <c r="B764" s="29" t="s">
        <v>1083</v>
      </c>
    </row>
    <row r="765" spans="1:2" x14ac:dyDescent="0.3">
      <c r="A765" s="29" t="s">
        <v>334</v>
      </c>
      <c r="B765" s="29" t="s">
        <v>1084</v>
      </c>
    </row>
    <row r="766" spans="1:2" x14ac:dyDescent="0.3">
      <c r="A766" s="29" t="s">
        <v>338</v>
      </c>
      <c r="B766" s="29" t="s">
        <v>1085</v>
      </c>
    </row>
    <row r="767" spans="1:2" x14ac:dyDescent="0.3">
      <c r="A767" s="29" t="s">
        <v>334</v>
      </c>
      <c r="B767" s="29" t="s">
        <v>1086</v>
      </c>
    </row>
    <row r="768" spans="1:2" x14ac:dyDescent="0.3">
      <c r="A768" s="29" t="s">
        <v>334</v>
      </c>
      <c r="B768" s="29" t="s">
        <v>1087</v>
      </c>
    </row>
    <row r="769" spans="1:2" x14ac:dyDescent="0.3">
      <c r="A769" s="29" t="s">
        <v>334</v>
      </c>
      <c r="B769" s="29" t="s">
        <v>1088</v>
      </c>
    </row>
    <row r="770" spans="1:2" x14ac:dyDescent="0.3">
      <c r="A770" s="29" t="s">
        <v>338</v>
      </c>
      <c r="B770" s="29" t="s">
        <v>1089</v>
      </c>
    </row>
    <row r="771" spans="1:2" x14ac:dyDescent="0.3">
      <c r="A771" s="29" t="s">
        <v>334</v>
      </c>
      <c r="B771" s="29" t="s">
        <v>1090</v>
      </c>
    </row>
    <row r="772" spans="1:2" x14ac:dyDescent="0.3">
      <c r="A772" s="29" t="s">
        <v>338</v>
      </c>
      <c r="B772" s="29" t="s">
        <v>1091</v>
      </c>
    </row>
    <row r="773" spans="1:2" x14ac:dyDescent="0.3">
      <c r="A773" s="29" t="s">
        <v>334</v>
      </c>
      <c r="B773" s="29" t="s">
        <v>1092</v>
      </c>
    </row>
    <row r="774" spans="1:2" x14ac:dyDescent="0.3">
      <c r="A774" s="29" t="s">
        <v>334</v>
      </c>
      <c r="B774" s="29" t="s">
        <v>1093</v>
      </c>
    </row>
    <row r="775" spans="1:2" x14ac:dyDescent="0.3">
      <c r="A775" s="29" t="s">
        <v>338</v>
      </c>
      <c r="B775" s="29" t="s">
        <v>1094</v>
      </c>
    </row>
    <row r="776" spans="1:2" x14ac:dyDescent="0.3">
      <c r="A776" s="29" t="s">
        <v>334</v>
      </c>
      <c r="B776" s="29" t="s">
        <v>1095</v>
      </c>
    </row>
    <row r="777" spans="1:2" x14ac:dyDescent="0.3">
      <c r="A777" s="29" t="s">
        <v>334</v>
      </c>
      <c r="B777" s="29" t="s">
        <v>1096</v>
      </c>
    </row>
    <row r="778" spans="1:2" x14ac:dyDescent="0.3">
      <c r="A778" s="29" t="s">
        <v>334</v>
      </c>
      <c r="B778" s="29" t="s">
        <v>1097</v>
      </c>
    </row>
    <row r="779" spans="1:2" x14ac:dyDescent="0.3">
      <c r="A779" s="29" t="s">
        <v>334</v>
      </c>
      <c r="B779" s="29" t="s">
        <v>1098</v>
      </c>
    </row>
    <row r="780" spans="1:2" x14ac:dyDescent="0.3">
      <c r="A780" s="29" t="s">
        <v>334</v>
      </c>
      <c r="B780" s="29" t="s">
        <v>1099</v>
      </c>
    </row>
    <row r="781" spans="1:2" x14ac:dyDescent="0.3">
      <c r="A781" s="29" t="s">
        <v>334</v>
      </c>
      <c r="B781" s="29" t="s">
        <v>1100</v>
      </c>
    </row>
    <row r="782" spans="1:2" x14ac:dyDescent="0.3">
      <c r="A782" s="29" t="s">
        <v>334</v>
      </c>
      <c r="B782" s="29" t="s">
        <v>1101</v>
      </c>
    </row>
    <row r="783" spans="1:2" x14ac:dyDescent="0.3">
      <c r="A783" s="29" t="s">
        <v>334</v>
      </c>
      <c r="B783" s="29" t="s">
        <v>1102</v>
      </c>
    </row>
    <row r="784" spans="1:2" x14ac:dyDescent="0.3">
      <c r="A784" s="29" t="s">
        <v>334</v>
      </c>
      <c r="B784" s="29" t="s">
        <v>1103</v>
      </c>
    </row>
    <row r="785" spans="1:2" x14ac:dyDescent="0.3">
      <c r="A785" s="29" t="s">
        <v>334</v>
      </c>
      <c r="B785" s="29" t="s">
        <v>1104</v>
      </c>
    </row>
    <row r="786" spans="1:2" x14ac:dyDescent="0.3">
      <c r="A786" s="29" t="s">
        <v>334</v>
      </c>
      <c r="B786" s="29" t="s">
        <v>1105</v>
      </c>
    </row>
    <row r="787" spans="1:2" x14ac:dyDescent="0.3">
      <c r="A787" s="29" t="s">
        <v>334</v>
      </c>
      <c r="B787" s="29" t="s">
        <v>1106</v>
      </c>
    </row>
    <row r="788" spans="1:2" x14ac:dyDescent="0.3">
      <c r="A788" s="29" t="s">
        <v>338</v>
      </c>
      <c r="B788" s="29" t="s">
        <v>1107</v>
      </c>
    </row>
    <row r="789" spans="1:2" x14ac:dyDescent="0.3">
      <c r="A789" s="29" t="s">
        <v>334</v>
      </c>
      <c r="B789" s="29" t="s">
        <v>1108</v>
      </c>
    </row>
    <row r="790" spans="1:2" x14ac:dyDescent="0.3">
      <c r="A790" s="29" t="s">
        <v>334</v>
      </c>
      <c r="B790" s="29" t="s">
        <v>1109</v>
      </c>
    </row>
    <row r="791" spans="1:2" x14ac:dyDescent="0.3">
      <c r="A791" s="29" t="s">
        <v>338</v>
      </c>
      <c r="B791" s="29" t="s">
        <v>1110</v>
      </c>
    </row>
    <row r="792" spans="1:2" x14ac:dyDescent="0.3">
      <c r="A792" s="29" t="s">
        <v>334</v>
      </c>
      <c r="B792" s="29" t="s">
        <v>1111</v>
      </c>
    </row>
    <row r="793" spans="1:2" x14ac:dyDescent="0.3">
      <c r="A793" s="29" t="s">
        <v>334</v>
      </c>
      <c r="B793" s="29" t="s">
        <v>1112</v>
      </c>
    </row>
    <row r="794" spans="1:2" x14ac:dyDescent="0.3">
      <c r="A794" s="29" t="s">
        <v>338</v>
      </c>
      <c r="B794" s="29" t="s">
        <v>1113</v>
      </c>
    </row>
    <row r="795" spans="1:2" x14ac:dyDescent="0.3">
      <c r="A795" s="29" t="s">
        <v>338</v>
      </c>
      <c r="B795" s="29" t="s">
        <v>1114</v>
      </c>
    </row>
    <row r="796" spans="1:2" x14ac:dyDescent="0.3">
      <c r="A796" s="29" t="s">
        <v>334</v>
      </c>
      <c r="B796" s="29" t="s">
        <v>1115</v>
      </c>
    </row>
    <row r="797" spans="1:2" x14ac:dyDescent="0.3">
      <c r="A797" s="29" t="s">
        <v>334</v>
      </c>
      <c r="B797" s="29" t="s">
        <v>1116</v>
      </c>
    </row>
    <row r="798" spans="1:2" x14ac:dyDescent="0.3">
      <c r="A798" s="29" t="s">
        <v>334</v>
      </c>
      <c r="B798" s="29" t="s">
        <v>1117</v>
      </c>
    </row>
    <row r="799" spans="1:2" x14ac:dyDescent="0.3">
      <c r="A799" s="29" t="s">
        <v>334</v>
      </c>
      <c r="B799" s="29" t="s">
        <v>1118</v>
      </c>
    </row>
    <row r="800" spans="1:2" x14ac:dyDescent="0.3">
      <c r="A800" s="29" t="s">
        <v>334</v>
      </c>
      <c r="B800" s="29" t="s">
        <v>1119</v>
      </c>
    </row>
    <row r="801" spans="1:2" x14ac:dyDescent="0.3">
      <c r="A801" s="29" t="s">
        <v>334</v>
      </c>
      <c r="B801" s="29" t="s">
        <v>1120</v>
      </c>
    </row>
    <row r="802" spans="1:2" x14ac:dyDescent="0.3">
      <c r="A802" s="29" t="s">
        <v>334</v>
      </c>
      <c r="B802" s="29" t="s">
        <v>1121</v>
      </c>
    </row>
    <row r="803" spans="1:2" x14ac:dyDescent="0.3">
      <c r="A803" s="29" t="s">
        <v>334</v>
      </c>
      <c r="B803" s="29" t="s">
        <v>1122</v>
      </c>
    </row>
    <row r="804" spans="1:2" x14ac:dyDescent="0.3">
      <c r="A804" s="29" t="s">
        <v>334</v>
      </c>
      <c r="B804" s="29" t="s">
        <v>1123</v>
      </c>
    </row>
    <row r="805" spans="1:2" x14ac:dyDescent="0.3">
      <c r="A805" s="29" t="s">
        <v>334</v>
      </c>
      <c r="B805" s="29" t="s">
        <v>1124</v>
      </c>
    </row>
    <row r="806" spans="1:2" x14ac:dyDescent="0.3">
      <c r="A806" s="29" t="s">
        <v>338</v>
      </c>
      <c r="B806" s="29" t="s">
        <v>1125</v>
      </c>
    </row>
    <row r="807" spans="1:2" x14ac:dyDescent="0.3">
      <c r="A807" s="29" t="s">
        <v>334</v>
      </c>
      <c r="B807" s="29" t="s">
        <v>1126</v>
      </c>
    </row>
    <row r="808" spans="1:2" x14ac:dyDescent="0.3">
      <c r="A808" s="29" t="s">
        <v>334</v>
      </c>
      <c r="B808" s="29" t="s">
        <v>1127</v>
      </c>
    </row>
    <row r="809" spans="1:2" x14ac:dyDescent="0.3">
      <c r="A809" s="29" t="s">
        <v>334</v>
      </c>
      <c r="B809" s="29" t="s">
        <v>1128</v>
      </c>
    </row>
    <row r="810" spans="1:2" x14ac:dyDescent="0.3">
      <c r="A810" s="29" t="s">
        <v>334</v>
      </c>
      <c r="B810" s="29" t="s">
        <v>1129</v>
      </c>
    </row>
    <row r="811" spans="1:2" x14ac:dyDescent="0.3">
      <c r="A811" s="29" t="s">
        <v>334</v>
      </c>
      <c r="B811" s="29" t="s">
        <v>1130</v>
      </c>
    </row>
    <row r="812" spans="1:2" x14ac:dyDescent="0.3">
      <c r="A812" s="29" t="s">
        <v>334</v>
      </c>
      <c r="B812" s="29" t="s">
        <v>1131</v>
      </c>
    </row>
    <row r="813" spans="1:2" x14ac:dyDescent="0.3">
      <c r="A813" s="29" t="s">
        <v>334</v>
      </c>
      <c r="B813" s="29" t="s">
        <v>1132</v>
      </c>
    </row>
    <row r="814" spans="1:2" x14ac:dyDescent="0.3">
      <c r="A814" s="29" t="s">
        <v>334</v>
      </c>
      <c r="B814" s="29" t="s">
        <v>1133</v>
      </c>
    </row>
    <row r="815" spans="1:2" x14ac:dyDescent="0.3">
      <c r="A815" s="29" t="s">
        <v>334</v>
      </c>
      <c r="B815" s="29" t="s">
        <v>1134</v>
      </c>
    </row>
    <row r="816" spans="1:2" x14ac:dyDescent="0.3">
      <c r="A816" s="29" t="s">
        <v>334</v>
      </c>
      <c r="B816" s="29" t="s">
        <v>1135</v>
      </c>
    </row>
    <row r="817" spans="1:2" x14ac:dyDescent="0.3">
      <c r="A817" s="29" t="s">
        <v>334</v>
      </c>
      <c r="B817" s="29" t="s">
        <v>1136</v>
      </c>
    </row>
    <row r="818" spans="1:2" x14ac:dyDescent="0.3">
      <c r="A818" s="29" t="s">
        <v>334</v>
      </c>
      <c r="B818" s="29" t="s">
        <v>1137</v>
      </c>
    </row>
    <row r="819" spans="1:2" x14ac:dyDescent="0.3">
      <c r="A819" s="29" t="s">
        <v>334</v>
      </c>
      <c r="B819" s="29" t="s">
        <v>1138</v>
      </c>
    </row>
    <row r="820" spans="1:2" x14ac:dyDescent="0.3">
      <c r="A820" s="29" t="s">
        <v>334</v>
      </c>
      <c r="B820" s="29" t="s">
        <v>1139</v>
      </c>
    </row>
    <row r="821" spans="1:2" x14ac:dyDescent="0.3">
      <c r="A821" s="29" t="s">
        <v>334</v>
      </c>
      <c r="B821" s="29" t="s">
        <v>1140</v>
      </c>
    </row>
    <row r="822" spans="1:2" x14ac:dyDescent="0.3">
      <c r="A822" s="29" t="s">
        <v>334</v>
      </c>
      <c r="B822" s="29" t="s">
        <v>1141</v>
      </c>
    </row>
    <row r="823" spans="1:2" x14ac:dyDescent="0.3">
      <c r="A823" s="29" t="s">
        <v>334</v>
      </c>
      <c r="B823" s="29" t="s">
        <v>1142</v>
      </c>
    </row>
    <row r="824" spans="1:2" x14ac:dyDescent="0.3">
      <c r="A824" s="29" t="s">
        <v>334</v>
      </c>
      <c r="B824" s="29" t="s">
        <v>1143</v>
      </c>
    </row>
    <row r="825" spans="1:2" x14ac:dyDescent="0.3">
      <c r="A825" s="29" t="s">
        <v>338</v>
      </c>
      <c r="B825" s="29" t="s">
        <v>1144</v>
      </c>
    </row>
    <row r="826" spans="1:2" x14ac:dyDescent="0.3">
      <c r="A826" s="29" t="s">
        <v>334</v>
      </c>
      <c r="B826" s="29" t="s">
        <v>1145</v>
      </c>
    </row>
    <row r="827" spans="1:2" x14ac:dyDescent="0.3">
      <c r="A827" s="29" t="s">
        <v>334</v>
      </c>
      <c r="B827" s="29" t="s">
        <v>1146</v>
      </c>
    </row>
    <row r="828" spans="1:2" x14ac:dyDescent="0.3">
      <c r="A828" s="29" t="s">
        <v>334</v>
      </c>
      <c r="B828" s="29" t="s">
        <v>1147</v>
      </c>
    </row>
    <row r="829" spans="1:2" x14ac:dyDescent="0.3">
      <c r="A829" s="29" t="s">
        <v>334</v>
      </c>
      <c r="B829" s="29" t="s">
        <v>1148</v>
      </c>
    </row>
    <row r="830" spans="1:2" x14ac:dyDescent="0.3">
      <c r="A830" s="29" t="s">
        <v>334</v>
      </c>
      <c r="B830" s="29" t="s">
        <v>1149</v>
      </c>
    </row>
    <row r="831" spans="1:2" x14ac:dyDescent="0.3">
      <c r="A831" s="29" t="s">
        <v>334</v>
      </c>
      <c r="B831" s="29" t="s">
        <v>1150</v>
      </c>
    </row>
    <row r="832" spans="1:2" x14ac:dyDescent="0.3">
      <c r="A832" s="29" t="s">
        <v>334</v>
      </c>
      <c r="B832" s="29" t="s">
        <v>1151</v>
      </c>
    </row>
    <row r="833" spans="1:2" x14ac:dyDescent="0.3">
      <c r="A833" s="29" t="s">
        <v>334</v>
      </c>
      <c r="B833" s="29" t="s">
        <v>1152</v>
      </c>
    </row>
    <row r="834" spans="1:2" x14ac:dyDescent="0.3">
      <c r="A834" s="29" t="s">
        <v>334</v>
      </c>
      <c r="B834" s="29" t="s">
        <v>992</v>
      </c>
    </row>
    <row r="835" spans="1:2" x14ac:dyDescent="0.3">
      <c r="A835" s="29" t="s">
        <v>338</v>
      </c>
      <c r="B835" s="29" t="s">
        <v>1114</v>
      </c>
    </row>
    <row r="836" spans="1:2" x14ac:dyDescent="0.3">
      <c r="A836" s="29" t="s">
        <v>334</v>
      </c>
      <c r="B836" s="29" t="s">
        <v>1153</v>
      </c>
    </row>
    <row r="837" spans="1:2" x14ac:dyDescent="0.3">
      <c r="A837" s="29" t="s">
        <v>334</v>
      </c>
      <c r="B837" s="29" t="s">
        <v>1154</v>
      </c>
    </row>
    <row r="838" spans="1:2" x14ac:dyDescent="0.3">
      <c r="A838" s="29" t="s">
        <v>334</v>
      </c>
      <c r="B838" s="29" t="s">
        <v>1155</v>
      </c>
    </row>
    <row r="839" spans="1:2" x14ac:dyDescent="0.3">
      <c r="A839" s="29" t="s">
        <v>334</v>
      </c>
      <c r="B839" s="29" t="s">
        <v>1156</v>
      </c>
    </row>
    <row r="840" spans="1:2" x14ac:dyDescent="0.3">
      <c r="A840" s="29" t="s">
        <v>334</v>
      </c>
      <c r="B840" s="29" t="s">
        <v>1157</v>
      </c>
    </row>
    <row r="841" spans="1:2" x14ac:dyDescent="0.3">
      <c r="A841" s="29" t="s">
        <v>334</v>
      </c>
      <c r="B841" s="29" t="s">
        <v>1158</v>
      </c>
    </row>
    <row r="842" spans="1:2" x14ac:dyDescent="0.3">
      <c r="A842" s="29" t="s">
        <v>334</v>
      </c>
      <c r="B842" s="29" t="s">
        <v>1159</v>
      </c>
    </row>
    <row r="843" spans="1:2" x14ac:dyDescent="0.3">
      <c r="A843" s="29" t="s">
        <v>334</v>
      </c>
      <c r="B843" s="29" t="s">
        <v>1160</v>
      </c>
    </row>
    <row r="844" spans="1:2" x14ac:dyDescent="0.3">
      <c r="A844" s="29" t="s">
        <v>334</v>
      </c>
      <c r="B844" s="29" t="s">
        <v>1161</v>
      </c>
    </row>
    <row r="845" spans="1:2" x14ac:dyDescent="0.3">
      <c r="A845" s="29" t="s">
        <v>334</v>
      </c>
      <c r="B845" s="29" t="s">
        <v>1162</v>
      </c>
    </row>
    <row r="846" spans="1:2" x14ac:dyDescent="0.3">
      <c r="A846" s="29" t="s">
        <v>334</v>
      </c>
      <c r="B846" s="29" t="s">
        <v>1163</v>
      </c>
    </row>
    <row r="847" spans="1:2" x14ac:dyDescent="0.3">
      <c r="A847" s="29" t="s">
        <v>334</v>
      </c>
      <c r="B847" s="29" t="s">
        <v>1164</v>
      </c>
    </row>
    <row r="848" spans="1:2" x14ac:dyDescent="0.3">
      <c r="A848" s="29" t="s">
        <v>334</v>
      </c>
      <c r="B848" s="29" t="s">
        <v>1165</v>
      </c>
    </row>
    <row r="849" spans="1:2" x14ac:dyDescent="0.3">
      <c r="A849" s="29" t="s">
        <v>334</v>
      </c>
      <c r="B849" s="29" t="s">
        <v>1166</v>
      </c>
    </row>
    <row r="850" spans="1:2" x14ac:dyDescent="0.3">
      <c r="A850" s="29" t="s">
        <v>334</v>
      </c>
      <c r="B850" s="29" t="s">
        <v>1167</v>
      </c>
    </row>
    <row r="851" spans="1:2" x14ac:dyDescent="0.3">
      <c r="A851" s="29" t="s">
        <v>334</v>
      </c>
      <c r="B851" s="29" t="s">
        <v>1168</v>
      </c>
    </row>
    <row r="852" spans="1:2" x14ac:dyDescent="0.3">
      <c r="A852" s="29" t="s">
        <v>334</v>
      </c>
      <c r="B852" s="29" t="s">
        <v>1169</v>
      </c>
    </row>
    <row r="853" spans="1:2" x14ac:dyDescent="0.3">
      <c r="A853" s="29" t="s">
        <v>334</v>
      </c>
      <c r="B853" s="29" t="s">
        <v>1170</v>
      </c>
    </row>
    <row r="854" spans="1:2" x14ac:dyDescent="0.3">
      <c r="A854" s="29" t="s">
        <v>334</v>
      </c>
      <c r="B854" s="29" t="s">
        <v>1171</v>
      </c>
    </row>
    <row r="855" spans="1:2" x14ac:dyDescent="0.3">
      <c r="A855" s="29" t="s">
        <v>338</v>
      </c>
      <c r="B855" s="29" t="s">
        <v>1172</v>
      </c>
    </row>
    <row r="856" spans="1:2" x14ac:dyDescent="0.3">
      <c r="A856" s="29" t="s">
        <v>334</v>
      </c>
      <c r="B856" s="29" t="s">
        <v>1173</v>
      </c>
    </row>
    <row r="857" spans="1:2" x14ac:dyDescent="0.3">
      <c r="A857" s="29" t="s">
        <v>334</v>
      </c>
      <c r="B857" s="29" t="s">
        <v>1174</v>
      </c>
    </row>
    <row r="858" spans="1:2" x14ac:dyDescent="0.3">
      <c r="A858" s="29" t="s">
        <v>334</v>
      </c>
      <c r="B858" s="29" t="s">
        <v>1175</v>
      </c>
    </row>
    <row r="859" spans="1:2" x14ac:dyDescent="0.3">
      <c r="A859" s="29" t="s">
        <v>334</v>
      </c>
      <c r="B859" s="29" t="s">
        <v>1176</v>
      </c>
    </row>
    <row r="860" spans="1:2" x14ac:dyDescent="0.3">
      <c r="A860" s="29" t="s">
        <v>334</v>
      </c>
      <c r="B860" s="29" t="s">
        <v>1177</v>
      </c>
    </row>
    <row r="861" spans="1:2" x14ac:dyDescent="0.3">
      <c r="A861" s="29" t="s">
        <v>334</v>
      </c>
      <c r="B861" s="29" t="s">
        <v>1178</v>
      </c>
    </row>
    <row r="862" spans="1:2" x14ac:dyDescent="0.3">
      <c r="A862" s="29" t="s">
        <v>334</v>
      </c>
      <c r="B862" s="29" t="s">
        <v>1179</v>
      </c>
    </row>
    <row r="863" spans="1:2" x14ac:dyDescent="0.3">
      <c r="A863" s="29" t="s">
        <v>334</v>
      </c>
      <c r="B863" s="29" t="s">
        <v>1180</v>
      </c>
    </row>
    <row r="864" spans="1:2" x14ac:dyDescent="0.3">
      <c r="A864" s="29" t="s">
        <v>338</v>
      </c>
      <c r="B864" s="29" t="s">
        <v>1181</v>
      </c>
    </row>
    <row r="865" spans="1:2" x14ac:dyDescent="0.3">
      <c r="A865" s="29" t="s">
        <v>334</v>
      </c>
      <c r="B865" s="29" t="s">
        <v>1182</v>
      </c>
    </row>
    <row r="866" spans="1:2" x14ac:dyDescent="0.3">
      <c r="A866" s="29" t="s">
        <v>334</v>
      </c>
      <c r="B866" s="29" t="s">
        <v>1183</v>
      </c>
    </row>
    <row r="867" spans="1:2" x14ac:dyDescent="0.3">
      <c r="A867" s="29" t="s">
        <v>334</v>
      </c>
      <c r="B867" s="29" t="s">
        <v>1184</v>
      </c>
    </row>
    <row r="868" spans="1:2" x14ac:dyDescent="0.3">
      <c r="A868" s="29" t="s">
        <v>334</v>
      </c>
      <c r="B868" s="29" t="s">
        <v>1185</v>
      </c>
    </row>
    <row r="869" spans="1:2" x14ac:dyDescent="0.3">
      <c r="A869" s="29" t="s">
        <v>334</v>
      </c>
      <c r="B869" s="29" t="s">
        <v>1186</v>
      </c>
    </row>
    <row r="870" spans="1:2" x14ac:dyDescent="0.3">
      <c r="A870" s="29" t="s">
        <v>334</v>
      </c>
      <c r="B870" s="29" t="s">
        <v>1187</v>
      </c>
    </row>
    <row r="871" spans="1:2" x14ac:dyDescent="0.3">
      <c r="A871" s="29" t="s">
        <v>334</v>
      </c>
      <c r="B871" s="29" t="s">
        <v>1188</v>
      </c>
    </row>
    <row r="872" spans="1:2" x14ac:dyDescent="0.3">
      <c r="A872" s="29" t="s">
        <v>338</v>
      </c>
      <c r="B872" s="29" t="s">
        <v>1189</v>
      </c>
    </row>
    <row r="873" spans="1:2" x14ac:dyDescent="0.3">
      <c r="A873" s="29" t="s">
        <v>334</v>
      </c>
      <c r="B873" s="29" t="s">
        <v>1190</v>
      </c>
    </row>
    <row r="874" spans="1:2" x14ac:dyDescent="0.3">
      <c r="A874" s="29" t="s">
        <v>334</v>
      </c>
      <c r="B874" s="29" t="s">
        <v>1191</v>
      </c>
    </row>
    <row r="875" spans="1:2" x14ac:dyDescent="0.3">
      <c r="A875" s="29" t="s">
        <v>334</v>
      </c>
      <c r="B875" s="29" t="s">
        <v>1192</v>
      </c>
    </row>
    <row r="876" spans="1:2" x14ac:dyDescent="0.3">
      <c r="A876" s="29" t="s">
        <v>334</v>
      </c>
      <c r="B876" s="29" t="s">
        <v>1193</v>
      </c>
    </row>
    <row r="877" spans="1:2" x14ac:dyDescent="0.3">
      <c r="A877" s="29" t="s">
        <v>334</v>
      </c>
      <c r="B877" s="29" t="s">
        <v>1194</v>
      </c>
    </row>
    <row r="878" spans="1:2" x14ac:dyDescent="0.3">
      <c r="A878" s="29" t="s">
        <v>334</v>
      </c>
      <c r="B878" s="29" t="s">
        <v>1195</v>
      </c>
    </row>
    <row r="879" spans="1:2" x14ac:dyDescent="0.3">
      <c r="A879" s="29" t="s">
        <v>334</v>
      </c>
      <c r="B879" s="29" t="s">
        <v>1196</v>
      </c>
    </row>
    <row r="880" spans="1:2" x14ac:dyDescent="0.3">
      <c r="A880" s="29" t="s">
        <v>338</v>
      </c>
      <c r="B880" s="29" t="s">
        <v>1197</v>
      </c>
    </row>
    <row r="881" spans="1:2" x14ac:dyDescent="0.3">
      <c r="A881" s="29" t="s">
        <v>334</v>
      </c>
      <c r="B881" s="29" t="s">
        <v>1198</v>
      </c>
    </row>
    <row r="882" spans="1:2" x14ac:dyDescent="0.3">
      <c r="A882" s="29" t="s">
        <v>334</v>
      </c>
      <c r="B882" s="29" t="s">
        <v>1199</v>
      </c>
    </row>
    <row r="883" spans="1:2" x14ac:dyDescent="0.3">
      <c r="A883" s="29" t="s">
        <v>334</v>
      </c>
      <c r="B883" s="29" t="s">
        <v>1200</v>
      </c>
    </row>
    <row r="884" spans="1:2" x14ac:dyDescent="0.3">
      <c r="A884" s="29" t="s">
        <v>338</v>
      </c>
      <c r="B884" s="29" t="s">
        <v>1201</v>
      </c>
    </row>
    <row r="885" spans="1:2" x14ac:dyDescent="0.3">
      <c r="A885" s="29" t="s">
        <v>338</v>
      </c>
      <c r="B885" s="29" t="s">
        <v>1202</v>
      </c>
    </row>
    <row r="886" spans="1:2" x14ac:dyDescent="0.3">
      <c r="A886" s="29" t="s">
        <v>334</v>
      </c>
      <c r="B886" s="29" t="s">
        <v>1203</v>
      </c>
    </row>
    <row r="887" spans="1:2" x14ac:dyDescent="0.3">
      <c r="A887" s="29" t="s">
        <v>334</v>
      </c>
      <c r="B887" s="29" t="s">
        <v>1204</v>
      </c>
    </row>
    <row r="888" spans="1:2" x14ac:dyDescent="0.3">
      <c r="A888" s="29" t="s">
        <v>334</v>
      </c>
      <c r="B888" s="29" t="s">
        <v>1205</v>
      </c>
    </row>
    <row r="889" spans="1:2" x14ac:dyDescent="0.3">
      <c r="A889" s="29" t="s">
        <v>334</v>
      </c>
      <c r="B889" s="29" t="s">
        <v>1206</v>
      </c>
    </row>
    <row r="890" spans="1:2" x14ac:dyDescent="0.3">
      <c r="A890" s="29" t="s">
        <v>334</v>
      </c>
      <c r="B890" s="29" t="s">
        <v>1207</v>
      </c>
    </row>
    <row r="891" spans="1:2" x14ac:dyDescent="0.3">
      <c r="A891" s="29" t="s">
        <v>338</v>
      </c>
      <c r="B891" s="29" t="s">
        <v>1208</v>
      </c>
    </row>
    <row r="892" spans="1:2" x14ac:dyDescent="0.3">
      <c r="A892" s="29" t="s">
        <v>334</v>
      </c>
      <c r="B892" s="29" t="s">
        <v>1209</v>
      </c>
    </row>
    <row r="893" spans="1:2" x14ac:dyDescent="0.3">
      <c r="A893" s="29" t="s">
        <v>338</v>
      </c>
      <c r="B893" s="29" t="s">
        <v>1210</v>
      </c>
    </row>
    <row r="894" spans="1:2" x14ac:dyDescent="0.3">
      <c r="A894" s="29" t="s">
        <v>334</v>
      </c>
      <c r="B894" s="29" t="s">
        <v>1211</v>
      </c>
    </row>
    <row r="895" spans="1:2" x14ac:dyDescent="0.3">
      <c r="A895" s="29" t="s">
        <v>334</v>
      </c>
      <c r="B895" s="29" t="s">
        <v>1212</v>
      </c>
    </row>
    <row r="896" spans="1:2" x14ac:dyDescent="0.3">
      <c r="A896" s="29" t="s">
        <v>334</v>
      </c>
      <c r="B896" s="29" t="s">
        <v>1213</v>
      </c>
    </row>
    <row r="897" spans="1:2" x14ac:dyDescent="0.3">
      <c r="A897" s="29" t="s">
        <v>334</v>
      </c>
      <c r="B897" s="29" t="s">
        <v>1214</v>
      </c>
    </row>
    <row r="898" spans="1:2" x14ac:dyDescent="0.3">
      <c r="A898" s="29" t="s">
        <v>334</v>
      </c>
      <c r="B898" s="29" t="s">
        <v>1215</v>
      </c>
    </row>
    <row r="899" spans="1:2" x14ac:dyDescent="0.3">
      <c r="A899" s="29" t="s">
        <v>338</v>
      </c>
      <c r="B899" s="29" t="s">
        <v>1216</v>
      </c>
    </row>
    <row r="900" spans="1:2" x14ac:dyDescent="0.3">
      <c r="A900" s="29" t="s">
        <v>334</v>
      </c>
      <c r="B900" s="29" t="s">
        <v>1217</v>
      </c>
    </row>
    <row r="901" spans="1:2" x14ac:dyDescent="0.3">
      <c r="A901" s="29" t="s">
        <v>334</v>
      </c>
      <c r="B901" s="29" t="s">
        <v>1218</v>
      </c>
    </row>
    <row r="902" spans="1:2" x14ac:dyDescent="0.3">
      <c r="A902" s="29" t="s">
        <v>338</v>
      </c>
      <c r="B902" s="29" t="s">
        <v>1219</v>
      </c>
    </row>
    <row r="903" spans="1:2" x14ac:dyDescent="0.3">
      <c r="A903" s="29" t="s">
        <v>334</v>
      </c>
      <c r="B903" s="29" t="s">
        <v>1220</v>
      </c>
    </row>
    <row r="904" spans="1:2" x14ac:dyDescent="0.3">
      <c r="A904" s="29" t="s">
        <v>334</v>
      </c>
      <c r="B904" s="29" t="s">
        <v>1221</v>
      </c>
    </row>
    <row r="905" spans="1:2" x14ac:dyDescent="0.3">
      <c r="A905" s="29" t="s">
        <v>334</v>
      </c>
      <c r="B905" s="29" t="s">
        <v>1222</v>
      </c>
    </row>
    <row r="906" spans="1:2" x14ac:dyDescent="0.3">
      <c r="A906" s="29" t="s">
        <v>334</v>
      </c>
      <c r="B906" s="29" t="s">
        <v>1223</v>
      </c>
    </row>
    <row r="907" spans="1:2" x14ac:dyDescent="0.3">
      <c r="A907" s="29" t="s">
        <v>334</v>
      </c>
      <c r="B907" s="29" t="s">
        <v>1224</v>
      </c>
    </row>
    <row r="908" spans="1:2" x14ac:dyDescent="0.3">
      <c r="A908" s="29" t="s">
        <v>334</v>
      </c>
      <c r="B908" s="29" t="s">
        <v>1225</v>
      </c>
    </row>
    <row r="909" spans="1:2" x14ac:dyDescent="0.3">
      <c r="A909" s="29" t="s">
        <v>334</v>
      </c>
      <c r="B909" s="29" t="s">
        <v>1226</v>
      </c>
    </row>
    <row r="910" spans="1:2" x14ac:dyDescent="0.3">
      <c r="A910" s="29" t="s">
        <v>334</v>
      </c>
      <c r="B910" s="29" t="s">
        <v>1227</v>
      </c>
    </row>
    <row r="911" spans="1:2" x14ac:dyDescent="0.3">
      <c r="A911" s="29" t="s">
        <v>334</v>
      </c>
      <c r="B911" s="29" t="s">
        <v>1228</v>
      </c>
    </row>
    <row r="912" spans="1:2" x14ac:dyDescent="0.3">
      <c r="A912" s="29" t="s">
        <v>334</v>
      </c>
      <c r="B912" s="29" t="s">
        <v>1229</v>
      </c>
    </row>
    <row r="913" spans="1:2" x14ac:dyDescent="0.3">
      <c r="A913" s="29" t="s">
        <v>334</v>
      </c>
      <c r="B913" s="29" t="s">
        <v>1230</v>
      </c>
    </row>
    <row r="914" spans="1:2" x14ac:dyDescent="0.3">
      <c r="A914" s="29" t="s">
        <v>334</v>
      </c>
      <c r="B914" s="29" t="s">
        <v>1231</v>
      </c>
    </row>
    <row r="915" spans="1:2" x14ac:dyDescent="0.3">
      <c r="A915" s="29" t="s">
        <v>334</v>
      </c>
      <c r="B915" s="29" t="s">
        <v>1232</v>
      </c>
    </row>
    <row r="916" spans="1:2" x14ac:dyDescent="0.3">
      <c r="A916" s="29" t="s">
        <v>334</v>
      </c>
      <c r="B916" s="29" t="s">
        <v>1233</v>
      </c>
    </row>
    <row r="917" spans="1:2" x14ac:dyDescent="0.3">
      <c r="A917" s="29" t="s">
        <v>334</v>
      </c>
      <c r="B917" s="29" t="s">
        <v>1234</v>
      </c>
    </row>
    <row r="918" spans="1:2" x14ac:dyDescent="0.3">
      <c r="A918" s="29" t="s">
        <v>334</v>
      </c>
      <c r="B918" s="29" t="s">
        <v>1235</v>
      </c>
    </row>
    <row r="919" spans="1:2" x14ac:dyDescent="0.3">
      <c r="A919" s="29" t="s">
        <v>334</v>
      </c>
      <c r="B919" s="29" t="s">
        <v>1236</v>
      </c>
    </row>
    <row r="920" spans="1:2" x14ac:dyDescent="0.3">
      <c r="A920" s="29" t="s">
        <v>338</v>
      </c>
      <c r="B920" s="29" t="s">
        <v>1237</v>
      </c>
    </row>
    <row r="921" spans="1:2" x14ac:dyDescent="0.3">
      <c r="A921" s="29" t="s">
        <v>334</v>
      </c>
      <c r="B921" s="29" t="s">
        <v>1238</v>
      </c>
    </row>
    <row r="922" spans="1:2" x14ac:dyDescent="0.3">
      <c r="A922" s="29" t="s">
        <v>334</v>
      </c>
      <c r="B922" s="29" t="s">
        <v>1239</v>
      </c>
    </row>
    <row r="923" spans="1:2" x14ac:dyDescent="0.3">
      <c r="A923" s="29" t="s">
        <v>338</v>
      </c>
      <c r="B923" s="29" t="s">
        <v>1240</v>
      </c>
    </row>
    <row r="924" spans="1:2" x14ac:dyDescent="0.3">
      <c r="A924" s="29" t="s">
        <v>338</v>
      </c>
      <c r="B924" s="29" t="s">
        <v>1241</v>
      </c>
    </row>
    <row r="925" spans="1:2" x14ac:dyDescent="0.3">
      <c r="A925" s="29" t="s">
        <v>334</v>
      </c>
      <c r="B925" s="29" t="s">
        <v>1242</v>
      </c>
    </row>
    <row r="926" spans="1:2" x14ac:dyDescent="0.3">
      <c r="A926" s="29" t="s">
        <v>334</v>
      </c>
      <c r="B926" s="29" t="s">
        <v>1243</v>
      </c>
    </row>
    <row r="927" spans="1:2" x14ac:dyDescent="0.3">
      <c r="A927" s="29" t="s">
        <v>334</v>
      </c>
      <c r="B927" s="29" t="s">
        <v>1244</v>
      </c>
    </row>
    <row r="928" spans="1:2" x14ac:dyDescent="0.3">
      <c r="A928" s="29" t="s">
        <v>334</v>
      </c>
      <c r="B928" s="29" t="s">
        <v>1245</v>
      </c>
    </row>
    <row r="929" spans="1:2" x14ac:dyDescent="0.3">
      <c r="A929" s="29" t="s">
        <v>334</v>
      </c>
      <c r="B929" s="29" t="s">
        <v>1246</v>
      </c>
    </row>
    <row r="930" spans="1:2" x14ac:dyDescent="0.3">
      <c r="A930" s="29" t="s">
        <v>338</v>
      </c>
      <c r="B930" s="29" t="s">
        <v>1247</v>
      </c>
    </row>
    <row r="931" spans="1:2" x14ac:dyDescent="0.3">
      <c r="A931" s="29" t="s">
        <v>334</v>
      </c>
      <c r="B931" s="29" t="s">
        <v>1248</v>
      </c>
    </row>
    <row r="932" spans="1:2" x14ac:dyDescent="0.3">
      <c r="A932" s="29" t="s">
        <v>334</v>
      </c>
      <c r="B932" s="29" t="s">
        <v>1249</v>
      </c>
    </row>
    <row r="933" spans="1:2" x14ac:dyDescent="0.3">
      <c r="A933" s="29" t="s">
        <v>334</v>
      </c>
      <c r="B933" s="29" t="s">
        <v>1250</v>
      </c>
    </row>
    <row r="934" spans="1:2" x14ac:dyDescent="0.3">
      <c r="A934" s="29" t="s">
        <v>338</v>
      </c>
      <c r="B934" s="29" t="s">
        <v>1251</v>
      </c>
    </row>
    <row r="935" spans="1:2" x14ac:dyDescent="0.3">
      <c r="A935" s="29" t="s">
        <v>334</v>
      </c>
      <c r="B935" s="29" t="s">
        <v>1252</v>
      </c>
    </row>
    <row r="936" spans="1:2" x14ac:dyDescent="0.3">
      <c r="A936" s="29" t="s">
        <v>338</v>
      </c>
      <c r="B936" s="29" t="s">
        <v>1253</v>
      </c>
    </row>
    <row r="937" spans="1:2" x14ac:dyDescent="0.3">
      <c r="A937" s="29" t="s">
        <v>334</v>
      </c>
      <c r="B937" s="29" t="s">
        <v>1254</v>
      </c>
    </row>
    <row r="938" spans="1:2" x14ac:dyDescent="0.3">
      <c r="A938" s="29" t="s">
        <v>334</v>
      </c>
      <c r="B938" s="29" t="s">
        <v>1255</v>
      </c>
    </row>
    <row r="939" spans="1:2" x14ac:dyDescent="0.3">
      <c r="A939" s="29" t="s">
        <v>338</v>
      </c>
      <c r="B939" s="29" t="s">
        <v>1256</v>
      </c>
    </row>
    <row r="940" spans="1:2" x14ac:dyDescent="0.3">
      <c r="A940" s="29" t="s">
        <v>334</v>
      </c>
      <c r="B940" s="29" t="s">
        <v>1257</v>
      </c>
    </row>
    <row r="941" spans="1:2" x14ac:dyDescent="0.3">
      <c r="A941" s="29" t="s">
        <v>334</v>
      </c>
      <c r="B941" s="29" t="s">
        <v>1258</v>
      </c>
    </row>
    <row r="942" spans="1:2" x14ac:dyDescent="0.3">
      <c r="A942" s="29" t="s">
        <v>334</v>
      </c>
      <c r="B942" s="29" t="s">
        <v>1259</v>
      </c>
    </row>
    <row r="943" spans="1:2" x14ac:dyDescent="0.3">
      <c r="A943" s="29" t="s">
        <v>334</v>
      </c>
      <c r="B943" s="29" t="s">
        <v>1260</v>
      </c>
    </row>
    <row r="944" spans="1:2" x14ac:dyDescent="0.3">
      <c r="A944" s="29" t="s">
        <v>334</v>
      </c>
      <c r="B944" s="29" t="s">
        <v>1261</v>
      </c>
    </row>
    <row r="945" spans="1:2" x14ac:dyDescent="0.3">
      <c r="A945" s="29" t="s">
        <v>334</v>
      </c>
      <c r="B945" s="29" t="s">
        <v>1262</v>
      </c>
    </row>
    <row r="946" spans="1:2" x14ac:dyDescent="0.3">
      <c r="A946" s="29" t="s">
        <v>334</v>
      </c>
      <c r="B946" s="29" t="s">
        <v>1263</v>
      </c>
    </row>
    <row r="947" spans="1:2" x14ac:dyDescent="0.3">
      <c r="A947" s="29" t="s">
        <v>334</v>
      </c>
      <c r="B947" s="29" t="s">
        <v>1264</v>
      </c>
    </row>
    <row r="948" spans="1:2" x14ac:dyDescent="0.3">
      <c r="A948" s="29" t="s">
        <v>334</v>
      </c>
      <c r="B948" s="29" t="s">
        <v>1265</v>
      </c>
    </row>
    <row r="949" spans="1:2" x14ac:dyDescent="0.3">
      <c r="A949" s="29" t="s">
        <v>338</v>
      </c>
      <c r="B949" s="29" t="s">
        <v>1266</v>
      </c>
    </row>
    <row r="950" spans="1:2" x14ac:dyDescent="0.3">
      <c r="A950" s="29" t="s">
        <v>334</v>
      </c>
      <c r="B950" s="29" t="s">
        <v>1267</v>
      </c>
    </row>
    <row r="951" spans="1:2" x14ac:dyDescent="0.3">
      <c r="A951" s="29" t="s">
        <v>334</v>
      </c>
      <c r="B951" s="29" t="s">
        <v>1268</v>
      </c>
    </row>
    <row r="952" spans="1:2" x14ac:dyDescent="0.3">
      <c r="A952" s="29" t="s">
        <v>334</v>
      </c>
      <c r="B952" s="29" t="s">
        <v>1269</v>
      </c>
    </row>
    <row r="953" spans="1:2" x14ac:dyDescent="0.3">
      <c r="A953" s="29" t="s">
        <v>334</v>
      </c>
      <c r="B953" s="29" t="s">
        <v>1270</v>
      </c>
    </row>
    <row r="954" spans="1:2" x14ac:dyDescent="0.3">
      <c r="A954" s="29" t="s">
        <v>338</v>
      </c>
      <c r="B954" s="29" t="s">
        <v>1271</v>
      </c>
    </row>
    <row r="955" spans="1:2" x14ac:dyDescent="0.3">
      <c r="A955" s="29" t="s">
        <v>334</v>
      </c>
      <c r="B955" s="29" t="s">
        <v>1272</v>
      </c>
    </row>
    <row r="956" spans="1:2" x14ac:dyDescent="0.3">
      <c r="A956" s="29" t="s">
        <v>334</v>
      </c>
      <c r="B956" s="29" t="s">
        <v>1273</v>
      </c>
    </row>
    <row r="957" spans="1:2" x14ac:dyDescent="0.3">
      <c r="A957" s="29" t="s">
        <v>334</v>
      </c>
      <c r="B957" s="29" t="s">
        <v>1274</v>
      </c>
    </row>
    <row r="958" spans="1:2" x14ac:dyDescent="0.3">
      <c r="A958" s="29" t="s">
        <v>334</v>
      </c>
      <c r="B958" s="29" t="s">
        <v>1275</v>
      </c>
    </row>
    <row r="959" spans="1:2" x14ac:dyDescent="0.3">
      <c r="A959" s="29" t="s">
        <v>334</v>
      </c>
      <c r="B959" s="29" t="s">
        <v>1276</v>
      </c>
    </row>
    <row r="960" spans="1:2" x14ac:dyDescent="0.3">
      <c r="A960" s="29" t="s">
        <v>334</v>
      </c>
      <c r="B960" s="29" t="s">
        <v>1277</v>
      </c>
    </row>
    <row r="961" spans="1:2" x14ac:dyDescent="0.3">
      <c r="A961" s="29" t="s">
        <v>334</v>
      </c>
      <c r="B961" s="29" t="s">
        <v>1278</v>
      </c>
    </row>
    <row r="962" spans="1:2" x14ac:dyDescent="0.3">
      <c r="A962" s="29" t="s">
        <v>338</v>
      </c>
      <c r="B962" s="29" t="s">
        <v>1279</v>
      </c>
    </row>
    <row r="963" spans="1:2" x14ac:dyDescent="0.3">
      <c r="A963" s="29" t="s">
        <v>334</v>
      </c>
      <c r="B963" s="29" t="s">
        <v>1280</v>
      </c>
    </row>
    <row r="964" spans="1:2" x14ac:dyDescent="0.3">
      <c r="A964" s="29" t="s">
        <v>338</v>
      </c>
      <c r="B964" s="29" t="s">
        <v>1281</v>
      </c>
    </row>
    <row r="965" spans="1:2" x14ac:dyDescent="0.3">
      <c r="A965" s="29" t="s">
        <v>334</v>
      </c>
      <c r="B965" s="29" t="s">
        <v>1282</v>
      </c>
    </row>
    <row r="966" spans="1:2" x14ac:dyDescent="0.3">
      <c r="A966" s="29" t="s">
        <v>334</v>
      </c>
      <c r="B966" s="29" t="s">
        <v>1283</v>
      </c>
    </row>
    <row r="967" spans="1:2" x14ac:dyDescent="0.3">
      <c r="A967" s="29" t="s">
        <v>334</v>
      </c>
      <c r="B967" s="29" t="s">
        <v>1284</v>
      </c>
    </row>
    <row r="968" spans="1:2" x14ac:dyDescent="0.3">
      <c r="A968" s="29" t="s">
        <v>338</v>
      </c>
      <c r="B968" s="29" t="s">
        <v>1285</v>
      </c>
    </row>
    <row r="969" spans="1:2" x14ac:dyDescent="0.3">
      <c r="A969" s="29" t="s">
        <v>334</v>
      </c>
      <c r="B969" s="29" t="s">
        <v>1286</v>
      </c>
    </row>
    <row r="970" spans="1:2" x14ac:dyDescent="0.3">
      <c r="A970" s="29" t="s">
        <v>334</v>
      </c>
      <c r="B970" s="29" t="s">
        <v>1287</v>
      </c>
    </row>
    <row r="971" spans="1:2" x14ac:dyDescent="0.3">
      <c r="A971" s="29" t="s">
        <v>334</v>
      </c>
      <c r="B971" s="29" t="s">
        <v>1288</v>
      </c>
    </row>
    <row r="972" spans="1:2" x14ac:dyDescent="0.3">
      <c r="A972" s="29" t="s">
        <v>334</v>
      </c>
      <c r="B972" s="29" t="s">
        <v>1289</v>
      </c>
    </row>
    <row r="973" spans="1:2" x14ac:dyDescent="0.3">
      <c r="A973" s="29" t="s">
        <v>334</v>
      </c>
      <c r="B973" s="29" t="s">
        <v>1290</v>
      </c>
    </row>
    <row r="974" spans="1:2" x14ac:dyDescent="0.3">
      <c r="A974" s="29" t="s">
        <v>334</v>
      </c>
      <c r="B974" s="29" t="s">
        <v>1291</v>
      </c>
    </row>
    <row r="975" spans="1:2" x14ac:dyDescent="0.3">
      <c r="A975" s="29" t="s">
        <v>334</v>
      </c>
      <c r="B975" s="29" t="s">
        <v>1292</v>
      </c>
    </row>
    <row r="976" spans="1:2" x14ac:dyDescent="0.3">
      <c r="A976" s="29" t="s">
        <v>334</v>
      </c>
      <c r="B976" s="29" t="s">
        <v>1293</v>
      </c>
    </row>
    <row r="977" spans="1:2" x14ac:dyDescent="0.3">
      <c r="A977" s="29" t="s">
        <v>334</v>
      </c>
      <c r="B977" s="29" t="s">
        <v>1294</v>
      </c>
    </row>
    <row r="978" spans="1:2" x14ac:dyDescent="0.3">
      <c r="A978" s="29" t="s">
        <v>334</v>
      </c>
      <c r="B978" s="29" t="s">
        <v>1295</v>
      </c>
    </row>
    <row r="979" spans="1:2" x14ac:dyDescent="0.3">
      <c r="A979" s="29" t="s">
        <v>334</v>
      </c>
      <c r="B979" s="29" t="s">
        <v>1296</v>
      </c>
    </row>
    <row r="980" spans="1:2" x14ac:dyDescent="0.3">
      <c r="A980" s="29" t="s">
        <v>334</v>
      </c>
      <c r="B980" s="29" t="s">
        <v>1297</v>
      </c>
    </row>
    <row r="981" spans="1:2" x14ac:dyDescent="0.3">
      <c r="A981" s="29" t="s">
        <v>334</v>
      </c>
      <c r="B981" s="29" t="s">
        <v>1298</v>
      </c>
    </row>
    <row r="982" spans="1:2" x14ac:dyDescent="0.3">
      <c r="A982" s="29" t="s">
        <v>334</v>
      </c>
      <c r="B982" s="29" t="s">
        <v>1299</v>
      </c>
    </row>
    <row r="983" spans="1:2" x14ac:dyDescent="0.3">
      <c r="A983" s="29" t="s">
        <v>338</v>
      </c>
      <c r="B983" s="29" t="s">
        <v>1300</v>
      </c>
    </row>
    <row r="984" spans="1:2" x14ac:dyDescent="0.3">
      <c r="A984" s="29" t="s">
        <v>338</v>
      </c>
      <c r="B984" s="29" t="s">
        <v>1301</v>
      </c>
    </row>
    <row r="985" spans="1:2" x14ac:dyDescent="0.3">
      <c r="A985" s="29" t="s">
        <v>334</v>
      </c>
      <c r="B985" s="29" t="s">
        <v>1302</v>
      </c>
    </row>
    <row r="986" spans="1:2" x14ac:dyDescent="0.3">
      <c r="A986" s="29" t="s">
        <v>334</v>
      </c>
      <c r="B986" s="29" t="s">
        <v>1303</v>
      </c>
    </row>
    <row r="987" spans="1:2" x14ac:dyDescent="0.3">
      <c r="A987" s="29" t="s">
        <v>334</v>
      </c>
      <c r="B987" s="29" t="s">
        <v>1304</v>
      </c>
    </row>
    <row r="988" spans="1:2" x14ac:dyDescent="0.3">
      <c r="A988" s="29" t="s">
        <v>334</v>
      </c>
      <c r="B988" s="29" t="s">
        <v>1305</v>
      </c>
    </row>
    <row r="989" spans="1:2" x14ac:dyDescent="0.3">
      <c r="A989" s="29" t="s">
        <v>334</v>
      </c>
      <c r="B989" s="29" t="s">
        <v>1306</v>
      </c>
    </row>
    <row r="990" spans="1:2" x14ac:dyDescent="0.3">
      <c r="A990" s="29" t="s">
        <v>334</v>
      </c>
      <c r="B990" s="29" t="s">
        <v>1307</v>
      </c>
    </row>
    <row r="991" spans="1:2" x14ac:dyDescent="0.3">
      <c r="A991" s="29" t="s">
        <v>334</v>
      </c>
      <c r="B991" s="29" t="s">
        <v>1308</v>
      </c>
    </row>
    <row r="992" spans="1:2" x14ac:dyDescent="0.3">
      <c r="A992" s="29" t="s">
        <v>334</v>
      </c>
      <c r="B992" s="29" t="s">
        <v>999</v>
      </c>
    </row>
    <row r="993" spans="1:2" x14ac:dyDescent="0.3">
      <c r="A993" s="29" t="s">
        <v>334</v>
      </c>
      <c r="B993" s="29" t="s">
        <v>1309</v>
      </c>
    </row>
    <row r="994" spans="1:2" x14ac:dyDescent="0.3">
      <c r="A994" s="29" t="s">
        <v>334</v>
      </c>
      <c r="B994" s="29" t="s">
        <v>1310</v>
      </c>
    </row>
    <row r="995" spans="1:2" x14ac:dyDescent="0.3">
      <c r="A995" s="29" t="s">
        <v>334</v>
      </c>
      <c r="B995" s="29" t="s">
        <v>1311</v>
      </c>
    </row>
    <row r="996" spans="1:2" x14ac:dyDescent="0.3">
      <c r="A996" s="29" t="s">
        <v>334</v>
      </c>
      <c r="B996" s="29" t="s">
        <v>1312</v>
      </c>
    </row>
    <row r="997" spans="1:2" x14ac:dyDescent="0.3">
      <c r="A997" s="29" t="s">
        <v>334</v>
      </c>
      <c r="B997" s="29" t="s">
        <v>1313</v>
      </c>
    </row>
    <row r="998" spans="1:2" x14ac:dyDescent="0.3">
      <c r="A998" s="29" t="s">
        <v>334</v>
      </c>
      <c r="B998" s="29" t="s">
        <v>1314</v>
      </c>
    </row>
    <row r="999" spans="1:2" x14ac:dyDescent="0.3">
      <c r="A999" s="29" t="s">
        <v>334</v>
      </c>
      <c r="B999" s="29" t="s">
        <v>1315</v>
      </c>
    </row>
    <row r="1000" spans="1:2" x14ac:dyDescent="0.3">
      <c r="A1000" s="29" t="s">
        <v>334</v>
      </c>
      <c r="B1000" s="29" t="s">
        <v>1316</v>
      </c>
    </row>
    <row r="1001" spans="1:2" x14ac:dyDescent="0.3">
      <c r="A1001" s="29" t="s">
        <v>334</v>
      </c>
      <c r="B1001" s="29" t="s">
        <v>1317</v>
      </c>
    </row>
    <row r="1002" spans="1:2" x14ac:dyDescent="0.3">
      <c r="A1002" s="29" t="s">
        <v>334</v>
      </c>
      <c r="B1002" s="29" t="s">
        <v>1318</v>
      </c>
    </row>
    <row r="1003" spans="1:2" x14ac:dyDescent="0.3">
      <c r="A1003" s="29" t="s">
        <v>334</v>
      </c>
      <c r="B1003" s="29" t="s">
        <v>1319</v>
      </c>
    </row>
    <row r="1004" spans="1:2" x14ac:dyDescent="0.3">
      <c r="A1004" s="29" t="s">
        <v>334</v>
      </c>
      <c r="B1004" s="29" t="s">
        <v>1320</v>
      </c>
    </row>
    <row r="1005" spans="1:2" x14ac:dyDescent="0.3">
      <c r="A1005" s="29" t="s">
        <v>334</v>
      </c>
      <c r="B1005" s="29" t="s">
        <v>1321</v>
      </c>
    </row>
    <row r="1006" spans="1:2" x14ac:dyDescent="0.3">
      <c r="A1006" s="29" t="s">
        <v>334</v>
      </c>
      <c r="B1006" s="29" t="s">
        <v>1322</v>
      </c>
    </row>
    <row r="1007" spans="1:2" x14ac:dyDescent="0.3">
      <c r="A1007" s="29" t="s">
        <v>334</v>
      </c>
      <c r="B1007" s="29" t="s">
        <v>1323</v>
      </c>
    </row>
    <row r="1008" spans="1:2" x14ac:dyDescent="0.3">
      <c r="A1008" s="29" t="s">
        <v>334</v>
      </c>
      <c r="B1008" s="29" t="s">
        <v>1324</v>
      </c>
    </row>
    <row r="1009" spans="1:2" x14ac:dyDescent="0.3">
      <c r="A1009" s="29" t="s">
        <v>334</v>
      </c>
      <c r="B1009" s="29" t="s">
        <v>1325</v>
      </c>
    </row>
    <row r="1010" spans="1:2" x14ac:dyDescent="0.3">
      <c r="A1010" s="29" t="s">
        <v>334</v>
      </c>
      <c r="B1010" s="29" t="s">
        <v>1326</v>
      </c>
    </row>
    <row r="1011" spans="1:2" x14ac:dyDescent="0.3">
      <c r="A1011" s="29" t="s">
        <v>334</v>
      </c>
      <c r="B1011" s="29" t="s">
        <v>1327</v>
      </c>
    </row>
    <row r="1012" spans="1:2" x14ac:dyDescent="0.3">
      <c r="A1012" s="29" t="s">
        <v>334</v>
      </c>
      <c r="B1012" s="29" t="s">
        <v>1328</v>
      </c>
    </row>
    <row r="1013" spans="1:2" x14ac:dyDescent="0.3">
      <c r="A1013" s="29" t="s">
        <v>334</v>
      </c>
      <c r="B1013" s="29" t="s">
        <v>1329</v>
      </c>
    </row>
    <row r="1014" spans="1:2" x14ac:dyDescent="0.3">
      <c r="A1014" s="29" t="s">
        <v>334</v>
      </c>
      <c r="B1014" s="29" t="s">
        <v>1330</v>
      </c>
    </row>
    <row r="1015" spans="1:2" x14ac:dyDescent="0.3">
      <c r="A1015" s="29" t="s">
        <v>334</v>
      </c>
      <c r="B1015" s="29" t="s">
        <v>1331</v>
      </c>
    </row>
    <row r="1016" spans="1:2" x14ac:dyDescent="0.3">
      <c r="A1016" s="29" t="s">
        <v>334</v>
      </c>
      <c r="B1016" s="29" t="s">
        <v>1332</v>
      </c>
    </row>
    <row r="1017" spans="1:2" x14ac:dyDescent="0.3">
      <c r="A1017" s="29" t="s">
        <v>334</v>
      </c>
      <c r="B1017" s="29" t="s">
        <v>1333</v>
      </c>
    </row>
    <row r="1018" spans="1:2" x14ac:dyDescent="0.3">
      <c r="A1018" s="29" t="s">
        <v>334</v>
      </c>
      <c r="B1018" s="29" t="s">
        <v>1334</v>
      </c>
    </row>
    <row r="1019" spans="1:2" x14ac:dyDescent="0.3">
      <c r="A1019" s="29" t="s">
        <v>334</v>
      </c>
      <c r="B1019" s="29" t="s">
        <v>1335</v>
      </c>
    </row>
    <row r="1020" spans="1:2" x14ac:dyDescent="0.3">
      <c r="A1020" s="29" t="s">
        <v>334</v>
      </c>
      <c r="B1020" s="29" t="s">
        <v>1336</v>
      </c>
    </row>
    <row r="1021" spans="1:2" x14ac:dyDescent="0.3">
      <c r="A1021" s="29" t="s">
        <v>334</v>
      </c>
      <c r="B1021" s="29" t="s">
        <v>1337</v>
      </c>
    </row>
    <row r="1022" spans="1:2" x14ac:dyDescent="0.3">
      <c r="A1022" s="29" t="s">
        <v>334</v>
      </c>
      <c r="B1022" s="29" t="s">
        <v>1338</v>
      </c>
    </row>
    <row r="1023" spans="1:2" x14ac:dyDescent="0.3">
      <c r="A1023" s="29" t="s">
        <v>334</v>
      </c>
      <c r="B1023" s="29" t="s">
        <v>1339</v>
      </c>
    </row>
    <row r="1024" spans="1:2" x14ac:dyDescent="0.3">
      <c r="A1024" s="29" t="s">
        <v>334</v>
      </c>
      <c r="B1024" s="29" t="s">
        <v>1340</v>
      </c>
    </row>
    <row r="1025" spans="1:2" x14ac:dyDescent="0.3">
      <c r="A1025" s="29" t="s">
        <v>334</v>
      </c>
      <c r="B1025" s="29" t="s">
        <v>1341</v>
      </c>
    </row>
    <row r="1026" spans="1:2" x14ac:dyDescent="0.3">
      <c r="A1026" s="29" t="s">
        <v>338</v>
      </c>
      <c r="B1026" s="29" t="s">
        <v>1342</v>
      </c>
    </row>
    <row r="1027" spans="1:2" x14ac:dyDescent="0.3">
      <c r="A1027" s="29" t="s">
        <v>338</v>
      </c>
      <c r="B1027" s="29" t="s">
        <v>1343</v>
      </c>
    </row>
    <row r="1028" spans="1:2" x14ac:dyDescent="0.3">
      <c r="A1028" s="29" t="s">
        <v>334</v>
      </c>
      <c r="B1028" s="29" t="s">
        <v>1344</v>
      </c>
    </row>
    <row r="1029" spans="1:2" x14ac:dyDescent="0.3">
      <c r="A1029" s="29" t="s">
        <v>334</v>
      </c>
      <c r="B1029" s="29" t="s">
        <v>1345</v>
      </c>
    </row>
    <row r="1030" spans="1:2" x14ac:dyDescent="0.3">
      <c r="A1030" s="29" t="s">
        <v>338</v>
      </c>
      <c r="B1030" s="29" t="s">
        <v>912</v>
      </c>
    </row>
    <row r="1031" spans="1:2" x14ac:dyDescent="0.3">
      <c r="A1031" s="29" t="s">
        <v>334</v>
      </c>
      <c r="B1031" s="29" t="s">
        <v>1346</v>
      </c>
    </row>
    <row r="1032" spans="1:2" x14ac:dyDescent="0.3">
      <c r="A1032" s="29" t="s">
        <v>334</v>
      </c>
      <c r="B1032" s="29" t="s">
        <v>1347</v>
      </c>
    </row>
    <row r="1033" spans="1:2" x14ac:dyDescent="0.3">
      <c r="A1033" s="29" t="s">
        <v>334</v>
      </c>
      <c r="B1033" s="29" t="s">
        <v>1348</v>
      </c>
    </row>
    <row r="1034" spans="1:2" x14ac:dyDescent="0.3">
      <c r="A1034" s="29" t="s">
        <v>338</v>
      </c>
      <c r="B1034" s="29" t="s">
        <v>1349</v>
      </c>
    </row>
    <row r="1035" spans="1:2" x14ac:dyDescent="0.3">
      <c r="A1035" s="29" t="s">
        <v>334</v>
      </c>
      <c r="B1035" s="29" t="s">
        <v>1350</v>
      </c>
    </row>
    <row r="1036" spans="1:2" x14ac:dyDescent="0.3">
      <c r="A1036" s="29" t="s">
        <v>334</v>
      </c>
      <c r="B1036" s="29" t="s">
        <v>1351</v>
      </c>
    </row>
    <row r="1037" spans="1:2" x14ac:dyDescent="0.3">
      <c r="A1037" s="29" t="s">
        <v>334</v>
      </c>
      <c r="B1037" s="29" t="s">
        <v>1352</v>
      </c>
    </row>
    <row r="1038" spans="1:2" x14ac:dyDescent="0.3">
      <c r="A1038" s="29" t="s">
        <v>334</v>
      </c>
      <c r="B1038" s="29" t="s">
        <v>1353</v>
      </c>
    </row>
    <row r="1039" spans="1:2" x14ac:dyDescent="0.3">
      <c r="A1039" s="29" t="s">
        <v>334</v>
      </c>
      <c r="B1039" s="29" t="s">
        <v>1354</v>
      </c>
    </row>
    <row r="1040" spans="1:2" x14ac:dyDescent="0.3">
      <c r="A1040" s="29" t="s">
        <v>338</v>
      </c>
      <c r="B1040" s="29" t="s">
        <v>1355</v>
      </c>
    </row>
    <row r="1041" spans="1:2" x14ac:dyDescent="0.3">
      <c r="A1041" s="29" t="s">
        <v>334</v>
      </c>
      <c r="B1041" s="29" t="s">
        <v>1356</v>
      </c>
    </row>
    <row r="1042" spans="1:2" x14ac:dyDescent="0.3">
      <c r="A1042" s="29" t="s">
        <v>334</v>
      </c>
      <c r="B1042" s="29" t="s">
        <v>1357</v>
      </c>
    </row>
    <row r="1043" spans="1:2" x14ac:dyDescent="0.3">
      <c r="A1043" s="29" t="s">
        <v>334</v>
      </c>
      <c r="B1043" s="29" t="s">
        <v>1358</v>
      </c>
    </row>
    <row r="1044" spans="1:2" x14ac:dyDescent="0.3">
      <c r="A1044" s="29" t="s">
        <v>334</v>
      </c>
      <c r="B1044" s="29" t="s">
        <v>1359</v>
      </c>
    </row>
    <row r="1045" spans="1:2" x14ac:dyDescent="0.3">
      <c r="A1045" s="29" t="s">
        <v>334</v>
      </c>
      <c r="B1045" s="29" t="s">
        <v>1360</v>
      </c>
    </row>
    <row r="1046" spans="1:2" x14ac:dyDescent="0.3">
      <c r="A1046" s="29" t="s">
        <v>334</v>
      </c>
      <c r="B1046" s="29" t="s">
        <v>1361</v>
      </c>
    </row>
    <row r="1047" spans="1:2" x14ac:dyDescent="0.3">
      <c r="A1047" s="29" t="s">
        <v>334</v>
      </c>
      <c r="B1047" s="29" t="s">
        <v>1362</v>
      </c>
    </row>
    <row r="1048" spans="1:2" x14ac:dyDescent="0.3">
      <c r="A1048" s="29" t="s">
        <v>334</v>
      </c>
      <c r="B1048" s="29" t="s">
        <v>1363</v>
      </c>
    </row>
    <row r="1049" spans="1:2" x14ac:dyDescent="0.3">
      <c r="A1049" s="29" t="s">
        <v>334</v>
      </c>
      <c r="B1049" s="29" t="s">
        <v>1364</v>
      </c>
    </row>
    <row r="1050" spans="1:2" x14ac:dyDescent="0.3">
      <c r="A1050" s="29" t="s">
        <v>334</v>
      </c>
      <c r="B1050" s="29" t="s">
        <v>1365</v>
      </c>
    </row>
    <row r="1051" spans="1:2" x14ac:dyDescent="0.3">
      <c r="A1051" s="29" t="s">
        <v>334</v>
      </c>
      <c r="B1051" s="29" t="s">
        <v>1366</v>
      </c>
    </row>
    <row r="1052" spans="1:2" x14ac:dyDescent="0.3">
      <c r="A1052" s="29" t="s">
        <v>334</v>
      </c>
      <c r="B1052" s="29" t="s">
        <v>1367</v>
      </c>
    </row>
    <row r="1053" spans="1:2" x14ac:dyDescent="0.3">
      <c r="A1053" s="29" t="s">
        <v>334</v>
      </c>
      <c r="B1053" s="29" t="s">
        <v>1368</v>
      </c>
    </row>
    <row r="1054" spans="1:2" x14ac:dyDescent="0.3">
      <c r="A1054" s="29" t="s">
        <v>334</v>
      </c>
      <c r="B1054" s="29" t="s">
        <v>1369</v>
      </c>
    </row>
    <row r="1055" spans="1:2" x14ac:dyDescent="0.3">
      <c r="A1055" s="29" t="s">
        <v>334</v>
      </c>
      <c r="B1055" s="29" t="s">
        <v>1370</v>
      </c>
    </row>
    <row r="1056" spans="1:2" x14ac:dyDescent="0.3">
      <c r="A1056" s="29" t="s">
        <v>334</v>
      </c>
      <c r="B1056" s="29" t="s">
        <v>1371</v>
      </c>
    </row>
    <row r="1057" spans="1:2" x14ac:dyDescent="0.3">
      <c r="A1057" s="29" t="s">
        <v>338</v>
      </c>
      <c r="B1057" s="29" t="s">
        <v>1372</v>
      </c>
    </row>
    <row r="1058" spans="1:2" x14ac:dyDescent="0.3">
      <c r="A1058" s="29" t="s">
        <v>334</v>
      </c>
      <c r="B1058" s="29" t="s">
        <v>1373</v>
      </c>
    </row>
    <row r="1059" spans="1:2" x14ac:dyDescent="0.3">
      <c r="A1059" s="29" t="s">
        <v>334</v>
      </c>
      <c r="B1059" s="29" t="s">
        <v>1374</v>
      </c>
    </row>
    <row r="1060" spans="1:2" x14ac:dyDescent="0.3">
      <c r="A1060" s="29" t="s">
        <v>334</v>
      </c>
      <c r="B1060" s="29" t="s">
        <v>1375</v>
      </c>
    </row>
    <row r="1061" spans="1:2" x14ac:dyDescent="0.3">
      <c r="A1061" s="29" t="s">
        <v>334</v>
      </c>
      <c r="B1061" s="29" t="s">
        <v>1376</v>
      </c>
    </row>
    <row r="1062" spans="1:2" x14ac:dyDescent="0.3">
      <c r="A1062" s="29" t="s">
        <v>334</v>
      </c>
      <c r="B1062" s="29" t="s">
        <v>1377</v>
      </c>
    </row>
    <row r="1063" spans="1:2" x14ac:dyDescent="0.3">
      <c r="A1063" s="29" t="s">
        <v>338</v>
      </c>
      <c r="B1063" s="29" t="s">
        <v>918</v>
      </c>
    </row>
    <row r="1064" spans="1:2" x14ac:dyDescent="0.3">
      <c r="A1064" s="29" t="s">
        <v>334</v>
      </c>
      <c r="B1064" s="29" t="s">
        <v>1378</v>
      </c>
    </row>
    <row r="1065" spans="1:2" x14ac:dyDescent="0.3">
      <c r="A1065" s="29" t="s">
        <v>334</v>
      </c>
      <c r="B1065" s="29" t="s">
        <v>1379</v>
      </c>
    </row>
    <row r="1066" spans="1:2" x14ac:dyDescent="0.3">
      <c r="A1066" s="29" t="s">
        <v>334</v>
      </c>
      <c r="B1066" s="29" t="s">
        <v>1380</v>
      </c>
    </row>
    <row r="1067" spans="1:2" x14ac:dyDescent="0.3">
      <c r="A1067" s="29" t="s">
        <v>334</v>
      </c>
      <c r="B1067" s="29" t="s">
        <v>1381</v>
      </c>
    </row>
    <row r="1068" spans="1:2" x14ac:dyDescent="0.3">
      <c r="A1068" s="29" t="s">
        <v>334</v>
      </c>
      <c r="B1068" s="29" t="s">
        <v>1382</v>
      </c>
    </row>
    <row r="1069" spans="1:2" x14ac:dyDescent="0.3">
      <c r="A1069" s="29" t="s">
        <v>334</v>
      </c>
      <c r="B1069" s="29" t="s">
        <v>1383</v>
      </c>
    </row>
    <row r="1070" spans="1:2" x14ac:dyDescent="0.3">
      <c r="A1070" s="29" t="s">
        <v>334</v>
      </c>
      <c r="B1070" s="29" t="s">
        <v>1384</v>
      </c>
    </row>
    <row r="1071" spans="1:2" x14ac:dyDescent="0.3">
      <c r="A1071" s="29" t="s">
        <v>334</v>
      </c>
      <c r="B1071" s="29" t="s">
        <v>1385</v>
      </c>
    </row>
    <row r="1072" spans="1:2" x14ac:dyDescent="0.3">
      <c r="A1072" s="29" t="s">
        <v>338</v>
      </c>
      <c r="B1072" s="29" t="s">
        <v>1386</v>
      </c>
    </row>
    <row r="1073" spans="1:2" x14ac:dyDescent="0.3">
      <c r="A1073" s="29" t="s">
        <v>334</v>
      </c>
      <c r="B1073" s="29" t="s">
        <v>1387</v>
      </c>
    </row>
    <row r="1074" spans="1:2" x14ac:dyDescent="0.3">
      <c r="A1074" s="29" t="s">
        <v>334</v>
      </c>
      <c r="B1074" s="29" t="s">
        <v>1388</v>
      </c>
    </row>
    <row r="1075" spans="1:2" x14ac:dyDescent="0.3">
      <c r="A1075" s="29" t="s">
        <v>338</v>
      </c>
      <c r="B1075" s="29" t="s">
        <v>1389</v>
      </c>
    </row>
    <row r="1076" spans="1:2" x14ac:dyDescent="0.3">
      <c r="A1076" s="29" t="s">
        <v>334</v>
      </c>
      <c r="B1076" s="29" t="s">
        <v>1390</v>
      </c>
    </row>
    <row r="1077" spans="1:2" x14ac:dyDescent="0.3">
      <c r="A1077" s="29" t="s">
        <v>334</v>
      </c>
      <c r="B1077" s="29" t="s">
        <v>1391</v>
      </c>
    </row>
    <row r="1078" spans="1:2" x14ac:dyDescent="0.3">
      <c r="A1078" s="29" t="s">
        <v>334</v>
      </c>
      <c r="B1078" s="29" t="s">
        <v>1392</v>
      </c>
    </row>
    <row r="1079" spans="1:2" x14ac:dyDescent="0.3">
      <c r="A1079" s="29" t="s">
        <v>334</v>
      </c>
      <c r="B1079" s="29" t="s">
        <v>1393</v>
      </c>
    </row>
    <row r="1080" spans="1:2" x14ac:dyDescent="0.3">
      <c r="A1080" s="29" t="s">
        <v>334</v>
      </c>
      <c r="B1080" s="29" t="s">
        <v>1394</v>
      </c>
    </row>
    <row r="1081" spans="1:2" x14ac:dyDescent="0.3">
      <c r="A1081" s="29" t="s">
        <v>334</v>
      </c>
      <c r="B1081" s="29" t="s">
        <v>1395</v>
      </c>
    </row>
    <row r="1082" spans="1:2" x14ac:dyDescent="0.3">
      <c r="A1082" s="29" t="s">
        <v>334</v>
      </c>
      <c r="B1082" s="29" t="s">
        <v>1396</v>
      </c>
    </row>
    <row r="1083" spans="1:2" x14ac:dyDescent="0.3">
      <c r="A1083" s="29" t="s">
        <v>334</v>
      </c>
      <c r="B1083" s="29" t="s">
        <v>1397</v>
      </c>
    </row>
    <row r="1084" spans="1:2" x14ac:dyDescent="0.3">
      <c r="A1084" s="29" t="s">
        <v>338</v>
      </c>
      <c r="B1084" s="29" t="s">
        <v>1398</v>
      </c>
    </row>
    <row r="1085" spans="1:2" x14ac:dyDescent="0.3">
      <c r="A1085" s="29" t="s">
        <v>334</v>
      </c>
      <c r="B1085" s="29" t="s">
        <v>1399</v>
      </c>
    </row>
    <row r="1086" spans="1:2" x14ac:dyDescent="0.3">
      <c r="A1086" s="29" t="s">
        <v>338</v>
      </c>
      <c r="B1086" s="29" t="s">
        <v>1400</v>
      </c>
    </row>
    <row r="1087" spans="1:2" x14ac:dyDescent="0.3">
      <c r="A1087" s="29" t="s">
        <v>334</v>
      </c>
      <c r="B1087" s="29" t="s">
        <v>1401</v>
      </c>
    </row>
    <row r="1088" spans="1:2" x14ac:dyDescent="0.3">
      <c r="A1088" s="29" t="s">
        <v>334</v>
      </c>
      <c r="B1088" s="29" t="s">
        <v>1402</v>
      </c>
    </row>
    <row r="1089" spans="1:2" x14ac:dyDescent="0.3">
      <c r="A1089" s="29" t="s">
        <v>334</v>
      </c>
      <c r="B1089" s="29" t="s">
        <v>1403</v>
      </c>
    </row>
    <row r="1090" spans="1:2" x14ac:dyDescent="0.3">
      <c r="A1090" s="29" t="s">
        <v>334</v>
      </c>
      <c r="B1090" s="29" t="s">
        <v>1404</v>
      </c>
    </row>
    <row r="1091" spans="1:2" x14ac:dyDescent="0.3">
      <c r="A1091" s="29" t="s">
        <v>334</v>
      </c>
      <c r="B1091" s="29" t="s">
        <v>1405</v>
      </c>
    </row>
    <row r="1092" spans="1:2" x14ac:dyDescent="0.3">
      <c r="A1092" s="29" t="s">
        <v>338</v>
      </c>
      <c r="B1092" s="29" t="s">
        <v>1406</v>
      </c>
    </row>
    <row r="1093" spans="1:2" x14ac:dyDescent="0.3">
      <c r="A1093" s="29" t="s">
        <v>334</v>
      </c>
      <c r="B1093" s="29" t="s">
        <v>1407</v>
      </c>
    </row>
    <row r="1094" spans="1:2" x14ac:dyDescent="0.3">
      <c r="A1094" s="29" t="s">
        <v>334</v>
      </c>
      <c r="B1094" s="29" t="s">
        <v>1408</v>
      </c>
    </row>
    <row r="1095" spans="1:2" x14ac:dyDescent="0.3">
      <c r="A1095" s="29" t="s">
        <v>334</v>
      </c>
      <c r="B1095" s="29" t="s">
        <v>1409</v>
      </c>
    </row>
    <row r="1096" spans="1:2" x14ac:dyDescent="0.3">
      <c r="A1096" s="29" t="s">
        <v>338</v>
      </c>
      <c r="B1096" s="29" t="s">
        <v>1410</v>
      </c>
    </row>
    <row r="1097" spans="1:2" x14ac:dyDescent="0.3">
      <c r="A1097" s="29" t="s">
        <v>334</v>
      </c>
      <c r="B1097" s="29" t="s">
        <v>1411</v>
      </c>
    </row>
    <row r="1098" spans="1:2" x14ac:dyDescent="0.3">
      <c r="A1098" s="29" t="s">
        <v>334</v>
      </c>
      <c r="B1098" s="29" t="s">
        <v>1412</v>
      </c>
    </row>
    <row r="1099" spans="1:2" x14ac:dyDescent="0.3">
      <c r="A1099" s="29" t="s">
        <v>334</v>
      </c>
      <c r="B1099" s="29" t="s">
        <v>1413</v>
      </c>
    </row>
    <row r="1100" spans="1:2" x14ac:dyDescent="0.3">
      <c r="A1100" s="29" t="s">
        <v>338</v>
      </c>
      <c r="B1100" s="29" t="s">
        <v>1414</v>
      </c>
    </row>
    <row r="1101" spans="1:2" x14ac:dyDescent="0.3">
      <c r="A1101" s="29" t="s">
        <v>334</v>
      </c>
      <c r="B1101" s="29" t="s">
        <v>1415</v>
      </c>
    </row>
    <row r="1102" spans="1:2" x14ac:dyDescent="0.3">
      <c r="A1102" s="29" t="s">
        <v>334</v>
      </c>
      <c r="B1102" s="29" t="s">
        <v>1416</v>
      </c>
    </row>
    <row r="1103" spans="1:2" x14ac:dyDescent="0.3">
      <c r="A1103" s="29" t="s">
        <v>338</v>
      </c>
      <c r="B1103" s="29" t="s">
        <v>1417</v>
      </c>
    </row>
    <row r="1104" spans="1:2" x14ac:dyDescent="0.3">
      <c r="A1104" s="29" t="s">
        <v>334</v>
      </c>
      <c r="B1104" s="29" t="s">
        <v>1418</v>
      </c>
    </row>
    <row r="1105" spans="1:2" x14ac:dyDescent="0.3">
      <c r="A1105" s="29" t="s">
        <v>334</v>
      </c>
      <c r="B1105" s="29" t="s">
        <v>748</v>
      </c>
    </row>
    <row r="1106" spans="1:2" x14ac:dyDescent="0.3">
      <c r="A1106" s="29" t="s">
        <v>334</v>
      </c>
      <c r="B1106" s="29" t="s">
        <v>1419</v>
      </c>
    </row>
    <row r="1107" spans="1:2" x14ac:dyDescent="0.3">
      <c r="A1107" s="29" t="s">
        <v>334</v>
      </c>
      <c r="B1107" s="29" t="s">
        <v>1420</v>
      </c>
    </row>
    <row r="1108" spans="1:2" x14ac:dyDescent="0.3">
      <c r="A1108" s="29" t="s">
        <v>338</v>
      </c>
      <c r="B1108" s="29" t="s">
        <v>521</v>
      </c>
    </row>
    <row r="1109" spans="1:2" x14ac:dyDescent="0.3">
      <c r="A1109" s="29" t="s">
        <v>334</v>
      </c>
      <c r="B1109" s="29" t="s">
        <v>1421</v>
      </c>
    </row>
    <row r="1110" spans="1:2" x14ac:dyDescent="0.3">
      <c r="A1110" s="29" t="s">
        <v>338</v>
      </c>
      <c r="B1110" s="29" t="s">
        <v>1422</v>
      </c>
    </row>
    <row r="1111" spans="1:2" x14ac:dyDescent="0.3">
      <c r="A1111" s="29" t="s">
        <v>334</v>
      </c>
      <c r="B1111" s="29" t="s">
        <v>1423</v>
      </c>
    </row>
    <row r="1112" spans="1:2" x14ac:dyDescent="0.3">
      <c r="A1112" s="29" t="s">
        <v>334</v>
      </c>
      <c r="B1112" s="29" t="s">
        <v>1424</v>
      </c>
    </row>
    <row r="1113" spans="1:2" x14ac:dyDescent="0.3">
      <c r="A1113" s="29" t="s">
        <v>334</v>
      </c>
      <c r="B1113" s="29" t="s">
        <v>1425</v>
      </c>
    </row>
    <row r="1114" spans="1:2" x14ac:dyDescent="0.3">
      <c r="A1114" s="29" t="s">
        <v>334</v>
      </c>
      <c r="B1114" s="29" t="s">
        <v>1426</v>
      </c>
    </row>
    <row r="1115" spans="1:2" x14ac:dyDescent="0.3">
      <c r="A1115" s="29" t="s">
        <v>334</v>
      </c>
      <c r="B1115" s="29" t="s">
        <v>1427</v>
      </c>
    </row>
    <row r="1116" spans="1:2" x14ac:dyDescent="0.3">
      <c r="A1116" s="29" t="s">
        <v>334</v>
      </c>
      <c r="B1116" s="29" t="s">
        <v>1428</v>
      </c>
    </row>
    <row r="1117" spans="1:2" x14ac:dyDescent="0.3">
      <c r="A1117" s="29" t="s">
        <v>334</v>
      </c>
      <c r="B1117" s="29" t="s">
        <v>1429</v>
      </c>
    </row>
    <row r="1118" spans="1:2" x14ac:dyDescent="0.3">
      <c r="A1118" s="29" t="s">
        <v>334</v>
      </c>
      <c r="B1118" s="29" t="s">
        <v>1430</v>
      </c>
    </row>
    <row r="1119" spans="1:2" x14ac:dyDescent="0.3">
      <c r="A1119" s="29" t="s">
        <v>334</v>
      </c>
      <c r="B1119" s="29" t="s">
        <v>1431</v>
      </c>
    </row>
    <row r="1120" spans="1:2" x14ac:dyDescent="0.3">
      <c r="A1120" s="29" t="s">
        <v>334</v>
      </c>
      <c r="B1120" s="29" t="s">
        <v>1432</v>
      </c>
    </row>
    <row r="1121" spans="1:2" x14ac:dyDescent="0.3">
      <c r="A1121" s="29" t="s">
        <v>334</v>
      </c>
      <c r="B1121" s="29" t="s">
        <v>1433</v>
      </c>
    </row>
    <row r="1122" spans="1:2" x14ac:dyDescent="0.3">
      <c r="A1122" s="29" t="s">
        <v>334</v>
      </c>
      <c r="B1122" s="29" t="s">
        <v>1434</v>
      </c>
    </row>
    <row r="1123" spans="1:2" x14ac:dyDescent="0.3">
      <c r="A1123" s="29" t="s">
        <v>334</v>
      </c>
      <c r="B1123" s="29" t="s">
        <v>1435</v>
      </c>
    </row>
    <row r="1124" spans="1:2" x14ac:dyDescent="0.3">
      <c r="A1124" s="29" t="s">
        <v>334</v>
      </c>
      <c r="B1124" s="29" t="s">
        <v>1436</v>
      </c>
    </row>
    <row r="1125" spans="1:2" x14ac:dyDescent="0.3">
      <c r="A1125" s="29" t="s">
        <v>334</v>
      </c>
      <c r="B1125" s="29" t="s">
        <v>1437</v>
      </c>
    </row>
    <row r="1126" spans="1:2" x14ac:dyDescent="0.3">
      <c r="A1126" s="29" t="s">
        <v>334</v>
      </c>
      <c r="B1126" s="29" t="s">
        <v>1438</v>
      </c>
    </row>
    <row r="1127" spans="1:2" x14ac:dyDescent="0.3">
      <c r="A1127" s="29" t="s">
        <v>334</v>
      </c>
      <c r="B1127" s="29" t="s">
        <v>1439</v>
      </c>
    </row>
    <row r="1128" spans="1:2" x14ac:dyDescent="0.3">
      <c r="A1128" s="29" t="s">
        <v>334</v>
      </c>
      <c r="B1128" s="29" t="s">
        <v>1440</v>
      </c>
    </row>
    <row r="1129" spans="1:2" x14ac:dyDescent="0.3">
      <c r="A1129" s="29" t="s">
        <v>338</v>
      </c>
      <c r="B1129" s="29" t="s">
        <v>1441</v>
      </c>
    </row>
    <row r="1130" spans="1:2" x14ac:dyDescent="0.3">
      <c r="A1130" s="29" t="s">
        <v>334</v>
      </c>
      <c r="B1130" s="29" t="s">
        <v>1442</v>
      </c>
    </row>
    <row r="1131" spans="1:2" x14ac:dyDescent="0.3">
      <c r="A1131" s="29" t="s">
        <v>334</v>
      </c>
      <c r="B1131" s="29" t="s">
        <v>1443</v>
      </c>
    </row>
    <row r="1132" spans="1:2" x14ac:dyDescent="0.3">
      <c r="A1132" s="29" t="s">
        <v>334</v>
      </c>
      <c r="B1132" s="29" t="s">
        <v>1444</v>
      </c>
    </row>
    <row r="1133" spans="1:2" x14ac:dyDescent="0.3">
      <c r="A1133" s="29" t="s">
        <v>334</v>
      </c>
      <c r="B1133" s="29" t="s">
        <v>1445</v>
      </c>
    </row>
    <row r="1134" spans="1:2" x14ac:dyDescent="0.3">
      <c r="A1134" s="29" t="s">
        <v>334</v>
      </c>
      <c r="B1134" s="29" t="s">
        <v>1446</v>
      </c>
    </row>
    <row r="1135" spans="1:2" x14ac:dyDescent="0.3">
      <c r="A1135" s="29" t="s">
        <v>334</v>
      </c>
      <c r="B1135" s="29" t="s">
        <v>1447</v>
      </c>
    </row>
    <row r="1136" spans="1:2" x14ac:dyDescent="0.3">
      <c r="A1136" s="29" t="s">
        <v>334</v>
      </c>
      <c r="B1136" s="29" t="s">
        <v>1448</v>
      </c>
    </row>
    <row r="1137" spans="1:2" x14ac:dyDescent="0.3">
      <c r="A1137" s="29" t="s">
        <v>334</v>
      </c>
      <c r="B1137" s="29" t="s">
        <v>1449</v>
      </c>
    </row>
    <row r="1138" spans="1:2" x14ac:dyDescent="0.3">
      <c r="A1138" s="29" t="s">
        <v>334</v>
      </c>
      <c r="B1138" s="29" t="s">
        <v>1450</v>
      </c>
    </row>
    <row r="1139" spans="1:2" x14ac:dyDescent="0.3">
      <c r="A1139" s="29" t="s">
        <v>334</v>
      </c>
      <c r="B1139" s="29" t="s">
        <v>1451</v>
      </c>
    </row>
    <row r="1140" spans="1:2" x14ac:dyDescent="0.3">
      <c r="A1140" s="29" t="s">
        <v>334</v>
      </c>
      <c r="B1140" s="29" t="s">
        <v>1452</v>
      </c>
    </row>
    <row r="1141" spans="1:2" x14ac:dyDescent="0.3">
      <c r="A1141" s="29" t="s">
        <v>334</v>
      </c>
      <c r="B1141" s="29" t="s">
        <v>1453</v>
      </c>
    </row>
    <row r="1142" spans="1:2" x14ac:dyDescent="0.3">
      <c r="A1142" s="29" t="s">
        <v>334</v>
      </c>
      <c r="B1142" s="29" t="s">
        <v>1454</v>
      </c>
    </row>
    <row r="1143" spans="1:2" x14ac:dyDescent="0.3">
      <c r="A1143" s="29" t="s">
        <v>338</v>
      </c>
      <c r="B1143" s="29" t="s">
        <v>1455</v>
      </c>
    </row>
    <row r="1144" spans="1:2" x14ac:dyDescent="0.3">
      <c r="A1144" s="29" t="s">
        <v>334</v>
      </c>
      <c r="B1144" s="29" t="s">
        <v>999</v>
      </c>
    </row>
    <row r="1145" spans="1:2" x14ac:dyDescent="0.3">
      <c r="A1145" s="29" t="s">
        <v>334</v>
      </c>
      <c r="B1145" s="29" t="s">
        <v>1456</v>
      </c>
    </row>
    <row r="1146" spans="1:2" x14ac:dyDescent="0.3">
      <c r="A1146" s="29" t="s">
        <v>334</v>
      </c>
      <c r="B1146" s="29" t="s">
        <v>1457</v>
      </c>
    </row>
    <row r="1147" spans="1:2" x14ac:dyDescent="0.3">
      <c r="A1147" s="29" t="s">
        <v>334</v>
      </c>
      <c r="B1147" s="29" t="s">
        <v>806</v>
      </c>
    </row>
    <row r="1148" spans="1:2" x14ac:dyDescent="0.3">
      <c r="A1148" s="29" t="s">
        <v>334</v>
      </c>
      <c r="B1148" s="29" t="s">
        <v>1458</v>
      </c>
    </row>
    <row r="1149" spans="1:2" x14ac:dyDescent="0.3">
      <c r="A1149" s="29" t="s">
        <v>334</v>
      </c>
      <c r="B1149" s="29" t="s">
        <v>1459</v>
      </c>
    </row>
    <row r="1150" spans="1:2" x14ac:dyDescent="0.3">
      <c r="A1150" s="29" t="s">
        <v>334</v>
      </c>
      <c r="B1150" s="29" t="s">
        <v>1460</v>
      </c>
    </row>
    <row r="1151" spans="1:2" x14ac:dyDescent="0.3">
      <c r="A1151" s="29" t="s">
        <v>334</v>
      </c>
      <c r="B1151" s="29" t="s">
        <v>1461</v>
      </c>
    </row>
    <row r="1152" spans="1:2" x14ac:dyDescent="0.3">
      <c r="A1152" s="29" t="s">
        <v>334</v>
      </c>
      <c r="B1152" s="29" t="s">
        <v>1462</v>
      </c>
    </row>
    <row r="1153" spans="1:2" x14ac:dyDescent="0.3">
      <c r="A1153" s="29" t="s">
        <v>334</v>
      </c>
      <c r="B1153" s="29" t="s">
        <v>1463</v>
      </c>
    </row>
    <row r="1154" spans="1:2" x14ac:dyDescent="0.3">
      <c r="A1154" s="29" t="s">
        <v>334</v>
      </c>
      <c r="B1154" s="29" t="s">
        <v>1464</v>
      </c>
    </row>
    <row r="1155" spans="1:2" x14ac:dyDescent="0.3">
      <c r="A1155" s="29" t="s">
        <v>334</v>
      </c>
      <c r="B1155" s="29" t="s">
        <v>1465</v>
      </c>
    </row>
    <row r="1156" spans="1:2" x14ac:dyDescent="0.3">
      <c r="A1156" s="29" t="s">
        <v>334</v>
      </c>
      <c r="B1156" s="29" t="s">
        <v>1466</v>
      </c>
    </row>
    <row r="1157" spans="1:2" x14ac:dyDescent="0.3">
      <c r="A1157" s="29" t="s">
        <v>334</v>
      </c>
      <c r="B1157" s="29" t="s">
        <v>1467</v>
      </c>
    </row>
    <row r="1158" spans="1:2" x14ac:dyDescent="0.3">
      <c r="A1158" s="29" t="s">
        <v>334</v>
      </c>
      <c r="B1158" s="29" t="s">
        <v>1468</v>
      </c>
    </row>
    <row r="1159" spans="1:2" x14ac:dyDescent="0.3">
      <c r="A1159" s="29" t="s">
        <v>334</v>
      </c>
      <c r="B1159" s="29" t="s">
        <v>1469</v>
      </c>
    </row>
    <row r="1160" spans="1:2" x14ac:dyDescent="0.3">
      <c r="A1160" s="29" t="s">
        <v>334</v>
      </c>
      <c r="B1160" s="29" t="s">
        <v>1470</v>
      </c>
    </row>
    <row r="1161" spans="1:2" x14ac:dyDescent="0.3">
      <c r="A1161" s="29" t="s">
        <v>334</v>
      </c>
      <c r="B1161" s="29" t="s">
        <v>1471</v>
      </c>
    </row>
    <row r="1162" spans="1:2" x14ac:dyDescent="0.3">
      <c r="A1162" s="29" t="s">
        <v>334</v>
      </c>
      <c r="B1162" s="29" t="s">
        <v>1472</v>
      </c>
    </row>
    <row r="1163" spans="1:2" x14ac:dyDescent="0.3">
      <c r="A1163" s="29" t="s">
        <v>334</v>
      </c>
      <c r="B1163" s="29" t="s">
        <v>1473</v>
      </c>
    </row>
    <row r="1164" spans="1:2" x14ac:dyDescent="0.3">
      <c r="A1164" s="29" t="s">
        <v>338</v>
      </c>
      <c r="B1164" s="29" t="s">
        <v>1474</v>
      </c>
    </row>
    <row r="1165" spans="1:2" x14ac:dyDescent="0.3">
      <c r="A1165" s="29" t="s">
        <v>334</v>
      </c>
      <c r="B1165" s="29" t="s">
        <v>1475</v>
      </c>
    </row>
    <row r="1166" spans="1:2" x14ac:dyDescent="0.3">
      <c r="A1166" s="29" t="s">
        <v>334</v>
      </c>
      <c r="B1166" s="29" t="s">
        <v>1476</v>
      </c>
    </row>
    <row r="1167" spans="1:2" x14ac:dyDescent="0.3">
      <c r="A1167" s="29" t="s">
        <v>334</v>
      </c>
      <c r="B1167" s="29" t="s">
        <v>1477</v>
      </c>
    </row>
    <row r="1168" spans="1:2" x14ac:dyDescent="0.3">
      <c r="A1168" s="29" t="s">
        <v>334</v>
      </c>
      <c r="B1168" s="29" t="s">
        <v>1478</v>
      </c>
    </row>
    <row r="1169" spans="1:2" x14ac:dyDescent="0.3">
      <c r="A1169" s="29" t="s">
        <v>338</v>
      </c>
      <c r="B1169" s="29" t="s">
        <v>1479</v>
      </c>
    </row>
    <row r="1170" spans="1:2" x14ac:dyDescent="0.3">
      <c r="A1170" s="29" t="s">
        <v>334</v>
      </c>
      <c r="B1170" s="29" t="s">
        <v>1480</v>
      </c>
    </row>
    <row r="1171" spans="1:2" x14ac:dyDescent="0.3">
      <c r="A1171" s="29" t="s">
        <v>334</v>
      </c>
      <c r="B1171" s="29" t="s">
        <v>1481</v>
      </c>
    </row>
    <row r="1172" spans="1:2" x14ac:dyDescent="0.3">
      <c r="A1172" s="29" t="s">
        <v>334</v>
      </c>
      <c r="B1172" s="29" t="s">
        <v>1482</v>
      </c>
    </row>
    <row r="1173" spans="1:2" x14ac:dyDescent="0.3">
      <c r="A1173" s="29" t="s">
        <v>334</v>
      </c>
      <c r="B1173" s="29" t="s">
        <v>1483</v>
      </c>
    </row>
    <row r="1174" spans="1:2" x14ac:dyDescent="0.3">
      <c r="A1174" s="29" t="s">
        <v>338</v>
      </c>
      <c r="B1174" s="29" t="s">
        <v>1484</v>
      </c>
    </row>
    <row r="1175" spans="1:2" x14ac:dyDescent="0.3">
      <c r="A1175" s="29" t="s">
        <v>334</v>
      </c>
      <c r="B1175" s="29" t="s">
        <v>1485</v>
      </c>
    </row>
    <row r="1176" spans="1:2" x14ac:dyDescent="0.3">
      <c r="A1176" s="29" t="s">
        <v>334</v>
      </c>
      <c r="B1176" s="29" t="s">
        <v>1486</v>
      </c>
    </row>
    <row r="1177" spans="1:2" x14ac:dyDescent="0.3">
      <c r="A1177" s="29" t="s">
        <v>334</v>
      </c>
      <c r="B1177" s="29" t="s">
        <v>1487</v>
      </c>
    </row>
    <row r="1178" spans="1:2" x14ac:dyDescent="0.3">
      <c r="A1178" s="29" t="s">
        <v>334</v>
      </c>
      <c r="B1178" s="29" t="s">
        <v>1488</v>
      </c>
    </row>
    <row r="1179" spans="1:2" x14ac:dyDescent="0.3">
      <c r="A1179" s="29" t="s">
        <v>334</v>
      </c>
      <c r="B1179" s="29" t="s">
        <v>1489</v>
      </c>
    </row>
    <row r="1180" spans="1:2" x14ac:dyDescent="0.3">
      <c r="A1180" s="29" t="s">
        <v>338</v>
      </c>
      <c r="B1180" s="29" t="s">
        <v>1490</v>
      </c>
    </row>
    <row r="1181" spans="1:2" x14ac:dyDescent="0.3">
      <c r="A1181" s="29" t="s">
        <v>334</v>
      </c>
      <c r="B1181" s="29" t="s">
        <v>1491</v>
      </c>
    </row>
    <row r="1182" spans="1:2" x14ac:dyDescent="0.3">
      <c r="A1182" s="29" t="s">
        <v>334</v>
      </c>
      <c r="B1182" s="29" t="s">
        <v>1492</v>
      </c>
    </row>
    <row r="1183" spans="1:2" x14ac:dyDescent="0.3">
      <c r="A1183" s="29" t="s">
        <v>334</v>
      </c>
      <c r="B1183" s="29" t="s">
        <v>1493</v>
      </c>
    </row>
    <row r="1184" spans="1:2" x14ac:dyDescent="0.3">
      <c r="A1184" s="29" t="s">
        <v>334</v>
      </c>
      <c r="B1184" s="29" t="s">
        <v>1494</v>
      </c>
    </row>
    <row r="1185" spans="1:2" x14ac:dyDescent="0.3">
      <c r="A1185" s="29" t="s">
        <v>334</v>
      </c>
      <c r="B1185" s="29" t="s">
        <v>1495</v>
      </c>
    </row>
    <row r="1186" spans="1:2" x14ac:dyDescent="0.3">
      <c r="A1186" s="29" t="s">
        <v>334</v>
      </c>
      <c r="B1186" s="29" t="s">
        <v>1496</v>
      </c>
    </row>
    <row r="1187" spans="1:2" x14ac:dyDescent="0.3">
      <c r="A1187" s="29" t="s">
        <v>334</v>
      </c>
      <c r="B1187" s="29" t="s">
        <v>1497</v>
      </c>
    </row>
    <row r="1188" spans="1:2" x14ac:dyDescent="0.3">
      <c r="A1188" s="29" t="s">
        <v>334</v>
      </c>
      <c r="B1188" s="29" t="s">
        <v>1498</v>
      </c>
    </row>
    <row r="1189" spans="1:2" x14ac:dyDescent="0.3">
      <c r="A1189" s="29" t="s">
        <v>334</v>
      </c>
      <c r="B1189" s="29" t="s">
        <v>1499</v>
      </c>
    </row>
    <row r="1190" spans="1:2" x14ac:dyDescent="0.3">
      <c r="A1190" s="29" t="s">
        <v>338</v>
      </c>
      <c r="B1190" s="29" t="s">
        <v>1500</v>
      </c>
    </row>
    <row r="1191" spans="1:2" x14ac:dyDescent="0.3">
      <c r="A1191" s="29" t="s">
        <v>334</v>
      </c>
      <c r="B1191" s="29" t="s">
        <v>1501</v>
      </c>
    </row>
    <row r="1192" spans="1:2" x14ac:dyDescent="0.3">
      <c r="A1192" s="29" t="s">
        <v>334</v>
      </c>
      <c r="B1192" s="29" t="s">
        <v>1502</v>
      </c>
    </row>
    <row r="1193" spans="1:2" x14ac:dyDescent="0.3">
      <c r="A1193" s="29" t="s">
        <v>334</v>
      </c>
      <c r="B1193" s="29" t="s">
        <v>1503</v>
      </c>
    </row>
    <row r="1194" spans="1:2" x14ac:dyDescent="0.3">
      <c r="A1194" s="29" t="s">
        <v>334</v>
      </c>
      <c r="B1194" s="29" t="s">
        <v>1504</v>
      </c>
    </row>
    <row r="1195" spans="1:2" x14ac:dyDescent="0.3">
      <c r="A1195" s="29" t="s">
        <v>334</v>
      </c>
      <c r="B1195" s="29" t="s">
        <v>1505</v>
      </c>
    </row>
    <row r="1196" spans="1:2" x14ac:dyDescent="0.3">
      <c r="A1196" s="29" t="s">
        <v>334</v>
      </c>
      <c r="B1196" s="29" t="s">
        <v>1506</v>
      </c>
    </row>
    <row r="1197" spans="1:2" x14ac:dyDescent="0.3">
      <c r="A1197" s="29" t="s">
        <v>338</v>
      </c>
      <c r="B1197" s="29" t="s">
        <v>1507</v>
      </c>
    </row>
    <row r="1198" spans="1:2" x14ac:dyDescent="0.3">
      <c r="A1198" s="29" t="s">
        <v>334</v>
      </c>
      <c r="B1198" s="29" t="s">
        <v>1508</v>
      </c>
    </row>
    <row r="1199" spans="1:2" x14ac:dyDescent="0.3">
      <c r="A1199" s="29" t="s">
        <v>334</v>
      </c>
      <c r="B1199" s="29" t="s">
        <v>1509</v>
      </c>
    </row>
    <row r="1200" spans="1:2" x14ac:dyDescent="0.3">
      <c r="A1200" s="29" t="s">
        <v>334</v>
      </c>
      <c r="B1200" s="29" t="s">
        <v>1510</v>
      </c>
    </row>
    <row r="1201" spans="1:2" x14ac:dyDescent="0.3">
      <c r="A1201" s="29" t="s">
        <v>338</v>
      </c>
      <c r="B1201" s="29" t="s">
        <v>1511</v>
      </c>
    </row>
    <row r="1202" spans="1:2" x14ac:dyDescent="0.3">
      <c r="A1202" s="29" t="s">
        <v>334</v>
      </c>
      <c r="B1202" s="29" t="s">
        <v>1512</v>
      </c>
    </row>
    <row r="1203" spans="1:2" x14ac:dyDescent="0.3">
      <c r="A1203" s="29" t="s">
        <v>334</v>
      </c>
      <c r="B1203" s="29" t="s">
        <v>1513</v>
      </c>
    </row>
    <row r="1204" spans="1:2" x14ac:dyDescent="0.3">
      <c r="A1204" s="29" t="s">
        <v>338</v>
      </c>
      <c r="B1204" s="29" t="s">
        <v>1514</v>
      </c>
    </row>
    <row r="1205" spans="1:2" x14ac:dyDescent="0.3">
      <c r="A1205" s="29" t="s">
        <v>334</v>
      </c>
      <c r="B1205" s="29" t="s">
        <v>1515</v>
      </c>
    </row>
    <row r="1206" spans="1:2" x14ac:dyDescent="0.3">
      <c r="A1206" s="29" t="s">
        <v>334</v>
      </c>
      <c r="B1206" s="29" t="s">
        <v>1516</v>
      </c>
    </row>
    <row r="1207" spans="1:2" x14ac:dyDescent="0.3">
      <c r="A1207" s="29" t="s">
        <v>334</v>
      </c>
      <c r="B1207" s="29" t="s">
        <v>1517</v>
      </c>
    </row>
    <row r="1208" spans="1:2" x14ac:dyDescent="0.3">
      <c r="A1208" s="29" t="s">
        <v>334</v>
      </c>
      <c r="B1208" s="29" t="s">
        <v>1518</v>
      </c>
    </row>
    <row r="1209" spans="1:2" x14ac:dyDescent="0.3">
      <c r="A1209" s="29" t="s">
        <v>334</v>
      </c>
      <c r="B1209" s="29" t="s">
        <v>1519</v>
      </c>
    </row>
    <row r="1210" spans="1:2" x14ac:dyDescent="0.3">
      <c r="A1210" s="29" t="s">
        <v>334</v>
      </c>
      <c r="B1210" s="29" t="s">
        <v>1520</v>
      </c>
    </row>
    <row r="1211" spans="1:2" x14ac:dyDescent="0.3">
      <c r="A1211" s="29" t="s">
        <v>334</v>
      </c>
      <c r="B1211" s="29" t="s">
        <v>1521</v>
      </c>
    </row>
    <row r="1212" spans="1:2" x14ac:dyDescent="0.3">
      <c r="A1212" s="29" t="s">
        <v>334</v>
      </c>
      <c r="B1212" s="29" t="s">
        <v>1522</v>
      </c>
    </row>
    <row r="1213" spans="1:2" x14ac:dyDescent="0.3">
      <c r="A1213" s="29" t="s">
        <v>334</v>
      </c>
      <c r="B1213" s="29" t="s">
        <v>1523</v>
      </c>
    </row>
    <row r="1214" spans="1:2" x14ac:dyDescent="0.3">
      <c r="A1214" s="29" t="s">
        <v>334</v>
      </c>
      <c r="B1214" s="29" t="s">
        <v>1524</v>
      </c>
    </row>
    <row r="1215" spans="1:2" x14ac:dyDescent="0.3">
      <c r="A1215" s="29" t="s">
        <v>334</v>
      </c>
      <c r="B1215" s="29" t="s">
        <v>1525</v>
      </c>
    </row>
    <row r="1216" spans="1:2" x14ac:dyDescent="0.3">
      <c r="A1216" s="29" t="s">
        <v>338</v>
      </c>
      <c r="B1216" s="29" t="s">
        <v>1526</v>
      </c>
    </row>
    <row r="1217" spans="1:2" x14ac:dyDescent="0.3">
      <c r="A1217" s="29" t="s">
        <v>334</v>
      </c>
      <c r="B1217" s="29" t="s">
        <v>1527</v>
      </c>
    </row>
    <row r="1218" spans="1:2" x14ac:dyDescent="0.3">
      <c r="A1218" s="29" t="s">
        <v>334</v>
      </c>
      <c r="B1218" s="29" t="s">
        <v>1528</v>
      </c>
    </row>
    <row r="1219" spans="1:2" x14ac:dyDescent="0.3">
      <c r="A1219" s="29" t="s">
        <v>334</v>
      </c>
      <c r="B1219" s="29" t="s">
        <v>1529</v>
      </c>
    </row>
    <row r="1220" spans="1:2" x14ac:dyDescent="0.3">
      <c r="A1220" s="29" t="s">
        <v>334</v>
      </c>
      <c r="B1220" s="29" t="s">
        <v>1530</v>
      </c>
    </row>
    <row r="1221" spans="1:2" x14ac:dyDescent="0.3">
      <c r="A1221" s="29" t="s">
        <v>334</v>
      </c>
      <c r="B1221" s="29" t="s">
        <v>1531</v>
      </c>
    </row>
    <row r="1222" spans="1:2" x14ac:dyDescent="0.3">
      <c r="A1222" s="29" t="s">
        <v>334</v>
      </c>
      <c r="B1222" s="29" t="s">
        <v>1532</v>
      </c>
    </row>
    <row r="1223" spans="1:2" x14ac:dyDescent="0.3">
      <c r="A1223" s="29" t="s">
        <v>338</v>
      </c>
      <c r="B1223" s="29" t="s">
        <v>1533</v>
      </c>
    </row>
    <row r="1224" spans="1:2" x14ac:dyDescent="0.3">
      <c r="A1224" s="29" t="s">
        <v>334</v>
      </c>
      <c r="B1224" s="29" t="s">
        <v>1534</v>
      </c>
    </row>
    <row r="1225" spans="1:2" x14ac:dyDescent="0.3">
      <c r="A1225" s="29" t="s">
        <v>334</v>
      </c>
      <c r="B1225" s="29" t="s">
        <v>1535</v>
      </c>
    </row>
    <row r="1226" spans="1:2" x14ac:dyDescent="0.3">
      <c r="A1226" s="29" t="s">
        <v>334</v>
      </c>
      <c r="B1226" s="29" t="s">
        <v>1536</v>
      </c>
    </row>
    <row r="1227" spans="1:2" x14ac:dyDescent="0.3">
      <c r="A1227" s="29" t="s">
        <v>334</v>
      </c>
      <c r="B1227" s="29" t="s">
        <v>1537</v>
      </c>
    </row>
    <row r="1228" spans="1:2" x14ac:dyDescent="0.3">
      <c r="A1228" s="29" t="s">
        <v>334</v>
      </c>
      <c r="B1228" s="29" t="s">
        <v>1538</v>
      </c>
    </row>
    <row r="1229" spans="1:2" x14ac:dyDescent="0.3">
      <c r="A1229" s="29" t="s">
        <v>334</v>
      </c>
      <c r="B1229" s="29" t="s">
        <v>1539</v>
      </c>
    </row>
    <row r="1230" spans="1:2" x14ac:dyDescent="0.3">
      <c r="A1230" s="29" t="s">
        <v>334</v>
      </c>
      <c r="B1230" s="29" t="s">
        <v>1540</v>
      </c>
    </row>
    <row r="1231" spans="1:2" x14ac:dyDescent="0.3">
      <c r="A1231" s="29" t="s">
        <v>334</v>
      </c>
      <c r="B1231" s="29" t="s">
        <v>1541</v>
      </c>
    </row>
    <row r="1232" spans="1:2" x14ac:dyDescent="0.3">
      <c r="A1232" s="29" t="s">
        <v>334</v>
      </c>
      <c r="B1232" s="29" t="s">
        <v>1542</v>
      </c>
    </row>
    <row r="1233" spans="1:2" x14ac:dyDescent="0.3">
      <c r="A1233" s="29" t="s">
        <v>334</v>
      </c>
      <c r="B1233" s="29" t="s">
        <v>1543</v>
      </c>
    </row>
    <row r="1234" spans="1:2" x14ac:dyDescent="0.3">
      <c r="A1234" s="29" t="s">
        <v>334</v>
      </c>
      <c r="B1234" s="29" t="s">
        <v>1544</v>
      </c>
    </row>
    <row r="1235" spans="1:2" x14ac:dyDescent="0.3">
      <c r="A1235" s="29" t="s">
        <v>334</v>
      </c>
      <c r="B1235" s="29" t="s">
        <v>1545</v>
      </c>
    </row>
    <row r="1236" spans="1:2" x14ac:dyDescent="0.3">
      <c r="A1236" s="29" t="s">
        <v>334</v>
      </c>
      <c r="B1236" s="29" t="s">
        <v>1546</v>
      </c>
    </row>
    <row r="1237" spans="1:2" x14ac:dyDescent="0.3">
      <c r="A1237" s="29" t="s">
        <v>334</v>
      </c>
      <c r="B1237" s="29" t="s">
        <v>1547</v>
      </c>
    </row>
    <row r="1238" spans="1:2" x14ac:dyDescent="0.3">
      <c r="A1238" s="29" t="s">
        <v>334</v>
      </c>
      <c r="B1238" s="29" t="s">
        <v>1548</v>
      </c>
    </row>
    <row r="1239" spans="1:2" x14ac:dyDescent="0.3">
      <c r="A1239" s="29" t="s">
        <v>334</v>
      </c>
      <c r="B1239" s="29" t="s">
        <v>1549</v>
      </c>
    </row>
    <row r="1240" spans="1:2" x14ac:dyDescent="0.3">
      <c r="A1240" s="29" t="s">
        <v>334</v>
      </c>
      <c r="B1240" s="29" t="s">
        <v>1550</v>
      </c>
    </row>
    <row r="1241" spans="1:2" x14ac:dyDescent="0.3">
      <c r="A1241" s="29" t="s">
        <v>334</v>
      </c>
      <c r="B1241" s="29" t="s">
        <v>1551</v>
      </c>
    </row>
    <row r="1242" spans="1:2" x14ac:dyDescent="0.3">
      <c r="A1242" s="29" t="s">
        <v>334</v>
      </c>
      <c r="B1242" s="29" t="s">
        <v>1552</v>
      </c>
    </row>
    <row r="1243" spans="1:2" x14ac:dyDescent="0.3">
      <c r="A1243" s="29" t="s">
        <v>334</v>
      </c>
      <c r="B1243" s="29" t="s">
        <v>1553</v>
      </c>
    </row>
    <row r="1244" spans="1:2" x14ac:dyDescent="0.3">
      <c r="A1244" s="29" t="s">
        <v>334</v>
      </c>
      <c r="B1244" s="29" t="s">
        <v>1554</v>
      </c>
    </row>
    <row r="1245" spans="1:2" x14ac:dyDescent="0.3">
      <c r="A1245" s="29" t="s">
        <v>334</v>
      </c>
      <c r="B1245" s="29" t="s">
        <v>1555</v>
      </c>
    </row>
    <row r="1246" spans="1:2" x14ac:dyDescent="0.3">
      <c r="A1246" s="29" t="s">
        <v>334</v>
      </c>
      <c r="B1246" s="29" t="s">
        <v>1556</v>
      </c>
    </row>
    <row r="1247" spans="1:2" x14ac:dyDescent="0.3">
      <c r="A1247" s="29" t="s">
        <v>334</v>
      </c>
      <c r="B1247" s="29" t="s">
        <v>1557</v>
      </c>
    </row>
    <row r="1248" spans="1:2" x14ac:dyDescent="0.3">
      <c r="A1248" s="29" t="s">
        <v>334</v>
      </c>
      <c r="B1248" s="29" t="s">
        <v>1558</v>
      </c>
    </row>
    <row r="1249" spans="1:2" x14ac:dyDescent="0.3">
      <c r="A1249" s="29" t="s">
        <v>334</v>
      </c>
      <c r="B1249" s="29" t="s">
        <v>1559</v>
      </c>
    </row>
    <row r="1250" spans="1:2" x14ac:dyDescent="0.3">
      <c r="A1250" s="29" t="s">
        <v>334</v>
      </c>
      <c r="B1250" s="29" t="s">
        <v>1560</v>
      </c>
    </row>
    <row r="1251" spans="1:2" x14ac:dyDescent="0.3">
      <c r="A1251" s="29" t="s">
        <v>334</v>
      </c>
      <c r="B1251" s="29" t="s">
        <v>1561</v>
      </c>
    </row>
    <row r="1252" spans="1:2" x14ac:dyDescent="0.3">
      <c r="A1252" s="29" t="s">
        <v>334</v>
      </c>
      <c r="B1252" s="29" t="s">
        <v>1562</v>
      </c>
    </row>
    <row r="1253" spans="1:2" x14ac:dyDescent="0.3">
      <c r="A1253" s="29" t="s">
        <v>338</v>
      </c>
      <c r="B1253" s="29" t="s">
        <v>1563</v>
      </c>
    </row>
    <row r="1254" spans="1:2" x14ac:dyDescent="0.3">
      <c r="A1254" s="29" t="s">
        <v>334</v>
      </c>
      <c r="B1254" s="29" t="s">
        <v>1564</v>
      </c>
    </row>
    <row r="1255" spans="1:2" x14ac:dyDescent="0.3">
      <c r="A1255" s="29" t="s">
        <v>338</v>
      </c>
      <c r="B1255" s="29" t="s">
        <v>1565</v>
      </c>
    </row>
    <row r="1256" spans="1:2" x14ac:dyDescent="0.3">
      <c r="A1256" s="29" t="s">
        <v>334</v>
      </c>
      <c r="B1256" s="29" t="s">
        <v>1566</v>
      </c>
    </row>
    <row r="1257" spans="1:2" x14ac:dyDescent="0.3">
      <c r="A1257" s="29" t="s">
        <v>334</v>
      </c>
      <c r="B1257" s="29" t="s">
        <v>1567</v>
      </c>
    </row>
    <row r="1258" spans="1:2" x14ac:dyDescent="0.3">
      <c r="A1258" s="29" t="s">
        <v>334</v>
      </c>
      <c r="B1258" s="29" t="s">
        <v>1568</v>
      </c>
    </row>
    <row r="1259" spans="1:2" x14ac:dyDescent="0.3">
      <c r="A1259" s="29" t="s">
        <v>334</v>
      </c>
      <c r="B1259" s="29" t="s">
        <v>1569</v>
      </c>
    </row>
    <row r="1260" spans="1:2" x14ac:dyDescent="0.3">
      <c r="A1260" s="29" t="s">
        <v>334</v>
      </c>
      <c r="B1260" s="29" t="s">
        <v>1570</v>
      </c>
    </row>
    <row r="1261" spans="1:2" x14ac:dyDescent="0.3">
      <c r="A1261" s="29" t="s">
        <v>334</v>
      </c>
      <c r="B1261" s="29" t="s">
        <v>1571</v>
      </c>
    </row>
    <row r="1262" spans="1:2" x14ac:dyDescent="0.3">
      <c r="A1262" s="29" t="s">
        <v>338</v>
      </c>
      <c r="B1262" s="29" t="s">
        <v>1572</v>
      </c>
    </row>
    <row r="1263" spans="1:2" x14ac:dyDescent="0.3">
      <c r="A1263" s="29" t="s">
        <v>334</v>
      </c>
      <c r="B1263" s="29" t="s">
        <v>1573</v>
      </c>
    </row>
    <row r="1264" spans="1:2" x14ac:dyDescent="0.3">
      <c r="A1264" s="29" t="s">
        <v>334</v>
      </c>
      <c r="B1264" s="29" t="s">
        <v>1574</v>
      </c>
    </row>
    <row r="1265" spans="1:2" x14ac:dyDescent="0.3">
      <c r="A1265" s="29" t="s">
        <v>334</v>
      </c>
      <c r="B1265" s="29" t="s">
        <v>596</v>
      </c>
    </row>
    <row r="1266" spans="1:2" x14ac:dyDescent="0.3">
      <c r="A1266" s="29" t="s">
        <v>334</v>
      </c>
      <c r="B1266" s="29" t="s">
        <v>1575</v>
      </c>
    </row>
    <row r="1267" spans="1:2" x14ac:dyDescent="0.3">
      <c r="A1267" s="29" t="s">
        <v>334</v>
      </c>
      <c r="B1267" s="29" t="s">
        <v>1576</v>
      </c>
    </row>
    <row r="1268" spans="1:2" x14ac:dyDescent="0.3">
      <c r="A1268" s="29" t="s">
        <v>338</v>
      </c>
      <c r="B1268" s="29" t="s">
        <v>1577</v>
      </c>
    </row>
    <row r="1269" spans="1:2" x14ac:dyDescent="0.3">
      <c r="A1269" s="29" t="s">
        <v>338</v>
      </c>
      <c r="B1269" s="29" t="s">
        <v>1578</v>
      </c>
    </row>
    <row r="1270" spans="1:2" x14ac:dyDescent="0.3">
      <c r="A1270" s="29" t="s">
        <v>334</v>
      </c>
      <c r="B1270" s="29" t="s">
        <v>1579</v>
      </c>
    </row>
    <row r="1271" spans="1:2" x14ac:dyDescent="0.3">
      <c r="A1271" s="29" t="s">
        <v>338</v>
      </c>
      <c r="B1271" s="29" t="s">
        <v>1580</v>
      </c>
    </row>
    <row r="1272" spans="1:2" x14ac:dyDescent="0.3">
      <c r="A1272" s="29" t="s">
        <v>334</v>
      </c>
      <c r="B1272" s="29" t="s">
        <v>1581</v>
      </c>
    </row>
    <row r="1273" spans="1:2" x14ac:dyDescent="0.3">
      <c r="A1273" s="29" t="s">
        <v>334</v>
      </c>
      <c r="B1273" s="29" t="s">
        <v>1582</v>
      </c>
    </row>
    <row r="1274" spans="1:2" x14ac:dyDescent="0.3">
      <c r="A1274" s="29" t="s">
        <v>334</v>
      </c>
      <c r="B1274" s="29" t="s">
        <v>1583</v>
      </c>
    </row>
    <row r="1275" spans="1:2" x14ac:dyDescent="0.3">
      <c r="A1275" s="29" t="s">
        <v>338</v>
      </c>
      <c r="B1275" s="29" t="s">
        <v>1584</v>
      </c>
    </row>
    <row r="1276" spans="1:2" x14ac:dyDescent="0.3">
      <c r="A1276" s="29" t="s">
        <v>334</v>
      </c>
      <c r="B1276" s="29" t="s">
        <v>1585</v>
      </c>
    </row>
    <row r="1277" spans="1:2" x14ac:dyDescent="0.3">
      <c r="A1277" s="29" t="s">
        <v>334</v>
      </c>
      <c r="B1277" s="29" t="s">
        <v>1586</v>
      </c>
    </row>
    <row r="1278" spans="1:2" x14ac:dyDescent="0.3">
      <c r="A1278" s="29" t="s">
        <v>334</v>
      </c>
      <c r="B1278" s="29" t="s">
        <v>1587</v>
      </c>
    </row>
    <row r="1279" spans="1:2" x14ac:dyDescent="0.3">
      <c r="A1279" s="29" t="s">
        <v>334</v>
      </c>
      <c r="B1279" s="29" t="s">
        <v>1588</v>
      </c>
    </row>
    <row r="1280" spans="1:2" x14ac:dyDescent="0.3">
      <c r="A1280" s="29" t="s">
        <v>334</v>
      </c>
      <c r="B1280" s="29" t="s">
        <v>1589</v>
      </c>
    </row>
    <row r="1281" spans="1:2" x14ac:dyDescent="0.3">
      <c r="A1281" s="29" t="s">
        <v>338</v>
      </c>
      <c r="B1281" s="29" t="s">
        <v>1590</v>
      </c>
    </row>
    <row r="1282" spans="1:2" x14ac:dyDescent="0.3">
      <c r="A1282" s="29" t="s">
        <v>334</v>
      </c>
      <c r="B1282" s="29" t="s">
        <v>1591</v>
      </c>
    </row>
    <row r="1283" spans="1:2" x14ac:dyDescent="0.3">
      <c r="A1283" s="29" t="s">
        <v>334</v>
      </c>
      <c r="B1283" s="29" t="s">
        <v>1592</v>
      </c>
    </row>
    <row r="1284" spans="1:2" x14ac:dyDescent="0.3">
      <c r="A1284" s="29" t="s">
        <v>334</v>
      </c>
      <c r="B1284" s="29" t="s">
        <v>1593</v>
      </c>
    </row>
    <row r="1285" spans="1:2" x14ac:dyDescent="0.3">
      <c r="A1285" s="29" t="s">
        <v>338</v>
      </c>
      <c r="B1285" s="29" t="s">
        <v>1594</v>
      </c>
    </row>
    <row r="1286" spans="1:2" x14ac:dyDescent="0.3">
      <c r="A1286" s="29" t="s">
        <v>334</v>
      </c>
      <c r="B1286" s="29" t="s">
        <v>1595</v>
      </c>
    </row>
    <row r="1287" spans="1:2" x14ac:dyDescent="0.3">
      <c r="A1287" s="29" t="s">
        <v>334</v>
      </c>
      <c r="B1287" s="29" t="s">
        <v>1596</v>
      </c>
    </row>
    <row r="1288" spans="1:2" x14ac:dyDescent="0.3">
      <c r="A1288" s="29" t="s">
        <v>338</v>
      </c>
      <c r="B1288" s="29" t="s">
        <v>1597</v>
      </c>
    </row>
    <row r="1289" spans="1:2" x14ac:dyDescent="0.3">
      <c r="A1289" s="29" t="s">
        <v>334</v>
      </c>
      <c r="B1289" s="29" t="s">
        <v>1598</v>
      </c>
    </row>
    <row r="1290" spans="1:2" x14ac:dyDescent="0.3">
      <c r="A1290" s="29" t="s">
        <v>334</v>
      </c>
      <c r="B1290" s="29" t="s">
        <v>1599</v>
      </c>
    </row>
    <row r="1291" spans="1:2" x14ac:dyDescent="0.3">
      <c r="A1291" s="29" t="s">
        <v>334</v>
      </c>
      <c r="B1291" s="29" t="s">
        <v>1600</v>
      </c>
    </row>
    <row r="1292" spans="1:2" x14ac:dyDescent="0.3">
      <c r="A1292" s="29" t="s">
        <v>334</v>
      </c>
      <c r="B1292" s="29" t="s">
        <v>1601</v>
      </c>
    </row>
    <row r="1293" spans="1:2" x14ac:dyDescent="0.3">
      <c r="A1293" s="29" t="s">
        <v>334</v>
      </c>
      <c r="B1293" s="29" t="s">
        <v>1602</v>
      </c>
    </row>
    <row r="1294" spans="1:2" x14ac:dyDescent="0.3">
      <c r="A1294" s="29" t="s">
        <v>334</v>
      </c>
      <c r="B1294" s="29" t="s">
        <v>1603</v>
      </c>
    </row>
    <row r="1295" spans="1:2" x14ac:dyDescent="0.3">
      <c r="A1295" s="29" t="s">
        <v>334</v>
      </c>
      <c r="B1295" s="29" t="s">
        <v>1604</v>
      </c>
    </row>
    <row r="1296" spans="1:2" x14ac:dyDescent="0.3">
      <c r="A1296" s="29" t="s">
        <v>334</v>
      </c>
      <c r="B1296" s="29" t="s">
        <v>1605</v>
      </c>
    </row>
    <row r="1297" spans="1:2" x14ac:dyDescent="0.3">
      <c r="A1297" s="29" t="s">
        <v>334</v>
      </c>
      <c r="B1297" s="29" t="s">
        <v>1606</v>
      </c>
    </row>
    <row r="1298" spans="1:2" x14ac:dyDescent="0.3">
      <c r="A1298" s="29" t="s">
        <v>334</v>
      </c>
      <c r="B1298" s="29" t="s">
        <v>1607</v>
      </c>
    </row>
    <row r="1299" spans="1:2" x14ac:dyDescent="0.3">
      <c r="A1299" s="29" t="s">
        <v>338</v>
      </c>
      <c r="B1299" s="29" t="s">
        <v>1208</v>
      </c>
    </row>
    <row r="1300" spans="1:2" x14ac:dyDescent="0.3">
      <c r="A1300" s="29" t="s">
        <v>334</v>
      </c>
      <c r="B1300" s="29" t="s">
        <v>1608</v>
      </c>
    </row>
    <row r="1301" spans="1:2" x14ac:dyDescent="0.3">
      <c r="A1301" s="29" t="s">
        <v>334</v>
      </c>
      <c r="B1301" s="29" t="s">
        <v>1609</v>
      </c>
    </row>
    <row r="1302" spans="1:2" x14ac:dyDescent="0.3">
      <c r="A1302" s="29" t="s">
        <v>334</v>
      </c>
      <c r="B1302" s="29" t="s">
        <v>1610</v>
      </c>
    </row>
    <row r="1303" spans="1:2" x14ac:dyDescent="0.3">
      <c r="A1303" s="29" t="s">
        <v>334</v>
      </c>
      <c r="B1303" s="29" t="s">
        <v>1611</v>
      </c>
    </row>
    <row r="1304" spans="1:2" x14ac:dyDescent="0.3">
      <c r="A1304" s="29" t="s">
        <v>334</v>
      </c>
      <c r="B1304" s="29" t="s">
        <v>1612</v>
      </c>
    </row>
    <row r="1305" spans="1:2" x14ac:dyDescent="0.3">
      <c r="A1305" s="29" t="s">
        <v>334</v>
      </c>
      <c r="B1305" s="29" t="s">
        <v>1613</v>
      </c>
    </row>
    <row r="1306" spans="1:2" x14ac:dyDescent="0.3">
      <c r="A1306" s="29" t="s">
        <v>334</v>
      </c>
      <c r="B1306" s="29" t="s">
        <v>1614</v>
      </c>
    </row>
    <row r="1307" spans="1:2" x14ac:dyDescent="0.3">
      <c r="A1307" s="29" t="s">
        <v>334</v>
      </c>
      <c r="B1307" s="29" t="s">
        <v>1615</v>
      </c>
    </row>
    <row r="1308" spans="1:2" x14ac:dyDescent="0.3">
      <c r="A1308" s="29" t="s">
        <v>334</v>
      </c>
      <c r="B1308" s="29" t="s">
        <v>1616</v>
      </c>
    </row>
    <row r="1309" spans="1:2" x14ac:dyDescent="0.3">
      <c r="A1309" s="29" t="s">
        <v>334</v>
      </c>
      <c r="B1309" s="29" t="s">
        <v>1617</v>
      </c>
    </row>
    <row r="1310" spans="1:2" x14ac:dyDescent="0.3">
      <c r="A1310" s="29" t="s">
        <v>334</v>
      </c>
      <c r="B1310" s="29" t="s">
        <v>1618</v>
      </c>
    </row>
    <row r="1311" spans="1:2" x14ac:dyDescent="0.3">
      <c r="A1311" s="29" t="s">
        <v>338</v>
      </c>
      <c r="B1311" s="29" t="s">
        <v>1619</v>
      </c>
    </row>
    <row r="1312" spans="1:2" x14ac:dyDescent="0.3">
      <c r="A1312" s="29" t="s">
        <v>334</v>
      </c>
      <c r="B1312" s="29" t="s">
        <v>1620</v>
      </c>
    </row>
    <row r="1313" spans="1:2" x14ac:dyDescent="0.3">
      <c r="A1313" s="29" t="s">
        <v>334</v>
      </c>
      <c r="B1313" s="29" t="s">
        <v>1621</v>
      </c>
    </row>
    <row r="1314" spans="1:2" x14ac:dyDescent="0.3">
      <c r="A1314" s="29" t="s">
        <v>338</v>
      </c>
      <c r="B1314" s="29" t="s">
        <v>1622</v>
      </c>
    </row>
    <row r="1315" spans="1:2" x14ac:dyDescent="0.3">
      <c r="A1315" s="29" t="s">
        <v>334</v>
      </c>
      <c r="B1315" s="29" t="s">
        <v>1623</v>
      </c>
    </row>
    <row r="1316" spans="1:2" x14ac:dyDescent="0.3">
      <c r="A1316" s="29" t="s">
        <v>334</v>
      </c>
      <c r="B1316" s="29" t="s">
        <v>1624</v>
      </c>
    </row>
    <row r="1317" spans="1:2" x14ac:dyDescent="0.3">
      <c r="A1317" s="29" t="s">
        <v>334</v>
      </c>
      <c r="B1317" s="29" t="s">
        <v>1625</v>
      </c>
    </row>
    <row r="1318" spans="1:2" x14ac:dyDescent="0.3">
      <c r="A1318" s="29" t="s">
        <v>334</v>
      </c>
      <c r="B1318" s="29" t="s">
        <v>1626</v>
      </c>
    </row>
    <row r="1319" spans="1:2" x14ac:dyDescent="0.3">
      <c r="A1319" s="29" t="s">
        <v>334</v>
      </c>
      <c r="B1319" s="29" t="s">
        <v>1627</v>
      </c>
    </row>
    <row r="1320" spans="1:2" x14ac:dyDescent="0.3">
      <c r="A1320" s="29" t="s">
        <v>338</v>
      </c>
      <c r="B1320" s="29" t="s">
        <v>1628</v>
      </c>
    </row>
    <row r="1321" spans="1:2" x14ac:dyDescent="0.3">
      <c r="A1321" s="29" t="s">
        <v>334</v>
      </c>
      <c r="B1321" s="29" t="s">
        <v>1629</v>
      </c>
    </row>
    <row r="1322" spans="1:2" x14ac:dyDescent="0.3">
      <c r="A1322" s="29" t="s">
        <v>334</v>
      </c>
      <c r="B1322" s="29" t="s">
        <v>1630</v>
      </c>
    </row>
    <row r="1323" spans="1:2" x14ac:dyDescent="0.3">
      <c r="A1323" s="29" t="s">
        <v>334</v>
      </c>
      <c r="B1323" s="29" t="s">
        <v>1631</v>
      </c>
    </row>
    <row r="1324" spans="1:2" x14ac:dyDescent="0.3">
      <c r="A1324" s="29" t="s">
        <v>338</v>
      </c>
      <c r="B1324" s="29" t="s">
        <v>1632</v>
      </c>
    </row>
    <row r="1325" spans="1:2" x14ac:dyDescent="0.3">
      <c r="A1325" s="29" t="s">
        <v>334</v>
      </c>
      <c r="B1325" s="29" t="s">
        <v>1633</v>
      </c>
    </row>
    <row r="1326" spans="1:2" x14ac:dyDescent="0.3">
      <c r="A1326" s="29" t="s">
        <v>334</v>
      </c>
      <c r="B1326" s="29" t="s">
        <v>1634</v>
      </c>
    </row>
    <row r="1327" spans="1:2" x14ac:dyDescent="0.3">
      <c r="A1327" s="29" t="s">
        <v>334</v>
      </c>
      <c r="B1327" s="29" t="s">
        <v>1635</v>
      </c>
    </row>
    <row r="1328" spans="1:2" x14ac:dyDescent="0.3">
      <c r="A1328" s="29" t="s">
        <v>334</v>
      </c>
      <c r="B1328" s="29" t="s">
        <v>1636</v>
      </c>
    </row>
    <row r="1329" spans="1:2" x14ac:dyDescent="0.3">
      <c r="A1329" s="29" t="s">
        <v>334</v>
      </c>
      <c r="B1329" s="29" t="s">
        <v>1637</v>
      </c>
    </row>
    <row r="1330" spans="1:2" x14ac:dyDescent="0.3">
      <c r="A1330" s="29" t="s">
        <v>334</v>
      </c>
      <c r="B1330" s="29" t="s">
        <v>1365</v>
      </c>
    </row>
    <row r="1331" spans="1:2" x14ac:dyDescent="0.3">
      <c r="A1331" s="29" t="s">
        <v>338</v>
      </c>
      <c r="B1331" s="29" t="s">
        <v>1638</v>
      </c>
    </row>
    <row r="1332" spans="1:2" x14ac:dyDescent="0.3">
      <c r="A1332" s="29" t="s">
        <v>334</v>
      </c>
      <c r="B1332" s="29" t="s">
        <v>1639</v>
      </c>
    </row>
    <row r="1333" spans="1:2" x14ac:dyDescent="0.3">
      <c r="A1333" s="29" t="s">
        <v>338</v>
      </c>
      <c r="B1333" s="29" t="s">
        <v>1640</v>
      </c>
    </row>
    <row r="1334" spans="1:2" x14ac:dyDescent="0.3">
      <c r="A1334" s="29" t="s">
        <v>334</v>
      </c>
      <c r="B1334" s="29" t="s">
        <v>1641</v>
      </c>
    </row>
    <row r="1335" spans="1:2" x14ac:dyDescent="0.3">
      <c r="A1335" s="29" t="s">
        <v>334</v>
      </c>
      <c r="B1335" s="29" t="s">
        <v>1642</v>
      </c>
    </row>
    <row r="1336" spans="1:2" x14ac:dyDescent="0.3">
      <c r="A1336" s="29" t="s">
        <v>334</v>
      </c>
      <c r="B1336" s="29" t="s">
        <v>1643</v>
      </c>
    </row>
    <row r="1337" spans="1:2" x14ac:dyDescent="0.3">
      <c r="A1337" s="29" t="s">
        <v>334</v>
      </c>
      <c r="B1337" s="29" t="s">
        <v>1644</v>
      </c>
    </row>
    <row r="1338" spans="1:2" x14ac:dyDescent="0.3">
      <c r="A1338" s="29" t="s">
        <v>334</v>
      </c>
      <c r="B1338" s="29" t="s">
        <v>1645</v>
      </c>
    </row>
    <row r="1339" spans="1:2" x14ac:dyDescent="0.3">
      <c r="A1339" s="29" t="s">
        <v>338</v>
      </c>
      <c r="B1339" s="29" t="s">
        <v>1646</v>
      </c>
    </row>
    <row r="1340" spans="1:2" x14ac:dyDescent="0.3">
      <c r="A1340" s="29" t="s">
        <v>338</v>
      </c>
      <c r="B1340" s="29" t="s">
        <v>1647</v>
      </c>
    </row>
    <row r="1341" spans="1:2" x14ac:dyDescent="0.3">
      <c r="A1341" s="29" t="s">
        <v>334</v>
      </c>
      <c r="B1341" s="29" t="s">
        <v>1648</v>
      </c>
    </row>
    <row r="1342" spans="1:2" x14ac:dyDescent="0.3">
      <c r="A1342" s="29" t="s">
        <v>334</v>
      </c>
      <c r="B1342" s="29" t="s">
        <v>1649</v>
      </c>
    </row>
    <row r="1343" spans="1:2" x14ac:dyDescent="0.3">
      <c r="A1343" s="29" t="s">
        <v>334</v>
      </c>
      <c r="B1343" s="29" t="s">
        <v>1650</v>
      </c>
    </row>
    <row r="1344" spans="1:2" x14ac:dyDescent="0.3">
      <c r="A1344" s="29" t="s">
        <v>334</v>
      </c>
      <c r="B1344" s="29" t="s">
        <v>1651</v>
      </c>
    </row>
    <row r="1345" spans="1:2" x14ac:dyDescent="0.3">
      <c r="A1345" s="29" t="s">
        <v>334</v>
      </c>
      <c r="B1345" s="29" t="s">
        <v>1652</v>
      </c>
    </row>
    <row r="1346" spans="1:2" x14ac:dyDescent="0.3">
      <c r="A1346" s="29" t="s">
        <v>338</v>
      </c>
      <c r="B1346" s="29" t="s">
        <v>1653</v>
      </c>
    </row>
    <row r="1347" spans="1:2" x14ac:dyDescent="0.3">
      <c r="A1347" s="29" t="s">
        <v>334</v>
      </c>
      <c r="B1347" s="29" t="s">
        <v>1654</v>
      </c>
    </row>
    <row r="1348" spans="1:2" x14ac:dyDescent="0.3">
      <c r="A1348" s="29" t="s">
        <v>334</v>
      </c>
      <c r="B1348" s="29" t="s">
        <v>1655</v>
      </c>
    </row>
    <row r="1349" spans="1:2" x14ac:dyDescent="0.3">
      <c r="A1349" s="29" t="s">
        <v>334</v>
      </c>
      <c r="B1349" s="29" t="s">
        <v>1656</v>
      </c>
    </row>
    <row r="1350" spans="1:2" x14ac:dyDescent="0.3">
      <c r="A1350" s="29" t="s">
        <v>334</v>
      </c>
      <c r="B1350" s="29" t="s">
        <v>1657</v>
      </c>
    </row>
    <row r="1351" spans="1:2" x14ac:dyDescent="0.3">
      <c r="A1351" s="29" t="s">
        <v>334</v>
      </c>
      <c r="B1351" s="29" t="s">
        <v>1658</v>
      </c>
    </row>
    <row r="1352" spans="1:2" x14ac:dyDescent="0.3">
      <c r="A1352" s="29" t="s">
        <v>334</v>
      </c>
      <c r="B1352" s="29" t="s">
        <v>1659</v>
      </c>
    </row>
    <row r="1353" spans="1:2" x14ac:dyDescent="0.3">
      <c r="A1353" s="29" t="s">
        <v>334</v>
      </c>
      <c r="B1353" s="29" t="s">
        <v>1660</v>
      </c>
    </row>
    <row r="1354" spans="1:2" x14ac:dyDescent="0.3">
      <c r="A1354" s="29" t="s">
        <v>334</v>
      </c>
      <c r="B1354" s="29" t="s">
        <v>1661</v>
      </c>
    </row>
    <row r="1355" spans="1:2" x14ac:dyDescent="0.3">
      <c r="A1355" s="29" t="s">
        <v>334</v>
      </c>
      <c r="B1355" s="29" t="s">
        <v>1662</v>
      </c>
    </row>
    <row r="1356" spans="1:2" x14ac:dyDescent="0.3">
      <c r="A1356" s="29" t="s">
        <v>334</v>
      </c>
      <c r="B1356" s="29" t="s">
        <v>1663</v>
      </c>
    </row>
    <row r="1357" spans="1:2" x14ac:dyDescent="0.3">
      <c r="A1357" s="29" t="s">
        <v>334</v>
      </c>
      <c r="B1357" s="29" t="s">
        <v>1664</v>
      </c>
    </row>
    <row r="1358" spans="1:2" x14ac:dyDescent="0.3">
      <c r="A1358" s="29" t="s">
        <v>334</v>
      </c>
      <c r="B1358" s="29" t="s">
        <v>999</v>
      </c>
    </row>
    <row r="1359" spans="1:2" x14ac:dyDescent="0.3">
      <c r="A1359" s="29" t="s">
        <v>334</v>
      </c>
      <c r="B1359" s="29" t="s">
        <v>1665</v>
      </c>
    </row>
    <row r="1360" spans="1:2" x14ac:dyDescent="0.3">
      <c r="A1360" s="29" t="s">
        <v>334</v>
      </c>
      <c r="B1360" s="29" t="s">
        <v>1666</v>
      </c>
    </row>
    <row r="1361" spans="1:2" x14ac:dyDescent="0.3">
      <c r="A1361" s="29" t="s">
        <v>334</v>
      </c>
      <c r="B1361" s="29" t="s">
        <v>1667</v>
      </c>
    </row>
    <row r="1362" spans="1:2" x14ac:dyDescent="0.3">
      <c r="A1362" s="29" t="s">
        <v>334</v>
      </c>
      <c r="B1362" s="29" t="s">
        <v>1668</v>
      </c>
    </row>
    <row r="1363" spans="1:2" x14ac:dyDescent="0.3">
      <c r="A1363" s="29" t="s">
        <v>334</v>
      </c>
      <c r="B1363" s="29" t="s">
        <v>1669</v>
      </c>
    </row>
    <row r="1364" spans="1:2" x14ac:dyDescent="0.3">
      <c r="A1364" s="29" t="s">
        <v>334</v>
      </c>
      <c r="B1364" s="29" t="s">
        <v>1670</v>
      </c>
    </row>
    <row r="1365" spans="1:2" x14ac:dyDescent="0.3">
      <c r="A1365" s="29" t="s">
        <v>334</v>
      </c>
      <c r="B1365" s="29" t="s">
        <v>1671</v>
      </c>
    </row>
    <row r="1366" spans="1:2" x14ac:dyDescent="0.3">
      <c r="A1366" s="29" t="s">
        <v>334</v>
      </c>
      <c r="B1366" s="29" t="s">
        <v>1672</v>
      </c>
    </row>
    <row r="1367" spans="1:2" x14ac:dyDescent="0.3">
      <c r="A1367" s="29" t="s">
        <v>334</v>
      </c>
      <c r="B1367" s="29" t="s">
        <v>1673</v>
      </c>
    </row>
    <row r="1368" spans="1:2" x14ac:dyDescent="0.3">
      <c r="A1368" s="29" t="s">
        <v>338</v>
      </c>
      <c r="B1368" s="29" t="s">
        <v>1674</v>
      </c>
    </row>
    <row r="1369" spans="1:2" x14ac:dyDescent="0.3">
      <c r="A1369" s="29" t="s">
        <v>334</v>
      </c>
      <c r="B1369" s="29" t="s">
        <v>1675</v>
      </c>
    </row>
    <row r="1370" spans="1:2" x14ac:dyDescent="0.3">
      <c r="A1370" s="29" t="s">
        <v>334</v>
      </c>
      <c r="B1370" s="29" t="s">
        <v>630</v>
      </c>
    </row>
    <row r="1371" spans="1:2" x14ac:dyDescent="0.3">
      <c r="A1371" s="29" t="s">
        <v>334</v>
      </c>
      <c r="B1371" s="29" t="s">
        <v>1676</v>
      </c>
    </row>
    <row r="1372" spans="1:2" x14ac:dyDescent="0.3">
      <c r="A1372" s="29" t="s">
        <v>334</v>
      </c>
      <c r="B1372" s="29" t="s">
        <v>1677</v>
      </c>
    </row>
    <row r="1373" spans="1:2" x14ac:dyDescent="0.3">
      <c r="A1373" s="29" t="s">
        <v>338</v>
      </c>
      <c r="B1373" s="29" t="s">
        <v>1678</v>
      </c>
    </row>
    <row r="1374" spans="1:2" x14ac:dyDescent="0.3">
      <c r="A1374" s="29" t="s">
        <v>334</v>
      </c>
      <c r="B1374" s="29" t="s">
        <v>1679</v>
      </c>
    </row>
    <row r="1375" spans="1:2" x14ac:dyDescent="0.3">
      <c r="A1375" s="29" t="s">
        <v>334</v>
      </c>
      <c r="B1375" s="29" t="s">
        <v>1680</v>
      </c>
    </row>
    <row r="1376" spans="1:2" x14ac:dyDescent="0.3">
      <c r="A1376" s="29" t="s">
        <v>334</v>
      </c>
      <c r="B1376" s="29" t="s">
        <v>1681</v>
      </c>
    </row>
    <row r="1377" spans="1:2" x14ac:dyDescent="0.3">
      <c r="A1377" s="29" t="s">
        <v>334</v>
      </c>
      <c r="B1377" s="29" t="s">
        <v>1682</v>
      </c>
    </row>
    <row r="1378" spans="1:2" x14ac:dyDescent="0.3">
      <c r="A1378" s="29" t="s">
        <v>334</v>
      </c>
      <c r="B1378" s="29" t="s">
        <v>1683</v>
      </c>
    </row>
    <row r="1379" spans="1:2" x14ac:dyDescent="0.3">
      <c r="A1379" s="29" t="s">
        <v>334</v>
      </c>
      <c r="B1379" s="29" t="s">
        <v>1684</v>
      </c>
    </row>
    <row r="1380" spans="1:2" x14ac:dyDescent="0.3">
      <c r="A1380" s="29" t="s">
        <v>334</v>
      </c>
      <c r="B1380" s="29" t="s">
        <v>1685</v>
      </c>
    </row>
    <row r="1381" spans="1:2" x14ac:dyDescent="0.3">
      <c r="A1381" s="29" t="s">
        <v>334</v>
      </c>
      <c r="B1381" s="29" t="s">
        <v>1686</v>
      </c>
    </row>
    <row r="1382" spans="1:2" x14ac:dyDescent="0.3">
      <c r="A1382" s="29" t="s">
        <v>334</v>
      </c>
      <c r="B1382" s="29" t="s">
        <v>1687</v>
      </c>
    </row>
    <row r="1383" spans="1:2" x14ac:dyDescent="0.3">
      <c r="A1383" s="29" t="s">
        <v>334</v>
      </c>
      <c r="B1383" s="29" t="s">
        <v>1688</v>
      </c>
    </row>
    <row r="1384" spans="1:2" x14ac:dyDescent="0.3">
      <c r="A1384" s="29" t="s">
        <v>334</v>
      </c>
      <c r="B1384" s="29" t="s">
        <v>1689</v>
      </c>
    </row>
    <row r="1385" spans="1:2" x14ac:dyDescent="0.3">
      <c r="A1385" s="29" t="s">
        <v>334</v>
      </c>
      <c r="B1385" s="29" t="s">
        <v>1690</v>
      </c>
    </row>
    <row r="1386" spans="1:2" x14ac:dyDescent="0.3">
      <c r="A1386" s="29" t="s">
        <v>334</v>
      </c>
      <c r="B1386" s="29" t="s">
        <v>1691</v>
      </c>
    </row>
    <row r="1387" spans="1:2" x14ac:dyDescent="0.3">
      <c r="A1387" s="29" t="s">
        <v>334</v>
      </c>
      <c r="B1387" s="29" t="s">
        <v>1660</v>
      </c>
    </row>
    <row r="1388" spans="1:2" x14ac:dyDescent="0.3">
      <c r="A1388" s="29" t="s">
        <v>334</v>
      </c>
      <c r="B1388" s="29" t="s">
        <v>1692</v>
      </c>
    </row>
    <row r="1389" spans="1:2" x14ac:dyDescent="0.3">
      <c r="A1389" s="29" t="s">
        <v>334</v>
      </c>
      <c r="B1389" s="29" t="s">
        <v>1693</v>
      </c>
    </row>
    <row r="1390" spans="1:2" x14ac:dyDescent="0.3">
      <c r="A1390" s="29" t="s">
        <v>334</v>
      </c>
      <c r="B1390" s="29" t="s">
        <v>1694</v>
      </c>
    </row>
    <row r="1391" spans="1:2" x14ac:dyDescent="0.3">
      <c r="A1391" s="29" t="s">
        <v>334</v>
      </c>
      <c r="B1391" s="29" t="s">
        <v>1695</v>
      </c>
    </row>
    <row r="1392" spans="1:2" x14ac:dyDescent="0.3">
      <c r="A1392" s="29" t="s">
        <v>334</v>
      </c>
      <c r="B1392" s="29" t="s">
        <v>1696</v>
      </c>
    </row>
    <row r="1393" spans="1:2" x14ac:dyDescent="0.3">
      <c r="A1393" s="29" t="s">
        <v>334</v>
      </c>
      <c r="B1393" s="29" t="s">
        <v>1697</v>
      </c>
    </row>
    <row r="1394" spans="1:2" x14ac:dyDescent="0.3">
      <c r="A1394" s="29" t="s">
        <v>334</v>
      </c>
      <c r="B1394" s="29" t="s">
        <v>1698</v>
      </c>
    </row>
    <row r="1395" spans="1:2" x14ac:dyDescent="0.3">
      <c r="A1395" s="29" t="s">
        <v>334</v>
      </c>
      <c r="B1395" s="29" t="s">
        <v>1699</v>
      </c>
    </row>
    <row r="1396" spans="1:2" x14ac:dyDescent="0.3">
      <c r="A1396" s="29" t="s">
        <v>338</v>
      </c>
      <c r="B1396" s="29" t="s">
        <v>1700</v>
      </c>
    </row>
    <row r="1397" spans="1:2" x14ac:dyDescent="0.3">
      <c r="A1397" s="29" t="s">
        <v>334</v>
      </c>
      <c r="B1397" s="29" t="s">
        <v>1701</v>
      </c>
    </row>
    <row r="1398" spans="1:2" x14ac:dyDescent="0.3">
      <c r="A1398" s="29" t="s">
        <v>334</v>
      </c>
      <c r="B1398" s="29" t="s">
        <v>1702</v>
      </c>
    </row>
    <row r="1399" spans="1:2" x14ac:dyDescent="0.3">
      <c r="A1399" s="29" t="s">
        <v>338</v>
      </c>
      <c r="B1399" s="29" t="s">
        <v>1703</v>
      </c>
    </row>
    <row r="1400" spans="1:2" x14ac:dyDescent="0.3">
      <c r="A1400" s="29" t="s">
        <v>334</v>
      </c>
      <c r="B1400" s="29" t="s">
        <v>1704</v>
      </c>
    </row>
    <row r="1401" spans="1:2" x14ac:dyDescent="0.3">
      <c r="A1401" s="29" t="s">
        <v>334</v>
      </c>
      <c r="B1401" s="29" t="s">
        <v>1705</v>
      </c>
    </row>
    <row r="1402" spans="1:2" x14ac:dyDescent="0.3">
      <c r="A1402" s="29" t="s">
        <v>334</v>
      </c>
      <c r="B1402" s="29" t="s">
        <v>1706</v>
      </c>
    </row>
    <row r="1403" spans="1:2" x14ac:dyDescent="0.3">
      <c r="A1403" s="29" t="s">
        <v>334</v>
      </c>
      <c r="B1403" s="29" t="s">
        <v>1707</v>
      </c>
    </row>
    <row r="1404" spans="1:2" x14ac:dyDescent="0.3">
      <c r="A1404" s="29" t="s">
        <v>334</v>
      </c>
      <c r="B1404" s="29" t="s">
        <v>1708</v>
      </c>
    </row>
    <row r="1405" spans="1:2" x14ac:dyDescent="0.3">
      <c r="A1405" s="29" t="s">
        <v>334</v>
      </c>
      <c r="B1405" s="29" t="s">
        <v>1709</v>
      </c>
    </row>
    <row r="1406" spans="1:2" x14ac:dyDescent="0.3">
      <c r="A1406" s="29" t="s">
        <v>334</v>
      </c>
      <c r="B1406" s="29" t="s">
        <v>1710</v>
      </c>
    </row>
    <row r="1407" spans="1:2" x14ac:dyDescent="0.3">
      <c r="A1407" s="29" t="s">
        <v>334</v>
      </c>
      <c r="B1407" s="29" t="s">
        <v>1711</v>
      </c>
    </row>
    <row r="1408" spans="1:2" x14ac:dyDescent="0.3">
      <c r="A1408" s="29" t="s">
        <v>334</v>
      </c>
      <c r="B1408" s="29" t="s">
        <v>1323</v>
      </c>
    </row>
    <row r="1409" spans="1:2" x14ac:dyDescent="0.3">
      <c r="A1409" s="29" t="s">
        <v>338</v>
      </c>
      <c r="B1409" s="29" t="s">
        <v>1712</v>
      </c>
    </row>
    <row r="1410" spans="1:2" x14ac:dyDescent="0.3">
      <c r="A1410" s="29" t="s">
        <v>334</v>
      </c>
      <c r="B1410" s="29" t="s">
        <v>1713</v>
      </c>
    </row>
    <row r="1411" spans="1:2" x14ac:dyDescent="0.3">
      <c r="A1411" s="29" t="s">
        <v>334</v>
      </c>
      <c r="B1411" s="29" t="s">
        <v>1714</v>
      </c>
    </row>
    <row r="1412" spans="1:2" x14ac:dyDescent="0.3">
      <c r="A1412" s="29" t="s">
        <v>334</v>
      </c>
      <c r="B1412" s="29" t="s">
        <v>1715</v>
      </c>
    </row>
    <row r="1413" spans="1:2" x14ac:dyDescent="0.3">
      <c r="A1413" s="29" t="s">
        <v>334</v>
      </c>
      <c r="B1413" s="29" t="s">
        <v>1716</v>
      </c>
    </row>
    <row r="1414" spans="1:2" x14ac:dyDescent="0.3">
      <c r="A1414" s="29" t="s">
        <v>334</v>
      </c>
      <c r="B1414" s="29" t="s">
        <v>1717</v>
      </c>
    </row>
    <row r="1415" spans="1:2" x14ac:dyDescent="0.3">
      <c r="A1415" s="29" t="s">
        <v>334</v>
      </c>
      <c r="B1415" s="29" t="s">
        <v>1718</v>
      </c>
    </row>
    <row r="1416" spans="1:2" x14ac:dyDescent="0.3">
      <c r="A1416" s="29" t="s">
        <v>334</v>
      </c>
      <c r="B1416" s="29" t="s">
        <v>1719</v>
      </c>
    </row>
    <row r="1417" spans="1:2" x14ac:dyDescent="0.3">
      <c r="A1417" s="29" t="s">
        <v>334</v>
      </c>
      <c r="B1417" s="29" t="s">
        <v>1720</v>
      </c>
    </row>
    <row r="1418" spans="1:2" x14ac:dyDescent="0.3">
      <c r="A1418" s="29" t="s">
        <v>334</v>
      </c>
      <c r="B1418" s="29" t="s">
        <v>1721</v>
      </c>
    </row>
    <row r="1419" spans="1:2" x14ac:dyDescent="0.3">
      <c r="A1419" s="29" t="s">
        <v>334</v>
      </c>
      <c r="B1419" s="29" t="s">
        <v>1722</v>
      </c>
    </row>
    <row r="1420" spans="1:2" x14ac:dyDescent="0.3">
      <c r="A1420" s="29" t="s">
        <v>334</v>
      </c>
      <c r="B1420" s="29" t="s">
        <v>1723</v>
      </c>
    </row>
    <row r="1421" spans="1:2" x14ac:dyDescent="0.3">
      <c r="A1421" s="29" t="s">
        <v>334</v>
      </c>
      <c r="B1421" s="29" t="s">
        <v>1724</v>
      </c>
    </row>
    <row r="1422" spans="1:2" x14ac:dyDescent="0.3">
      <c r="A1422" s="29" t="s">
        <v>334</v>
      </c>
      <c r="B1422" s="29" t="s">
        <v>1725</v>
      </c>
    </row>
    <row r="1423" spans="1:2" x14ac:dyDescent="0.3">
      <c r="A1423" s="29" t="s">
        <v>338</v>
      </c>
      <c r="B1423" s="29" t="s">
        <v>1726</v>
      </c>
    </row>
    <row r="1424" spans="1:2" x14ac:dyDescent="0.3">
      <c r="A1424" s="29" t="s">
        <v>334</v>
      </c>
      <c r="B1424" s="29" t="s">
        <v>1727</v>
      </c>
    </row>
    <row r="1425" spans="1:2" x14ac:dyDescent="0.3">
      <c r="A1425" s="29" t="s">
        <v>334</v>
      </c>
      <c r="B1425" s="29" t="s">
        <v>1728</v>
      </c>
    </row>
    <row r="1426" spans="1:2" x14ac:dyDescent="0.3">
      <c r="A1426" s="29" t="s">
        <v>334</v>
      </c>
      <c r="B1426" s="29" t="s">
        <v>1729</v>
      </c>
    </row>
    <row r="1427" spans="1:2" x14ac:dyDescent="0.3">
      <c r="A1427" s="29" t="s">
        <v>334</v>
      </c>
      <c r="B1427" s="29" t="s">
        <v>1730</v>
      </c>
    </row>
    <row r="1428" spans="1:2" x14ac:dyDescent="0.3">
      <c r="A1428" s="29" t="s">
        <v>334</v>
      </c>
      <c r="B1428" s="29" t="s">
        <v>933</v>
      </c>
    </row>
    <row r="1429" spans="1:2" x14ac:dyDescent="0.3">
      <c r="A1429" s="29" t="s">
        <v>334</v>
      </c>
      <c r="B1429" s="29" t="s">
        <v>1731</v>
      </c>
    </row>
    <row r="1430" spans="1:2" x14ac:dyDescent="0.3">
      <c r="A1430" s="29" t="s">
        <v>338</v>
      </c>
      <c r="B1430" s="29" t="s">
        <v>1632</v>
      </c>
    </row>
    <row r="1431" spans="1:2" x14ac:dyDescent="0.3">
      <c r="A1431" s="29" t="s">
        <v>334</v>
      </c>
      <c r="B1431" s="29" t="s">
        <v>1732</v>
      </c>
    </row>
    <row r="1432" spans="1:2" x14ac:dyDescent="0.3">
      <c r="A1432" s="29" t="s">
        <v>334</v>
      </c>
      <c r="B1432" s="29" t="s">
        <v>867</v>
      </c>
    </row>
    <row r="1433" spans="1:2" x14ac:dyDescent="0.3">
      <c r="A1433" s="29" t="s">
        <v>334</v>
      </c>
      <c r="B1433" s="29" t="s">
        <v>1733</v>
      </c>
    </row>
    <row r="1434" spans="1:2" x14ac:dyDescent="0.3">
      <c r="A1434" s="29" t="s">
        <v>334</v>
      </c>
      <c r="B1434" s="29" t="s">
        <v>1734</v>
      </c>
    </row>
    <row r="1435" spans="1:2" x14ac:dyDescent="0.3">
      <c r="A1435" s="29" t="s">
        <v>334</v>
      </c>
      <c r="B1435" s="29" t="s">
        <v>1735</v>
      </c>
    </row>
    <row r="1436" spans="1:2" x14ac:dyDescent="0.3">
      <c r="A1436" s="29" t="s">
        <v>334</v>
      </c>
      <c r="B1436" s="29" t="s">
        <v>1736</v>
      </c>
    </row>
    <row r="1437" spans="1:2" x14ac:dyDescent="0.3">
      <c r="A1437" s="29" t="s">
        <v>334</v>
      </c>
      <c r="B1437" s="29" t="s">
        <v>999</v>
      </c>
    </row>
    <row r="1438" spans="1:2" x14ac:dyDescent="0.3">
      <c r="A1438" s="29" t="s">
        <v>334</v>
      </c>
      <c r="B1438" s="29" t="s">
        <v>1737</v>
      </c>
    </row>
    <row r="1439" spans="1:2" x14ac:dyDescent="0.3">
      <c r="A1439" s="29" t="s">
        <v>334</v>
      </c>
      <c r="B1439" s="29" t="s">
        <v>1738</v>
      </c>
    </row>
    <row r="1440" spans="1:2" x14ac:dyDescent="0.3">
      <c r="A1440" s="29" t="s">
        <v>334</v>
      </c>
      <c r="B1440" s="29" t="s">
        <v>1739</v>
      </c>
    </row>
    <row r="1441" spans="1:2" x14ac:dyDescent="0.3">
      <c r="A1441" s="29" t="s">
        <v>334</v>
      </c>
      <c r="B1441" s="29" t="s">
        <v>1740</v>
      </c>
    </row>
    <row r="1442" spans="1:2" x14ac:dyDescent="0.3">
      <c r="A1442" s="29" t="s">
        <v>334</v>
      </c>
      <c r="B1442" s="29" t="s">
        <v>1741</v>
      </c>
    </row>
    <row r="1443" spans="1:2" x14ac:dyDescent="0.3">
      <c r="A1443" s="29" t="s">
        <v>334</v>
      </c>
      <c r="B1443" s="29" t="s">
        <v>1742</v>
      </c>
    </row>
    <row r="1444" spans="1:2" x14ac:dyDescent="0.3">
      <c r="A1444" s="29" t="s">
        <v>334</v>
      </c>
      <c r="B1444" s="29" t="s">
        <v>1743</v>
      </c>
    </row>
    <row r="1445" spans="1:2" x14ac:dyDescent="0.3">
      <c r="A1445" s="29" t="s">
        <v>334</v>
      </c>
      <c r="B1445" s="29" t="s">
        <v>1744</v>
      </c>
    </row>
    <row r="1446" spans="1:2" x14ac:dyDescent="0.3">
      <c r="A1446" s="29" t="s">
        <v>334</v>
      </c>
      <c r="B1446" s="29" t="s">
        <v>1745</v>
      </c>
    </row>
    <row r="1447" spans="1:2" x14ac:dyDescent="0.3">
      <c r="A1447" s="29" t="s">
        <v>334</v>
      </c>
      <c r="B1447" s="29" t="s">
        <v>1746</v>
      </c>
    </row>
    <row r="1448" spans="1:2" x14ac:dyDescent="0.3">
      <c r="A1448" s="29" t="s">
        <v>334</v>
      </c>
      <c r="B1448" s="29" t="s">
        <v>1747</v>
      </c>
    </row>
    <row r="1449" spans="1:2" x14ac:dyDescent="0.3">
      <c r="A1449" s="29" t="s">
        <v>334</v>
      </c>
      <c r="B1449" s="29" t="s">
        <v>1748</v>
      </c>
    </row>
    <row r="1450" spans="1:2" x14ac:dyDescent="0.3">
      <c r="A1450" s="29" t="s">
        <v>334</v>
      </c>
      <c r="B1450" s="29" t="s">
        <v>1749</v>
      </c>
    </row>
    <row r="1451" spans="1:2" x14ac:dyDescent="0.3">
      <c r="A1451" s="29" t="s">
        <v>334</v>
      </c>
      <c r="B1451" s="29" t="s">
        <v>1750</v>
      </c>
    </row>
    <row r="1452" spans="1:2" x14ac:dyDescent="0.3">
      <c r="A1452" s="29" t="s">
        <v>334</v>
      </c>
      <c r="B1452" s="29" t="s">
        <v>1751</v>
      </c>
    </row>
    <row r="1453" spans="1:2" x14ac:dyDescent="0.3">
      <c r="A1453" s="29" t="s">
        <v>334</v>
      </c>
      <c r="B1453" s="29" t="s">
        <v>1752</v>
      </c>
    </row>
    <row r="1454" spans="1:2" x14ac:dyDescent="0.3">
      <c r="A1454" s="29" t="s">
        <v>334</v>
      </c>
      <c r="B1454" s="29" t="s">
        <v>1753</v>
      </c>
    </row>
    <row r="1455" spans="1:2" x14ac:dyDescent="0.3">
      <c r="A1455" s="29" t="s">
        <v>338</v>
      </c>
      <c r="B1455" s="29" t="s">
        <v>1754</v>
      </c>
    </row>
    <row r="1456" spans="1:2" x14ac:dyDescent="0.3">
      <c r="A1456" s="29" t="s">
        <v>334</v>
      </c>
      <c r="B1456" s="29" t="s">
        <v>1755</v>
      </c>
    </row>
    <row r="1457" spans="1:2" x14ac:dyDescent="0.3">
      <c r="A1457" s="29" t="s">
        <v>334</v>
      </c>
      <c r="B1457" s="29" t="s">
        <v>957</v>
      </c>
    </row>
    <row r="1458" spans="1:2" x14ac:dyDescent="0.3">
      <c r="A1458" s="29" t="s">
        <v>334</v>
      </c>
      <c r="B1458" s="29" t="s">
        <v>1756</v>
      </c>
    </row>
    <row r="1459" spans="1:2" x14ac:dyDescent="0.3">
      <c r="A1459" s="29" t="s">
        <v>334</v>
      </c>
      <c r="B1459" s="29" t="s">
        <v>1757</v>
      </c>
    </row>
    <row r="1460" spans="1:2" x14ac:dyDescent="0.3">
      <c r="A1460" s="29" t="s">
        <v>334</v>
      </c>
      <c r="B1460" s="29" t="s">
        <v>1758</v>
      </c>
    </row>
    <row r="1461" spans="1:2" x14ac:dyDescent="0.3">
      <c r="A1461" s="29" t="s">
        <v>334</v>
      </c>
      <c r="B1461" s="29" t="s">
        <v>1759</v>
      </c>
    </row>
    <row r="1462" spans="1:2" x14ac:dyDescent="0.3">
      <c r="A1462" s="29" t="s">
        <v>338</v>
      </c>
      <c r="B1462" s="29" t="s">
        <v>1760</v>
      </c>
    </row>
    <row r="1463" spans="1:2" x14ac:dyDescent="0.3">
      <c r="A1463" s="29" t="s">
        <v>334</v>
      </c>
      <c r="B1463" s="29" t="s">
        <v>1732</v>
      </c>
    </row>
    <row r="1464" spans="1:2" x14ac:dyDescent="0.3">
      <c r="A1464" s="29" t="s">
        <v>338</v>
      </c>
      <c r="B1464" s="29" t="s">
        <v>1761</v>
      </c>
    </row>
    <row r="1465" spans="1:2" x14ac:dyDescent="0.3">
      <c r="A1465" s="29" t="s">
        <v>334</v>
      </c>
      <c r="B1465" s="29" t="s">
        <v>1762</v>
      </c>
    </row>
    <row r="1466" spans="1:2" x14ac:dyDescent="0.3">
      <c r="A1466" s="29" t="s">
        <v>334</v>
      </c>
      <c r="B1466" s="29" t="s">
        <v>1763</v>
      </c>
    </row>
    <row r="1467" spans="1:2" x14ac:dyDescent="0.3">
      <c r="A1467" s="29" t="s">
        <v>338</v>
      </c>
      <c r="B1467" s="29" t="s">
        <v>1764</v>
      </c>
    </row>
    <row r="1468" spans="1:2" x14ac:dyDescent="0.3">
      <c r="A1468" s="29" t="s">
        <v>338</v>
      </c>
      <c r="B1468" s="29" t="s">
        <v>1765</v>
      </c>
    </row>
    <row r="1469" spans="1:2" x14ac:dyDescent="0.3">
      <c r="A1469" s="29" t="s">
        <v>334</v>
      </c>
      <c r="B1469" s="29" t="s">
        <v>1766</v>
      </c>
    </row>
    <row r="1470" spans="1:2" x14ac:dyDescent="0.3">
      <c r="A1470" s="29" t="s">
        <v>334</v>
      </c>
      <c r="B1470" s="29" t="s">
        <v>1767</v>
      </c>
    </row>
    <row r="1471" spans="1:2" x14ac:dyDescent="0.3">
      <c r="A1471" s="29" t="s">
        <v>334</v>
      </c>
      <c r="B1471" s="29" t="s">
        <v>1768</v>
      </c>
    </row>
    <row r="1472" spans="1:2" x14ac:dyDescent="0.3">
      <c r="A1472" s="29" t="s">
        <v>334</v>
      </c>
      <c r="B1472" s="29" t="s">
        <v>1769</v>
      </c>
    </row>
    <row r="1473" spans="1:2" x14ac:dyDescent="0.3">
      <c r="A1473" s="29" t="s">
        <v>334</v>
      </c>
      <c r="B1473" s="29" t="s">
        <v>1770</v>
      </c>
    </row>
    <row r="1474" spans="1:2" x14ac:dyDescent="0.3">
      <c r="A1474" s="29" t="s">
        <v>334</v>
      </c>
      <c r="B1474" s="29" t="s">
        <v>1771</v>
      </c>
    </row>
    <row r="1475" spans="1:2" x14ac:dyDescent="0.3">
      <c r="A1475" s="29" t="s">
        <v>334</v>
      </c>
      <c r="B1475" s="29" t="s">
        <v>1772</v>
      </c>
    </row>
    <row r="1476" spans="1:2" x14ac:dyDescent="0.3">
      <c r="A1476" s="29" t="s">
        <v>334</v>
      </c>
      <c r="B1476" s="29" t="s">
        <v>1773</v>
      </c>
    </row>
    <row r="1477" spans="1:2" x14ac:dyDescent="0.3">
      <c r="A1477" s="29" t="s">
        <v>334</v>
      </c>
      <c r="B1477" s="29" t="s">
        <v>1774</v>
      </c>
    </row>
    <row r="1478" spans="1:2" x14ac:dyDescent="0.3">
      <c r="A1478" s="29" t="s">
        <v>334</v>
      </c>
      <c r="B1478" s="29" t="s">
        <v>1775</v>
      </c>
    </row>
    <row r="1479" spans="1:2" x14ac:dyDescent="0.3">
      <c r="A1479" s="29" t="s">
        <v>334</v>
      </c>
      <c r="B1479" s="29" t="s">
        <v>1776</v>
      </c>
    </row>
    <row r="1480" spans="1:2" x14ac:dyDescent="0.3">
      <c r="A1480" s="29" t="s">
        <v>334</v>
      </c>
      <c r="B1480" s="29" t="s">
        <v>1777</v>
      </c>
    </row>
    <row r="1481" spans="1:2" x14ac:dyDescent="0.3">
      <c r="A1481" s="29" t="s">
        <v>334</v>
      </c>
      <c r="B1481" s="29" t="s">
        <v>1778</v>
      </c>
    </row>
    <row r="1482" spans="1:2" x14ac:dyDescent="0.3">
      <c r="A1482" s="29" t="s">
        <v>334</v>
      </c>
      <c r="B1482" s="29" t="s">
        <v>1779</v>
      </c>
    </row>
    <row r="1483" spans="1:2" x14ac:dyDescent="0.3">
      <c r="A1483" s="29" t="s">
        <v>334</v>
      </c>
      <c r="B1483" s="29" t="s">
        <v>1780</v>
      </c>
    </row>
    <row r="1484" spans="1:2" x14ac:dyDescent="0.3">
      <c r="A1484" s="29" t="s">
        <v>334</v>
      </c>
      <c r="B1484" s="29" t="s">
        <v>1781</v>
      </c>
    </row>
    <row r="1485" spans="1:2" x14ac:dyDescent="0.3">
      <c r="A1485" s="29" t="s">
        <v>334</v>
      </c>
      <c r="B1485" s="29" t="s">
        <v>1782</v>
      </c>
    </row>
    <row r="1486" spans="1:2" x14ac:dyDescent="0.3">
      <c r="A1486" s="29" t="s">
        <v>334</v>
      </c>
      <c r="B1486" s="29" t="s">
        <v>922</v>
      </c>
    </row>
    <row r="1487" spans="1:2" x14ac:dyDescent="0.3">
      <c r="A1487" s="29" t="s">
        <v>334</v>
      </c>
      <c r="B1487" s="29" t="s">
        <v>1783</v>
      </c>
    </row>
    <row r="1488" spans="1:2" x14ac:dyDescent="0.3">
      <c r="A1488" s="29" t="s">
        <v>334</v>
      </c>
      <c r="B1488" s="29" t="s">
        <v>1185</v>
      </c>
    </row>
    <row r="1489" spans="1:2" x14ac:dyDescent="0.3">
      <c r="A1489" s="29" t="s">
        <v>334</v>
      </c>
      <c r="B1489" s="29" t="s">
        <v>1784</v>
      </c>
    </row>
    <row r="1490" spans="1:2" x14ac:dyDescent="0.3">
      <c r="A1490" s="29" t="s">
        <v>334</v>
      </c>
      <c r="B1490" s="29" t="s">
        <v>1785</v>
      </c>
    </row>
    <row r="1491" spans="1:2" x14ac:dyDescent="0.3">
      <c r="A1491" s="29" t="s">
        <v>338</v>
      </c>
      <c r="B1491" s="29" t="s">
        <v>1786</v>
      </c>
    </row>
    <row r="1492" spans="1:2" x14ac:dyDescent="0.3">
      <c r="A1492" s="29" t="s">
        <v>334</v>
      </c>
      <c r="B1492" s="29" t="s">
        <v>1787</v>
      </c>
    </row>
    <row r="1493" spans="1:2" x14ac:dyDescent="0.3">
      <c r="A1493" s="29" t="s">
        <v>334</v>
      </c>
      <c r="B1493" s="29" t="s">
        <v>1788</v>
      </c>
    </row>
    <row r="1494" spans="1:2" x14ac:dyDescent="0.3">
      <c r="A1494" s="29" t="s">
        <v>334</v>
      </c>
      <c r="B1494" s="29" t="s">
        <v>1789</v>
      </c>
    </row>
    <row r="1495" spans="1:2" x14ac:dyDescent="0.3">
      <c r="A1495" s="29" t="s">
        <v>334</v>
      </c>
      <c r="B1495" s="29" t="s">
        <v>1790</v>
      </c>
    </row>
    <row r="1496" spans="1:2" x14ac:dyDescent="0.3">
      <c r="A1496" s="29" t="s">
        <v>334</v>
      </c>
      <c r="B1496" s="29" t="s">
        <v>1791</v>
      </c>
    </row>
    <row r="1497" spans="1:2" x14ac:dyDescent="0.3">
      <c r="A1497" s="29" t="s">
        <v>334</v>
      </c>
      <c r="B1497" s="29" t="s">
        <v>1792</v>
      </c>
    </row>
    <row r="1498" spans="1:2" x14ac:dyDescent="0.3">
      <c r="A1498" s="29" t="s">
        <v>334</v>
      </c>
      <c r="B1498" s="29" t="s">
        <v>1793</v>
      </c>
    </row>
    <row r="1499" spans="1:2" x14ac:dyDescent="0.3">
      <c r="A1499" s="29" t="s">
        <v>338</v>
      </c>
      <c r="B1499" s="29" t="s">
        <v>1794</v>
      </c>
    </row>
    <row r="1500" spans="1:2" x14ac:dyDescent="0.3">
      <c r="A1500" s="29" t="s">
        <v>334</v>
      </c>
      <c r="B1500" s="29" t="s">
        <v>1795</v>
      </c>
    </row>
    <row r="1501" spans="1:2" x14ac:dyDescent="0.3">
      <c r="A1501" s="29" t="s">
        <v>334</v>
      </c>
      <c r="B1501" s="29" t="s">
        <v>1796</v>
      </c>
    </row>
    <row r="1502" spans="1:2" x14ac:dyDescent="0.3">
      <c r="A1502" s="29" t="s">
        <v>334</v>
      </c>
      <c r="B1502" s="29" t="s">
        <v>1797</v>
      </c>
    </row>
    <row r="1503" spans="1:2" x14ac:dyDescent="0.3">
      <c r="A1503" s="29" t="s">
        <v>334</v>
      </c>
      <c r="B1503" s="29" t="s">
        <v>1798</v>
      </c>
    </row>
    <row r="1504" spans="1:2" x14ac:dyDescent="0.3">
      <c r="A1504" s="29" t="s">
        <v>334</v>
      </c>
      <c r="B1504" s="29" t="s">
        <v>1269</v>
      </c>
    </row>
    <row r="1505" spans="1:2" x14ac:dyDescent="0.3">
      <c r="A1505" s="29" t="s">
        <v>334</v>
      </c>
      <c r="B1505" s="29" t="s">
        <v>643</v>
      </c>
    </row>
    <row r="1506" spans="1:2" x14ac:dyDescent="0.3">
      <c r="A1506" s="29" t="s">
        <v>334</v>
      </c>
      <c r="B1506" s="29" t="s">
        <v>1799</v>
      </c>
    </row>
    <row r="1507" spans="1:2" x14ac:dyDescent="0.3">
      <c r="A1507" s="29" t="s">
        <v>334</v>
      </c>
      <c r="B1507" s="29" t="s">
        <v>1800</v>
      </c>
    </row>
    <row r="1508" spans="1:2" x14ac:dyDescent="0.3">
      <c r="A1508" s="29" t="s">
        <v>334</v>
      </c>
      <c r="B1508" s="29" t="s">
        <v>1801</v>
      </c>
    </row>
    <row r="1509" spans="1:2" x14ac:dyDescent="0.3">
      <c r="A1509" s="29" t="s">
        <v>334</v>
      </c>
      <c r="B1509" s="29" t="s">
        <v>1802</v>
      </c>
    </row>
    <row r="1510" spans="1:2" x14ac:dyDescent="0.3">
      <c r="A1510" s="29" t="s">
        <v>338</v>
      </c>
      <c r="B1510" s="29" t="s">
        <v>1803</v>
      </c>
    </row>
    <row r="1511" spans="1:2" x14ac:dyDescent="0.3">
      <c r="A1511" s="29" t="s">
        <v>334</v>
      </c>
      <c r="B1511" s="29" t="s">
        <v>368</v>
      </c>
    </row>
    <row r="1512" spans="1:2" x14ac:dyDescent="0.3">
      <c r="A1512" s="29" t="s">
        <v>338</v>
      </c>
      <c r="B1512" s="29" t="s">
        <v>1804</v>
      </c>
    </row>
    <row r="1513" spans="1:2" x14ac:dyDescent="0.3">
      <c r="A1513" s="29" t="s">
        <v>334</v>
      </c>
      <c r="B1513" s="29" t="s">
        <v>1805</v>
      </c>
    </row>
    <row r="1514" spans="1:2" x14ac:dyDescent="0.3">
      <c r="A1514" s="29" t="s">
        <v>334</v>
      </c>
      <c r="B1514" s="29" t="s">
        <v>1806</v>
      </c>
    </row>
    <row r="1515" spans="1:2" x14ac:dyDescent="0.3">
      <c r="A1515" s="29" t="s">
        <v>334</v>
      </c>
      <c r="B1515" s="29" t="s">
        <v>1807</v>
      </c>
    </row>
    <row r="1516" spans="1:2" x14ac:dyDescent="0.3">
      <c r="A1516" s="29" t="s">
        <v>338</v>
      </c>
      <c r="B1516" s="29" t="s">
        <v>1808</v>
      </c>
    </row>
    <row r="1517" spans="1:2" x14ac:dyDescent="0.3">
      <c r="A1517" s="29" t="s">
        <v>334</v>
      </c>
      <c r="B1517" s="29" t="s">
        <v>1809</v>
      </c>
    </row>
    <row r="1518" spans="1:2" x14ac:dyDescent="0.3">
      <c r="A1518" s="29" t="s">
        <v>334</v>
      </c>
      <c r="B1518" s="29" t="s">
        <v>1810</v>
      </c>
    </row>
    <row r="1519" spans="1:2" x14ac:dyDescent="0.3">
      <c r="A1519" s="29" t="s">
        <v>334</v>
      </c>
      <c r="B1519" s="29" t="s">
        <v>1811</v>
      </c>
    </row>
    <row r="1520" spans="1:2" x14ac:dyDescent="0.3">
      <c r="A1520" s="29" t="s">
        <v>334</v>
      </c>
      <c r="B1520" s="29" t="s">
        <v>1812</v>
      </c>
    </row>
    <row r="1521" spans="1:2" x14ac:dyDescent="0.3">
      <c r="A1521" s="29" t="s">
        <v>334</v>
      </c>
      <c r="B1521" s="29" t="s">
        <v>1813</v>
      </c>
    </row>
    <row r="1522" spans="1:2" x14ac:dyDescent="0.3">
      <c r="A1522" s="29" t="s">
        <v>334</v>
      </c>
      <c r="B1522" s="29" t="s">
        <v>368</v>
      </c>
    </row>
    <row r="1523" spans="1:2" x14ac:dyDescent="0.3">
      <c r="A1523" s="29" t="s">
        <v>334</v>
      </c>
      <c r="B1523" s="29" t="s">
        <v>1814</v>
      </c>
    </row>
    <row r="1524" spans="1:2" x14ac:dyDescent="0.3">
      <c r="A1524" s="29" t="s">
        <v>338</v>
      </c>
      <c r="B1524" s="29" t="s">
        <v>1815</v>
      </c>
    </row>
    <row r="1525" spans="1:2" x14ac:dyDescent="0.3">
      <c r="A1525" s="29" t="s">
        <v>334</v>
      </c>
      <c r="B1525" s="29" t="s">
        <v>1816</v>
      </c>
    </row>
    <row r="1526" spans="1:2" x14ac:dyDescent="0.3">
      <c r="A1526" s="29" t="s">
        <v>334</v>
      </c>
      <c r="B1526" s="29" t="s">
        <v>1817</v>
      </c>
    </row>
    <row r="1527" spans="1:2" x14ac:dyDescent="0.3">
      <c r="A1527" s="29" t="s">
        <v>334</v>
      </c>
      <c r="B1527" s="29" t="s">
        <v>1818</v>
      </c>
    </row>
    <row r="1528" spans="1:2" x14ac:dyDescent="0.3">
      <c r="A1528" s="29" t="s">
        <v>334</v>
      </c>
      <c r="B1528" s="29" t="s">
        <v>1819</v>
      </c>
    </row>
    <row r="1529" spans="1:2" x14ac:dyDescent="0.3">
      <c r="A1529" s="29" t="s">
        <v>334</v>
      </c>
      <c r="B1529" s="29" t="s">
        <v>1820</v>
      </c>
    </row>
    <row r="1530" spans="1:2" x14ac:dyDescent="0.3">
      <c r="A1530" s="29" t="s">
        <v>334</v>
      </c>
      <c r="B1530" s="29" t="s">
        <v>1821</v>
      </c>
    </row>
    <row r="1531" spans="1:2" x14ac:dyDescent="0.3">
      <c r="A1531" s="29" t="s">
        <v>334</v>
      </c>
      <c r="B1531" s="29" t="s">
        <v>1822</v>
      </c>
    </row>
    <row r="1532" spans="1:2" x14ac:dyDescent="0.3">
      <c r="A1532" s="29" t="s">
        <v>334</v>
      </c>
      <c r="B1532" s="29" t="s">
        <v>1823</v>
      </c>
    </row>
    <row r="1533" spans="1:2" x14ac:dyDescent="0.3">
      <c r="A1533" s="29" t="s">
        <v>334</v>
      </c>
      <c r="B1533" s="29" t="s">
        <v>1824</v>
      </c>
    </row>
    <row r="1534" spans="1:2" x14ac:dyDescent="0.3">
      <c r="A1534" s="29" t="s">
        <v>334</v>
      </c>
      <c r="B1534" s="29" t="s">
        <v>1825</v>
      </c>
    </row>
    <row r="1535" spans="1:2" x14ac:dyDescent="0.3">
      <c r="A1535" s="29" t="s">
        <v>334</v>
      </c>
      <c r="B1535" s="29" t="s">
        <v>1826</v>
      </c>
    </row>
    <row r="1536" spans="1:2" x14ac:dyDescent="0.3">
      <c r="A1536" s="29" t="s">
        <v>334</v>
      </c>
      <c r="B1536" s="29" t="s">
        <v>1827</v>
      </c>
    </row>
    <row r="1537" spans="1:2" x14ac:dyDescent="0.3">
      <c r="A1537" s="29" t="s">
        <v>334</v>
      </c>
      <c r="B1537" s="29" t="s">
        <v>1828</v>
      </c>
    </row>
    <row r="1538" spans="1:2" x14ac:dyDescent="0.3">
      <c r="A1538" s="29" t="s">
        <v>334</v>
      </c>
      <c r="B1538" s="29" t="s">
        <v>1829</v>
      </c>
    </row>
    <row r="1539" spans="1:2" x14ac:dyDescent="0.3">
      <c r="A1539" s="29" t="s">
        <v>334</v>
      </c>
      <c r="B1539" s="29" t="s">
        <v>1830</v>
      </c>
    </row>
    <row r="1540" spans="1:2" x14ac:dyDescent="0.3">
      <c r="A1540" s="29" t="s">
        <v>334</v>
      </c>
      <c r="B1540" s="29" t="s">
        <v>1831</v>
      </c>
    </row>
    <row r="1541" spans="1:2" x14ac:dyDescent="0.3">
      <c r="A1541" s="29" t="s">
        <v>334</v>
      </c>
      <c r="B1541" s="29" t="s">
        <v>1832</v>
      </c>
    </row>
    <row r="1542" spans="1:2" x14ac:dyDescent="0.3">
      <c r="A1542" s="29" t="s">
        <v>334</v>
      </c>
      <c r="B1542" s="29" t="s">
        <v>1833</v>
      </c>
    </row>
    <row r="1543" spans="1:2" x14ac:dyDescent="0.3">
      <c r="A1543" s="29" t="s">
        <v>334</v>
      </c>
      <c r="B1543" s="29" t="s">
        <v>1834</v>
      </c>
    </row>
    <row r="1544" spans="1:2" x14ac:dyDescent="0.3">
      <c r="A1544" s="29" t="s">
        <v>334</v>
      </c>
      <c r="B1544" s="29" t="s">
        <v>1835</v>
      </c>
    </row>
    <row r="1545" spans="1:2" x14ac:dyDescent="0.3">
      <c r="A1545" s="29" t="s">
        <v>334</v>
      </c>
      <c r="B1545" s="29" t="s">
        <v>1836</v>
      </c>
    </row>
    <row r="1546" spans="1:2" x14ac:dyDescent="0.3">
      <c r="A1546" s="29" t="s">
        <v>334</v>
      </c>
      <c r="B1546" s="29" t="s">
        <v>1837</v>
      </c>
    </row>
    <row r="1547" spans="1:2" x14ac:dyDescent="0.3">
      <c r="A1547" s="29" t="s">
        <v>334</v>
      </c>
      <c r="B1547" s="29" t="s">
        <v>1838</v>
      </c>
    </row>
    <row r="1548" spans="1:2" x14ac:dyDescent="0.3">
      <c r="A1548" s="29" t="s">
        <v>334</v>
      </c>
      <c r="B1548" s="29" t="s">
        <v>1839</v>
      </c>
    </row>
    <row r="1549" spans="1:2" x14ac:dyDescent="0.3">
      <c r="A1549" s="29" t="s">
        <v>334</v>
      </c>
      <c r="B1549" s="29" t="s">
        <v>1840</v>
      </c>
    </row>
    <row r="1550" spans="1:2" x14ac:dyDescent="0.3">
      <c r="A1550" s="29" t="s">
        <v>334</v>
      </c>
      <c r="B1550" s="29" t="s">
        <v>1841</v>
      </c>
    </row>
    <row r="1551" spans="1:2" x14ac:dyDescent="0.3">
      <c r="A1551" s="29" t="s">
        <v>334</v>
      </c>
      <c r="B1551" s="29" t="s">
        <v>1842</v>
      </c>
    </row>
    <row r="1552" spans="1:2" x14ac:dyDescent="0.3">
      <c r="A1552" s="29" t="s">
        <v>334</v>
      </c>
      <c r="B1552" s="29" t="s">
        <v>1843</v>
      </c>
    </row>
    <row r="1553" spans="1:2" x14ac:dyDescent="0.3">
      <c r="A1553" s="29" t="s">
        <v>334</v>
      </c>
      <c r="B1553" s="29" t="s">
        <v>1844</v>
      </c>
    </row>
    <row r="1554" spans="1:2" x14ac:dyDescent="0.3">
      <c r="A1554" s="29" t="s">
        <v>334</v>
      </c>
      <c r="B1554" s="29" t="s">
        <v>1845</v>
      </c>
    </row>
    <row r="1555" spans="1:2" x14ac:dyDescent="0.3">
      <c r="A1555" s="29" t="s">
        <v>334</v>
      </c>
      <c r="B1555" s="29" t="s">
        <v>1846</v>
      </c>
    </row>
    <row r="1556" spans="1:2" x14ac:dyDescent="0.3">
      <c r="A1556" s="29" t="s">
        <v>334</v>
      </c>
      <c r="B1556" s="29" t="s">
        <v>1847</v>
      </c>
    </row>
    <row r="1557" spans="1:2" x14ac:dyDescent="0.3">
      <c r="A1557" s="29" t="s">
        <v>334</v>
      </c>
      <c r="B1557" s="29" t="s">
        <v>1848</v>
      </c>
    </row>
    <row r="1558" spans="1:2" x14ac:dyDescent="0.3">
      <c r="A1558" s="29" t="s">
        <v>334</v>
      </c>
      <c r="B1558" s="29" t="s">
        <v>1849</v>
      </c>
    </row>
    <row r="1559" spans="1:2" x14ac:dyDescent="0.3">
      <c r="A1559" s="29" t="s">
        <v>334</v>
      </c>
      <c r="B1559" s="29" t="s">
        <v>1850</v>
      </c>
    </row>
    <row r="1560" spans="1:2" x14ac:dyDescent="0.3">
      <c r="A1560" s="29" t="s">
        <v>334</v>
      </c>
      <c r="B1560" s="29" t="s">
        <v>1851</v>
      </c>
    </row>
    <row r="1561" spans="1:2" x14ac:dyDescent="0.3">
      <c r="A1561" s="29" t="s">
        <v>334</v>
      </c>
      <c r="B1561" s="29" t="s">
        <v>1852</v>
      </c>
    </row>
    <row r="1562" spans="1:2" x14ac:dyDescent="0.3">
      <c r="A1562" s="29" t="s">
        <v>334</v>
      </c>
      <c r="B1562" s="29" t="s">
        <v>1853</v>
      </c>
    </row>
    <row r="1563" spans="1:2" x14ac:dyDescent="0.3">
      <c r="A1563" s="29" t="s">
        <v>334</v>
      </c>
      <c r="B1563" s="29" t="s">
        <v>1854</v>
      </c>
    </row>
    <row r="1564" spans="1:2" x14ac:dyDescent="0.3">
      <c r="A1564" s="29" t="s">
        <v>334</v>
      </c>
      <c r="B1564" s="29" t="s">
        <v>1855</v>
      </c>
    </row>
    <row r="1565" spans="1:2" x14ac:dyDescent="0.3">
      <c r="A1565" s="29" t="s">
        <v>334</v>
      </c>
      <c r="B1565" s="29" t="s">
        <v>749</v>
      </c>
    </row>
    <row r="1566" spans="1:2" x14ac:dyDescent="0.3">
      <c r="A1566" s="29" t="s">
        <v>334</v>
      </c>
      <c r="B1566" s="29" t="s">
        <v>1856</v>
      </c>
    </row>
    <row r="1567" spans="1:2" x14ac:dyDescent="0.3">
      <c r="A1567" s="29" t="s">
        <v>334</v>
      </c>
      <c r="B1567" s="29" t="s">
        <v>342</v>
      </c>
    </row>
    <row r="1568" spans="1:2" x14ac:dyDescent="0.3">
      <c r="A1568" s="29" t="s">
        <v>334</v>
      </c>
      <c r="B1568" s="29" t="s">
        <v>1857</v>
      </c>
    </row>
    <row r="1569" spans="1:2" x14ac:dyDescent="0.3">
      <c r="A1569" s="29" t="s">
        <v>334</v>
      </c>
      <c r="B1569" s="29" t="s">
        <v>1858</v>
      </c>
    </row>
    <row r="1570" spans="1:2" x14ac:dyDescent="0.3">
      <c r="A1570" s="29" t="s">
        <v>338</v>
      </c>
      <c r="B1570" s="29" t="s">
        <v>1349</v>
      </c>
    </row>
    <row r="1571" spans="1:2" x14ac:dyDescent="0.3">
      <c r="A1571" s="29" t="s">
        <v>334</v>
      </c>
      <c r="B1571" s="29" t="s">
        <v>1859</v>
      </c>
    </row>
    <row r="1572" spans="1:2" x14ac:dyDescent="0.3">
      <c r="A1572" s="29" t="s">
        <v>338</v>
      </c>
      <c r="B1572" s="29" t="s">
        <v>1860</v>
      </c>
    </row>
    <row r="1573" spans="1:2" x14ac:dyDescent="0.3">
      <c r="A1573" s="29" t="s">
        <v>334</v>
      </c>
      <c r="B1573" s="29" t="s">
        <v>1861</v>
      </c>
    </row>
    <row r="1574" spans="1:2" x14ac:dyDescent="0.3">
      <c r="A1574" s="29" t="s">
        <v>334</v>
      </c>
      <c r="B1574" s="29" t="s">
        <v>1862</v>
      </c>
    </row>
    <row r="1575" spans="1:2" x14ac:dyDescent="0.3">
      <c r="A1575" s="29" t="s">
        <v>334</v>
      </c>
      <c r="B1575" s="29" t="s">
        <v>1863</v>
      </c>
    </row>
    <row r="1576" spans="1:2" x14ac:dyDescent="0.3">
      <c r="A1576" s="29" t="s">
        <v>334</v>
      </c>
      <c r="B1576" s="29" t="s">
        <v>1864</v>
      </c>
    </row>
    <row r="1577" spans="1:2" x14ac:dyDescent="0.3">
      <c r="A1577" s="29" t="s">
        <v>334</v>
      </c>
      <c r="B1577" s="29" t="s">
        <v>1865</v>
      </c>
    </row>
    <row r="1578" spans="1:2" x14ac:dyDescent="0.3">
      <c r="A1578" s="29" t="s">
        <v>334</v>
      </c>
      <c r="B1578" s="29" t="s">
        <v>1866</v>
      </c>
    </row>
    <row r="1579" spans="1:2" x14ac:dyDescent="0.3">
      <c r="A1579" s="29" t="s">
        <v>334</v>
      </c>
      <c r="B1579" s="29" t="s">
        <v>1867</v>
      </c>
    </row>
    <row r="1580" spans="1:2" x14ac:dyDescent="0.3">
      <c r="A1580" s="29" t="s">
        <v>334</v>
      </c>
      <c r="B1580" s="29" t="s">
        <v>1868</v>
      </c>
    </row>
    <row r="1581" spans="1:2" x14ac:dyDescent="0.3">
      <c r="A1581" s="29" t="s">
        <v>334</v>
      </c>
      <c r="B1581" s="29" t="s">
        <v>1869</v>
      </c>
    </row>
    <row r="1582" spans="1:2" x14ac:dyDescent="0.3">
      <c r="A1582" s="29" t="s">
        <v>334</v>
      </c>
      <c r="B1582" s="29" t="s">
        <v>1396</v>
      </c>
    </row>
    <row r="1583" spans="1:2" x14ac:dyDescent="0.3">
      <c r="A1583" s="29" t="s">
        <v>338</v>
      </c>
      <c r="B1583" s="29" t="s">
        <v>1870</v>
      </c>
    </row>
    <row r="1584" spans="1:2" x14ac:dyDescent="0.3">
      <c r="A1584" s="29" t="s">
        <v>334</v>
      </c>
      <c r="B1584" s="29" t="s">
        <v>1871</v>
      </c>
    </row>
    <row r="1585" spans="1:2" x14ac:dyDescent="0.3">
      <c r="A1585" s="29" t="s">
        <v>334</v>
      </c>
      <c r="B1585" s="29" t="s">
        <v>1872</v>
      </c>
    </row>
    <row r="1586" spans="1:2" x14ac:dyDescent="0.3">
      <c r="A1586" s="29" t="s">
        <v>338</v>
      </c>
      <c r="B1586" s="29" t="s">
        <v>1873</v>
      </c>
    </row>
    <row r="1587" spans="1:2" x14ac:dyDescent="0.3">
      <c r="A1587" s="29" t="s">
        <v>334</v>
      </c>
      <c r="B1587" s="29" t="s">
        <v>1874</v>
      </c>
    </row>
    <row r="1588" spans="1:2" x14ac:dyDescent="0.3">
      <c r="A1588" s="29" t="s">
        <v>334</v>
      </c>
      <c r="B1588" s="29" t="s">
        <v>1875</v>
      </c>
    </row>
    <row r="1589" spans="1:2" x14ac:dyDescent="0.3">
      <c r="A1589" s="29" t="s">
        <v>334</v>
      </c>
      <c r="B1589" s="29" t="s">
        <v>1876</v>
      </c>
    </row>
    <row r="1590" spans="1:2" x14ac:dyDescent="0.3">
      <c r="A1590" s="29" t="s">
        <v>338</v>
      </c>
      <c r="B1590" s="29" t="s">
        <v>1877</v>
      </c>
    </row>
    <row r="1591" spans="1:2" x14ac:dyDescent="0.3">
      <c r="A1591" s="29" t="s">
        <v>334</v>
      </c>
      <c r="B1591" s="29" t="s">
        <v>1878</v>
      </c>
    </row>
    <row r="1592" spans="1:2" x14ac:dyDescent="0.3">
      <c r="A1592" s="29" t="s">
        <v>334</v>
      </c>
      <c r="B1592" s="29" t="s">
        <v>1879</v>
      </c>
    </row>
    <row r="1593" spans="1:2" x14ac:dyDescent="0.3">
      <c r="A1593" s="29" t="s">
        <v>334</v>
      </c>
      <c r="B1593" s="29" t="s">
        <v>1880</v>
      </c>
    </row>
    <row r="1594" spans="1:2" x14ac:dyDescent="0.3">
      <c r="A1594" s="29" t="s">
        <v>334</v>
      </c>
      <c r="B1594" s="29" t="s">
        <v>1881</v>
      </c>
    </row>
    <row r="1595" spans="1:2" x14ac:dyDescent="0.3">
      <c r="A1595" s="29" t="s">
        <v>334</v>
      </c>
      <c r="B1595" s="29" t="s">
        <v>1882</v>
      </c>
    </row>
    <row r="1596" spans="1:2" x14ac:dyDescent="0.3">
      <c r="A1596" s="29" t="s">
        <v>338</v>
      </c>
      <c r="B1596" s="29" t="s">
        <v>934</v>
      </c>
    </row>
    <row r="1597" spans="1:2" x14ac:dyDescent="0.3">
      <c r="A1597" s="29" t="s">
        <v>334</v>
      </c>
      <c r="B1597" s="29" t="s">
        <v>1883</v>
      </c>
    </row>
    <row r="1598" spans="1:2" x14ac:dyDescent="0.3">
      <c r="A1598" s="29" t="s">
        <v>334</v>
      </c>
      <c r="B1598" s="29" t="s">
        <v>1884</v>
      </c>
    </row>
    <row r="1599" spans="1:2" x14ac:dyDescent="0.3">
      <c r="A1599" s="29" t="s">
        <v>334</v>
      </c>
      <c r="B1599" s="29" t="s">
        <v>1885</v>
      </c>
    </row>
    <row r="1600" spans="1:2" x14ac:dyDescent="0.3">
      <c r="A1600" s="29" t="s">
        <v>334</v>
      </c>
      <c r="B1600" s="29" t="s">
        <v>1886</v>
      </c>
    </row>
    <row r="1601" spans="1:2" x14ac:dyDescent="0.3">
      <c r="A1601" s="29" t="s">
        <v>334</v>
      </c>
      <c r="B1601" s="29" t="s">
        <v>1887</v>
      </c>
    </row>
    <row r="1602" spans="1:2" x14ac:dyDescent="0.3">
      <c r="A1602" s="29" t="s">
        <v>334</v>
      </c>
      <c r="B1602" s="29" t="s">
        <v>1888</v>
      </c>
    </row>
    <row r="1603" spans="1:2" x14ac:dyDescent="0.3">
      <c r="A1603" s="29" t="s">
        <v>334</v>
      </c>
      <c r="B1603" s="29" t="s">
        <v>1889</v>
      </c>
    </row>
    <row r="1604" spans="1:2" x14ac:dyDescent="0.3">
      <c r="A1604" s="29" t="s">
        <v>334</v>
      </c>
      <c r="B1604" s="29" t="s">
        <v>368</v>
      </c>
    </row>
    <row r="1605" spans="1:2" x14ac:dyDescent="0.3">
      <c r="A1605" s="29" t="s">
        <v>338</v>
      </c>
      <c r="B1605" s="29" t="s">
        <v>1890</v>
      </c>
    </row>
    <row r="1606" spans="1:2" x14ac:dyDescent="0.3">
      <c r="A1606" s="29" t="s">
        <v>334</v>
      </c>
      <c r="B1606" s="29" t="s">
        <v>1891</v>
      </c>
    </row>
    <row r="1607" spans="1:2" x14ac:dyDescent="0.3">
      <c r="A1607" s="29" t="s">
        <v>334</v>
      </c>
      <c r="B1607" s="29" t="s">
        <v>1892</v>
      </c>
    </row>
    <row r="1608" spans="1:2" x14ac:dyDescent="0.3">
      <c r="A1608" s="29" t="s">
        <v>334</v>
      </c>
      <c r="B1608" s="29" t="s">
        <v>1893</v>
      </c>
    </row>
    <row r="1609" spans="1:2" x14ac:dyDescent="0.3">
      <c r="A1609" s="29" t="s">
        <v>334</v>
      </c>
      <c r="B1609" s="29" t="s">
        <v>1894</v>
      </c>
    </row>
    <row r="1610" spans="1:2" x14ac:dyDescent="0.3">
      <c r="A1610" s="29" t="s">
        <v>334</v>
      </c>
      <c r="B1610" s="29" t="s">
        <v>1895</v>
      </c>
    </row>
    <row r="1611" spans="1:2" x14ac:dyDescent="0.3">
      <c r="A1611" s="29" t="s">
        <v>334</v>
      </c>
      <c r="B1611" s="29" t="s">
        <v>1896</v>
      </c>
    </row>
    <row r="1612" spans="1:2" x14ac:dyDescent="0.3">
      <c r="A1612" s="29" t="s">
        <v>334</v>
      </c>
      <c r="B1612" s="29" t="s">
        <v>1897</v>
      </c>
    </row>
    <row r="1613" spans="1:2" x14ac:dyDescent="0.3">
      <c r="A1613" s="29" t="s">
        <v>334</v>
      </c>
      <c r="B1613" s="29" t="s">
        <v>1898</v>
      </c>
    </row>
    <row r="1614" spans="1:2" x14ac:dyDescent="0.3">
      <c r="A1614" s="29" t="s">
        <v>334</v>
      </c>
      <c r="B1614" s="29" t="s">
        <v>1899</v>
      </c>
    </row>
    <row r="1615" spans="1:2" x14ac:dyDescent="0.3">
      <c r="A1615" s="29" t="s">
        <v>334</v>
      </c>
      <c r="B1615" s="29" t="s">
        <v>1900</v>
      </c>
    </row>
    <row r="1616" spans="1:2" x14ac:dyDescent="0.3">
      <c r="A1616" s="29" t="s">
        <v>334</v>
      </c>
      <c r="B1616" s="29" t="s">
        <v>1901</v>
      </c>
    </row>
    <row r="1617" spans="1:2" x14ac:dyDescent="0.3">
      <c r="A1617" s="29" t="s">
        <v>334</v>
      </c>
      <c r="B1617" s="29" t="s">
        <v>1902</v>
      </c>
    </row>
    <row r="1618" spans="1:2" x14ac:dyDescent="0.3">
      <c r="A1618" s="29" t="s">
        <v>334</v>
      </c>
      <c r="B1618" s="29" t="s">
        <v>1903</v>
      </c>
    </row>
    <row r="1619" spans="1:2" x14ac:dyDescent="0.3">
      <c r="A1619" s="29" t="s">
        <v>334</v>
      </c>
      <c r="B1619" s="29" t="s">
        <v>1904</v>
      </c>
    </row>
    <row r="1620" spans="1:2" x14ac:dyDescent="0.3">
      <c r="A1620" s="29" t="s">
        <v>334</v>
      </c>
      <c r="B1620" s="29" t="s">
        <v>671</v>
      </c>
    </row>
    <row r="1621" spans="1:2" x14ac:dyDescent="0.3">
      <c r="A1621" s="29" t="s">
        <v>334</v>
      </c>
      <c r="B1621" s="29" t="s">
        <v>1905</v>
      </c>
    </row>
    <row r="1622" spans="1:2" x14ac:dyDescent="0.3">
      <c r="A1622" s="29" t="s">
        <v>334</v>
      </c>
      <c r="B1622" s="29" t="s">
        <v>549</v>
      </c>
    </row>
    <row r="1623" spans="1:2" x14ac:dyDescent="0.3">
      <c r="A1623" s="29" t="s">
        <v>334</v>
      </c>
      <c r="B1623" s="29" t="s">
        <v>1906</v>
      </c>
    </row>
    <row r="1624" spans="1:2" x14ac:dyDescent="0.3">
      <c r="A1624" s="29" t="s">
        <v>334</v>
      </c>
      <c r="B1624" s="29" t="s">
        <v>1907</v>
      </c>
    </row>
    <row r="1625" spans="1:2" x14ac:dyDescent="0.3">
      <c r="A1625" s="29" t="s">
        <v>334</v>
      </c>
      <c r="B1625" s="29" t="s">
        <v>1908</v>
      </c>
    </row>
    <row r="1626" spans="1:2" x14ac:dyDescent="0.3">
      <c r="A1626" s="29" t="s">
        <v>334</v>
      </c>
      <c r="B1626" s="29" t="s">
        <v>1909</v>
      </c>
    </row>
    <row r="1627" spans="1:2" x14ac:dyDescent="0.3">
      <c r="A1627" s="29" t="s">
        <v>334</v>
      </c>
      <c r="B1627" s="29" t="s">
        <v>1910</v>
      </c>
    </row>
    <row r="1628" spans="1:2" x14ac:dyDescent="0.3">
      <c r="A1628" s="29" t="s">
        <v>334</v>
      </c>
      <c r="B1628" s="29" t="s">
        <v>1911</v>
      </c>
    </row>
    <row r="1629" spans="1:2" x14ac:dyDescent="0.3">
      <c r="A1629" s="29" t="s">
        <v>334</v>
      </c>
      <c r="B1629" s="29" t="s">
        <v>1912</v>
      </c>
    </row>
    <row r="1630" spans="1:2" x14ac:dyDescent="0.3">
      <c r="A1630" s="29" t="s">
        <v>334</v>
      </c>
      <c r="B1630" s="29" t="s">
        <v>1913</v>
      </c>
    </row>
    <row r="1631" spans="1:2" x14ac:dyDescent="0.3">
      <c r="A1631" s="29" t="s">
        <v>334</v>
      </c>
      <c r="B1631" s="29" t="s">
        <v>1914</v>
      </c>
    </row>
    <row r="1632" spans="1:2" x14ac:dyDescent="0.3">
      <c r="A1632" s="29" t="s">
        <v>334</v>
      </c>
      <c r="B1632" s="29" t="s">
        <v>1915</v>
      </c>
    </row>
    <row r="1633" spans="1:2" x14ac:dyDescent="0.3">
      <c r="A1633" s="29" t="s">
        <v>334</v>
      </c>
      <c r="B1633" s="29" t="s">
        <v>1916</v>
      </c>
    </row>
    <row r="1634" spans="1:2" x14ac:dyDescent="0.3">
      <c r="A1634" s="29" t="s">
        <v>334</v>
      </c>
      <c r="B1634" s="29" t="s">
        <v>1917</v>
      </c>
    </row>
    <row r="1635" spans="1:2" x14ac:dyDescent="0.3">
      <c r="A1635" s="29" t="s">
        <v>334</v>
      </c>
      <c r="B1635" s="29" t="s">
        <v>1918</v>
      </c>
    </row>
    <row r="1636" spans="1:2" x14ac:dyDescent="0.3">
      <c r="A1636" s="29" t="s">
        <v>334</v>
      </c>
      <c r="B1636" s="29" t="s">
        <v>1919</v>
      </c>
    </row>
    <row r="1637" spans="1:2" x14ac:dyDescent="0.3">
      <c r="A1637" s="29" t="s">
        <v>334</v>
      </c>
      <c r="B1637" s="29" t="s">
        <v>1920</v>
      </c>
    </row>
    <row r="1638" spans="1:2" x14ac:dyDescent="0.3">
      <c r="A1638" s="29" t="s">
        <v>334</v>
      </c>
      <c r="B1638" s="29" t="s">
        <v>1921</v>
      </c>
    </row>
    <row r="1639" spans="1:2" x14ac:dyDescent="0.3">
      <c r="A1639" s="29" t="s">
        <v>334</v>
      </c>
      <c r="B1639" s="29" t="s">
        <v>1922</v>
      </c>
    </row>
    <row r="1640" spans="1:2" x14ac:dyDescent="0.3">
      <c r="A1640" s="29" t="s">
        <v>334</v>
      </c>
      <c r="B1640" s="29" t="s">
        <v>1923</v>
      </c>
    </row>
    <row r="1641" spans="1:2" x14ac:dyDescent="0.3">
      <c r="A1641" s="29" t="s">
        <v>334</v>
      </c>
      <c r="B1641" s="29" t="s">
        <v>1924</v>
      </c>
    </row>
    <row r="1642" spans="1:2" x14ac:dyDescent="0.3">
      <c r="A1642" s="29" t="s">
        <v>334</v>
      </c>
      <c r="B1642" s="29" t="s">
        <v>1925</v>
      </c>
    </row>
    <row r="1643" spans="1:2" x14ac:dyDescent="0.3">
      <c r="A1643" s="29" t="s">
        <v>334</v>
      </c>
      <c r="B1643" s="29" t="s">
        <v>1926</v>
      </c>
    </row>
    <row r="1644" spans="1:2" x14ac:dyDescent="0.3">
      <c r="A1644" s="29" t="s">
        <v>334</v>
      </c>
      <c r="B1644" s="29" t="s">
        <v>1927</v>
      </c>
    </row>
    <row r="1645" spans="1:2" x14ac:dyDescent="0.3">
      <c r="A1645" s="29" t="s">
        <v>334</v>
      </c>
      <c r="B1645" s="29" t="s">
        <v>1928</v>
      </c>
    </row>
    <row r="1646" spans="1:2" x14ac:dyDescent="0.3">
      <c r="A1646" s="29" t="s">
        <v>334</v>
      </c>
      <c r="B1646" s="29" t="s">
        <v>1929</v>
      </c>
    </row>
    <row r="1647" spans="1:2" x14ac:dyDescent="0.3">
      <c r="A1647" s="29" t="s">
        <v>334</v>
      </c>
      <c r="B1647" s="29" t="s">
        <v>1930</v>
      </c>
    </row>
    <row r="1648" spans="1:2" x14ac:dyDescent="0.3">
      <c r="A1648" s="29" t="s">
        <v>334</v>
      </c>
      <c r="B1648" s="29" t="s">
        <v>1931</v>
      </c>
    </row>
    <row r="1649" spans="1:2" x14ac:dyDescent="0.3">
      <c r="A1649" s="29" t="s">
        <v>338</v>
      </c>
      <c r="B1649" s="29" t="s">
        <v>1932</v>
      </c>
    </row>
    <row r="1650" spans="1:2" x14ac:dyDescent="0.3">
      <c r="A1650" s="29" t="s">
        <v>334</v>
      </c>
      <c r="B1650" s="29" t="s">
        <v>1933</v>
      </c>
    </row>
    <row r="1651" spans="1:2" x14ac:dyDescent="0.3">
      <c r="A1651" s="29" t="s">
        <v>334</v>
      </c>
      <c r="B1651" s="29" t="s">
        <v>1934</v>
      </c>
    </row>
    <row r="1652" spans="1:2" x14ac:dyDescent="0.3">
      <c r="A1652" s="29" t="s">
        <v>334</v>
      </c>
      <c r="B1652" s="29" t="s">
        <v>1935</v>
      </c>
    </row>
    <row r="1653" spans="1:2" x14ac:dyDescent="0.3">
      <c r="A1653" s="29" t="s">
        <v>338</v>
      </c>
      <c r="B1653" s="29" t="s">
        <v>1936</v>
      </c>
    </row>
    <row r="1654" spans="1:2" x14ac:dyDescent="0.3">
      <c r="A1654" s="29" t="s">
        <v>338</v>
      </c>
      <c r="B1654" s="29" t="s">
        <v>1937</v>
      </c>
    </row>
    <row r="1655" spans="1:2" x14ac:dyDescent="0.3">
      <c r="A1655" s="29" t="s">
        <v>334</v>
      </c>
      <c r="B1655" s="29" t="s">
        <v>1938</v>
      </c>
    </row>
    <row r="1656" spans="1:2" x14ac:dyDescent="0.3">
      <c r="A1656" s="29" t="s">
        <v>334</v>
      </c>
      <c r="B1656" s="29" t="s">
        <v>1939</v>
      </c>
    </row>
    <row r="1657" spans="1:2" x14ac:dyDescent="0.3">
      <c r="A1657" s="29" t="s">
        <v>334</v>
      </c>
      <c r="B1657" s="29" t="s">
        <v>1940</v>
      </c>
    </row>
    <row r="1658" spans="1:2" x14ac:dyDescent="0.3">
      <c r="A1658" s="29" t="s">
        <v>338</v>
      </c>
      <c r="B1658" s="29" t="s">
        <v>1941</v>
      </c>
    </row>
    <row r="1659" spans="1:2" x14ac:dyDescent="0.3">
      <c r="A1659" s="29" t="s">
        <v>334</v>
      </c>
      <c r="B1659" s="29" t="s">
        <v>1942</v>
      </c>
    </row>
    <row r="1660" spans="1:2" x14ac:dyDescent="0.3">
      <c r="A1660" s="29" t="s">
        <v>338</v>
      </c>
      <c r="B1660" s="29" t="s">
        <v>1342</v>
      </c>
    </row>
    <row r="1661" spans="1:2" x14ac:dyDescent="0.3">
      <c r="A1661" s="29" t="s">
        <v>334</v>
      </c>
      <c r="B1661" s="29" t="s">
        <v>1943</v>
      </c>
    </row>
    <row r="1662" spans="1:2" x14ac:dyDescent="0.3">
      <c r="A1662" s="29" t="s">
        <v>334</v>
      </c>
      <c r="B1662" s="29" t="s">
        <v>1944</v>
      </c>
    </row>
    <row r="1663" spans="1:2" x14ac:dyDescent="0.3">
      <c r="A1663" s="29" t="s">
        <v>338</v>
      </c>
      <c r="B1663" s="29" t="s">
        <v>1072</v>
      </c>
    </row>
    <row r="1664" spans="1:2" x14ac:dyDescent="0.3">
      <c r="A1664" s="29" t="s">
        <v>338</v>
      </c>
      <c r="B1664" s="29" t="s">
        <v>1945</v>
      </c>
    </row>
    <row r="1665" spans="1:2" x14ac:dyDescent="0.3">
      <c r="A1665" s="29" t="s">
        <v>334</v>
      </c>
      <c r="B1665" s="29" t="s">
        <v>1946</v>
      </c>
    </row>
    <row r="1666" spans="1:2" x14ac:dyDescent="0.3">
      <c r="A1666" s="29" t="s">
        <v>334</v>
      </c>
      <c r="B1666" s="29" t="s">
        <v>1947</v>
      </c>
    </row>
    <row r="1667" spans="1:2" x14ac:dyDescent="0.3">
      <c r="A1667" s="29" t="s">
        <v>334</v>
      </c>
      <c r="B1667" s="29" t="s">
        <v>1948</v>
      </c>
    </row>
    <row r="1668" spans="1:2" x14ac:dyDescent="0.3">
      <c r="A1668" s="29" t="s">
        <v>334</v>
      </c>
      <c r="B1668" s="29" t="s">
        <v>1949</v>
      </c>
    </row>
    <row r="1669" spans="1:2" x14ac:dyDescent="0.3">
      <c r="A1669" s="29" t="s">
        <v>338</v>
      </c>
      <c r="B1669" s="29" t="s">
        <v>1950</v>
      </c>
    </row>
    <row r="1670" spans="1:2" x14ac:dyDescent="0.3">
      <c r="A1670" s="29" t="s">
        <v>334</v>
      </c>
      <c r="B1670" s="29" t="s">
        <v>1951</v>
      </c>
    </row>
    <row r="1671" spans="1:2" x14ac:dyDescent="0.3">
      <c r="A1671" s="29" t="s">
        <v>334</v>
      </c>
      <c r="B1671" s="29" t="s">
        <v>1952</v>
      </c>
    </row>
    <row r="1672" spans="1:2" x14ac:dyDescent="0.3">
      <c r="A1672" s="29" t="s">
        <v>334</v>
      </c>
      <c r="B1672" s="29" t="s">
        <v>1953</v>
      </c>
    </row>
    <row r="1673" spans="1:2" x14ac:dyDescent="0.3">
      <c r="A1673" s="29" t="s">
        <v>334</v>
      </c>
      <c r="B1673" s="29" t="s">
        <v>1954</v>
      </c>
    </row>
    <row r="1674" spans="1:2" x14ac:dyDescent="0.3">
      <c r="A1674" s="29" t="s">
        <v>334</v>
      </c>
      <c r="B1674" s="29" t="s">
        <v>1955</v>
      </c>
    </row>
    <row r="1675" spans="1:2" x14ac:dyDescent="0.3">
      <c r="A1675" s="29" t="s">
        <v>334</v>
      </c>
      <c r="B1675" s="29" t="s">
        <v>1956</v>
      </c>
    </row>
    <row r="1676" spans="1:2" x14ac:dyDescent="0.3">
      <c r="A1676" s="29" t="s">
        <v>334</v>
      </c>
      <c r="B1676" s="29" t="s">
        <v>1957</v>
      </c>
    </row>
    <row r="1677" spans="1:2" x14ac:dyDescent="0.3">
      <c r="A1677" s="29" t="s">
        <v>334</v>
      </c>
      <c r="B1677" s="29" t="s">
        <v>368</v>
      </c>
    </row>
    <row r="1678" spans="1:2" x14ac:dyDescent="0.3">
      <c r="A1678" s="29" t="s">
        <v>334</v>
      </c>
      <c r="B1678" s="29" t="s">
        <v>1958</v>
      </c>
    </row>
    <row r="1679" spans="1:2" x14ac:dyDescent="0.3">
      <c r="A1679" s="29" t="s">
        <v>334</v>
      </c>
      <c r="B1679" s="29" t="s">
        <v>1959</v>
      </c>
    </row>
    <row r="1680" spans="1:2" x14ac:dyDescent="0.3">
      <c r="A1680" s="29" t="s">
        <v>334</v>
      </c>
      <c r="B1680" s="29" t="s">
        <v>1960</v>
      </c>
    </row>
    <row r="1681" spans="1:2" x14ac:dyDescent="0.3">
      <c r="A1681" s="29" t="s">
        <v>334</v>
      </c>
      <c r="B1681" s="29" t="s">
        <v>1961</v>
      </c>
    </row>
    <row r="1682" spans="1:2" x14ac:dyDescent="0.3">
      <c r="A1682" s="29" t="s">
        <v>334</v>
      </c>
      <c r="B1682" s="29" t="s">
        <v>1962</v>
      </c>
    </row>
    <row r="1683" spans="1:2" x14ac:dyDescent="0.3">
      <c r="A1683" s="29" t="s">
        <v>334</v>
      </c>
      <c r="B1683" s="29" t="s">
        <v>1963</v>
      </c>
    </row>
    <row r="1684" spans="1:2" x14ac:dyDescent="0.3">
      <c r="A1684" s="29" t="s">
        <v>334</v>
      </c>
      <c r="B1684" s="29" t="s">
        <v>1964</v>
      </c>
    </row>
    <row r="1685" spans="1:2" x14ac:dyDescent="0.3">
      <c r="A1685" s="29" t="s">
        <v>334</v>
      </c>
      <c r="B1685" s="29" t="s">
        <v>1965</v>
      </c>
    </row>
    <row r="1686" spans="1:2" x14ac:dyDescent="0.3">
      <c r="A1686" s="29" t="s">
        <v>334</v>
      </c>
      <c r="B1686" s="29" t="s">
        <v>1966</v>
      </c>
    </row>
    <row r="1687" spans="1:2" x14ac:dyDescent="0.3">
      <c r="A1687" s="29" t="s">
        <v>334</v>
      </c>
      <c r="B1687" s="29" t="s">
        <v>1967</v>
      </c>
    </row>
    <row r="1688" spans="1:2" x14ac:dyDescent="0.3">
      <c r="A1688" s="29" t="s">
        <v>334</v>
      </c>
      <c r="B1688" s="29" t="s">
        <v>1968</v>
      </c>
    </row>
    <row r="1689" spans="1:2" x14ac:dyDescent="0.3">
      <c r="A1689" s="29" t="s">
        <v>334</v>
      </c>
      <c r="B1689" s="29" t="s">
        <v>1969</v>
      </c>
    </row>
    <row r="1690" spans="1:2" x14ac:dyDescent="0.3">
      <c r="A1690" s="29" t="s">
        <v>338</v>
      </c>
      <c r="B1690" s="29" t="s">
        <v>790</v>
      </c>
    </row>
    <row r="1691" spans="1:2" x14ac:dyDescent="0.3">
      <c r="A1691" s="29" t="s">
        <v>334</v>
      </c>
      <c r="B1691" s="29" t="s">
        <v>1970</v>
      </c>
    </row>
    <row r="1692" spans="1:2" x14ac:dyDescent="0.3">
      <c r="A1692" s="29" t="s">
        <v>338</v>
      </c>
      <c r="B1692" s="29" t="s">
        <v>1971</v>
      </c>
    </row>
    <row r="1693" spans="1:2" x14ac:dyDescent="0.3">
      <c r="A1693" s="29" t="s">
        <v>334</v>
      </c>
      <c r="B1693" s="29" t="s">
        <v>1972</v>
      </c>
    </row>
    <row r="1694" spans="1:2" x14ac:dyDescent="0.3">
      <c r="A1694" s="29" t="s">
        <v>334</v>
      </c>
      <c r="B1694" s="29" t="s">
        <v>1973</v>
      </c>
    </row>
    <row r="1695" spans="1:2" x14ac:dyDescent="0.3">
      <c r="A1695" s="29" t="s">
        <v>334</v>
      </c>
      <c r="B1695" s="29" t="s">
        <v>1974</v>
      </c>
    </row>
    <row r="1696" spans="1:2" x14ac:dyDescent="0.3">
      <c r="A1696" s="29" t="s">
        <v>338</v>
      </c>
      <c r="B1696" s="29" t="s">
        <v>1975</v>
      </c>
    </row>
    <row r="1697" spans="1:2" x14ac:dyDescent="0.3">
      <c r="A1697" s="29" t="s">
        <v>334</v>
      </c>
      <c r="B1697" s="29" t="s">
        <v>1976</v>
      </c>
    </row>
    <row r="1698" spans="1:2" x14ac:dyDescent="0.3">
      <c r="A1698" s="29" t="s">
        <v>334</v>
      </c>
      <c r="B1698" s="29" t="s">
        <v>1977</v>
      </c>
    </row>
    <row r="1699" spans="1:2" x14ac:dyDescent="0.3">
      <c r="A1699" s="29" t="s">
        <v>334</v>
      </c>
      <c r="B1699" s="29" t="s">
        <v>1978</v>
      </c>
    </row>
    <row r="1700" spans="1:2" x14ac:dyDescent="0.3">
      <c r="A1700" s="29" t="s">
        <v>334</v>
      </c>
      <c r="B1700" s="29" t="s">
        <v>1979</v>
      </c>
    </row>
    <row r="1701" spans="1:2" x14ac:dyDescent="0.3">
      <c r="A1701" s="29" t="s">
        <v>334</v>
      </c>
      <c r="B1701" s="29" t="s">
        <v>1980</v>
      </c>
    </row>
    <row r="1702" spans="1:2" x14ac:dyDescent="0.3">
      <c r="A1702" s="29" t="s">
        <v>334</v>
      </c>
      <c r="B1702" s="29" t="s">
        <v>1981</v>
      </c>
    </row>
    <row r="1703" spans="1:2" x14ac:dyDescent="0.3">
      <c r="A1703" s="29" t="s">
        <v>334</v>
      </c>
      <c r="B1703" s="29" t="s">
        <v>1982</v>
      </c>
    </row>
    <row r="1704" spans="1:2" x14ac:dyDescent="0.3">
      <c r="A1704" s="29" t="s">
        <v>338</v>
      </c>
      <c r="B1704" s="29" t="s">
        <v>1983</v>
      </c>
    </row>
    <row r="1705" spans="1:2" x14ac:dyDescent="0.3">
      <c r="A1705" s="29" t="s">
        <v>334</v>
      </c>
      <c r="B1705" s="29" t="s">
        <v>1984</v>
      </c>
    </row>
    <row r="1706" spans="1:2" x14ac:dyDescent="0.3">
      <c r="A1706" s="29" t="s">
        <v>334</v>
      </c>
      <c r="B1706" s="29" t="s">
        <v>1985</v>
      </c>
    </row>
    <row r="1707" spans="1:2" x14ac:dyDescent="0.3">
      <c r="A1707" s="29" t="s">
        <v>334</v>
      </c>
      <c r="B1707" s="29" t="s">
        <v>1986</v>
      </c>
    </row>
    <row r="1708" spans="1:2" x14ac:dyDescent="0.3">
      <c r="A1708" s="29" t="s">
        <v>334</v>
      </c>
      <c r="B1708" s="29" t="s">
        <v>1987</v>
      </c>
    </row>
    <row r="1709" spans="1:2" x14ac:dyDescent="0.3">
      <c r="A1709" s="29" t="s">
        <v>334</v>
      </c>
      <c r="B1709" s="29" t="s">
        <v>1988</v>
      </c>
    </row>
    <row r="1710" spans="1:2" x14ac:dyDescent="0.3">
      <c r="A1710" s="29" t="s">
        <v>338</v>
      </c>
      <c r="B1710" s="29" t="s">
        <v>1989</v>
      </c>
    </row>
    <row r="1711" spans="1:2" x14ac:dyDescent="0.3">
      <c r="A1711" s="29" t="s">
        <v>334</v>
      </c>
      <c r="B1711" s="29" t="s">
        <v>1990</v>
      </c>
    </row>
    <row r="1712" spans="1:2" x14ac:dyDescent="0.3">
      <c r="A1712" s="29" t="s">
        <v>334</v>
      </c>
      <c r="B1712" s="29" t="s">
        <v>1991</v>
      </c>
    </row>
    <row r="1713" spans="1:2" x14ac:dyDescent="0.3">
      <c r="A1713" s="29" t="s">
        <v>338</v>
      </c>
      <c r="B1713" s="29" t="s">
        <v>1992</v>
      </c>
    </row>
    <row r="1714" spans="1:2" x14ac:dyDescent="0.3">
      <c r="A1714" s="29" t="s">
        <v>334</v>
      </c>
      <c r="B1714" s="29" t="s">
        <v>1993</v>
      </c>
    </row>
    <row r="1715" spans="1:2" x14ac:dyDescent="0.3">
      <c r="A1715" s="29" t="s">
        <v>334</v>
      </c>
      <c r="B1715" s="29" t="s">
        <v>1994</v>
      </c>
    </row>
    <row r="1716" spans="1:2" x14ac:dyDescent="0.3">
      <c r="A1716" s="29" t="s">
        <v>334</v>
      </c>
      <c r="B1716" s="29" t="s">
        <v>1995</v>
      </c>
    </row>
    <row r="1717" spans="1:2" x14ac:dyDescent="0.3">
      <c r="A1717" s="29" t="s">
        <v>334</v>
      </c>
      <c r="B1717" s="29" t="s">
        <v>1996</v>
      </c>
    </row>
    <row r="1718" spans="1:2" x14ac:dyDescent="0.3">
      <c r="A1718" s="29" t="s">
        <v>338</v>
      </c>
      <c r="B1718" s="29" t="s">
        <v>498</v>
      </c>
    </row>
    <row r="1719" spans="1:2" x14ac:dyDescent="0.3">
      <c r="A1719" s="29" t="s">
        <v>334</v>
      </c>
      <c r="B1719" s="29" t="s">
        <v>1997</v>
      </c>
    </row>
    <row r="1720" spans="1:2" x14ac:dyDescent="0.3">
      <c r="A1720" s="29" t="s">
        <v>334</v>
      </c>
      <c r="B1720" s="29" t="s">
        <v>1998</v>
      </c>
    </row>
    <row r="1721" spans="1:2" x14ac:dyDescent="0.3">
      <c r="A1721" s="29" t="s">
        <v>334</v>
      </c>
      <c r="B1721" s="29" t="s">
        <v>1999</v>
      </c>
    </row>
    <row r="1722" spans="1:2" x14ac:dyDescent="0.3">
      <c r="A1722" s="29" t="s">
        <v>334</v>
      </c>
      <c r="B1722" s="29" t="s">
        <v>2000</v>
      </c>
    </row>
    <row r="1723" spans="1:2" x14ac:dyDescent="0.3">
      <c r="A1723" s="29" t="s">
        <v>334</v>
      </c>
      <c r="B1723" s="29" t="s">
        <v>2001</v>
      </c>
    </row>
    <row r="1724" spans="1:2" x14ac:dyDescent="0.3">
      <c r="A1724" s="29" t="s">
        <v>334</v>
      </c>
      <c r="B1724" s="29" t="s">
        <v>2002</v>
      </c>
    </row>
    <row r="1725" spans="1:2" x14ac:dyDescent="0.3">
      <c r="A1725" s="29" t="s">
        <v>338</v>
      </c>
      <c r="B1725" s="29" t="s">
        <v>2003</v>
      </c>
    </row>
    <row r="1726" spans="1:2" x14ac:dyDescent="0.3">
      <c r="A1726" s="29" t="s">
        <v>334</v>
      </c>
      <c r="B1726" s="29" t="s">
        <v>2004</v>
      </c>
    </row>
    <row r="1727" spans="1:2" x14ac:dyDescent="0.3">
      <c r="A1727" s="29" t="s">
        <v>334</v>
      </c>
      <c r="B1727" s="29" t="s">
        <v>2005</v>
      </c>
    </row>
    <row r="1728" spans="1:2" x14ac:dyDescent="0.3">
      <c r="A1728" s="29" t="s">
        <v>338</v>
      </c>
      <c r="B1728" s="29" t="s">
        <v>2006</v>
      </c>
    </row>
    <row r="1729" spans="1:2" x14ac:dyDescent="0.3">
      <c r="A1729" s="29" t="s">
        <v>334</v>
      </c>
      <c r="B1729" s="29" t="s">
        <v>2007</v>
      </c>
    </row>
    <row r="1730" spans="1:2" x14ac:dyDescent="0.3">
      <c r="A1730" s="29" t="s">
        <v>334</v>
      </c>
      <c r="B1730" s="29" t="s">
        <v>2008</v>
      </c>
    </row>
    <row r="1731" spans="1:2" x14ac:dyDescent="0.3">
      <c r="A1731" s="29" t="s">
        <v>334</v>
      </c>
      <c r="B1731" s="29" t="s">
        <v>2009</v>
      </c>
    </row>
    <row r="1732" spans="1:2" x14ac:dyDescent="0.3">
      <c r="A1732" s="29" t="s">
        <v>338</v>
      </c>
      <c r="B1732" s="29" t="s">
        <v>2010</v>
      </c>
    </row>
    <row r="1733" spans="1:2" x14ac:dyDescent="0.3">
      <c r="A1733" s="29" t="s">
        <v>338</v>
      </c>
      <c r="B1733" s="29" t="s">
        <v>2011</v>
      </c>
    </row>
    <row r="1734" spans="1:2" x14ac:dyDescent="0.3">
      <c r="A1734" s="29" t="s">
        <v>334</v>
      </c>
      <c r="B1734" s="29" t="s">
        <v>2012</v>
      </c>
    </row>
    <row r="1735" spans="1:2" x14ac:dyDescent="0.3">
      <c r="A1735" s="29" t="s">
        <v>334</v>
      </c>
      <c r="B1735" s="29" t="s">
        <v>2013</v>
      </c>
    </row>
    <row r="1736" spans="1:2" x14ac:dyDescent="0.3">
      <c r="A1736" s="29" t="s">
        <v>334</v>
      </c>
      <c r="B1736" s="29" t="s">
        <v>2014</v>
      </c>
    </row>
    <row r="1737" spans="1:2" x14ac:dyDescent="0.3">
      <c r="A1737" s="29" t="s">
        <v>334</v>
      </c>
      <c r="B1737" s="29" t="s">
        <v>2015</v>
      </c>
    </row>
    <row r="1738" spans="1:2" x14ac:dyDescent="0.3">
      <c r="A1738" s="29" t="s">
        <v>334</v>
      </c>
      <c r="B1738" s="29" t="s">
        <v>2016</v>
      </c>
    </row>
    <row r="1739" spans="1:2" x14ac:dyDescent="0.3">
      <c r="A1739" s="29" t="s">
        <v>334</v>
      </c>
      <c r="B1739" s="29" t="s">
        <v>2017</v>
      </c>
    </row>
    <row r="1740" spans="1:2" x14ac:dyDescent="0.3">
      <c r="A1740" s="29" t="s">
        <v>334</v>
      </c>
      <c r="B1740" s="29" t="s">
        <v>2018</v>
      </c>
    </row>
    <row r="1741" spans="1:2" x14ac:dyDescent="0.3">
      <c r="A1741" s="29" t="s">
        <v>334</v>
      </c>
      <c r="B1741" s="29" t="s">
        <v>2019</v>
      </c>
    </row>
    <row r="1742" spans="1:2" x14ac:dyDescent="0.3">
      <c r="A1742" s="29" t="s">
        <v>334</v>
      </c>
      <c r="B1742" s="29" t="s">
        <v>2020</v>
      </c>
    </row>
    <row r="1743" spans="1:2" x14ac:dyDescent="0.3">
      <c r="A1743" s="29" t="s">
        <v>334</v>
      </c>
      <c r="B1743" s="29" t="s">
        <v>2021</v>
      </c>
    </row>
    <row r="1744" spans="1:2" x14ac:dyDescent="0.3">
      <c r="A1744" s="29" t="s">
        <v>334</v>
      </c>
      <c r="B1744" s="29" t="s">
        <v>2022</v>
      </c>
    </row>
    <row r="1745" spans="1:2" x14ac:dyDescent="0.3">
      <c r="A1745" s="29" t="s">
        <v>334</v>
      </c>
      <c r="B1745" s="29" t="s">
        <v>2023</v>
      </c>
    </row>
    <row r="1746" spans="1:2" x14ac:dyDescent="0.3">
      <c r="A1746" s="29" t="s">
        <v>334</v>
      </c>
      <c r="B1746" s="29" t="s">
        <v>2024</v>
      </c>
    </row>
    <row r="1747" spans="1:2" x14ac:dyDescent="0.3">
      <c r="A1747" s="29" t="s">
        <v>338</v>
      </c>
      <c r="B1747" s="29" t="s">
        <v>2025</v>
      </c>
    </row>
    <row r="1748" spans="1:2" x14ac:dyDescent="0.3">
      <c r="A1748" s="29" t="s">
        <v>334</v>
      </c>
      <c r="B1748" s="29" t="s">
        <v>2026</v>
      </c>
    </row>
    <row r="1749" spans="1:2" x14ac:dyDescent="0.3">
      <c r="A1749" s="29" t="s">
        <v>334</v>
      </c>
      <c r="B1749" s="29" t="s">
        <v>2027</v>
      </c>
    </row>
    <row r="1750" spans="1:2" x14ac:dyDescent="0.3">
      <c r="A1750" s="29" t="s">
        <v>338</v>
      </c>
      <c r="B1750" s="29" t="s">
        <v>2028</v>
      </c>
    </row>
    <row r="1751" spans="1:2" x14ac:dyDescent="0.3">
      <c r="A1751" s="29" t="s">
        <v>334</v>
      </c>
      <c r="B1751" s="29" t="s">
        <v>2029</v>
      </c>
    </row>
    <row r="1752" spans="1:2" x14ac:dyDescent="0.3">
      <c r="A1752" s="29" t="s">
        <v>334</v>
      </c>
      <c r="B1752" s="29" t="s">
        <v>2030</v>
      </c>
    </row>
    <row r="1753" spans="1:2" x14ac:dyDescent="0.3">
      <c r="A1753" s="29" t="s">
        <v>334</v>
      </c>
      <c r="B1753" s="29" t="s">
        <v>2031</v>
      </c>
    </row>
    <row r="1754" spans="1:2" x14ac:dyDescent="0.3">
      <c r="A1754" s="29" t="s">
        <v>334</v>
      </c>
      <c r="B1754" s="29" t="s">
        <v>2032</v>
      </c>
    </row>
    <row r="1755" spans="1:2" x14ac:dyDescent="0.3">
      <c r="A1755" s="29" t="s">
        <v>334</v>
      </c>
      <c r="B1755" s="29" t="s">
        <v>2033</v>
      </c>
    </row>
    <row r="1756" spans="1:2" x14ac:dyDescent="0.3">
      <c r="A1756" s="29" t="s">
        <v>334</v>
      </c>
      <c r="B1756" s="29" t="s">
        <v>2034</v>
      </c>
    </row>
    <row r="1757" spans="1:2" x14ac:dyDescent="0.3">
      <c r="A1757" s="29" t="s">
        <v>334</v>
      </c>
      <c r="B1757" s="29" t="s">
        <v>2035</v>
      </c>
    </row>
    <row r="1758" spans="1:2" x14ac:dyDescent="0.3">
      <c r="A1758" s="29" t="s">
        <v>334</v>
      </c>
      <c r="B1758" s="29" t="s">
        <v>2036</v>
      </c>
    </row>
    <row r="1759" spans="1:2" x14ac:dyDescent="0.3">
      <c r="A1759" s="29" t="s">
        <v>334</v>
      </c>
      <c r="B1759" s="29" t="s">
        <v>2037</v>
      </c>
    </row>
    <row r="1760" spans="1:2" x14ac:dyDescent="0.3">
      <c r="A1760" s="29" t="s">
        <v>334</v>
      </c>
      <c r="B1760" s="29" t="s">
        <v>2038</v>
      </c>
    </row>
    <row r="1761" spans="1:2" x14ac:dyDescent="0.3">
      <c r="A1761" s="29" t="s">
        <v>334</v>
      </c>
      <c r="B1761" s="29" t="s">
        <v>2039</v>
      </c>
    </row>
    <row r="1762" spans="1:2" x14ac:dyDescent="0.3">
      <c r="A1762" s="29" t="s">
        <v>334</v>
      </c>
      <c r="B1762" s="29" t="s">
        <v>2040</v>
      </c>
    </row>
    <row r="1763" spans="1:2" x14ac:dyDescent="0.3">
      <c r="A1763" s="29" t="s">
        <v>338</v>
      </c>
      <c r="B1763" s="29" t="s">
        <v>2041</v>
      </c>
    </row>
    <row r="1764" spans="1:2" x14ac:dyDescent="0.3">
      <c r="A1764" s="29" t="s">
        <v>334</v>
      </c>
      <c r="B1764" s="29" t="s">
        <v>2042</v>
      </c>
    </row>
    <row r="1765" spans="1:2" x14ac:dyDescent="0.3">
      <c r="A1765" s="29" t="s">
        <v>334</v>
      </c>
      <c r="B1765" s="29" t="s">
        <v>2043</v>
      </c>
    </row>
    <row r="1766" spans="1:2" x14ac:dyDescent="0.3">
      <c r="A1766" s="29" t="s">
        <v>334</v>
      </c>
      <c r="B1766" s="29" t="s">
        <v>2044</v>
      </c>
    </row>
    <row r="1767" spans="1:2" x14ac:dyDescent="0.3">
      <c r="A1767" s="29" t="s">
        <v>334</v>
      </c>
      <c r="B1767" s="29" t="s">
        <v>2045</v>
      </c>
    </row>
    <row r="1768" spans="1:2" x14ac:dyDescent="0.3">
      <c r="A1768" s="29" t="s">
        <v>334</v>
      </c>
      <c r="B1768" s="29" t="s">
        <v>2046</v>
      </c>
    </row>
    <row r="1769" spans="1:2" x14ac:dyDescent="0.3">
      <c r="A1769" s="29" t="s">
        <v>334</v>
      </c>
      <c r="B1769" s="29" t="s">
        <v>2047</v>
      </c>
    </row>
    <row r="1770" spans="1:2" x14ac:dyDescent="0.3">
      <c r="A1770" s="29" t="s">
        <v>334</v>
      </c>
      <c r="B1770" s="29" t="s">
        <v>2048</v>
      </c>
    </row>
    <row r="1771" spans="1:2" x14ac:dyDescent="0.3">
      <c r="A1771" s="29" t="s">
        <v>334</v>
      </c>
      <c r="B1771" s="29" t="s">
        <v>2049</v>
      </c>
    </row>
    <row r="1772" spans="1:2" x14ac:dyDescent="0.3">
      <c r="A1772" s="29" t="s">
        <v>334</v>
      </c>
      <c r="B1772" s="29" t="s">
        <v>2050</v>
      </c>
    </row>
    <row r="1773" spans="1:2" x14ac:dyDescent="0.3">
      <c r="A1773" s="29" t="s">
        <v>334</v>
      </c>
      <c r="B1773" s="29" t="s">
        <v>2051</v>
      </c>
    </row>
    <row r="1774" spans="1:2" x14ac:dyDescent="0.3">
      <c r="A1774" s="29" t="s">
        <v>334</v>
      </c>
      <c r="B1774" s="29" t="s">
        <v>2052</v>
      </c>
    </row>
    <row r="1775" spans="1:2" x14ac:dyDescent="0.3">
      <c r="A1775" s="29" t="s">
        <v>338</v>
      </c>
      <c r="B1775" s="29" t="s">
        <v>2053</v>
      </c>
    </row>
    <row r="1776" spans="1:2" x14ac:dyDescent="0.3">
      <c r="A1776" s="29" t="s">
        <v>338</v>
      </c>
      <c r="B1776" s="29" t="s">
        <v>2054</v>
      </c>
    </row>
    <row r="1777" spans="1:2" x14ac:dyDescent="0.3">
      <c r="A1777" s="29" t="s">
        <v>334</v>
      </c>
      <c r="B1777" s="29" t="s">
        <v>2055</v>
      </c>
    </row>
    <row r="1778" spans="1:2" x14ac:dyDescent="0.3">
      <c r="A1778" s="29" t="s">
        <v>334</v>
      </c>
      <c r="B1778" s="29" t="s">
        <v>2056</v>
      </c>
    </row>
    <row r="1779" spans="1:2" x14ac:dyDescent="0.3">
      <c r="A1779" s="29" t="s">
        <v>334</v>
      </c>
      <c r="B1779" s="29" t="s">
        <v>2057</v>
      </c>
    </row>
    <row r="1780" spans="1:2" x14ac:dyDescent="0.3">
      <c r="A1780" s="29" t="s">
        <v>334</v>
      </c>
      <c r="B1780" s="29" t="s">
        <v>2058</v>
      </c>
    </row>
    <row r="1781" spans="1:2" x14ac:dyDescent="0.3">
      <c r="A1781" s="29" t="s">
        <v>334</v>
      </c>
      <c r="B1781" s="29" t="s">
        <v>2059</v>
      </c>
    </row>
    <row r="1782" spans="1:2" x14ac:dyDescent="0.3">
      <c r="A1782" s="29" t="s">
        <v>334</v>
      </c>
      <c r="B1782" s="29" t="s">
        <v>2060</v>
      </c>
    </row>
    <row r="1783" spans="1:2" x14ac:dyDescent="0.3">
      <c r="A1783" s="29" t="s">
        <v>338</v>
      </c>
      <c r="B1783" s="29" t="s">
        <v>2061</v>
      </c>
    </row>
    <row r="1784" spans="1:2" x14ac:dyDescent="0.3">
      <c r="A1784" s="29" t="s">
        <v>334</v>
      </c>
      <c r="B1784" s="29" t="s">
        <v>2062</v>
      </c>
    </row>
    <row r="1785" spans="1:2" x14ac:dyDescent="0.3">
      <c r="A1785" s="29" t="s">
        <v>334</v>
      </c>
      <c r="B1785" s="29" t="s">
        <v>2063</v>
      </c>
    </row>
    <row r="1786" spans="1:2" x14ac:dyDescent="0.3">
      <c r="A1786" s="29" t="s">
        <v>334</v>
      </c>
      <c r="B1786" s="29" t="s">
        <v>2064</v>
      </c>
    </row>
    <row r="1787" spans="1:2" x14ac:dyDescent="0.3">
      <c r="A1787" s="29" t="s">
        <v>334</v>
      </c>
      <c r="B1787" s="29" t="s">
        <v>2065</v>
      </c>
    </row>
    <row r="1788" spans="1:2" x14ac:dyDescent="0.3">
      <c r="A1788" s="29" t="s">
        <v>334</v>
      </c>
      <c r="B1788" s="29" t="s">
        <v>2066</v>
      </c>
    </row>
    <row r="1789" spans="1:2" x14ac:dyDescent="0.3">
      <c r="A1789" s="29" t="s">
        <v>334</v>
      </c>
      <c r="B1789" s="29" t="s">
        <v>2067</v>
      </c>
    </row>
    <row r="1790" spans="1:2" x14ac:dyDescent="0.3">
      <c r="A1790" s="29" t="s">
        <v>334</v>
      </c>
      <c r="B1790" s="29" t="s">
        <v>2068</v>
      </c>
    </row>
    <row r="1791" spans="1:2" x14ac:dyDescent="0.3">
      <c r="A1791" s="29" t="s">
        <v>334</v>
      </c>
      <c r="B1791" s="29" t="s">
        <v>2069</v>
      </c>
    </row>
    <row r="1792" spans="1:2" x14ac:dyDescent="0.3">
      <c r="A1792" s="29" t="s">
        <v>334</v>
      </c>
      <c r="B1792" s="29" t="s">
        <v>1879</v>
      </c>
    </row>
    <row r="1793" spans="1:2" x14ac:dyDescent="0.3">
      <c r="A1793" s="29" t="s">
        <v>334</v>
      </c>
      <c r="B1793" s="29" t="s">
        <v>2070</v>
      </c>
    </row>
    <row r="1794" spans="1:2" x14ac:dyDescent="0.3">
      <c r="A1794" s="29" t="s">
        <v>334</v>
      </c>
      <c r="B1794" s="29" t="s">
        <v>2071</v>
      </c>
    </row>
    <row r="1795" spans="1:2" x14ac:dyDescent="0.3">
      <c r="A1795" s="29" t="s">
        <v>334</v>
      </c>
      <c r="B1795" s="29" t="s">
        <v>2072</v>
      </c>
    </row>
    <row r="1796" spans="1:2" x14ac:dyDescent="0.3">
      <c r="A1796" s="29" t="s">
        <v>334</v>
      </c>
      <c r="B1796" s="29" t="s">
        <v>2073</v>
      </c>
    </row>
    <row r="1797" spans="1:2" x14ac:dyDescent="0.3">
      <c r="A1797" s="29" t="s">
        <v>334</v>
      </c>
      <c r="B1797" s="29" t="s">
        <v>2074</v>
      </c>
    </row>
    <row r="1798" spans="1:2" x14ac:dyDescent="0.3">
      <c r="A1798" s="29" t="s">
        <v>334</v>
      </c>
      <c r="B1798" s="29" t="s">
        <v>2075</v>
      </c>
    </row>
    <row r="1799" spans="1:2" x14ac:dyDescent="0.3">
      <c r="A1799" s="29" t="s">
        <v>334</v>
      </c>
      <c r="B1799" s="29" t="s">
        <v>2076</v>
      </c>
    </row>
    <row r="1800" spans="1:2" x14ac:dyDescent="0.3">
      <c r="A1800" s="29" t="s">
        <v>338</v>
      </c>
      <c r="B1800" s="29" t="s">
        <v>2077</v>
      </c>
    </row>
    <row r="1801" spans="1:2" x14ac:dyDescent="0.3">
      <c r="A1801" s="29" t="s">
        <v>334</v>
      </c>
      <c r="B1801" s="29" t="s">
        <v>2078</v>
      </c>
    </row>
    <row r="1802" spans="1:2" x14ac:dyDescent="0.3">
      <c r="A1802" s="29" t="s">
        <v>334</v>
      </c>
      <c r="B1802" s="29" t="s">
        <v>2079</v>
      </c>
    </row>
    <row r="1803" spans="1:2" x14ac:dyDescent="0.3">
      <c r="A1803" s="29" t="s">
        <v>334</v>
      </c>
      <c r="B1803" s="29" t="s">
        <v>2080</v>
      </c>
    </row>
    <row r="1804" spans="1:2" x14ac:dyDescent="0.3">
      <c r="A1804" s="29" t="s">
        <v>338</v>
      </c>
      <c r="B1804" s="29" t="s">
        <v>2081</v>
      </c>
    </row>
    <row r="1805" spans="1:2" x14ac:dyDescent="0.3">
      <c r="A1805" s="29" t="s">
        <v>334</v>
      </c>
      <c r="B1805" s="29" t="s">
        <v>2082</v>
      </c>
    </row>
    <row r="1806" spans="1:2" x14ac:dyDescent="0.3">
      <c r="A1806" s="29" t="s">
        <v>334</v>
      </c>
      <c r="B1806" s="29" t="s">
        <v>2083</v>
      </c>
    </row>
    <row r="1807" spans="1:2" x14ac:dyDescent="0.3">
      <c r="A1807" s="29" t="s">
        <v>334</v>
      </c>
      <c r="B1807" s="29" t="s">
        <v>2084</v>
      </c>
    </row>
    <row r="1808" spans="1:2" x14ac:dyDescent="0.3">
      <c r="A1808" s="29" t="s">
        <v>334</v>
      </c>
      <c r="B1808" s="29" t="s">
        <v>2085</v>
      </c>
    </row>
    <row r="1809" spans="1:2" x14ac:dyDescent="0.3">
      <c r="A1809" s="29" t="s">
        <v>334</v>
      </c>
      <c r="B1809" s="29" t="s">
        <v>2086</v>
      </c>
    </row>
    <row r="1810" spans="1:2" x14ac:dyDescent="0.3">
      <c r="A1810" s="29" t="s">
        <v>334</v>
      </c>
      <c r="B1810" s="29" t="s">
        <v>1791</v>
      </c>
    </row>
    <row r="1811" spans="1:2" x14ac:dyDescent="0.3">
      <c r="A1811" s="29" t="s">
        <v>334</v>
      </c>
      <c r="B1811" s="29" t="s">
        <v>938</v>
      </c>
    </row>
    <row r="1812" spans="1:2" x14ac:dyDescent="0.3">
      <c r="A1812" s="29" t="s">
        <v>338</v>
      </c>
      <c r="B1812" s="29" t="s">
        <v>2087</v>
      </c>
    </row>
    <row r="1813" spans="1:2" x14ac:dyDescent="0.3">
      <c r="A1813" s="29" t="s">
        <v>334</v>
      </c>
      <c r="B1813" s="29" t="s">
        <v>2088</v>
      </c>
    </row>
    <row r="1814" spans="1:2" x14ac:dyDescent="0.3">
      <c r="A1814" s="29" t="s">
        <v>334</v>
      </c>
      <c r="B1814" s="29" t="s">
        <v>2089</v>
      </c>
    </row>
    <row r="1815" spans="1:2" x14ac:dyDescent="0.3">
      <c r="A1815" s="29" t="s">
        <v>334</v>
      </c>
      <c r="B1815" s="29" t="s">
        <v>2090</v>
      </c>
    </row>
    <row r="1816" spans="1:2" x14ac:dyDescent="0.3">
      <c r="A1816" s="29" t="s">
        <v>334</v>
      </c>
      <c r="B1816" s="29" t="s">
        <v>2091</v>
      </c>
    </row>
    <row r="1817" spans="1:2" x14ac:dyDescent="0.3">
      <c r="A1817" s="29" t="s">
        <v>338</v>
      </c>
      <c r="B1817" s="29" t="s">
        <v>2092</v>
      </c>
    </row>
    <row r="1818" spans="1:2" x14ac:dyDescent="0.3">
      <c r="A1818" s="29" t="s">
        <v>334</v>
      </c>
      <c r="B1818" s="29" t="s">
        <v>2093</v>
      </c>
    </row>
    <row r="1819" spans="1:2" x14ac:dyDescent="0.3">
      <c r="A1819" s="29" t="s">
        <v>334</v>
      </c>
      <c r="B1819" s="29" t="s">
        <v>2094</v>
      </c>
    </row>
    <row r="1820" spans="1:2" x14ac:dyDescent="0.3">
      <c r="A1820" s="29" t="s">
        <v>334</v>
      </c>
      <c r="B1820" s="29" t="s">
        <v>2095</v>
      </c>
    </row>
    <row r="1821" spans="1:2" x14ac:dyDescent="0.3">
      <c r="A1821" s="29" t="s">
        <v>334</v>
      </c>
      <c r="B1821" s="29" t="s">
        <v>2096</v>
      </c>
    </row>
    <row r="1822" spans="1:2" x14ac:dyDescent="0.3">
      <c r="A1822" s="29" t="s">
        <v>334</v>
      </c>
      <c r="B1822" s="29" t="s">
        <v>2097</v>
      </c>
    </row>
    <row r="1823" spans="1:2" x14ac:dyDescent="0.3">
      <c r="A1823" s="29" t="s">
        <v>334</v>
      </c>
      <c r="B1823" s="29" t="s">
        <v>2098</v>
      </c>
    </row>
    <row r="1824" spans="1:2" x14ac:dyDescent="0.3">
      <c r="A1824" s="29" t="s">
        <v>334</v>
      </c>
      <c r="B1824" s="29" t="s">
        <v>2099</v>
      </c>
    </row>
    <row r="1825" spans="1:2" x14ac:dyDescent="0.3">
      <c r="A1825" s="29" t="s">
        <v>334</v>
      </c>
      <c r="B1825" s="29" t="s">
        <v>2100</v>
      </c>
    </row>
    <row r="1826" spans="1:2" x14ac:dyDescent="0.3">
      <c r="A1826" s="29" t="s">
        <v>334</v>
      </c>
      <c r="B1826" s="29" t="s">
        <v>2101</v>
      </c>
    </row>
    <row r="1827" spans="1:2" x14ac:dyDescent="0.3">
      <c r="A1827" s="29" t="s">
        <v>334</v>
      </c>
      <c r="B1827" s="29" t="s">
        <v>2102</v>
      </c>
    </row>
    <row r="1828" spans="1:2" x14ac:dyDescent="0.3">
      <c r="A1828" s="29" t="s">
        <v>334</v>
      </c>
      <c r="B1828" s="29" t="s">
        <v>2103</v>
      </c>
    </row>
    <row r="1829" spans="1:2" x14ac:dyDescent="0.3">
      <c r="A1829" s="29" t="s">
        <v>334</v>
      </c>
      <c r="B1829" s="29" t="s">
        <v>2104</v>
      </c>
    </row>
    <row r="1830" spans="1:2" x14ac:dyDescent="0.3">
      <c r="A1830" s="29" t="s">
        <v>334</v>
      </c>
      <c r="B1830" s="29" t="s">
        <v>2105</v>
      </c>
    </row>
    <row r="1831" spans="1:2" x14ac:dyDescent="0.3">
      <c r="A1831" s="29" t="s">
        <v>334</v>
      </c>
      <c r="B1831" s="29" t="s">
        <v>1093</v>
      </c>
    </row>
    <row r="1832" spans="1:2" x14ac:dyDescent="0.3">
      <c r="A1832" s="29" t="s">
        <v>334</v>
      </c>
      <c r="B1832" s="29" t="s">
        <v>2106</v>
      </c>
    </row>
    <row r="1833" spans="1:2" x14ac:dyDescent="0.3">
      <c r="A1833" s="29" t="s">
        <v>338</v>
      </c>
      <c r="B1833" s="29" t="s">
        <v>554</v>
      </c>
    </row>
    <row r="1834" spans="1:2" x14ac:dyDescent="0.3">
      <c r="A1834" s="29" t="s">
        <v>338</v>
      </c>
      <c r="B1834" s="29" t="s">
        <v>2107</v>
      </c>
    </row>
    <row r="1835" spans="1:2" x14ac:dyDescent="0.3">
      <c r="A1835" s="29" t="s">
        <v>334</v>
      </c>
      <c r="B1835" s="29" t="s">
        <v>2108</v>
      </c>
    </row>
    <row r="1836" spans="1:2" x14ac:dyDescent="0.3">
      <c r="A1836" s="29" t="s">
        <v>334</v>
      </c>
      <c r="B1836" s="29" t="s">
        <v>2109</v>
      </c>
    </row>
    <row r="1837" spans="1:2" x14ac:dyDescent="0.3">
      <c r="A1837" s="29" t="s">
        <v>334</v>
      </c>
      <c r="B1837" s="29" t="s">
        <v>2110</v>
      </c>
    </row>
    <row r="1838" spans="1:2" x14ac:dyDescent="0.3">
      <c r="A1838" s="29" t="s">
        <v>334</v>
      </c>
      <c r="B1838" s="29" t="s">
        <v>2111</v>
      </c>
    </row>
    <row r="1839" spans="1:2" x14ac:dyDescent="0.3">
      <c r="A1839" s="29" t="s">
        <v>334</v>
      </c>
      <c r="B1839" s="29" t="s">
        <v>2112</v>
      </c>
    </row>
    <row r="1840" spans="1:2" x14ac:dyDescent="0.3">
      <c r="A1840" s="29" t="s">
        <v>334</v>
      </c>
      <c r="B1840" s="29" t="s">
        <v>2113</v>
      </c>
    </row>
    <row r="1841" spans="1:2" x14ac:dyDescent="0.3">
      <c r="A1841" s="29" t="s">
        <v>334</v>
      </c>
      <c r="B1841" s="29" t="s">
        <v>2114</v>
      </c>
    </row>
    <row r="1842" spans="1:2" x14ac:dyDescent="0.3">
      <c r="A1842" s="29" t="s">
        <v>334</v>
      </c>
      <c r="B1842" s="29" t="s">
        <v>2115</v>
      </c>
    </row>
    <row r="1843" spans="1:2" x14ac:dyDescent="0.3">
      <c r="A1843" s="29" t="s">
        <v>334</v>
      </c>
      <c r="B1843" s="29" t="s">
        <v>1457</v>
      </c>
    </row>
    <row r="1844" spans="1:2" x14ac:dyDescent="0.3">
      <c r="A1844" s="29" t="s">
        <v>334</v>
      </c>
      <c r="B1844" s="29" t="s">
        <v>2116</v>
      </c>
    </row>
    <row r="1845" spans="1:2" x14ac:dyDescent="0.3">
      <c r="A1845" s="29" t="s">
        <v>334</v>
      </c>
      <c r="B1845" s="29" t="s">
        <v>2117</v>
      </c>
    </row>
    <row r="1846" spans="1:2" x14ac:dyDescent="0.3">
      <c r="A1846" s="29" t="s">
        <v>334</v>
      </c>
      <c r="B1846" s="29" t="s">
        <v>2118</v>
      </c>
    </row>
    <row r="1847" spans="1:2" x14ac:dyDescent="0.3">
      <c r="A1847" s="29" t="s">
        <v>338</v>
      </c>
      <c r="B1847" s="29" t="s">
        <v>2119</v>
      </c>
    </row>
    <row r="1848" spans="1:2" x14ac:dyDescent="0.3">
      <c r="A1848" s="29" t="s">
        <v>334</v>
      </c>
      <c r="B1848" s="29" t="s">
        <v>2120</v>
      </c>
    </row>
    <row r="1849" spans="1:2" x14ac:dyDescent="0.3">
      <c r="A1849" s="29" t="s">
        <v>334</v>
      </c>
      <c r="B1849" s="29" t="s">
        <v>2121</v>
      </c>
    </row>
    <row r="1850" spans="1:2" x14ac:dyDescent="0.3">
      <c r="A1850" s="29" t="s">
        <v>334</v>
      </c>
      <c r="B1850" s="29" t="s">
        <v>2122</v>
      </c>
    </row>
    <row r="1851" spans="1:2" x14ac:dyDescent="0.3">
      <c r="A1851" s="29" t="s">
        <v>338</v>
      </c>
      <c r="B1851" s="29" t="s">
        <v>2123</v>
      </c>
    </row>
    <row r="1852" spans="1:2" x14ac:dyDescent="0.3">
      <c r="A1852" s="29" t="s">
        <v>338</v>
      </c>
      <c r="B1852" s="29" t="s">
        <v>2124</v>
      </c>
    </row>
    <row r="1853" spans="1:2" x14ac:dyDescent="0.3">
      <c r="A1853" s="29" t="s">
        <v>334</v>
      </c>
      <c r="B1853" s="29" t="s">
        <v>2125</v>
      </c>
    </row>
    <row r="1854" spans="1:2" x14ac:dyDescent="0.3">
      <c r="A1854" s="29" t="s">
        <v>334</v>
      </c>
      <c r="B1854" s="29" t="s">
        <v>2126</v>
      </c>
    </row>
    <row r="1855" spans="1:2" x14ac:dyDescent="0.3">
      <c r="A1855" s="29" t="s">
        <v>334</v>
      </c>
      <c r="B1855" s="29" t="s">
        <v>2127</v>
      </c>
    </row>
    <row r="1856" spans="1:2" x14ac:dyDescent="0.3">
      <c r="A1856" s="29" t="s">
        <v>338</v>
      </c>
      <c r="B1856" s="29" t="s">
        <v>2128</v>
      </c>
    </row>
    <row r="1857" spans="1:2" x14ac:dyDescent="0.3">
      <c r="A1857" s="29" t="s">
        <v>334</v>
      </c>
      <c r="B1857" s="29" t="s">
        <v>2129</v>
      </c>
    </row>
    <row r="1858" spans="1:2" x14ac:dyDescent="0.3">
      <c r="A1858" s="29" t="s">
        <v>334</v>
      </c>
      <c r="B1858" s="29" t="s">
        <v>2130</v>
      </c>
    </row>
    <row r="1859" spans="1:2" x14ac:dyDescent="0.3">
      <c r="A1859" s="29" t="s">
        <v>334</v>
      </c>
      <c r="B1859" s="29" t="s">
        <v>2131</v>
      </c>
    </row>
    <row r="1860" spans="1:2" x14ac:dyDescent="0.3">
      <c r="A1860" s="29" t="s">
        <v>334</v>
      </c>
      <c r="B1860" s="29" t="s">
        <v>2132</v>
      </c>
    </row>
    <row r="1861" spans="1:2" x14ac:dyDescent="0.3">
      <c r="A1861" s="29" t="s">
        <v>338</v>
      </c>
      <c r="B1861" s="29" t="s">
        <v>2133</v>
      </c>
    </row>
    <row r="1862" spans="1:2" x14ac:dyDescent="0.3">
      <c r="A1862" s="29" t="s">
        <v>334</v>
      </c>
      <c r="B1862" s="29" t="s">
        <v>1188</v>
      </c>
    </row>
    <row r="1863" spans="1:2" x14ac:dyDescent="0.3">
      <c r="A1863" s="29" t="s">
        <v>338</v>
      </c>
      <c r="B1863" s="29" t="s">
        <v>2134</v>
      </c>
    </row>
    <row r="1864" spans="1:2" x14ac:dyDescent="0.3">
      <c r="A1864" s="29" t="s">
        <v>334</v>
      </c>
      <c r="B1864" s="29" t="s">
        <v>2135</v>
      </c>
    </row>
    <row r="1865" spans="1:2" x14ac:dyDescent="0.3">
      <c r="A1865" s="29" t="s">
        <v>334</v>
      </c>
      <c r="B1865" s="29" t="s">
        <v>2136</v>
      </c>
    </row>
    <row r="1866" spans="1:2" x14ac:dyDescent="0.3">
      <c r="A1866" s="29" t="s">
        <v>334</v>
      </c>
      <c r="B1866" s="29" t="s">
        <v>2137</v>
      </c>
    </row>
    <row r="1867" spans="1:2" x14ac:dyDescent="0.3">
      <c r="A1867" s="29" t="s">
        <v>334</v>
      </c>
      <c r="B1867" s="29" t="s">
        <v>2138</v>
      </c>
    </row>
    <row r="1868" spans="1:2" x14ac:dyDescent="0.3">
      <c r="A1868" s="29" t="s">
        <v>334</v>
      </c>
      <c r="B1868" s="29" t="s">
        <v>2139</v>
      </c>
    </row>
    <row r="1869" spans="1:2" x14ac:dyDescent="0.3">
      <c r="A1869" s="29" t="s">
        <v>334</v>
      </c>
      <c r="B1869" s="29" t="s">
        <v>2140</v>
      </c>
    </row>
    <row r="1870" spans="1:2" x14ac:dyDescent="0.3">
      <c r="A1870" s="29" t="s">
        <v>338</v>
      </c>
      <c r="B1870" s="29" t="s">
        <v>2141</v>
      </c>
    </row>
    <row r="1871" spans="1:2" x14ac:dyDescent="0.3">
      <c r="A1871" s="29" t="s">
        <v>334</v>
      </c>
      <c r="B1871" s="29" t="s">
        <v>2142</v>
      </c>
    </row>
    <row r="1872" spans="1:2" x14ac:dyDescent="0.3">
      <c r="A1872" s="29" t="s">
        <v>334</v>
      </c>
      <c r="B1872" s="29" t="s">
        <v>2143</v>
      </c>
    </row>
    <row r="1873" spans="1:2" x14ac:dyDescent="0.3">
      <c r="A1873" s="29" t="s">
        <v>338</v>
      </c>
      <c r="B1873" s="29" t="s">
        <v>818</v>
      </c>
    </row>
    <row r="1874" spans="1:2" x14ac:dyDescent="0.3">
      <c r="A1874" s="29" t="s">
        <v>334</v>
      </c>
      <c r="B1874" s="29" t="s">
        <v>1022</v>
      </c>
    </row>
    <row r="1875" spans="1:2" x14ac:dyDescent="0.3">
      <c r="A1875" s="29" t="s">
        <v>334</v>
      </c>
      <c r="B1875" s="29" t="s">
        <v>2144</v>
      </c>
    </row>
    <row r="1876" spans="1:2" x14ac:dyDescent="0.3">
      <c r="A1876" s="29" t="s">
        <v>334</v>
      </c>
      <c r="B1876" s="29" t="s">
        <v>2145</v>
      </c>
    </row>
    <row r="1877" spans="1:2" x14ac:dyDescent="0.3">
      <c r="A1877" s="29" t="s">
        <v>334</v>
      </c>
      <c r="B1877" s="29" t="s">
        <v>2146</v>
      </c>
    </row>
    <row r="1878" spans="1:2" x14ac:dyDescent="0.3">
      <c r="A1878" s="29" t="s">
        <v>334</v>
      </c>
      <c r="B1878" s="29" t="s">
        <v>2147</v>
      </c>
    </row>
    <row r="1879" spans="1:2" x14ac:dyDescent="0.3">
      <c r="A1879" s="29" t="s">
        <v>334</v>
      </c>
      <c r="B1879" s="29" t="s">
        <v>2148</v>
      </c>
    </row>
    <row r="1880" spans="1:2" x14ac:dyDescent="0.3">
      <c r="A1880" s="29" t="s">
        <v>334</v>
      </c>
      <c r="B1880" s="29" t="s">
        <v>2149</v>
      </c>
    </row>
    <row r="1881" spans="1:2" x14ac:dyDescent="0.3">
      <c r="A1881" s="29" t="s">
        <v>334</v>
      </c>
      <c r="B1881" s="29" t="s">
        <v>2150</v>
      </c>
    </row>
    <row r="1882" spans="1:2" x14ac:dyDescent="0.3">
      <c r="A1882" s="29" t="s">
        <v>334</v>
      </c>
      <c r="B1882" s="29" t="s">
        <v>2151</v>
      </c>
    </row>
    <row r="1883" spans="1:2" x14ac:dyDescent="0.3">
      <c r="A1883" s="29" t="s">
        <v>334</v>
      </c>
      <c r="B1883" s="29" t="s">
        <v>2152</v>
      </c>
    </row>
    <row r="1884" spans="1:2" x14ac:dyDescent="0.3">
      <c r="A1884" s="29" t="s">
        <v>334</v>
      </c>
      <c r="B1884" s="29" t="s">
        <v>2153</v>
      </c>
    </row>
    <row r="1885" spans="1:2" x14ac:dyDescent="0.3">
      <c r="A1885" s="29" t="s">
        <v>334</v>
      </c>
      <c r="B1885" s="29" t="s">
        <v>2154</v>
      </c>
    </row>
    <row r="1886" spans="1:2" x14ac:dyDescent="0.3">
      <c r="A1886" s="29" t="s">
        <v>334</v>
      </c>
      <c r="B1886" s="29" t="s">
        <v>2155</v>
      </c>
    </row>
    <row r="1887" spans="1:2" x14ac:dyDescent="0.3">
      <c r="A1887" s="29" t="s">
        <v>334</v>
      </c>
      <c r="B1887" s="29" t="s">
        <v>2156</v>
      </c>
    </row>
    <row r="1888" spans="1:2" x14ac:dyDescent="0.3">
      <c r="A1888" s="29" t="s">
        <v>334</v>
      </c>
      <c r="B1888" s="29" t="s">
        <v>2157</v>
      </c>
    </row>
    <row r="1889" spans="1:2" x14ac:dyDescent="0.3">
      <c r="A1889" s="29" t="s">
        <v>334</v>
      </c>
      <c r="B1889" s="29" t="s">
        <v>2158</v>
      </c>
    </row>
    <row r="1890" spans="1:2" x14ac:dyDescent="0.3">
      <c r="A1890" s="29" t="s">
        <v>334</v>
      </c>
      <c r="B1890" s="29" t="s">
        <v>2159</v>
      </c>
    </row>
    <row r="1891" spans="1:2" x14ac:dyDescent="0.3">
      <c r="A1891" s="29" t="s">
        <v>334</v>
      </c>
      <c r="B1891" s="29" t="s">
        <v>2160</v>
      </c>
    </row>
    <row r="1892" spans="1:2" x14ac:dyDescent="0.3">
      <c r="A1892" s="29" t="s">
        <v>334</v>
      </c>
      <c r="B1892" s="29" t="s">
        <v>2161</v>
      </c>
    </row>
    <row r="1893" spans="1:2" x14ac:dyDescent="0.3">
      <c r="A1893" s="29" t="s">
        <v>334</v>
      </c>
      <c r="B1893" s="29" t="s">
        <v>2162</v>
      </c>
    </row>
    <row r="1894" spans="1:2" x14ac:dyDescent="0.3">
      <c r="A1894" s="29" t="s">
        <v>338</v>
      </c>
      <c r="B1894" s="29" t="s">
        <v>1578</v>
      </c>
    </row>
    <row r="1895" spans="1:2" x14ac:dyDescent="0.3">
      <c r="A1895" s="29" t="s">
        <v>338</v>
      </c>
      <c r="B1895" s="29" t="s">
        <v>915</v>
      </c>
    </row>
    <row r="1896" spans="1:2" x14ac:dyDescent="0.3">
      <c r="A1896" s="29" t="s">
        <v>334</v>
      </c>
      <c r="B1896" s="29" t="s">
        <v>2163</v>
      </c>
    </row>
    <row r="1897" spans="1:2" x14ac:dyDescent="0.3">
      <c r="A1897" s="29" t="s">
        <v>334</v>
      </c>
      <c r="B1897" s="29" t="s">
        <v>2164</v>
      </c>
    </row>
    <row r="1898" spans="1:2" x14ac:dyDescent="0.3">
      <c r="A1898" s="29" t="s">
        <v>334</v>
      </c>
      <c r="B1898" s="29" t="s">
        <v>2165</v>
      </c>
    </row>
    <row r="1899" spans="1:2" x14ac:dyDescent="0.3">
      <c r="A1899" s="29" t="s">
        <v>334</v>
      </c>
      <c r="B1899" s="29" t="s">
        <v>1162</v>
      </c>
    </row>
    <row r="1900" spans="1:2" x14ac:dyDescent="0.3">
      <c r="A1900" s="29" t="s">
        <v>334</v>
      </c>
      <c r="B1900" s="29" t="s">
        <v>2166</v>
      </c>
    </row>
    <row r="1901" spans="1:2" x14ac:dyDescent="0.3">
      <c r="A1901" s="29" t="s">
        <v>334</v>
      </c>
      <c r="B1901" s="29" t="s">
        <v>2167</v>
      </c>
    </row>
    <row r="1902" spans="1:2" x14ac:dyDescent="0.3">
      <c r="A1902" s="29" t="s">
        <v>334</v>
      </c>
      <c r="B1902" s="29" t="s">
        <v>2168</v>
      </c>
    </row>
    <row r="1903" spans="1:2" x14ac:dyDescent="0.3">
      <c r="A1903" s="29" t="s">
        <v>334</v>
      </c>
      <c r="B1903" s="29" t="s">
        <v>2169</v>
      </c>
    </row>
    <row r="1904" spans="1:2" x14ac:dyDescent="0.3">
      <c r="A1904" s="29" t="s">
        <v>338</v>
      </c>
      <c r="B1904" s="29" t="s">
        <v>2170</v>
      </c>
    </row>
    <row r="1905" spans="1:2" x14ac:dyDescent="0.3">
      <c r="A1905" s="29" t="s">
        <v>334</v>
      </c>
      <c r="B1905" s="29" t="s">
        <v>2171</v>
      </c>
    </row>
    <row r="1906" spans="1:2" x14ac:dyDescent="0.3">
      <c r="A1906" s="29" t="s">
        <v>334</v>
      </c>
      <c r="B1906" s="29" t="s">
        <v>2172</v>
      </c>
    </row>
    <row r="1907" spans="1:2" x14ac:dyDescent="0.3">
      <c r="A1907" s="29" t="s">
        <v>334</v>
      </c>
      <c r="B1907" s="29" t="s">
        <v>2173</v>
      </c>
    </row>
    <row r="1908" spans="1:2" x14ac:dyDescent="0.3">
      <c r="A1908" s="29" t="s">
        <v>334</v>
      </c>
      <c r="B1908" s="29" t="s">
        <v>2174</v>
      </c>
    </row>
    <row r="1909" spans="1:2" x14ac:dyDescent="0.3">
      <c r="A1909" s="29" t="s">
        <v>338</v>
      </c>
      <c r="B1909" s="29" t="s">
        <v>2175</v>
      </c>
    </row>
    <row r="1910" spans="1:2" x14ac:dyDescent="0.3">
      <c r="A1910" s="29" t="s">
        <v>334</v>
      </c>
      <c r="B1910" s="29" t="s">
        <v>2176</v>
      </c>
    </row>
    <row r="1911" spans="1:2" x14ac:dyDescent="0.3">
      <c r="A1911" s="29" t="s">
        <v>334</v>
      </c>
      <c r="B1911" s="29" t="s">
        <v>2177</v>
      </c>
    </row>
    <row r="1912" spans="1:2" x14ac:dyDescent="0.3">
      <c r="A1912" s="29" t="s">
        <v>334</v>
      </c>
      <c r="B1912" s="29" t="s">
        <v>2178</v>
      </c>
    </row>
    <row r="1913" spans="1:2" x14ac:dyDescent="0.3">
      <c r="A1913" s="29" t="s">
        <v>338</v>
      </c>
      <c r="B1913" s="29" t="s">
        <v>2179</v>
      </c>
    </row>
    <row r="1914" spans="1:2" x14ac:dyDescent="0.3">
      <c r="A1914" s="29" t="s">
        <v>338</v>
      </c>
      <c r="B1914" s="29" t="s">
        <v>2180</v>
      </c>
    </row>
    <row r="1915" spans="1:2" x14ac:dyDescent="0.3">
      <c r="A1915" s="29" t="s">
        <v>334</v>
      </c>
      <c r="B1915" s="29" t="s">
        <v>2181</v>
      </c>
    </row>
    <row r="1916" spans="1:2" x14ac:dyDescent="0.3">
      <c r="A1916" s="29" t="s">
        <v>334</v>
      </c>
      <c r="B1916" s="29" t="s">
        <v>2182</v>
      </c>
    </row>
    <row r="1917" spans="1:2" x14ac:dyDescent="0.3">
      <c r="A1917" s="29" t="s">
        <v>334</v>
      </c>
      <c r="B1917" s="29" t="s">
        <v>2183</v>
      </c>
    </row>
    <row r="1918" spans="1:2" x14ac:dyDescent="0.3">
      <c r="A1918" s="29" t="s">
        <v>334</v>
      </c>
      <c r="B1918" s="29" t="s">
        <v>2184</v>
      </c>
    </row>
    <row r="1919" spans="1:2" x14ac:dyDescent="0.3">
      <c r="A1919" s="29" t="s">
        <v>334</v>
      </c>
      <c r="B1919" s="29" t="s">
        <v>2185</v>
      </c>
    </row>
    <row r="1920" spans="1:2" x14ac:dyDescent="0.3">
      <c r="A1920" s="29" t="s">
        <v>334</v>
      </c>
      <c r="B1920" s="29" t="s">
        <v>2186</v>
      </c>
    </row>
    <row r="1921" spans="1:2" x14ac:dyDescent="0.3">
      <c r="A1921" s="29" t="s">
        <v>334</v>
      </c>
      <c r="B1921" s="29" t="s">
        <v>2187</v>
      </c>
    </row>
    <row r="1922" spans="1:2" x14ac:dyDescent="0.3">
      <c r="A1922" s="29" t="s">
        <v>334</v>
      </c>
      <c r="B1922" s="29" t="s">
        <v>2188</v>
      </c>
    </row>
    <row r="1923" spans="1:2" x14ac:dyDescent="0.3">
      <c r="A1923" s="29" t="s">
        <v>334</v>
      </c>
      <c r="B1923" s="29" t="s">
        <v>2189</v>
      </c>
    </row>
    <row r="1924" spans="1:2" x14ac:dyDescent="0.3">
      <c r="A1924" s="29" t="s">
        <v>334</v>
      </c>
      <c r="B1924" s="29" t="s">
        <v>2190</v>
      </c>
    </row>
    <row r="1925" spans="1:2" x14ac:dyDescent="0.3">
      <c r="A1925" s="29" t="s">
        <v>334</v>
      </c>
      <c r="B1925" s="29" t="s">
        <v>2191</v>
      </c>
    </row>
    <row r="1926" spans="1:2" x14ac:dyDescent="0.3">
      <c r="A1926" s="29" t="s">
        <v>334</v>
      </c>
      <c r="B1926" s="29" t="s">
        <v>2192</v>
      </c>
    </row>
    <row r="1927" spans="1:2" x14ac:dyDescent="0.3">
      <c r="A1927" s="29" t="s">
        <v>334</v>
      </c>
      <c r="B1927" s="29" t="s">
        <v>1879</v>
      </c>
    </row>
    <row r="1928" spans="1:2" x14ac:dyDescent="0.3">
      <c r="A1928" s="29" t="s">
        <v>334</v>
      </c>
      <c r="B1928" s="29" t="s">
        <v>2193</v>
      </c>
    </row>
    <row r="1929" spans="1:2" x14ac:dyDescent="0.3">
      <c r="A1929" s="29" t="s">
        <v>334</v>
      </c>
      <c r="B1929" s="29" t="s">
        <v>933</v>
      </c>
    </row>
    <row r="1930" spans="1:2" x14ac:dyDescent="0.3">
      <c r="A1930" s="29" t="s">
        <v>334</v>
      </c>
      <c r="B1930" s="29" t="s">
        <v>2194</v>
      </c>
    </row>
    <row r="1931" spans="1:2" x14ac:dyDescent="0.3">
      <c r="A1931" s="29" t="s">
        <v>334</v>
      </c>
      <c r="B1931" s="29" t="s">
        <v>2195</v>
      </c>
    </row>
    <row r="1932" spans="1:2" x14ac:dyDescent="0.3">
      <c r="A1932" s="29" t="s">
        <v>334</v>
      </c>
      <c r="B1932" s="29" t="s">
        <v>2196</v>
      </c>
    </row>
    <row r="1933" spans="1:2" x14ac:dyDescent="0.3">
      <c r="A1933" s="29" t="s">
        <v>334</v>
      </c>
      <c r="B1933" s="29" t="s">
        <v>2197</v>
      </c>
    </row>
    <row r="1934" spans="1:2" x14ac:dyDescent="0.3">
      <c r="A1934" s="29" t="s">
        <v>338</v>
      </c>
      <c r="B1934" s="29" t="s">
        <v>2198</v>
      </c>
    </row>
    <row r="1935" spans="1:2" x14ac:dyDescent="0.3">
      <c r="A1935" s="29" t="s">
        <v>338</v>
      </c>
      <c r="B1935" s="29" t="s">
        <v>2199</v>
      </c>
    </row>
    <row r="1936" spans="1:2" x14ac:dyDescent="0.3">
      <c r="A1936" s="29" t="s">
        <v>334</v>
      </c>
      <c r="B1936" s="29" t="s">
        <v>2200</v>
      </c>
    </row>
    <row r="1937" spans="1:2" x14ac:dyDescent="0.3">
      <c r="A1937" s="29" t="s">
        <v>334</v>
      </c>
      <c r="B1937" s="29" t="s">
        <v>2201</v>
      </c>
    </row>
    <row r="1938" spans="1:2" x14ac:dyDescent="0.3">
      <c r="A1938" s="29" t="s">
        <v>334</v>
      </c>
      <c r="B1938" s="29" t="s">
        <v>2202</v>
      </c>
    </row>
    <row r="1939" spans="1:2" x14ac:dyDescent="0.3">
      <c r="A1939" s="29" t="s">
        <v>334</v>
      </c>
      <c r="B1939" s="29" t="s">
        <v>2203</v>
      </c>
    </row>
    <row r="1940" spans="1:2" x14ac:dyDescent="0.3">
      <c r="A1940" s="29" t="s">
        <v>334</v>
      </c>
      <c r="B1940" s="29" t="s">
        <v>2204</v>
      </c>
    </row>
    <row r="1941" spans="1:2" x14ac:dyDescent="0.3">
      <c r="A1941" s="29" t="s">
        <v>334</v>
      </c>
      <c r="B1941" s="29" t="s">
        <v>2205</v>
      </c>
    </row>
    <row r="1942" spans="1:2" x14ac:dyDescent="0.3">
      <c r="A1942" s="29" t="s">
        <v>334</v>
      </c>
      <c r="B1942" s="29" t="s">
        <v>2206</v>
      </c>
    </row>
    <row r="1943" spans="1:2" x14ac:dyDescent="0.3">
      <c r="A1943" s="29" t="s">
        <v>334</v>
      </c>
      <c r="B1943" s="29" t="s">
        <v>948</v>
      </c>
    </row>
    <row r="1944" spans="1:2" x14ac:dyDescent="0.3">
      <c r="A1944" s="29" t="s">
        <v>334</v>
      </c>
      <c r="B1944" s="29" t="s">
        <v>2207</v>
      </c>
    </row>
    <row r="1945" spans="1:2" x14ac:dyDescent="0.3">
      <c r="A1945" s="29" t="s">
        <v>334</v>
      </c>
      <c r="B1945" s="29" t="s">
        <v>2208</v>
      </c>
    </row>
    <row r="1946" spans="1:2" x14ac:dyDescent="0.3">
      <c r="A1946" s="29" t="s">
        <v>334</v>
      </c>
      <c r="B1946" s="29" t="s">
        <v>999</v>
      </c>
    </row>
    <row r="1947" spans="1:2" x14ac:dyDescent="0.3">
      <c r="A1947" s="29" t="s">
        <v>334</v>
      </c>
      <c r="B1947" s="29" t="s">
        <v>2209</v>
      </c>
    </row>
    <row r="1948" spans="1:2" x14ac:dyDescent="0.3">
      <c r="A1948" s="29" t="s">
        <v>334</v>
      </c>
      <c r="B1948" s="29" t="s">
        <v>2210</v>
      </c>
    </row>
    <row r="1949" spans="1:2" x14ac:dyDescent="0.3">
      <c r="A1949" s="29" t="s">
        <v>334</v>
      </c>
      <c r="B1949" s="29" t="s">
        <v>2211</v>
      </c>
    </row>
    <row r="1950" spans="1:2" x14ac:dyDescent="0.3">
      <c r="A1950" s="29" t="s">
        <v>334</v>
      </c>
      <c r="B1950" s="29" t="s">
        <v>2212</v>
      </c>
    </row>
    <row r="1951" spans="1:2" x14ac:dyDescent="0.3">
      <c r="A1951" s="29" t="s">
        <v>334</v>
      </c>
      <c r="B1951" s="29" t="s">
        <v>2213</v>
      </c>
    </row>
    <row r="1952" spans="1:2" x14ac:dyDescent="0.3">
      <c r="A1952" s="29" t="s">
        <v>334</v>
      </c>
      <c r="B1952" s="29" t="s">
        <v>2214</v>
      </c>
    </row>
    <row r="1953" spans="1:2" x14ac:dyDescent="0.3">
      <c r="A1953" s="29" t="s">
        <v>338</v>
      </c>
      <c r="B1953" s="29" t="s">
        <v>2215</v>
      </c>
    </row>
    <row r="1954" spans="1:2" x14ac:dyDescent="0.3">
      <c r="A1954" s="29" t="s">
        <v>334</v>
      </c>
      <c r="B1954" s="29" t="s">
        <v>2216</v>
      </c>
    </row>
    <row r="1955" spans="1:2" x14ac:dyDescent="0.3">
      <c r="A1955" s="29" t="s">
        <v>334</v>
      </c>
      <c r="B1955" s="29" t="s">
        <v>2217</v>
      </c>
    </row>
    <row r="1956" spans="1:2" x14ac:dyDescent="0.3">
      <c r="A1956" s="29" t="s">
        <v>334</v>
      </c>
      <c r="B1956" s="29" t="s">
        <v>2218</v>
      </c>
    </row>
    <row r="1957" spans="1:2" x14ac:dyDescent="0.3">
      <c r="A1957" s="29" t="s">
        <v>338</v>
      </c>
      <c r="B1957" s="29" t="s">
        <v>2219</v>
      </c>
    </row>
    <row r="1958" spans="1:2" x14ac:dyDescent="0.3">
      <c r="A1958" s="29" t="s">
        <v>334</v>
      </c>
      <c r="B1958" s="29" t="s">
        <v>2220</v>
      </c>
    </row>
    <row r="1959" spans="1:2" x14ac:dyDescent="0.3">
      <c r="A1959" s="29" t="s">
        <v>334</v>
      </c>
      <c r="B1959" s="29" t="s">
        <v>2221</v>
      </c>
    </row>
    <row r="1960" spans="1:2" x14ac:dyDescent="0.3">
      <c r="A1960" s="29" t="s">
        <v>334</v>
      </c>
      <c r="B1960" s="29" t="s">
        <v>701</v>
      </c>
    </row>
    <row r="1961" spans="1:2" x14ac:dyDescent="0.3">
      <c r="A1961" s="29" t="s">
        <v>334</v>
      </c>
      <c r="B1961" s="29" t="s">
        <v>2222</v>
      </c>
    </row>
    <row r="1962" spans="1:2" x14ac:dyDescent="0.3">
      <c r="A1962" s="29" t="s">
        <v>334</v>
      </c>
      <c r="B1962" s="29" t="s">
        <v>2223</v>
      </c>
    </row>
    <row r="1963" spans="1:2" x14ac:dyDescent="0.3">
      <c r="A1963" s="29" t="s">
        <v>334</v>
      </c>
      <c r="B1963" s="29" t="s">
        <v>2224</v>
      </c>
    </row>
    <row r="1964" spans="1:2" x14ac:dyDescent="0.3">
      <c r="A1964" s="29" t="s">
        <v>334</v>
      </c>
      <c r="B1964" s="29" t="s">
        <v>2225</v>
      </c>
    </row>
    <row r="1965" spans="1:2" x14ac:dyDescent="0.3">
      <c r="A1965" s="29" t="s">
        <v>334</v>
      </c>
      <c r="B1965" s="29" t="s">
        <v>2226</v>
      </c>
    </row>
    <row r="1966" spans="1:2" x14ac:dyDescent="0.3">
      <c r="A1966" s="29" t="s">
        <v>338</v>
      </c>
      <c r="B1966" s="29" t="s">
        <v>2227</v>
      </c>
    </row>
    <row r="1967" spans="1:2" x14ac:dyDescent="0.3">
      <c r="A1967" s="29" t="s">
        <v>334</v>
      </c>
      <c r="B1967" s="29" t="s">
        <v>2228</v>
      </c>
    </row>
    <row r="1968" spans="1:2" x14ac:dyDescent="0.3">
      <c r="A1968" s="29" t="s">
        <v>334</v>
      </c>
      <c r="B1968" s="29" t="s">
        <v>2229</v>
      </c>
    </row>
    <row r="1969" spans="1:2" x14ac:dyDescent="0.3">
      <c r="A1969" s="29" t="s">
        <v>334</v>
      </c>
      <c r="B1969" s="29" t="s">
        <v>2230</v>
      </c>
    </row>
    <row r="1970" spans="1:2" x14ac:dyDescent="0.3">
      <c r="A1970" s="29" t="s">
        <v>334</v>
      </c>
      <c r="B1970" s="29" t="s">
        <v>2231</v>
      </c>
    </row>
    <row r="1971" spans="1:2" x14ac:dyDescent="0.3">
      <c r="A1971" s="29" t="s">
        <v>334</v>
      </c>
      <c r="B1971" s="29" t="s">
        <v>2232</v>
      </c>
    </row>
    <row r="1972" spans="1:2" x14ac:dyDescent="0.3">
      <c r="A1972" s="29" t="s">
        <v>334</v>
      </c>
      <c r="B1972" s="29" t="s">
        <v>2233</v>
      </c>
    </row>
    <row r="1973" spans="1:2" x14ac:dyDescent="0.3">
      <c r="A1973" s="29" t="s">
        <v>334</v>
      </c>
      <c r="B1973" s="29" t="s">
        <v>2234</v>
      </c>
    </row>
    <row r="1974" spans="1:2" x14ac:dyDescent="0.3">
      <c r="A1974" s="29" t="s">
        <v>334</v>
      </c>
      <c r="B1974" s="29" t="s">
        <v>2235</v>
      </c>
    </row>
    <row r="1975" spans="1:2" x14ac:dyDescent="0.3">
      <c r="A1975" s="29" t="s">
        <v>334</v>
      </c>
      <c r="B1975" s="29" t="s">
        <v>2236</v>
      </c>
    </row>
    <row r="1976" spans="1:2" x14ac:dyDescent="0.3">
      <c r="A1976" s="29" t="s">
        <v>338</v>
      </c>
      <c r="B1976" s="29" t="s">
        <v>2237</v>
      </c>
    </row>
    <row r="1977" spans="1:2" x14ac:dyDescent="0.3">
      <c r="A1977" s="29" t="s">
        <v>334</v>
      </c>
      <c r="B1977" s="29" t="s">
        <v>2238</v>
      </c>
    </row>
    <row r="1978" spans="1:2" x14ac:dyDescent="0.3">
      <c r="A1978" s="29" t="s">
        <v>334</v>
      </c>
      <c r="B1978" s="29" t="s">
        <v>2239</v>
      </c>
    </row>
    <row r="1979" spans="1:2" x14ac:dyDescent="0.3">
      <c r="A1979" s="29" t="s">
        <v>334</v>
      </c>
      <c r="B1979" s="29" t="s">
        <v>2240</v>
      </c>
    </row>
    <row r="1980" spans="1:2" x14ac:dyDescent="0.3">
      <c r="A1980" s="29" t="s">
        <v>334</v>
      </c>
      <c r="B1980" s="29" t="s">
        <v>2241</v>
      </c>
    </row>
    <row r="1981" spans="1:2" x14ac:dyDescent="0.3">
      <c r="A1981" s="29" t="s">
        <v>338</v>
      </c>
      <c r="B1981" s="29" t="s">
        <v>2242</v>
      </c>
    </row>
    <row r="1982" spans="1:2" x14ac:dyDescent="0.3">
      <c r="A1982" s="29" t="s">
        <v>334</v>
      </c>
      <c r="B1982" s="29" t="s">
        <v>2243</v>
      </c>
    </row>
    <row r="1983" spans="1:2" x14ac:dyDescent="0.3">
      <c r="A1983" s="29" t="s">
        <v>334</v>
      </c>
      <c r="B1983" s="29" t="s">
        <v>2244</v>
      </c>
    </row>
    <row r="1984" spans="1:2" x14ac:dyDescent="0.3">
      <c r="A1984" s="29" t="s">
        <v>334</v>
      </c>
      <c r="B1984" s="29" t="s">
        <v>2245</v>
      </c>
    </row>
    <row r="1985" spans="1:2" x14ac:dyDescent="0.3">
      <c r="A1985" s="29" t="s">
        <v>334</v>
      </c>
      <c r="B1985" s="29" t="s">
        <v>2246</v>
      </c>
    </row>
    <row r="1986" spans="1:2" x14ac:dyDescent="0.3">
      <c r="A1986" s="29" t="s">
        <v>334</v>
      </c>
      <c r="B1986" s="29" t="s">
        <v>2247</v>
      </c>
    </row>
    <row r="1987" spans="1:2" x14ac:dyDescent="0.3">
      <c r="A1987" s="29" t="s">
        <v>338</v>
      </c>
      <c r="B1987" s="29" t="s">
        <v>1047</v>
      </c>
    </row>
    <row r="1988" spans="1:2" x14ac:dyDescent="0.3">
      <c r="A1988" s="29" t="s">
        <v>334</v>
      </c>
      <c r="B1988" s="29" t="s">
        <v>2031</v>
      </c>
    </row>
    <row r="1989" spans="1:2" x14ac:dyDescent="0.3">
      <c r="A1989" s="29" t="s">
        <v>338</v>
      </c>
      <c r="B1989" s="29" t="s">
        <v>2248</v>
      </c>
    </row>
    <row r="1990" spans="1:2" x14ac:dyDescent="0.3">
      <c r="A1990" s="29" t="s">
        <v>334</v>
      </c>
      <c r="B1990" s="29" t="s">
        <v>999</v>
      </c>
    </row>
    <row r="1991" spans="1:2" x14ac:dyDescent="0.3">
      <c r="A1991" s="29" t="s">
        <v>334</v>
      </c>
      <c r="B1991" s="29" t="s">
        <v>2249</v>
      </c>
    </row>
    <row r="1992" spans="1:2" x14ac:dyDescent="0.3">
      <c r="A1992" s="29" t="s">
        <v>334</v>
      </c>
      <c r="B1992" s="29" t="s">
        <v>2250</v>
      </c>
    </row>
    <row r="1993" spans="1:2" x14ac:dyDescent="0.3">
      <c r="A1993" s="29" t="s">
        <v>334</v>
      </c>
      <c r="B1993" s="29" t="s">
        <v>2251</v>
      </c>
    </row>
    <row r="1994" spans="1:2" x14ac:dyDescent="0.3">
      <c r="A1994" s="29" t="s">
        <v>334</v>
      </c>
      <c r="B1994" s="29" t="s">
        <v>2252</v>
      </c>
    </row>
    <row r="1995" spans="1:2" x14ac:dyDescent="0.3">
      <c r="A1995" s="29" t="s">
        <v>334</v>
      </c>
      <c r="B1995" s="29" t="s">
        <v>2253</v>
      </c>
    </row>
    <row r="1996" spans="1:2" x14ac:dyDescent="0.3">
      <c r="A1996" s="29" t="s">
        <v>334</v>
      </c>
      <c r="B1996" s="29" t="s">
        <v>2254</v>
      </c>
    </row>
    <row r="1997" spans="1:2" x14ac:dyDescent="0.3">
      <c r="A1997" s="29" t="s">
        <v>334</v>
      </c>
      <c r="B1997" s="29" t="s">
        <v>2255</v>
      </c>
    </row>
    <row r="1998" spans="1:2" x14ac:dyDescent="0.3">
      <c r="A1998" s="29" t="s">
        <v>334</v>
      </c>
      <c r="B1998" s="29" t="s">
        <v>2256</v>
      </c>
    </row>
    <row r="1999" spans="1:2" x14ac:dyDescent="0.3">
      <c r="A1999" s="29" t="s">
        <v>334</v>
      </c>
      <c r="B1999" s="29" t="s">
        <v>2257</v>
      </c>
    </row>
    <row r="2000" spans="1:2" x14ac:dyDescent="0.3">
      <c r="A2000" s="29" t="s">
        <v>334</v>
      </c>
      <c r="B2000" s="29" t="s">
        <v>2258</v>
      </c>
    </row>
    <row r="2001" spans="1:2" x14ac:dyDescent="0.3">
      <c r="A2001" s="29" t="s">
        <v>334</v>
      </c>
      <c r="B2001" s="29" t="s">
        <v>2259</v>
      </c>
    </row>
    <row r="2002" spans="1:2" x14ac:dyDescent="0.3">
      <c r="A2002" s="29" t="s">
        <v>338</v>
      </c>
      <c r="B2002" s="29" t="s">
        <v>2260</v>
      </c>
    </row>
    <row r="2003" spans="1:2" x14ac:dyDescent="0.3">
      <c r="A2003" s="29" t="s">
        <v>334</v>
      </c>
      <c r="B2003" s="29" t="s">
        <v>2261</v>
      </c>
    </row>
    <row r="2004" spans="1:2" x14ac:dyDescent="0.3">
      <c r="A2004" s="29" t="s">
        <v>334</v>
      </c>
      <c r="B2004" s="29" t="s">
        <v>2262</v>
      </c>
    </row>
    <row r="2005" spans="1:2" x14ac:dyDescent="0.3">
      <c r="A2005" s="29" t="s">
        <v>334</v>
      </c>
      <c r="B2005" s="29" t="s">
        <v>2263</v>
      </c>
    </row>
    <row r="2006" spans="1:2" x14ac:dyDescent="0.3">
      <c r="A2006" s="29" t="s">
        <v>334</v>
      </c>
      <c r="B2006" s="29" t="s">
        <v>2264</v>
      </c>
    </row>
    <row r="2007" spans="1:2" x14ac:dyDescent="0.3">
      <c r="A2007" s="29" t="s">
        <v>338</v>
      </c>
      <c r="B2007" s="29" t="s">
        <v>2265</v>
      </c>
    </row>
    <row r="2008" spans="1:2" x14ac:dyDescent="0.3">
      <c r="A2008" s="29" t="s">
        <v>334</v>
      </c>
      <c r="B2008" s="29" t="s">
        <v>2266</v>
      </c>
    </row>
    <row r="2009" spans="1:2" x14ac:dyDescent="0.3">
      <c r="A2009" s="29" t="s">
        <v>334</v>
      </c>
      <c r="B2009" s="29" t="s">
        <v>2267</v>
      </c>
    </row>
    <row r="2010" spans="1:2" x14ac:dyDescent="0.3">
      <c r="A2010" s="29" t="s">
        <v>334</v>
      </c>
      <c r="B2010" s="29" t="s">
        <v>2268</v>
      </c>
    </row>
    <row r="2011" spans="1:2" x14ac:dyDescent="0.3">
      <c r="A2011" s="29" t="s">
        <v>334</v>
      </c>
      <c r="B2011" s="29" t="s">
        <v>2269</v>
      </c>
    </row>
    <row r="2012" spans="1:2" x14ac:dyDescent="0.3">
      <c r="A2012" s="29" t="s">
        <v>334</v>
      </c>
      <c r="B2012" s="29" t="s">
        <v>2270</v>
      </c>
    </row>
    <row r="2013" spans="1:2" x14ac:dyDescent="0.3">
      <c r="A2013" s="29" t="s">
        <v>334</v>
      </c>
      <c r="B2013" s="29" t="s">
        <v>2271</v>
      </c>
    </row>
    <row r="2014" spans="1:2" x14ac:dyDescent="0.3">
      <c r="A2014" s="29" t="s">
        <v>334</v>
      </c>
      <c r="B2014" s="29" t="s">
        <v>2272</v>
      </c>
    </row>
    <row r="2015" spans="1:2" x14ac:dyDescent="0.3">
      <c r="A2015" s="29" t="s">
        <v>334</v>
      </c>
      <c r="B2015" s="29" t="s">
        <v>2273</v>
      </c>
    </row>
    <row r="2016" spans="1:2" x14ac:dyDescent="0.3">
      <c r="A2016" s="29" t="s">
        <v>334</v>
      </c>
      <c r="B2016" s="29" t="s">
        <v>2274</v>
      </c>
    </row>
    <row r="2017" spans="1:2" x14ac:dyDescent="0.3">
      <c r="A2017" s="29" t="s">
        <v>334</v>
      </c>
      <c r="B2017" s="29" t="s">
        <v>2275</v>
      </c>
    </row>
    <row r="2018" spans="1:2" x14ac:dyDescent="0.3">
      <c r="A2018" s="29" t="s">
        <v>334</v>
      </c>
      <c r="B2018" s="29" t="s">
        <v>2276</v>
      </c>
    </row>
    <row r="2019" spans="1:2" x14ac:dyDescent="0.3">
      <c r="A2019" s="29" t="s">
        <v>334</v>
      </c>
      <c r="B2019" s="29" t="s">
        <v>2277</v>
      </c>
    </row>
    <row r="2020" spans="1:2" x14ac:dyDescent="0.3">
      <c r="A2020" s="29" t="s">
        <v>334</v>
      </c>
      <c r="B2020" s="29" t="s">
        <v>2278</v>
      </c>
    </row>
    <row r="2021" spans="1:2" x14ac:dyDescent="0.3">
      <c r="A2021" s="29" t="s">
        <v>334</v>
      </c>
      <c r="B2021" s="29" t="s">
        <v>2279</v>
      </c>
    </row>
    <row r="2022" spans="1:2" x14ac:dyDescent="0.3">
      <c r="A2022" s="29" t="s">
        <v>334</v>
      </c>
      <c r="B2022" s="29" t="s">
        <v>2280</v>
      </c>
    </row>
    <row r="2023" spans="1:2" x14ac:dyDescent="0.3">
      <c r="A2023" s="29" t="s">
        <v>334</v>
      </c>
      <c r="B2023" s="29" t="s">
        <v>2281</v>
      </c>
    </row>
    <row r="2024" spans="1:2" x14ac:dyDescent="0.3">
      <c r="A2024" s="29" t="s">
        <v>334</v>
      </c>
      <c r="B2024" s="29" t="s">
        <v>2282</v>
      </c>
    </row>
    <row r="2025" spans="1:2" x14ac:dyDescent="0.3">
      <c r="A2025" s="29" t="s">
        <v>334</v>
      </c>
      <c r="B2025" s="29" t="s">
        <v>2283</v>
      </c>
    </row>
    <row r="2026" spans="1:2" x14ac:dyDescent="0.3">
      <c r="A2026" s="29" t="s">
        <v>334</v>
      </c>
      <c r="B2026" s="29" t="s">
        <v>2284</v>
      </c>
    </row>
    <row r="2027" spans="1:2" x14ac:dyDescent="0.3">
      <c r="A2027" s="29" t="s">
        <v>334</v>
      </c>
      <c r="B2027" s="29" t="s">
        <v>2285</v>
      </c>
    </row>
    <row r="2028" spans="1:2" x14ac:dyDescent="0.3">
      <c r="A2028" s="29" t="s">
        <v>334</v>
      </c>
      <c r="B2028" s="29" t="s">
        <v>2286</v>
      </c>
    </row>
    <row r="2029" spans="1:2" x14ac:dyDescent="0.3">
      <c r="A2029" s="29" t="s">
        <v>338</v>
      </c>
      <c r="B2029" s="29" t="s">
        <v>2287</v>
      </c>
    </row>
    <row r="2030" spans="1:2" x14ac:dyDescent="0.3">
      <c r="A2030" s="29" t="s">
        <v>338</v>
      </c>
      <c r="B2030" s="29" t="s">
        <v>2288</v>
      </c>
    </row>
    <row r="2031" spans="1:2" x14ac:dyDescent="0.3">
      <c r="A2031" s="29" t="s">
        <v>334</v>
      </c>
      <c r="B2031" s="29" t="s">
        <v>2289</v>
      </c>
    </row>
    <row r="2032" spans="1:2" x14ac:dyDescent="0.3">
      <c r="A2032" s="29" t="s">
        <v>334</v>
      </c>
      <c r="B2032" s="29" t="s">
        <v>2290</v>
      </c>
    </row>
    <row r="2033" spans="1:2" x14ac:dyDescent="0.3">
      <c r="A2033" s="29" t="s">
        <v>334</v>
      </c>
      <c r="B2033" s="29" t="s">
        <v>2291</v>
      </c>
    </row>
    <row r="2034" spans="1:2" x14ac:dyDescent="0.3">
      <c r="A2034" s="29" t="s">
        <v>334</v>
      </c>
      <c r="B2034" s="29" t="s">
        <v>2292</v>
      </c>
    </row>
    <row r="2035" spans="1:2" x14ac:dyDescent="0.3">
      <c r="A2035" s="29" t="s">
        <v>338</v>
      </c>
      <c r="B2035" s="29" t="s">
        <v>2293</v>
      </c>
    </row>
    <row r="2036" spans="1:2" x14ac:dyDescent="0.3">
      <c r="A2036" s="29" t="s">
        <v>334</v>
      </c>
      <c r="B2036" s="29" t="s">
        <v>2294</v>
      </c>
    </row>
    <row r="2037" spans="1:2" x14ac:dyDescent="0.3">
      <c r="A2037" s="29" t="s">
        <v>338</v>
      </c>
      <c r="B2037" s="29" t="s">
        <v>2295</v>
      </c>
    </row>
    <row r="2038" spans="1:2" x14ac:dyDescent="0.3">
      <c r="A2038" s="29" t="s">
        <v>334</v>
      </c>
      <c r="B2038" s="29" t="s">
        <v>2296</v>
      </c>
    </row>
    <row r="2039" spans="1:2" x14ac:dyDescent="0.3">
      <c r="A2039" s="29" t="s">
        <v>334</v>
      </c>
      <c r="B2039" s="29" t="s">
        <v>2297</v>
      </c>
    </row>
    <row r="2040" spans="1:2" x14ac:dyDescent="0.3">
      <c r="A2040" s="29" t="s">
        <v>334</v>
      </c>
      <c r="B2040" s="29" t="s">
        <v>2298</v>
      </c>
    </row>
    <row r="2041" spans="1:2" x14ac:dyDescent="0.3">
      <c r="A2041" s="29" t="s">
        <v>338</v>
      </c>
      <c r="B2041" s="29" t="s">
        <v>2299</v>
      </c>
    </row>
    <row r="2042" spans="1:2" x14ac:dyDescent="0.3">
      <c r="A2042" s="29" t="s">
        <v>334</v>
      </c>
      <c r="B2042" s="29" t="s">
        <v>2300</v>
      </c>
    </row>
    <row r="2043" spans="1:2" x14ac:dyDescent="0.3">
      <c r="A2043" s="29" t="s">
        <v>338</v>
      </c>
      <c r="B2043" s="29" t="s">
        <v>2301</v>
      </c>
    </row>
    <row r="2044" spans="1:2" x14ac:dyDescent="0.3">
      <c r="A2044" s="29" t="s">
        <v>334</v>
      </c>
      <c r="B2044" s="29" t="s">
        <v>2302</v>
      </c>
    </row>
    <row r="2045" spans="1:2" x14ac:dyDescent="0.3">
      <c r="A2045" s="29" t="s">
        <v>334</v>
      </c>
      <c r="B2045" s="29" t="s">
        <v>2303</v>
      </c>
    </row>
    <row r="2046" spans="1:2" x14ac:dyDescent="0.3">
      <c r="A2046" s="29" t="s">
        <v>334</v>
      </c>
      <c r="B2046" s="29" t="s">
        <v>2304</v>
      </c>
    </row>
    <row r="2047" spans="1:2" x14ac:dyDescent="0.3">
      <c r="A2047" s="29" t="s">
        <v>334</v>
      </c>
      <c r="B2047" s="29" t="s">
        <v>2305</v>
      </c>
    </row>
    <row r="2048" spans="1:2" x14ac:dyDescent="0.3">
      <c r="A2048" s="29" t="s">
        <v>334</v>
      </c>
      <c r="B2048" s="29" t="s">
        <v>2306</v>
      </c>
    </row>
    <row r="2049" spans="1:2" x14ac:dyDescent="0.3">
      <c r="A2049" s="29" t="s">
        <v>334</v>
      </c>
      <c r="B2049" s="29" t="s">
        <v>2307</v>
      </c>
    </row>
    <row r="2050" spans="1:2" x14ac:dyDescent="0.3">
      <c r="A2050" s="29" t="s">
        <v>334</v>
      </c>
      <c r="B2050" s="29" t="s">
        <v>2308</v>
      </c>
    </row>
    <row r="2051" spans="1:2" x14ac:dyDescent="0.3">
      <c r="A2051" s="29" t="s">
        <v>334</v>
      </c>
      <c r="B2051" s="29" t="s">
        <v>2309</v>
      </c>
    </row>
    <row r="2052" spans="1:2" x14ac:dyDescent="0.3">
      <c r="A2052" s="29" t="s">
        <v>338</v>
      </c>
      <c r="B2052" s="29" t="s">
        <v>2310</v>
      </c>
    </row>
    <row r="2053" spans="1:2" x14ac:dyDescent="0.3">
      <c r="A2053" s="29" t="s">
        <v>338</v>
      </c>
      <c r="B2053" s="29" t="s">
        <v>2311</v>
      </c>
    </row>
    <row r="2054" spans="1:2" x14ac:dyDescent="0.3">
      <c r="A2054" s="29" t="s">
        <v>338</v>
      </c>
      <c r="B2054" s="29" t="s">
        <v>2312</v>
      </c>
    </row>
    <row r="2055" spans="1:2" x14ac:dyDescent="0.3">
      <c r="A2055" s="29" t="s">
        <v>334</v>
      </c>
      <c r="B2055" s="29" t="s">
        <v>2313</v>
      </c>
    </row>
    <row r="2056" spans="1:2" x14ac:dyDescent="0.3">
      <c r="A2056" s="29" t="s">
        <v>334</v>
      </c>
      <c r="B2056" s="29" t="s">
        <v>2314</v>
      </c>
    </row>
    <row r="2057" spans="1:2" x14ac:dyDescent="0.3">
      <c r="A2057" s="29" t="s">
        <v>334</v>
      </c>
      <c r="B2057" s="29" t="s">
        <v>2315</v>
      </c>
    </row>
    <row r="2058" spans="1:2" x14ac:dyDescent="0.3">
      <c r="A2058" s="29" t="s">
        <v>334</v>
      </c>
      <c r="B2058" s="29" t="s">
        <v>2316</v>
      </c>
    </row>
    <row r="2059" spans="1:2" x14ac:dyDescent="0.3">
      <c r="A2059" s="29" t="s">
        <v>334</v>
      </c>
      <c r="B2059" s="29" t="s">
        <v>2317</v>
      </c>
    </row>
    <row r="2060" spans="1:2" x14ac:dyDescent="0.3">
      <c r="A2060" s="29" t="s">
        <v>334</v>
      </c>
      <c r="B2060" s="29" t="s">
        <v>2318</v>
      </c>
    </row>
    <row r="2061" spans="1:2" x14ac:dyDescent="0.3">
      <c r="A2061" s="29" t="s">
        <v>338</v>
      </c>
      <c r="B2061" s="29" t="s">
        <v>2319</v>
      </c>
    </row>
    <row r="2062" spans="1:2" x14ac:dyDescent="0.3">
      <c r="A2062" s="29" t="s">
        <v>334</v>
      </c>
      <c r="B2062" s="29" t="s">
        <v>2320</v>
      </c>
    </row>
    <row r="2063" spans="1:2" x14ac:dyDescent="0.3">
      <c r="A2063" s="29" t="s">
        <v>334</v>
      </c>
      <c r="B2063" s="29" t="s">
        <v>2321</v>
      </c>
    </row>
    <row r="2064" spans="1:2" x14ac:dyDescent="0.3">
      <c r="A2064" s="29" t="s">
        <v>334</v>
      </c>
      <c r="B2064" s="29" t="s">
        <v>2322</v>
      </c>
    </row>
    <row r="2065" spans="1:2" x14ac:dyDescent="0.3">
      <c r="A2065" s="29" t="s">
        <v>338</v>
      </c>
      <c r="B2065" s="29" t="s">
        <v>2323</v>
      </c>
    </row>
    <row r="2066" spans="1:2" x14ac:dyDescent="0.3">
      <c r="A2066" s="29" t="s">
        <v>338</v>
      </c>
      <c r="B2066" s="29" t="s">
        <v>2324</v>
      </c>
    </row>
    <row r="2067" spans="1:2" x14ac:dyDescent="0.3">
      <c r="A2067" s="29" t="s">
        <v>338</v>
      </c>
      <c r="B2067" s="29" t="s">
        <v>2325</v>
      </c>
    </row>
    <row r="2068" spans="1:2" x14ac:dyDescent="0.3">
      <c r="A2068" s="29" t="s">
        <v>334</v>
      </c>
      <c r="B2068" s="29" t="s">
        <v>2326</v>
      </c>
    </row>
    <row r="2069" spans="1:2" x14ac:dyDescent="0.3">
      <c r="A2069" s="29" t="s">
        <v>338</v>
      </c>
      <c r="B2069" s="29" t="s">
        <v>2327</v>
      </c>
    </row>
    <row r="2070" spans="1:2" x14ac:dyDescent="0.3">
      <c r="A2070" s="29" t="s">
        <v>334</v>
      </c>
      <c r="B2070" s="29" t="s">
        <v>2328</v>
      </c>
    </row>
    <row r="2071" spans="1:2" x14ac:dyDescent="0.3">
      <c r="A2071" s="29" t="s">
        <v>334</v>
      </c>
      <c r="B2071" s="29" t="s">
        <v>2329</v>
      </c>
    </row>
    <row r="2072" spans="1:2" x14ac:dyDescent="0.3">
      <c r="A2072" s="29" t="s">
        <v>334</v>
      </c>
      <c r="B2072" s="29" t="s">
        <v>2330</v>
      </c>
    </row>
    <row r="2073" spans="1:2" x14ac:dyDescent="0.3">
      <c r="A2073" s="29" t="s">
        <v>334</v>
      </c>
      <c r="B2073" s="29" t="s">
        <v>2331</v>
      </c>
    </row>
    <row r="2074" spans="1:2" x14ac:dyDescent="0.3">
      <c r="A2074" s="29" t="s">
        <v>338</v>
      </c>
      <c r="B2074" s="29" t="s">
        <v>2332</v>
      </c>
    </row>
    <row r="2075" spans="1:2" x14ac:dyDescent="0.3">
      <c r="A2075" s="29" t="s">
        <v>334</v>
      </c>
      <c r="B2075" s="29" t="s">
        <v>2333</v>
      </c>
    </row>
    <row r="2076" spans="1:2" x14ac:dyDescent="0.3">
      <c r="A2076" s="29" t="s">
        <v>334</v>
      </c>
      <c r="B2076" s="29" t="s">
        <v>2334</v>
      </c>
    </row>
    <row r="2077" spans="1:2" x14ac:dyDescent="0.3">
      <c r="A2077" s="29" t="s">
        <v>334</v>
      </c>
      <c r="B2077" s="29" t="s">
        <v>2335</v>
      </c>
    </row>
    <row r="2078" spans="1:2" x14ac:dyDescent="0.3">
      <c r="A2078" s="29" t="s">
        <v>334</v>
      </c>
      <c r="B2078" s="29" t="s">
        <v>2336</v>
      </c>
    </row>
    <row r="2079" spans="1:2" x14ac:dyDescent="0.3">
      <c r="A2079" s="29" t="s">
        <v>334</v>
      </c>
      <c r="B2079" s="29" t="s">
        <v>2337</v>
      </c>
    </row>
    <row r="2080" spans="1:2" x14ac:dyDescent="0.3">
      <c r="A2080" s="29" t="s">
        <v>338</v>
      </c>
      <c r="B2080" s="29" t="s">
        <v>2338</v>
      </c>
    </row>
    <row r="2081" spans="1:2" x14ac:dyDescent="0.3">
      <c r="A2081" s="29" t="s">
        <v>334</v>
      </c>
      <c r="B2081" s="29" t="s">
        <v>2339</v>
      </c>
    </row>
    <row r="2082" spans="1:2" x14ac:dyDescent="0.3">
      <c r="A2082" s="29" t="s">
        <v>334</v>
      </c>
      <c r="B2082" s="29" t="s">
        <v>2340</v>
      </c>
    </row>
    <row r="2083" spans="1:2" x14ac:dyDescent="0.3">
      <c r="A2083" s="29" t="s">
        <v>334</v>
      </c>
      <c r="B2083" s="29" t="s">
        <v>2341</v>
      </c>
    </row>
    <row r="2084" spans="1:2" x14ac:dyDescent="0.3">
      <c r="A2084" s="29" t="s">
        <v>334</v>
      </c>
      <c r="B2084" s="29" t="s">
        <v>2342</v>
      </c>
    </row>
    <row r="2085" spans="1:2" x14ac:dyDescent="0.3">
      <c r="A2085" s="29" t="s">
        <v>338</v>
      </c>
      <c r="B2085" s="29" t="s">
        <v>2343</v>
      </c>
    </row>
    <row r="2086" spans="1:2" x14ac:dyDescent="0.3">
      <c r="A2086" s="29" t="s">
        <v>334</v>
      </c>
      <c r="B2086" s="29" t="s">
        <v>2344</v>
      </c>
    </row>
    <row r="2087" spans="1:2" x14ac:dyDescent="0.3">
      <c r="A2087" s="29" t="s">
        <v>338</v>
      </c>
      <c r="B2087" s="29" t="s">
        <v>2345</v>
      </c>
    </row>
    <row r="2088" spans="1:2" x14ac:dyDescent="0.3">
      <c r="A2088" s="29" t="s">
        <v>334</v>
      </c>
      <c r="B2088" s="29" t="s">
        <v>2346</v>
      </c>
    </row>
    <row r="2089" spans="1:2" x14ac:dyDescent="0.3">
      <c r="A2089" s="29" t="s">
        <v>334</v>
      </c>
      <c r="B2089" s="29" t="s">
        <v>2347</v>
      </c>
    </row>
    <row r="2090" spans="1:2" x14ac:dyDescent="0.3">
      <c r="A2090" s="29" t="s">
        <v>334</v>
      </c>
      <c r="B2090" s="29" t="s">
        <v>2348</v>
      </c>
    </row>
    <row r="2091" spans="1:2" x14ac:dyDescent="0.3">
      <c r="A2091" s="29" t="s">
        <v>334</v>
      </c>
      <c r="B2091" s="29" t="s">
        <v>2349</v>
      </c>
    </row>
    <row r="2092" spans="1:2" x14ac:dyDescent="0.3">
      <c r="A2092" s="29" t="s">
        <v>334</v>
      </c>
      <c r="B2092" s="29" t="s">
        <v>2350</v>
      </c>
    </row>
    <row r="2093" spans="1:2" x14ac:dyDescent="0.3">
      <c r="A2093" s="29" t="s">
        <v>334</v>
      </c>
      <c r="B2093" s="29" t="s">
        <v>2351</v>
      </c>
    </row>
    <row r="2094" spans="1:2" x14ac:dyDescent="0.3">
      <c r="A2094" s="29" t="s">
        <v>338</v>
      </c>
      <c r="B2094" s="29" t="s">
        <v>2293</v>
      </c>
    </row>
    <row r="2095" spans="1:2" x14ac:dyDescent="0.3">
      <c r="A2095" s="29" t="s">
        <v>334</v>
      </c>
      <c r="B2095" s="29" t="s">
        <v>2352</v>
      </c>
    </row>
    <row r="2096" spans="1:2" x14ac:dyDescent="0.3">
      <c r="A2096" s="29" t="s">
        <v>334</v>
      </c>
      <c r="B2096" s="29" t="s">
        <v>2353</v>
      </c>
    </row>
    <row r="2097" spans="1:2" x14ac:dyDescent="0.3">
      <c r="A2097" s="29" t="s">
        <v>334</v>
      </c>
      <c r="B2097" s="29" t="s">
        <v>2354</v>
      </c>
    </row>
    <row r="2098" spans="1:2" x14ac:dyDescent="0.3">
      <c r="A2098" s="29" t="s">
        <v>334</v>
      </c>
      <c r="B2098" s="29" t="s">
        <v>2355</v>
      </c>
    </row>
    <row r="2099" spans="1:2" x14ac:dyDescent="0.3">
      <c r="A2099" s="29" t="s">
        <v>338</v>
      </c>
      <c r="B2099" s="29" t="s">
        <v>977</v>
      </c>
    </row>
    <row r="2100" spans="1:2" x14ac:dyDescent="0.3">
      <c r="A2100" s="29" t="s">
        <v>334</v>
      </c>
      <c r="B2100" s="29" t="s">
        <v>2356</v>
      </c>
    </row>
    <row r="2101" spans="1:2" x14ac:dyDescent="0.3">
      <c r="A2101" s="29" t="s">
        <v>334</v>
      </c>
      <c r="B2101" s="29" t="s">
        <v>2357</v>
      </c>
    </row>
    <row r="2102" spans="1:2" x14ac:dyDescent="0.3">
      <c r="A2102" s="29" t="s">
        <v>338</v>
      </c>
      <c r="B2102" s="29" t="s">
        <v>2358</v>
      </c>
    </row>
    <row r="2103" spans="1:2" x14ac:dyDescent="0.3">
      <c r="A2103" s="29" t="s">
        <v>334</v>
      </c>
      <c r="B2103" s="29" t="s">
        <v>2359</v>
      </c>
    </row>
    <row r="2104" spans="1:2" x14ac:dyDescent="0.3">
      <c r="A2104" s="29" t="s">
        <v>334</v>
      </c>
      <c r="B2104" s="29" t="s">
        <v>2360</v>
      </c>
    </row>
    <row r="2105" spans="1:2" x14ac:dyDescent="0.3">
      <c r="A2105" s="29" t="s">
        <v>334</v>
      </c>
      <c r="B2105" s="29" t="s">
        <v>2361</v>
      </c>
    </row>
    <row r="2106" spans="1:2" x14ac:dyDescent="0.3">
      <c r="A2106" s="29" t="s">
        <v>334</v>
      </c>
      <c r="B2106" s="29" t="s">
        <v>2362</v>
      </c>
    </row>
    <row r="2107" spans="1:2" x14ac:dyDescent="0.3">
      <c r="A2107" s="29" t="s">
        <v>334</v>
      </c>
      <c r="B2107" s="29" t="s">
        <v>2363</v>
      </c>
    </row>
    <row r="2108" spans="1:2" x14ac:dyDescent="0.3">
      <c r="A2108" s="29" t="s">
        <v>334</v>
      </c>
      <c r="B2108" s="29" t="s">
        <v>2364</v>
      </c>
    </row>
    <row r="2109" spans="1:2" x14ac:dyDescent="0.3">
      <c r="A2109" s="29" t="s">
        <v>334</v>
      </c>
      <c r="B2109" s="29" t="s">
        <v>2365</v>
      </c>
    </row>
    <row r="2110" spans="1:2" x14ac:dyDescent="0.3">
      <c r="A2110" s="29" t="s">
        <v>334</v>
      </c>
      <c r="B2110" s="29" t="s">
        <v>1039</v>
      </c>
    </row>
    <row r="2111" spans="1:2" x14ac:dyDescent="0.3">
      <c r="A2111" s="29" t="s">
        <v>334</v>
      </c>
      <c r="B2111" s="29">
        <v>645</v>
      </c>
    </row>
    <row r="2112" spans="1:2" x14ac:dyDescent="0.3">
      <c r="A2112" s="29" t="s">
        <v>334</v>
      </c>
      <c r="B2112" s="29" t="s">
        <v>2366</v>
      </c>
    </row>
    <row r="2113" spans="1:2" x14ac:dyDescent="0.3">
      <c r="A2113" s="29" t="s">
        <v>334</v>
      </c>
      <c r="B2113" s="29" t="s">
        <v>2367</v>
      </c>
    </row>
    <row r="2114" spans="1:2" x14ac:dyDescent="0.3">
      <c r="A2114" s="29" t="s">
        <v>334</v>
      </c>
      <c r="B2114" s="29" t="s">
        <v>2368</v>
      </c>
    </row>
    <row r="2115" spans="1:2" x14ac:dyDescent="0.3">
      <c r="A2115" s="29" t="s">
        <v>338</v>
      </c>
      <c r="B2115" s="29" t="s">
        <v>2369</v>
      </c>
    </row>
    <row r="2116" spans="1:2" x14ac:dyDescent="0.3">
      <c r="A2116" s="29" t="s">
        <v>334</v>
      </c>
      <c r="B2116" s="29" t="s">
        <v>2370</v>
      </c>
    </row>
    <row r="2117" spans="1:2" x14ac:dyDescent="0.3">
      <c r="A2117" s="29" t="s">
        <v>334</v>
      </c>
      <c r="B2117" s="29" t="s">
        <v>1783</v>
      </c>
    </row>
    <row r="2118" spans="1:2" x14ac:dyDescent="0.3">
      <c r="A2118" s="29" t="s">
        <v>334</v>
      </c>
      <c r="B2118" s="29" t="s">
        <v>2371</v>
      </c>
    </row>
    <row r="2119" spans="1:2" x14ac:dyDescent="0.3">
      <c r="A2119" s="29" t="s">
        <v>334</v>
      </c>
      <c r="B2119" s="29" t="s">
        <v>2372</v>
      </c>
    </row>
    <row r="2120" spans="1:2" x14ac:dyDescent="0.3">
      <c r="A2120" s="29" t="s">
        <v>334</v>
      </c>
      <c r="B2120" s="29" t="s">
        <v>1867</v>
      </c>
    </row>
    <row r="2121" spans="1:2" x14ac:dyDescent="0.3">
      <c r="A2121" s="29" t="s">
        <v>338</v>
      </c>
      <c r="B2121" s="29" t="s">
        <v>2373</v>
      </c>
    </row>
    <row r="2122" spans="1:2" x14ac:dyDescent="0.3">
      <c r="A2122" s="29" t="s">
        <v>334</v>
      </c>
      <c r="B2122" s="29" t="s">
        <v>2374</v>
      </c>
    </row>
    <row r="2123" spans="1:2" x14ac:dyDescent="0.3">
      <c r="A2123" s="29" t="s">
        <v>334</v>
      </c>
      <c r="B2123" s="29" t="s">
        <v>2375</v>
      </c>
    </row>
    <row r="2124" spans="1:2" x14ac:dyDescent="0.3">
      <c r="A2124" s="29" t="s">
        <v>334</v>
      </c>
      <c r="B2124" s="29" t="s">
        <v>2376</v>
      </c>
    </row>
    <row r="2125" spans="1:2" x14ac:dyDescent="0.3">
      <c r="A2125" s="29" t="s">
        <v>334</v>
      </c>
      <c r="B2125" s="29" t="s">
        <v>2377</v>
      </c>
    </row>
    <row r="2126" spans="1:2" x14ac:dyDescent="0.3">
      <c r="A2126" s="29" t="s">
        <v>334</v>
      </c>
      <c r="B2126" s="29" t="s">
        <v>2378</v>
      </c>
    </row>
    <row r="2127" spans="1:2" x14ac:dyDescent="0.3">
      <c r="A2127" s="29" t="s">
        <v>334</v>
      </c>
      <c r="B2127" s="29" t="s">
        <v>2379</v>
      </c>
    </row>
    <row r="2128" spans="1:2" x14ac:dyDescent="0.3">
      <c r="A2128" s="29" t="s">
        <v>338</v>
      </c>
      <c r="B2128" s="29" t="s">
        <v>2380</v>
      </c>
    </row>
    <row r="2129" spans="1:2" x14ac:dyDescent="0.3">
      <c r="A2129" s="29" t="s">
        <v>334</v>
      </c>
      <c r="B2129" s="29" t="s">
        <v>368</v>
      </c>
    </row>
    <row r="2130" spans="1:2" x14ac:dyDescent="0.3">
      <c r="A2130" s="29" t="s">
        <v>334</v>
      </c>
      <c r="B2130" s="29" t="s">
        <v>2381</v>
      </c>
    </row>
    <row r="2131" spans="1:2" x14ac:dyDescent="0.3">
      <c r="A2131" s="29" t="s">
        <v>334</v>
      </c>
      <c r="B2131" s="29" t="s">
        <v>2382</v>
      </c>
    </row>
    <row r="2132" spans="1:2" x14ac:dyDescent="0.3">
      <c r="A2132" s="29" t="s">
        <v>334</v>
      </c>
      <c r="B2132" s="29" t="s">
        <v>2383</v>
      </c>
    </row>
    <row r="2133" spans="1:2" x14ac:dyDescent="0.3">
      <c r="A2133" s="29" t="s">
        <v>334</v>
      </c>
      <c r="B2133" s="29" t="s">
        <v>2384</v>
      </c>
    </row>
    <row r="2134" spans="1:2" x14ac:dyDescent="0.3">
      <c r="A2134" s="29" t="s">
        <v>334</v>
      </c>
      <c r="B2134" s="29" t="s">
        <v>1732</v>
      </c>
    </row>
    <row r="2135" spans="1:2" x14ac:dyDescent="0.3">
      <c r="A2135" s="29" t="s">
        <v>334</v>
      </c>
      <c r="B2135" s="29" t="s">
        <v>2385</v>
      </c>
    </row>
    <row r="2136" spans="1:2" x14ac:dyDescent="0.3">
      <c r="A2136" s="29" t="s">
        <v>334</v>
      </c>
      <c r="B2136" s="29" t="s">
        <v>2386</v>
      </c>
    </row>
    <row r="2137" spans="1:2" x14ac:dyDescent="0.3">
      <c r="A2137" s="29" t="s">
        <v>334</v>
      </c>
      <c r="B2137" s="29" t="s">
        <v>2387</v>
      </c>
    </row>
    <row r="2138" spans="1:2" x14ac:dyDescent="0.3">
      <c r="A2138" s="29" t="s">
        <v>334</v>
      </c>
      <c r="B2138" s="29" t="s">
        <v>2388</v>
      </c>
    </row>
    <row r="2139" spans="1:2" x14ac:dyDescent="0.3">
      <c r="A2139" s="29" t="s">
        <v>334</v>
      </c>
      <c r="B2139" s="29" t="s">
        <v>2389</v>
      </c>
    </row>
    <row r="2140" spans="1:2" x14ac:dyDescent="0.3">
      <c r="A2140" s="29" t="s">
        <v>334</v>
      </c>
      <c r="B2140" s="29" t="s">
        <v>2390</v>
      </c>
    </row>
    <row r="2141" spans="1:2" x14ac:dyDescent="0.3">
      <c r="A2141" s="29" t="s">
        <v>334</v>
      </c>
      <c r="B2141" s="29" t="s">
        <v>2391</v>
      </c>
    </row>
    <row r="2142" spans="1:2" x14ac:dyDescent="0.3">
      <c r="A2142" s="29" t="s">
        <v>334</v>
      </c>
      <c r="B2142" s="29" t="s">
        <v>2392</v>
      </c>
    </row>
    <row r="2143" spans="1:2" x14ac:dyDescent="0.3">
      <c r="A2143" s="29" t="s">
        <v>334</v>
      </c>
      <c r="B2143" s="29" t="s">
        <v>2393</v>
      </c>
    </row>
    <row r="2144" spans="1:2" x14ac:dyDescent="0.3">
      <c r="A2144" s="29" t="s">
        <v>334</v>
      </c>
      <c r="B2144" s="29" t="s">
        <v>2394</v>
      </c>
    </row>
    <row r="2145" spans="1:2" x14ac:dyDescent="0.3">
      <c r="A2145" s="29" t="s">
        <v>334</v>
      </c>
      <c r="B2145" s="29" t="s">
        <v>2395</v>
      </c>
    </row>
    <row r="2146" spans="1:2" x14ac:dyDescent="0.3">
      <c r="A2146" s="29" t="s">
        <v>334</v>
      </c>
      <c r="B2146" s="29" t="s">
        <v>2396</v>
      </c>
    </row>
    <row r="2147" spans="1:2" x14ac:dyDescent="0.3">
      <c r="A2147" s="29" t="s">
        <v>334</v>
      </c>
      <c r="B2147" s="29" t="s">
        <v>2397</v>
      </c>
    </row>
    <row r="2148" spans="1:2" x14ac:dyDescent="0.3">
      <c r="A2148" s="29" t="s">
        <v>334</v>
      </c>
      <c r="B2148" s="29" t="s">
        <v>2398</v>
      </c>
    </row>
    <row r="2149" spans="1:2" x14ac:dyDescent="0.3">
      <c r="A2149" s="29" t="s">
        <v>334</v>
      </c>
      <c r="B2149" s="29" t="s">
        <v>2399</v>
      </c>
    </row>
    <row r="2150" spans="1:2" x14ac:dyDescent="0.3">
      <c r="A2150" s="29" t="s">
        <v>334</v>
      </c>
      <c r="B2150" s="29" t="s">
        <v>2400</v>
      </c>
    </row>
    <row r="2151" spans="1:2" x14ac:dyDescent="0.3">
      <c r="A2151" s="29" t="s">
        <v>334</v>
      </c>
      <c r="B2151" s="29" t="s">
        <v>2401</v>
      </c>
    </row>
    <row r="2152" spans="1:2" x14ac:dyDescent="0.3">
      <c r="A2152" s="29" t="s">
        <v>338</v>
      </c>
      <c r="B2152" s="29" t="s">
        <v>2402</v>
      </c>
    </row>
    <row r="2153" spans="1:2" x14ac:dyDescent="0.3">
      <c r="A2153" s="29" t="s">
        <v>334</v>
      </c>
      <c r="B2153" s="29" t="s">
        <v>2403</v>
      </c>
    </row>
    <row r="2154" spans="1:2" x14ac:dyDescent="0.3">
      <c r="A2154" s="29" t="s">
        <v>334</v>
      </c>
      <c r="B2154" s="29" t="s">
        <v>2404</v>
      </c>
    </row>
    <row r="2155" spans="1:2" x14ac:dyDescent="0.3">
      <c r="A2155" s="29" t="s">
        <v>334</v>
      </c>
      <c r="B2155" s="29" t="s">
        <v>2405</v>
      </c>
    </row>
    <row r="2156" spans="1:2" x14ac:dyDescent="0.3">
      <c r="A2156" s="29" t="s">
        <v>334</v>
      </c>
      <c r="B2156" s="29" t="s">
        <v>2406</v>
      </c>
    </row>
    <row r="2157" spans="1:2" x14ac:dyDescent="0.3">
      <c r="A2157" s="29" t="s">
        <v>334</v>
      </c>
      <c r="B2157" s="29" t="s">
        <v>2407</v>
      </c>
    </row>
    <row r="2158" spans="1:2" x14ac:dyDescent="0.3">
      <c r="A2158" s="29" t="s">
        <v>338</v>
      </c>
      <c r="B2158" s="29" t="s">
        <v>2408</v>
      </c>
    </row>
    <row r="2159" spans="1:2" x14ac:dyDescent="0.3">
      <c r="A2159" s="29" t="s">
        <v>334</v>
      </c>
      <c r="B2159" s="29" t="s">
        <v>1103</v>
      </c>
    </row>
    <row r="2160" spans="1:2" x14ac:dyDescent="0.3">
      <c r="A2160" s="29" t="s">
        <v>334</v>
      </c>
      <c r="B2160" s="29" t="s">
        <v>2409</v>
      </c>
    </row>
    <row r="2161" spans="1:2" x14ac:dyDescent="0.3">
      <c r="A2161" s="29" t="s">
        <v>334</v>
      </c>
      <c r="B2161" s="29" t="s">
        <v>2410</v>
      </c>
    </row>
    <row r="2162" spans="1:2" x14ac:dyDescent="0.3">
      <c r="A2162" s="29" t="s">
        <v>334</v>
      </c>
      <c r="B2162" s="29" t="s">
        <v>2411</v>
      </c>
    </row>
    <row r="2163" spans="1:2" x14ac:dyDescent="0.3">
      <c r="A2163" s="29" t="s">
        <v>334</v>
      </c>
      <c r="B2163" s="29" t="s">
        <v>2412</v>
      </c>
    </row>
    <row r="2164" spans="1:2" x14ac:dyDescent="0.3">
      <c r="A2164" s="29" t="s">
        <v>334</v>
      </c>
      <c r="B2164" s="29" t="s">
        <v>2413</v>
      </c>
    </row>
    <row r="2165" spans="1:2" x14ac:dyDescent="0.3">
      <c r="A2165" s="29" t="s">
        <v>338</v>
      </c>
      <c r="B2165" s="29" t="s">
        <v>2414</v>
      </c>
    </row>
    <row r="2166" spans="1:2" x14ac:dyDescent="0.3">
      <c r="A2166" s="29" t="s">
        <v>338</v>
      </c>
      <c r="B2166" s="29" t="s">
        <v>2415</v>
      </c>
    </row>
    <row r="2167" spans="1:2" x14ac:dyDescent="0.3">
      <c r="A2167" s="29" t="s">
        <v>334</v>
      </c>
      <c r="B2167" s="29" t="s">
        <v>2416</v>
      </c>
    </row>
    <row r="2168" spans="1:2" x14ac:dyDescent="0.3">
      <c r="A2168" s="29" t="s">
        <v>334</v>
      </c>
      <c r="B2168" s="29" t="s">
        <v>2417</v>
      </c>
    </row>
    <row r="2169" spans="1:2" x14ac:dyDescent="0.3">
      <c r="A2169" s="29" t="s">
        <v>334</v>
      </c>
      <c r="B2169" s="29" t="s">
        <v>2418</v>
      </c>
    </row>
    <row r="2170" spans="1:2" x14ac:dyDescent="0.3">
      <c r="A2170" s="29" t="s">
        <v>334</v>
      </c>
      <c r="B2170" s="29" t="s">
        <v>2419</v>
      </c>
    </row>
    <row r="2171" spans="1:2" x14ac:dyDescent="0.3">
      <c r="A2171" s="29" t="s">
        <v>334</v>
      </c>
      <c r="B2171" s="29" t="s">
        <v>999</v>
      </c>
    </row>
    <row r="2172" spans="1:2" x14ac:dyDescent="0.3">
      <c r="A2172" s="29" t="s">
        <v>338</v>
      </c>
      <c r="B2172" s="29" t="s">
        <v>2420</v>
      </c>
    </row>
    <row r="2173" spans="1:2" x14ac:dyDescent="0.3">
      <c r="A2173" s="29" t="s">
        <v>334</v>
      </c>
      <c r="B2173" s="29" t="s">
        <v>2421</v>
      </c>
    </row>
    <row r="2174" spans="1:2" x14ac:dyDescent="0.3">
      <c r="A2174" s="29" t="s">
        <v>334</v>
      </c>
      <c r="B2174" s="29" t="s">
        <v>2422</v>
      </c>
    </row>
    <row r="2175" spans="1:2" x14ac:dyDescent="0.3">
      <c r="A2175" s="29" t="s">
        <v>334</v>
      </c>
      <c r="B2175" s="29" t="s">
        <v>2423</v>
      </c>
    </row>
    <row r="2176" spans="1:2" x14ac:dyDescent="0.3">
      <c r="A2176" s="29" t="s">
        <v>334</v>
      </c>
      <c r="B2176" s="29" t="s">
        <v>2424</v>
      </c>
    </row>
    <row r="2177" spans="1:2" x14ac:dyDescent="0.3">
      <c r="A2177" s="29" t="s">
        <v>334</v>
      </c>
      <c r="B2177" s="29" t="s">
        <v>2425</v>
      </c>
    </row>
    <row r="2178" spans="1:2" x14ac:dyDescent="0.3">
      <c r="A2178" s="29" t="s">
        <v>334</v>
      </c>
      <c r="B2178" s="29" t="s">
        <v>2426</v>
      </c>
    </row>
    <row r="2179" spans="1:2" x14ac:dyDescent="0.3">
      <c r="A2179" s="29" t="s">
        <v>334</v>
      </c>
      <c r="B2179" s="29" t="s">
        <v>1040</v>
      </c>
    </row>
    <row r="2180" spans="1:2" x14ac:dyDescent="0.3">
      <c r="A2180" s="29" t="s">
        <v>334</v>
      </c>
      <c r="B2180" s="29" t="s">
        <v>2427</v>
      </c>
    </row>
    <row r="2181" spans="1:2" x14ac:dyDescent="0.3">
      <c r="A2181" s="29" t="s">
        <v>334</v>
      </c>
      <c r="B2181" s="29" t="s">
        <v>2428</v>
      </c>
    </row>
    <row r="2182" spans="1:2" x14ac:dyDescent="0.3">
      <c r="A2182" s="29" t="s">
        <v>334</v>
      </c>
      <c r="B2182" s="29" t="s">
        <v>2429</v>
      </c>
    </row>
    <row r="2183" spans="1:2" x14ac:dyDescent="0.3">
      <c r="A2183" s="29" t="s">
        <v>334</v>
      </c>
      <c r="B2183" s="29" t="s">
        <v>2430</v>
      </c>
    </row>
    <row r="2184" spans="1:2" x14ac:dyDescent="0.3">
      <c r="A2184" s="29" t="s">
        <v>334</v>
      </c>
      <c r="B2184" s="29" t="s">
        <v>2431</v>
      </c>
    </row>
    <row r="2185" spans="1:2" x14ac:dyDescent="0.3">
      <c r="A2185" s="29" t="s">
        <v>338</v>
      </c>
      <c r="B2185" s="29" t="s">
        <v>2432</v>
      </c>
    </row>
    <row r="2186" spans="1:2" x14ac:dyDescent="0.3">
      <c r="A2186" s="29" t="s">
        <v>334</v>
      </c>
      <c r="B2186" s="29" t="s">
        <v>2433</v>
      </c>
    </row>
    <row r="2187" spans="1:2" x14ac:dyDescent="0.3">
      <c r="A2187" s="29" t="s">
        <v>334</v>
      </c>
      <c r="B2187" s="29" t="s">
        <v>2434</v>
      </c>
    </row>
    <row r="2188" spans="1:2" x14ac:dyDescent="0.3">
      <c r="A2188" s="29" t="s">
        <v>334</v>
      </c>
      <c r="B2188" s="29" t="s">
        <v>2435</v>
      </c>
    </row>
    <row r="2189" spans="1:2" x14ac:dyDescent="0.3">
      <c r="A2189" s="29" t="s">
        <v>334</v>
      </c>
      <c r="B2189" s="29" t="s">
        <v>2436</v>
      </c>
    </row>
    <row r="2190" spans="1:2" x14ac:dyDescent="0.3">
      <c r="A2190" s="29" t="s">
        <v>334</v>
      </c>
      <c r="B2190" s="29" t="s">
        <v>2437</v>
      </c>
    </row>
    <row r="2191" spans="1:2" x14ac:dyDescent="0.3">
      <c r="A2191" s="29" t="s">
        <v>334</v>
      </c>
      <c r="B2191" s="29" t="s">
        <v>2438</v>
      </c>
    </row>
    <row r="2192" spans="1:2" x14ac:dyDescent="0.3">
      <c r="A2192" s="29" t="s">
        <v>334</v>
      </c>
      <c r="B2192" s="29" t="s">
        <v>2439</v>
      </c>
    </row>
    <row r="2193" spans="1:2" x14ac:dyDescent="0.3">
      <c r="A2193" s="29" t="s">
        <v>334</v>
      </c>
      <c r="B2193" s="29" t="s">
        <v>2440</v>
      </c>
    </row>
    <row r="2194" spans="1:2" x14ac:dyDescent="0.3">
      <c r="A2194" s="29" t="s">
        <v>334</v>
      </c>
      <c r="B2194" s="29" t="s">
        <v>2441</v>
      </c>
    </row>
    <row r="2195" spans="1:2" x14ac:dyDescent="0.3">
      <c r="A2195" s="29" t="s">
        <v>334</v>
      </c>
      <c r="B2195" s="29" t="s">
        <v>2442</v>
      </c>
    </row>
    <row r="2196" spans="1:2" x14ac:dyDescent="0.3">
      <c r="A2196" s="29" t="s">
        <v>334</v>
      </c>
      <c r="B2196" s="29" t="s">
        <v>2443</v>
      </c>
    </row>
    <row r="2197" spans="1:2" x14ac:dyDescent="0.3">
      <c r="A2197" s="29" t="s">
        <v>334</v>
      </c>
      <c r="B2197" s="29" t="s">
        <v>2444</v>
      </c>
    </row>
    <row r="2198" spans="1:2" x14ac:dyDescent="0.3">
      <c r="A2198" s="29" t="s">
        <v>334</v>
      </c>
      <c r="B2198" s="29" t="s">
        <v>2445</v>
      </c>
    </row>
    <row r="2199" spans="1:2" x14ac:dyDescent="0.3">
      <c r="A2199" s="29" t="s">
        <v>334</v>
      </c>
      <c r="B2199" s="29" t="s">
        <v>2446</v>
      </c>
    </row>
    <row r="2200" spans="1:2" x14ac:dyDescent="0.3">
      <c r="A2200" s="29" t="s">
        <v>338</v>
      </c>
      <c r="B2200" s="29" t="s">
        <v>2447</v>
      </c>
    </row>
    <row r="2201" spans="1:2" x14ac:dyDescent="0.3">
      <c r="A2201" s="29" t="s">
        <v>338</v>
      </c>
      <c r="B2201" s="29" t="s">
        <v>1941</v>
      </c>
    </row>
    <row r="2202" spans="1:2" x14ac:dyDescent="0.3">
      <c r="A2202" s="29" t="s">
        <v>334</v>
      </c>
      <c r="B2202" s="29" t="s">
        <v>2448</v>
      </c>
    </row>
    <row r="2203" spans="1:2" x14ac:dyDescent="0.3">
      <c r="A2203" s="29" t="s">
        <v>334</v>
      </c>
      <c r="B2203" s="29" t="s">
        <v>2449</v>
      </c>
    </row>
    <row r="2204" spans="1:2" x14ac:dyDescent="0.3">
      <c r="A2204" s="29" t="s">
        <v>334</v>
      </c>
      <c r="B2204" s="29" t="s">
        <v>2450</v>
      </c>
    </row>
    <row r="2205" spans="1:2" x14ac:dyDescent="0.3">
      <c r="A2205" s="29" t="s">
        <v>334</v>
      </c>
      <c r="B2205" s="29" t="s">
        <v>2451</v>
      </c>
    </row>
    <row r="2206" spans="1:2" x14ac:dyDescent="0.3">
      <c r="A2206" s="29" t="s">
        <v>334</v>
      </c>
      <c r="B2206" s="29" t="s">
        <v>2452</v>
      </c>
    </row>
    <row r="2207" spans="1:2" x14ac:dyDescent="0.3">
      <c r="A2207" s="29" t="s">
        <v>338</v>
      </c>
      <c r="B2207" s="29" t="s">
        <v>2453</v>
      </c>
    </row>
    <row r="2208" spans="1:2" x14ac:dyDescent="0.3">
      <c r="A2208" s="29" t="s">
        <v>334</v>
      </c>
      <c r="B2208" s="29" t="s">
        <v>2454</v>
      </c>
    </row>
    <row r="2209" spans="1:2" x14ac:dyDescent="0.3">
      <c r="A2209" s="29" t="s">
        <v>334</v>
      </c>
      <c r="B2209" s="29" t="s">
        <v>2455</v>
      </c>
    </row>
    <row r="2210" spans="1:2" x14ac:dyDescent="0.3">
      <c r="A2210" s="29" t="s">
        <v>334</v>
      </c>
      <c r="B2210" s="29" t="s">
        <v>556</v>
      </c>
    </row>
    <row r="2211" spans="1:2" x14ac:dyDescent="0.3">
      <c r="A2211" s="29" t="s">
        <v>334</v>
      </c>
      <c r="B2211" s="29" t="s">
        <v>2456</v>
      </c>
    </row>
    <row r="2212" spans="1:2" x14ac:dyDescent="0.3">
      <c r="A2212" s="29" t="s">
        <v>334</v>
      </c>
      <c r="B2212" s="29" t="s">
        <v>475</v>
      </c>
    </row>
    <row r="2213" spans="1:2" x14ac:dyDescent="0.3">
      <c r="A2213" s="29" t="s">
        <v>334</v>
      </c>
      <c r="B2213" s="29" t="s">
        <v>2457</v>
      </c>
    </row>
    <row r="2214" spans="1:2" x14ac:dyDescent="0.3">
      <c r="A2214" s="29" t="s">
        <v>338</v>
      </c>
      <c r="B2214" s="29" t="s">
        <v>2458</v>
      </c>
    </row>
    <row r="2215" spans="1:2" x14ac:dyDescent="0.3">
      <c r="A2215" s="29" t="s">
        <v>334</v>
      </c>
      <c r="B2215" s="29" t="s">
        <v>2459</v>
      </c>
    </row>
    <row r="2216" spans="1:2" x14ac:dyDescent="0.3">
      <c r="A2216" s="29" t="s">
        <v>334</v>
      </c>
      <c r="B2216" s="29" t="s">
        <v>509</v>
      </c>
    </row>
    <row r="2217" spans="1:2" x14ac:dyDescent="0.3">
      <c r="A2217" s="29" t="s">
        <v>334</v>
      </c>
      <c r="B2217" s="29" t="s">
        <v>2460</v>
      </c>
    </row>
    <row r="2218" spans="1:2" x14ac:dyDescent="0.3">
      <c r="A2218" s="29" t="s">
        <v>338</v>
      </c>
      <c r="B2218" s="29" t="s">
        <v>2461</v>
      </c>
    </row>
    <row r="2219" spans="1:2" x14ac:dyDescent="0.3">
      <c r="A2219" s="29" t="s">
        <v>334</v>
      </c>
      <c r="B2219" s="29" t="s">
        <v>2462</v>
      </c>
    </row>
    <row r="2220" spans="1:2" x14ac:dyDescent="0.3">
      <c r="A2220" s="29" t="s">
        <v>334</v>
      </c>
      <c r="B2220" s="29" t="s">
        <v>2463</v>
      </c>
    </row>
    <row r="2221" spans="1:2" x14ac:dyDescent="0.3">
      <c r="A2221" s="29" t="s">
        <v>334</v>
      </c>
      <c r="B2221" s="29" t="s">
        <v>2464</v>
      </c>
    </row>
    <row r="2222" spans="1:2" x14ac:dyDescent="0.3">
      <c r="A2222" s="29" t="s">
        <v>334</v>
      </c>
      <c r="B2222" s="29" t="s">
        <v>2465</v>
      </c>
    </row>
    <row r="2223" spans="1:2" x14ac:dyDescent="0.3">
      <c r="A2223" s="29" t="s">
        <v>334</v>
      </c>
      <c r="B2223" s="29" t="s">
        <v>900</v>
      </c>
    </row>
    <row r="2224" spans="1:2" x14ac:dyDescent="0.3">
      <c r="A2224" s="29" t="s">
        <v>334</v>
      </c>
      <c r="B2224" s="29" t="s">
        <v>2466</v>
      </c>
    </row>
    <row r="2225" spans="1:2" x14ac:dyDescent="0.3">
      <c r="A2225" s="29" t="s">
        <v>334</v>
      </c>
      <c r="B2225" s="29" t="s">
        <v>2467</v>
      </c>
    </row>
    <row r="2226" spans="1:2" x14ac:dyDescent="0.3">
      <c r="A2226" s="29" t="s">
        <v>334</v>
      </c>
      <c r="B2226" s="29" t="s">
        <v>2468</v>
      </c>
    </row>
    <row r="2227" spans="1:2" x14ac:dyDescent="0.3">
      <c r="A2227" s="29" t="s">
        <v>338</v>
      </c>
      <c r="B2227" s="29" t="s">
        <v>2469</v>
      </c>
    </row>
    <row r="2228" spans="1:2" x14ac:dyDescent="0.3">
      <c r="A2228" s="29" t="s">
        <v>334</v>
      </c>
      <c r="B2228" s="29" t="s">
        <v>2470</v>
      </c>
    </row>
    <row r="2229" spans="1:2" x14ac:dyDescent="0.3">
      <c r="A2229" s="29" t="s">
        <v>334</v>
      </c>
      <c r="B2229" s="29" t="s">
        <v>2471</v>
      </c>
    </row>
    <row r="2230" spans="1:2" x14ac:dyDescent="0.3">
      <c r="A2230" s="29" t="s">
        <v>334</v>
      </c>
      <c r="B2230" s="29" t="s">
        <v>2472</v>
      </c>
    </row>
    <row r="2231" spans="1:2" x14ac:dyDescent="0.3">
      <c r="A2231" s="29" t="s">
        <v>334</v>
      </c>
      <c r="B2231" s="29" t="s">
        <v>2473</v>
      </c>
    </row>
    <row r="2232" spans="1:2" x14ac:dyDescent="0.3">
      <c r="A2232" s="29" t="s">
        <v>334</v>
      </c>
      <c r="B2232" s="29" t="s">
        <v>2474</v>
      </c>
    </row>
    <row r="2233" spans="1:2" x14ac:dyDescent="0.3">
      <c r="A2233" s="29" t="s">
        <v>334</v>
      </c>
      <c r="B2233" s="29" t="s">
        <v>2475</v>
      </c>
    </row>
    <row r="2234" spans="1:2" x14ac:dyDescent="0.3">
      <c r="A2234" s="29" t="s">
        <v>334</v>
      </c>
      <c r="B2234" s="29" t="s">
        <v>2476</v>
      </c>
    </row>
    <row r="2235" spans="1:2" x14ac:dyDescent="0.3">
      <c r="A2235" s="29" t="s">
        <v>334</v>
      </c>
      <c r="B2235" s="29" t="s">
        <v>2477</v>
      </c>
    </row>
    <row r="2236" spans="1:2" x14ac:dyDescent="0.3">
      <c r="A2236" s="29" t="s">
        <v>334</v>
      </c>
      <c r="B2236" s="29" t="s">
        <v>2478</v>
      </c>
    </row>
    <row r="2237" spans="1:2" x14ac:dyDescent="0.3">
      <c r="A2237" s="29" t="s">
        <v>334</v>
      </c>
      <c r="B2237" s="29" t="s">
        <v>2479</v>
      </c>
    </row>
    <row r="2238" spans="1:2" x14ac:dyDescent="0.3">
      <c r="A2238" s="29" t="s">
        <v>334</v>
      </c>
      <c r="B2238" s="29" t="s">
        <v>2181</v>
      </c>
    </row>
    <row r="2239" spans="1:2" x14ac:dyDescent="0.3">
      <c r="A2239" s="29" t="s">
        <v>334</v>
      </c>
      <c r="B2239" s="29" t="s">
        <v>2480</v>
      </c>
    </row>
    <row r="2240" spans="1:2" x14ac:dyDescent="0.3">
      <c r="A2240" s="29" t="s">
        <v>334</v>
      </c>
      <c r="B2240" s="29" t="s">
        <v>2481</v>
      </c>
    </row>
    <row r="2241" spans="1:2" x14ac:dyDescent="0.3">
      <c r="A2241" s="29" t="s">
        <v>334</v>
      </c>
      <c r="B2241" s="29" t="s">
        <v>2482</v>
      </c>
    </row>
    <row r="2242" spans="1:2" x14ac:dyDescent="0.3">
      <c r="A2242" s="29" t="s">
        <v>334</v>
      </c>
      <c r="B2242" s="29" t="s">
        <v>2483</v>
      </c>
    </row>
    <row r="2243" spans="1:2" x14ac:dyDescent="0.3">
      <c r="A2243" s="29" t="s">
        <v>334</v>
      </c>
      <c r="B2243" s="29" t="s">
        <v>2484</v>
      </c>
    </row>
    <row r="2244" spans="1:2" x14ac:dyDescent="0.3">
      <c r="A2244" s="29" t="s">
        <v>338</v>
      </c>
      <c r="B2244" s="29" t="s">
        <v>2485</v>
      </c>
    </row>
    <row r="2245" spans="1:2" x14ac:dyDescent="0.3">
      <c r="A2245" s="29" t="s">
        <v>338</v>
      </c>
      <c r="B2245" s="29" t="s">
        <v>2486</v>
      </c>
    </row>
    <row r="2246" spans="1:2" x14ac:dyDescent="0.3">
      <c r="A2246" s="29" t="s">
        <v>334</v>
      </c>
      <c r="B2246" s="29" t="s">
        <v>2487</v>
      </c>
    </row>
    <row r="2247" spans="1:2" x14ac:dyDescent="0.3">
      <c r="A2247" s="29" t="s">
        <v>334</v>
      </c>
      <c r="B2247" s="29" t="s">
        <v>1196</v>
      </c>
    </row>
    <row r="2248" spans="1:2" x14ac:dyDescent="0.3">
      <c r="A2248" s="29" t="s">
        <v>334</v>
      </c>
      <c r="B2248" s="29" t="s">
        <v>2488</v>
      </c>
    </row>
    <row r="2249" spans="1:2" x14ac:dyDescent="0.3">
      <c r="A2249" s="29" t="s">
        <v>334</v>
      </c>
      <c r="B2249" s="29" t="s">
        <v>366</v>
      </c>
    </row>
    <row r="2250" spans="1:2" x14ac:dyDescent="0.3">
      <c r="A2250" s="29" t="s">
        <v>334</v>
      </c>
      <c r="B2250" s="29" t="s">
        <v>2489</v>
      </c>
    </row>
    <row r="2251" spans="1:2" x14ac:dyDescent="0.3">
      <c r="A2251" s="29" t="s">
        <v>334</v>
      </c>
      <c r="B2251" s="29" t="s">
        <v>2490</v>
      </c>
    </row>
    <row r="2252" spans="1:2" x14ac:dyDescent="0.3">
      <c r="A2252" s="29" t="s">
        <v>338</v>
      </c>
      <c r="B2252" s="29" t="s">
        <v>2491</v>
      </c>
    </row>
    <row r="2253" spans="1:2" x14ac:dyDescent="0.3">
      <c r="A2253" s="29" t="s">
        <v>334</v>
      </c>
      <c r="B2253" s="29" t="s">
        <v>2492</v>
      </c>
    </row>
    <row r="2254" spans="1:2" x14ac:dyDescent="0.3">
      <c r="A2254" s="29" t="s">
        <v>334</v>
      </c>
      <c r="B2254" s="29" t="s">
        <v>2493</v>
      </c>
    </row>
    <row r="2255" spans="1:2" x14ac:dyDescent="0.3">
      <c r="A2255" s="29" t="s">
        <v>338</v>
      </c>
      <c r="B2255" s="29" t="s">
        <v>2494</v>
      </c>
    </row>
    <row r="2256" spans="1:2" x14ac:dyDescent="0.3">
      <c r="A2256" s="29" t="s">
        <v>334</v>
      </c>
      <c r="B2256" s="29" t="s">
        <v>404</v>
      </c>
    </row>
    <row r="2257" spans="1:2" x14ac:dyDescent="0.3">
      <c r="A2257" s="29" t="s">
        <v>334</v>
      </c>
      <c r="B2257" s="29" t="s">
        <v>2495</v>
      </c>
    </row>
    <row r="2258" spans="1:2" x14ac:dyDescent="0.3">
      <c r="A2258" s="29" t="s">
        <v>334</v>
      </c>
      <c r="B2258" s="29" t="s">
        <v>2496</v>
      </c>
    </row>
    <row r="2259" spans="1:2" x14ac:dyDescent="0.3">
      <c r="A2259" s="29" t="s">
        <v>334</v>
      </c>
      <c r="B2259" s="29" t="s">
        <v>2497</v>
      </c>
    </row>
    <row r="2260" spans="1:2" x14ac:dyDescent="0.3">
      <c r="A2260" s="29" t="s">
        <v>334</v>
      </c>
      <c r="B2260" s="29" t="s">
        <v>2488</v>
      </c>
    </row>
    <row r="2261" spans="1:2" x14ac:dyDescent="0.3">
      <c r="A2261" s="29" t="s">
        <v>334</v>
      </c>
      <c r="B2261" s="29" t="s">
        <v>2498</v>
      </c>
    </row>
    <row r="2262" spans="1:2" x14ac:dyDescent="0.3">
      <c r="A2262" s="29" t="s">
        <v>334</v>
      </c>
      <c r="B2262" s="29" t="s">
        <v>2499</v>
      </c>
    </row>
    <row r="2263" spans="1:2" x14ac:dyDescent="0.3">
      <c r="A2263" s="29" t="s">
        <v>334</v>
      </c>
      <c r="B2263" s="29" t="s">
        <v>2500</v>
      </c>
    </row>
    <row r="2264" spans="1:2" x14ac:dyDescent="0.3">
      <c r="A2264" s="29" t="s">
        <v>334</v>
      </c>
      <c r="B2264" s="29" t="s">
        <v>2501</v>
      </c>
    </row>
    <row r="2265" spans="1:2" x14ac:dyDescent="0.3">
      <c r="A2265" s="29" t="s">
        <v>334</v>
      </c>
      <c r="B2265" s="29" t="s">
        <v>2502</v>
      </c>
    </row>
    <row r="2266" spans="1:2" x14ac:dyDescent="0.3">
      <c r="A2266" s="29" t="s">
        <v>334</v>
      </c>
      <c r="B2266" s="29" t="s">
        <v>2503</v>
      </c>
    </row>
    <row r="2267" spans="1:2" x14ac:dyDescent="0.3">
      <c r="A2267" s="29" t="s">
        <v>338</v>
      </c>
      <c r="B2267" s="29" t="s">
        <v>2504</v>
      </c>
    </row>
    <row r="2268" spans="1:2" x14ac:dyDescent="0.3">
      <c r="A2268" s="29" t="s">
        <v>334</v>
      </c>
      <c r="B2268" s="29" t="s">
        <v>2505</v>
      </c>
    </row>
    <row r="2269" spans="1:2" x14ac:dyDescent="0.3">
      <c r="A2269" s="29" t="s">
        <v>334</v>
      </c>
      <c r="B2269" s="29" t="s">
        <v>2506</v>
      </c>
    </row>
    <row r="2270" spans="1:2" x14ac:dyDescent="0.3">
      <c r="A2270" s="29" t="s">
        <v>334</v>
      </c>
      <c r="B2270" s="29" t="s">
        <v>2507</v>
      </c>
    </row>
    <row r="2271" spans="1:2" x14ac:dyDescent="0.3">
      <c r="A2271" s="29" t="s">
        <v>334</v>
      </c>
      <c r="B2271" s="29" t="s">
        <v>2508</v>
      </c>
    </row>
    <row r="2272" spans="1:2" x14ac:dyDescent="0.3">
      <c r="A2272" s="29" t="s">
        <v>334</v>
      </c>
      <c r="B2272" s="29" t="s">
        <v>2509</v>
      </c>
    </row>
    <row r="2273" spans="1:2" x14ac:dyDescent="0.3">
      <c r="A2273" s="29" t="s">
        <v>334</v>
      </c>
      <c r="B2273" s="29" t="s">
        <v>2510</v>
      </c>
    </row>
    <row r="2274" spans="1:2" x14ac:dyDescent="0.3">
      <c r="A2274" s="29" t="s">
        <v>334</v>
      </c>
      <c r="B2274" s="29" t="s">
        <v>2511</v>
      </c>
    </row>
    <row r="2275" spans="1:2" x14ac:dyDescent="0.3">
      <c r="A2275" s="29" t="s">
        <v>334</v>
      </c>
      <c r="B2275" s="29" t="s">
        <v>2512</v>
      </c>
    </row>
    <row r="2276" spans="1:2" x14ac:dyDescent="0.3">
      <c r="A2276" s="29" t="s">
        <v>334</v>
      </c>
      <c r="B2276" s="29" t="s">
        <v>2513</v>
      </c>
    </row>
    <row r="2277" spans="1:2" x14ac:dyDescent="0.3">
      <c r="A2277" s="29" t="s">
        <v>334</v>
      </c>
      <c r="B2277" s="29" t="s">
        <v>2514</v>
      </c>
    </row>
    <row r="2278" spans="1:2" x14ac:dyDescent="0.3">
      <c r="A2278" s="29" t="s">
        <v>338</v>
      </c>
      <c r="B2278" s="29" t="s">
        <v>2515</v>
      </c>
    </row>
    <row r="2279" spans="1:2" x14ac:dyDescent="0.3">
      <c r="A2279" s="29" t="s">
        <v>338</v>
      </c>
      <c r="B2279" s="29" t="s">
        <v>2516</v>
      </c>
    </row>
    <row r="2280" spans="1:2" x14ac:dyDescent="0.3">
      <c r="A2280" s="29" t="s">
        <v>334</v>
      </c>
      <c r="B2280" s="29" t="s">
        <v>2517</v>
      </c>
    </row>
    <row r="2281" spans="1:2" x14ac:dyDescent="0.3">
      <c r="A2281" s="29" t="s">
        <v>334</v>
      </c>
      <c r="B2281" s="29" t="s">
        <v>2518</v>
      </c>
    </row>
    <row r="2282" spans="1:2" x14ac:dyDescent="0.3">
      <c r="A2282" s="29" t="s">
        <v>334</v>
      </c>
      <c r="B2282" s="29" t="s">
        <v>2519</v>
      </c>
    </row>
    <row r="2283" spans="1:2" x14ac:dyDescent="0.3">
      <c r="A2283" s="29" t="s">
        <v>334</v>
      </c>
      <c r="B2283" s="29" t="s">
        <v>2520</v>
      </c>
    </row>
    <row r="2284" spans="1:2" x14ac:dyDescent="0.3">
      <c r="A2284" s="29" t="s">
        <v>334</v>
      </c>
      <c r="B2284" s="29" t="s">
        <v>2521</v>
      </c>
    </row>
    <row r="2285" spans="1:2" x14ac:dyDescent="0.3">
      <c r="A2285" s="29" t="s">
        <v>334</v>
      </c>
      <c r="B2285" s="29" t="s">
        <v>2522</v>
      </c>
    </row>
    <row r="2286" spans="1:2" x14ac:dyDescent="0.3">
      <c r="A2286" s="29" t="s">
        <v>334</v>
      </c>
      <c r="B2286" s="29" t="s">
        <v>2523</v>
      </c>
    </row>
    <row r="2287" spans="1:2" x14ac:dyDescent="0.3">
      <c r="A2287" s="29" t="s">
        <v>334</v>
      </c>
      <c r="B2287" s="29" t="s">
        <v>2524</v>
      </c>
    </row>
    <row r="2288" spans="1:2" x14ac:dyDescent="0.3">
      <c r="A2288" s="29" t="s">
        <v>334</v>
      </c>
      <c r="B2288" s="29" t="s">
        <v>2525</v>
      </c>
    </row>
    <row r="2289" spans="1:2" x14ac:dyDescent="0.3">
      <c r="A2289" s="29" t="s">
        <v>334</v>
      </c>
      <c r="B2289" s="29" t="s">
        <v>2526</v>
      </c>
    </row>
    <row r="2290" spans="1:2" x14ac:dyDescent="0.3">
      <c r="A2290" s="29" t="s">
        <v>334</v>
      </c>
      <c r="B2290" s="29" t="s">
        <v>2527</v>
      </c>
    </row>
    <row r="2291" spans="1:2" x14ac:dyDescent="0.3">
      <c r="A2291" s="29" t="s">
        <v>338</v>
      </c>
      <c r="B2291" s="29" t="s">
        <v>2528</v>
      </c>
    </row>
    <row r="2292" spans="1:2" x14ac:dyDescent="0.3">
      <c r="A2292" s="29" t="s">
        <v>334</v>
      </c>
      <c r="B2292" s="29" t="s">
        <v>2529</v>
      </c>
    </row>
    <row r="2293" spans="1:2" x14ac:dyDescent="0.3">
      <c r="A2293" s="29" t="s">
        <v>334</v>
      </c>
      <c r="B2293" s="29" t="s">
        <v>2530</v>
      </c>
    </row>
    <row r="2294" spans="1:2" x14ac:dyDescent="0.3">
      <c r="A2294" s="29" t="s">
        <v>334</v>
      </c>
      <c r="B2294" s="29" t="s">
        <v>2531</v>
      </c>
    </row>
    <row r="2295" spans="1:2" x14ac:dyDescent="0.3">
      <c r="A2295" s="29" t="s">
        <v>338</v>
      </c>
      <c r="B2295" s="29" t="s">
        <v>2532</v>
      </c>
    </row>
    <row r="2296" spans="1:2" x14ac:dyDescent="0.3">
      <c r="A2296" s="29" t="s">
        <v>334</v>
      </c>
      <c r="B2296" s="29" t="s">
        <v>2533</v>
      </c>
    </row>
    <row r="2297" spans="1:2" x14ac:dyDescent="0.3">
      <c r="A2297" s="29" t="s">
        <v>334</v>
      </c>
      <c r="B2297" s="29" t="s">
        <v>2534</v>
      </c>
    </row>
    <row r="2298" spans="1:2" x14ac:dyDescent="0.3">
      <c r="A2298" s="29" t="s">
        <v>334</v>
      </c>
      <c r="B2298" s="29" t="s">
        <v>2535</v>
      </c>
    </row>
    <row r="2299" spans="1:2" x14ac:dyDescent="0.3">
      <c r="A2299" s="29" t="s">
        <v>338</v>
      </c>
      <c r="B2299" s="29" t="s">
        <v>2536</v>
      </c>
    </row>
    <row r="2300" spans="1:2" x14ac:dyDescent="0.3">
      <c r="A2300" s="29" t="s">
        <v>334</v>
      </c>
      <c r="B2300" s="29" t="s">
        <v>2537</v>
      </c>
    </row>
    <row r="2301" spans="1:2" x14ac:dyDescent="0.3">
      <c r="A2301" s="29" t="s">
        <v>334</v>
      </c>
      <c r="B2301" s="29" t="s">
        <v>2538</v>
      </c>
    </row>
    <row r="2302" spans="1:2" x14ac:dyDescent="0.3">
      <c r="A2302" s="29" t="s">
        <v>334</v>
      </c>
      <c r="B2302" s="29" t="s">
        <v>2539</v>
      </c>
    </row>
    <row r="2303" spans="1:2" x14ac:dyDescent="0.3">
      <c r="A2303" s="29" t="s">
        <v>334</v>
      </c>
      <c r="B2303" s="29" t="s">
        <v>2540</v>
      </c>
    </row>
    <row r="2304" spans="1:2" x14ac:dyDescent="0.3">
      <c r="A2304" s="29" t="s">
        <v>334</v>
      </c>
      <c r="B2304" s="29" t="s">
        <v>2541</v>
      </c>
    </row>
    <row r="2305" spans="1:2" x14ac:dyDescent="0.3">
      <c r="A2305" s="29" t="s">
        <v>338</v>
      </c>
      <c r="B2305" s="29" t="s">
        <v>2542</v>
      </c>
    </row>
    <row r="2306" spans="1:2" x14ac:dyDescent="0.3">
      <c r="A2306" s="29" t="s">
        <v>334</v>
      </c>
      <c r="B2306" s="29" t="s">
        <v>2543</v>
      </c>
    </row>
    <row r="2307" spans="1:2" x14ac:dyDescent="0.3">
      <c r="A2307" s="29" t="s">
        <v>334</v>
      </c>
      <c r="B2307" s="29" t="s">
        <v>2544</v>
      </c>
    </row>
    <row r="2308" spans="1:2" x14ac:dyDescent="0.3">
      <c r="A2308" s="29" t="s">
        <v>334</v>
      </c>
      <c r="B2308" s="29" t="s">
        <v>2545</v>
      </c>
    </row>
    <row r="2309" spans="1:2" x14ac:dyDescent="0.3">
      <c r="A2309" s="29" t="s">
        <v>334</v>
      </c>
      <c r="B2309" s="29" t="s">
        <v>2546</v>
      </c>
    </row>
    <row r="2310" spans="1:2" x14ac:dyDescent="0.3">
      <c r="A2310" s="29" t="s">
        <v>334</v>
      </c>
      <c r="B2310" s="29" t="s">
        <v>2547</v>
      </c>
    </row>
    <row r="2311" spans="1:2" x14ac:dyDescent="0.3">
      <c r="A2311" s="29" t="s">
        <v>334</v>
      </c>
      <c r="B2311" s="29" t="s">
        <v>2548</v>
      </c>
    </row>
    <row r="2312" spans="1:2" x14ac:dyDescent="0.3">
      <c r="A2312" s="29" t="s">
        <v>334</v>
      </c>
      <c r="B2312" s="29" t="s">
        <v>2549</v>
      </c>
    </row>
    <row r="2313" spans="1:2" x14ac:dyDescent="0.3">
      <c r="A2313" s="29" t="s">
        <v>334</v>
      </c>
      <c r="B2313" s="29" t="s">
        <v>2550</v>
      </c>
    </row>
    <row r="2314" spans="1:2" x14ac:dyDescent="0.3">
      <c r="A2314" s="29" t="s">
        <v>334</v>
      </c>
      <c r="B2314" s="29" t="s">
        <v>2551</v>
      </c>
    </row>
    <row r="2315" spans="1:2" x14ac:dyDescent="0.3">
      <c r="A2315" s="29" t="s">
        <v>338</v>
      </c>
      <c r="B2315" s="29" t="s">
        <v>2552</v>
      </c>
    </row>
    <row r="2316" spans="1:2" x14ac:dyDescent="0.3">
      <c r="A2316" s="29" t="s">
        <v>334</v>
      </c>
      <c r="B2316" s="29" t="s">
        <v>2553</v>
      </c>
    </row>
    <row r="2317" spans="1:2" x14ac:dyDescent="0.3">
      <c r="A2317" s="29" t="s">
        <v>334</v>
      </c>
      <c r="B2317" s="29" t="s">
        <v>2554</v>
      </c>
    </row>
    <row r="2318" spans="1:2" x14ac:dyDescent="0.3">
      <c r="A2318" s="29" t="s">
        <v>334</v>
      </c>
      <c r="B2318" s="29" t="s">
        <v>2555</v>
      </c>
    </row>
    <row r="2319" spans="1:2" x14ac:dyDescent="0.3">
      <c r="A2319" s="29" t="s">
        <v>338</v>
      </c>
      <c r="B2319" s="29" t="s">
        <v>2556</v>
      </c>
    </row>
    <row r="2320" spans="1:2" x14ac:dyDescent="0.3">
      <c r="A2320" s="29" t="s">
        <v>334</v>
      </c>
      <c r="B2320" s="29" t="s">
        <v>2557</v>
      </c>
    </row>
    <row r="2321" spans="1:2" x14ac:dyDescent="0.3">
      <c r="A2321" s="29" t="s">
        <v>334</v>
      </c>
      <c r="B2321" s="29" t="s">
        <v>2558</v>
      </c>
    </row>
    <row r="2322" spans="1:2" x14ac:dyDescent="0.3">
      <c r="A2322" s="29" t="s">
        <v>334</v>
      </c>
      <c r="B2322" s="29" t="s">
        <v>2559</v>
      </c>
    </row>
    <row r="2323" spans="1:2" x14ac:dyDescent="0.3">
      <c r="A2323" s="29" t="s">
        <v>334</v>
      </c>
      <c r="B2323" s="29" t="s">
        <v>2560</v>
      </c>
    </row>
    <row r="2324" spans="1:2" x14ac:dyDescent="0.3">
      <c r="A2324" s="29" t="s">
        <v>334</v>
      </c>
      <c r="B2324" s="29" t="s">
        <v>2561</v>
      </c>
    </row>
    <row r="2325" spans="1:2" x14ac:dyDescent="0.3">
      <c r="A2325" s="29" t="s">
        <v>334</v>
      </c>
      <c r="B2325" s="29" t="s">
        <v>2562</v>
      </c>
    </row>
    <row r="2326" spans="1:2" x14ac:dyDescent="0.3">
      <c r="A2326" s="29" t="s">
        <v>334</v>
      </c>
      <c r="B2326" s="29" t="s">
        <v>2563</v>
      </c>
    </row>
    <row r="2327" spans="1:2" x14ac:dyDescent="0.3">
      <c r="A2327" s="29" t="s">
        <v>334</v>
      </c>
      <c r="B2327" s="29" t="s">
        <v>2564</v>
      </c>
    </row>
    <row r="2328" spans="1:2" x14ac:dyDescent="0.3">
      <c r="A2328" s="29" t="s">
        <v>338</v>
      </c>
      <c r="B2328" s="29" t="s">
        <v>2565</v>
      </c>
    </row>
    <row r="2329" spans="1:2" x14ac:dyDescent="0.3">
      <c r="A2329" s="29" t="s">
        <v>338</v>
      </c>
      <c r="B2329" s="29" t="s">
        <v>2566</v>
      </c>
    </row>
    <row r="2330" spans="1:2" x14ac:dyDescent="0.3">
      <c r="A2330" s="29" t="s">
        <v>334</v>
      </c>
      <c r="B2330" s="29" t="s">
        <v>2567</v>
      </c>
    </row>
    <row r="2331" spans="1:2" x14ac:dyDescent="0.3">
      <c r="A2331" s="29" t="s">
        <v>334</v>
      </c>
      <c r="B2331" s="29" t="s">
        <v>2568</v>
      </c>
    </row>
    <row r="2332" spans="1:2" x14ac:dyDescent="0.3">
      <c r="A2332" s="29" t="s">
        <v>334</v>
      </c>
      <c r="B2332" s="29" t="s">
        <v>2569</v>
      </c>
    </row>
    <row r="2333" spans="1:2" x14ac:dyDescent="0.3">
      <c r="A2333" s="29" t="s">
        <v>338</v>
      </c>
      <c r="B2333" s="29" t="s">
        <v>2570</v>
      </c>
    </row>
    <row r="2334" spans="1:2" x14ac:dyDescent="0.3">
      <c r="A2334" s="29" t="s">
        <v>338</v>
      </c>
      <c r="B2334" s="29" t="s">
        <v>2571</v>
      </c>
    </row>
    <row r="2335" spans="1:2" x14ac:dyDescent="0.3">
      <c r="A2335" s="29" t="s">
        <v>334</v>
      </c>
      <c r="B2335" s="29" t="s">
        <v>2572</v>
      </c>
    </row>
    <row r="2336" spans="1:2" x14ac:dyDescent="0.3">
      <c r="A2336" s="29" t="s">
        <v>334</v>
      </c>
      <c r="B2336" s="29" t="s">
        <v>2573</v>
      </c>
    </row>
    <row r="2337" spans="1:2" x14ac:dyDescent="0.3">
      <c r="A2337" s="29" t="s">
        <v>334</v>
      </c>
      <c r="B2337" s="29" t="s">
        <v>2574</v>
      </c>
    </row>
    <row r="2338" spans="1:2" x14ac:dyDescent="0.3">
      <c r="A2338" s="29" t="s">
        <v>334</v>
      </c>
      <c r="B2338" s="29" t="s">
        <v>2575</v>
      </c>
    </row>
    <row r="2339" spans="1:2" x14ac:dyDescent="0.3">
      <c r="A2339" s="29" t="s">
        <v>334</v>
      </c>
      <c r="B2339" s="29" t="s">
        <v>1719</v>
      </c>
    </row>
    <row r="2340" spans="1:2" x14ac:dyDescent="0.3">
      <c r="A2340" s="29" t="s">
        <v>334</v>
      </c>
      <c r="B2340" s="29" t="s">
        <v>2576</v>
      </c>
    </row>
    <row r="2341" spans="1:2" x14ac:dyDescent="0.3">
      <c r="A2341" s="29" t="s">
        <v>334</v>
      </c>
      <c r="B2341" s="29" t="s">
        <v>2577</v>
      </c>
    </row>
    <row r="2342" spans="1:2" x14ac:dyDescent="0.3">
      <c r="A2342" s="29" t="s">
        <v>334</v>
      </c>
      <c r="B2342" s="29" t="s">
        <v>2578</v>
      </c>
    </row>
    <row r="2343" spans="1:2" x14ac:dyDescent="0.3">
      <c r="A2343" s="29" t="s">
        <v>334</v>
      </c>
      <c r="B2343" s="29" t="s">
        <v>2579</v>
      </c>
    </row>
    <row r="2344" spans="1:2" x14ac:dyDescent="0.3">
      <c r="A2344" s="29" t="s">
        <v>338</v>
      </c>
      <c r="B2344" s="29" t="s">
        <v>2580</v>
      </c>
    </row>
    <row r="2345" spans="1:2" x14ac:dyDescent="0.3">
      <c r="A2345" s="29" t="s">
        <v>334</v>
      </c>
      <c r="B2345" s="29" t="s">
        <v>2581</v>
      </c>
    </row>
    <row r="2346" spans="1:2" x14ac:dyDescent="0.3">
      <c r="A2346" s="29" t="s">
        <v>334</v>
      </c>
      <c r="B2346" s="29" t="s">
        <v>2582</v>
      </c>
    </row>
    <row r="2347" spans="1:2" x14ac:dyDescent="0.3">
      <c r="A2347" s="29" t="s">
        <v>334</v>
      </c>
      <c r="B2347" s="29" t="s">
        <v>2583</v>
      </c>
    </row>
    <row r="2348" spans="1:2" x14ac:dyDescent="0.3">
      <c r="A2348" s="29" t="s">
        <v>334</v>
      </c>
      <c r="B2348" s="29" t="s">
        <v>2584</v>
      </c>
    </row>
    <row r="2349" spans="1:2" x14ac:dyDescent="0.3">
      <c r="A2349" s="29" t="s">
        <v>334</v>
      </c>
      <c r="B2349" s="29" t="s">
        <v>2585</v>
      </c>
    </row>
    <row r="2350" spans="1:2" x14ac:dyDescent="0.3">
      <c r="A2350" s="29" t="s">
        <v>334</v>
      </c>
      <c r="B2350" s="29" t="s">
        <v>1162</v>
      </c>
    </row>
    <row r="2351" spans="1:2" x14ac:dyDescent="0.3">
      <c r="A2351" s="29" t="s">
        <v>334</v>
      </c>
      <c r="B2351" s="29" t="s">
        <v>2586</v>
      </c>
    </row>
    <row r="2352" spans="1:2" x14ac:dyDescent="0.3">
      <c r="A2352" s="29" t="s">
        <v>334</v>
      </c>
      <c r="B2352" s="29" t="s">
        <v>2587</v>
      </c>
    </row>
    <row r="2353" spans="1:2" x14ac:dyDescent="0.3">
      <c r="A2353" s="29" t="s">
        <v>334</v>
      </c>
      <c r="B2353" s="29" t="s">
        <v>368</v>
      </c>
    </row>
    <row r="2354" spans="1:2" x14ac:dyDescent="0.3">
      <c r="A2354" s="29" t="s">
        <v>334</v>
      </c>
      <c r="B2354" s="29" t="s">
        <v>2588</v>
      </c>
    </row>
    <row r="2355" spans="1:2" x14ac:dyDescent="0.3">
      <c r="A2355" s="29" t="s">
        <v>334</v>
      </c>
      <c r="B2355" s="29" t="s">
        <v>2589</v>
      </c>
    </row>
    <row r="2356" spans="1:2" x14ac:dyDescent="0.3">
      <c r="A2356" s="29" t="s">
        <v>334</v>
      </c>
      <c r="B2356" s="29" t="s">
        <v>2590</v>
      </c>
    </row>
    <row r="2357" spans="1:2" x14ac:dyDescent="0.3">
      <c r="A2357" s="29" t="s">
        <v>334</v>
      </c>
      <c r="B2357" s="29" t="s">
        <v>1763</v>
      </c>
    </row>
    <row r="2358" spans="1:2" x14ac:dyDescent="0.3">
      <c r="A2358" s="29" t="s">
        <v>334</v>
      </c>
      <c r="B2358" s="29" t="s">
        <v>2591</v>
      </c>
    </row>
    <row r="2359" spans="1:2" x14ac:dyDescent="0.3">
      <c r="A2359" s="29" t="s">
        <v>334</v>
      </c>
      <c r="B2359" s="29" t="s">
        <v>2592</v>
      </c>
    </row>
    <row r="2360" spans="1:2" x14ac:dyDescent="0.3">
      <c r="A2360" s="29" t="s">
        <v>334</v>
      </c>
      <c r="B2360" s="29" t="s">
        <v>2593</v>
      </c>
    </row>
    <row r="2361" spans="1:2" x14ac:dyDescent="0.3">
      <c r="A2361" s="29" t="s">
        <v>334</v>
      </c>
      <c r="B2361" s="29" t="s">
        <v>2594</v>
      </c>
    </row>
    <row r="2362" spans="1:2" x14ac:dyDescent="0.3">
      <c r="A2362" s="29" t="s">
        <v>334</v>
      </c>
      <c r="B2362" s="29" t="s">
        <v>2595</v>
      </c>
    </row>
    <row r="2363" spans="1:2" x14ac:dyDescent="0.3">
      <c r="A2363" s="29" t="s">
        <v>334</v>
      </c>
      <c r="B2363" s="29" t="s">
        <v>2596</v>
      </c>
    </row>
    <row r="2364" spans="1:2" x14ac:dyDescent="0.3">
      <c r="A2364" s="29" t="s">
        <v>334</v>
      </c>
      <c r="B2364" s="29" t="s">
        <v>2597</v>
      </c>
    </row>
    <row r="2365" spans="1:2" x14ac:dyDescent="0.3">
      <c r="A2365" s="29" t="s">
        <v>334</v>
      </c>
      <c r="B2365" s="29" t="s">
        <v>2598</v>
      </c>
    </row>
    <row r="2366" spans="1:2" x14ac:dyDescent="0.3">
      <c r="A2366" s="29" t="s">
        <v>338</v>
      </c>
      <c r="B2366" s="29" t="s">
        <v>2599</v>
      </c>
    </row>
    <row r="2367" spans="1:2" x14ac:dyDescent="0.3">
      <c r="A2367" s="29" t="s">
        <v>334</v>
      </c>
      <c r="B2367" s="29" t="s">
        <v>2600</v>
      </c>
    </row>
    <row r="2368" spans="1:2" x14ac:dyDescent="0.3">
      <c r="A2368" s="29" t="s">
        <v>334</v>
      </c>
      <c r="B2368" s="29" t="s">
        <v>2601</v>
      </c>
    </row>
    <row r="2369" spans="1:2" x14ac:dyDescent="0.3">
      <c r="A2369" s="29" t="s">
        <v>334</v>
      </c>
      <c r="B2369" s="29" t="s">
        <v>2602</v>
      </c>
    </row>
    <row r="2370" spans="1:2" x14ac:dyDescent="0.3">
      <c r="A2370" s="29" t="s">
        <v>334</v>
      </c>
      <c r="B2370" s="29" t="s">
        <v>2603</v>
      </c>
    </row>
    <row r="2371" spans="1:2" x14ac:dyDescent="0.3">
      <c r="A2371" s="29" t="s">
        <v>334</v>
      </c>
      <c r="B2371" s="29" t="s">
        <v>2604</v>
      </c>
    </row>
    <row r="2372" spans="1:2" x14ac:dyDescent="0.3">
      <c r="A2372" s="29" t="s">
        <v>334</v>
      </c>
      <c r="B2372" s="29" t="s">
        <v>2605</v>
      </c>
    </row>
    <row r="2373" spans="1:2" x14ac:dyDescent="0.3">
      <c r="A2373" s="29" t="s">
        <v>334</v>
      </c>
      <c r="B2373" s="29" t="s">
        <v>2606</v>
      </c>
    </row>
    <row r="2374" spans="1:2" x14ac:dyDescent="0.3">
      <c r="A2374" s="29" t="s">
        <v>334</v>
      </c>
      <c r="B2374" s="29" t="s">
        <v>2607</v>
      </c>
    </row>
    <row r="2375" spans="1:2" x14ac:dyDescent="0.3">
      <c r="A2375" s="29" t="s">
        <v>334</v>
      </c>
      <c r="B2375" s="29" t="s">
        <v>2608</v>
      </c>
    </row>
    <row r="2376" spans="1:2" x14ac:dyDescent="0.3">
      <c r="A2376" s="29" t="s">
        <v>334</v>
      </c>
      <c r="B2376" s="29" t="s">
        <v>2609</v>
      </c>
    </row>
    <row r="2377" spans="1:2" x14ac:dyDescent="0.3">
      <c r="A2377" s="29" t="s">
        <v>334</v>
      </c>
      <c r="B2377" s="29" t="s">
        <v>2610</v>
      </c>
    </row>
    <row r="2378" spans="1:2" x14ac:dyDescent="0.3">
      <c r="A2378" s="29" t="s">
        <v>334</v>
      </c>
      <c r="B2378" s="29" t="s">
        <v>2611</v>
      </c>
    </row>
    <row r="2379" spans="1:2" x14ac:dyDescent="0.3">
      <c r="A2379" s="29" t="s">
        <v>334</v>
      </c>
      <c r="B2379" s="29" t="s">
        <v>703</v>
      </c>
    </row>
    <row r="2380" spans="1:2" x14ac:dyDescent="0.3">
      <c r="A2380" s="29" t="s">
        <v>334</v>
      </c>
      <c r="B2380" s="29" t="s">
        <v>2612</v>
      </c>
    </row>
    <row r="2381" spans="1:2" x14ac:dyDescent="0.3">
      <c r="A2381" s="29" t="s">
        <v>334</v>
      </c>
      <c r="B2381" s="29" t="s">
        <v>2613</v>
      </c>
    </row>
    <row r="2382" spans="1:2" x14ac:dyDescent="0.3">
      <c r="A2382" s="29" t="s">
        <v>334</v>
      </c>
      <c r="B2382" s="29" t="s">
        <v>2614</v>
      </c>
    </row>
    <row r="2383" spans="1:2" x14ac:dyDescent="0.3">
      <c r="A2383" s="29" t="s">
        <v>334</v>
      </c>
      <c r="B2383" s="29" t="s">
        <v>2615</v>
      </c>
    </row>
    <row r="2384" spans="1:2" x14ac:dyDescent="0.3">
      <c r="A2384" s="29" t="s">
        <v>334</v>
      </c>
      <c r="B2384" s="29" t="s">
        <v>2616</v>
      </c>
    </row>
    <row r="2385" spans="1:2" x14ac:dyDescent="0.3">
      <c r="A2385" s="29" t="s">
        <v>334</v>
      </c>
      <c r="B2385" s="29" t="s">
        <v>2617</v>
      </c>
    </row>
    <row r="2386" spans="1:2" x14ac:dyDescent="0.3">
      <c r="A2386" s="29" t="s">
        <v>334</v>
      </c>
      <c r="B2386" s="29" t="s">
        <v>2618</v>
      </c>
    </row>
    <row r="2387" spans="1:2" x14ac:dyDescent="0.3">
      <c r="A2387" s="29" t="s">
        <v>334</v>
      </c>
      <c r="B2387" s="29" t="s">
        <v>2619</v>
      </c>
    </row>
    <row r="2388" spans="1:2" x14ac:dyDescent="0.3">
      <c r="A2388" s="29" t="s">
        <v>334</v>
      </c>
      <c r="B2388" s="29" t="s">
        <v>2620</v>
      </c>
    </row>
    <row r="2389" spans="1:2" x14ac:dyDescent="0.3">
      <c r="A2389" s="29" t="s">
        <v>334</v>
      </c>
      <c r="B2389" s="29" t="s">
        <v>2621</v>
      </c>
    </row>
    <row r="2390" spans="1:2" x14ac:dyDescent="0.3">
      <c r="A2390" s="29" t="s">
        <v>334</v>
      </c>
      <c r="B2390" s="29" t="s">
        <v>2622</v>
      </c>
    </row>
    <row r="2391" spans="1:2" x14ac:dyDescent="0.3">
      <c r="A2391" s="29" t="s">
        <v>334</v>
      </c>
      <c r="B2391" s="29" t="s">
        <v>2623</v>
      </c>
    </row>
    <row r="2392" spans="1:2" x14ac:dyDescent="0.3">
      <c r="A2392" s="29" t="s">
        <v>334</v>
      </c>
      <c r="B2392" s="29" t="s">
        <v>2624</v>
      </c>
    </row>
    <row r="2393" spans="1:2" x14ac:dyDescent="0.3">
      <c r="A2393" s="29" t="s">
        <v>334</v>
      </c>
      <c r="B2393" s="29" t="s">
        <v>2625</v>
      </c>
    </row>
    <row r="2394" spans="1:2" x14ac:dyDescent="0.3">
      <c r="A2394" s="29" t="s">
        <v>334</v>
      </c>
      <c r="B2394" s="29" t="s">
        <v>1948</v>
      </c>
    </row>
    <row r="2395" spans="1:2" x14ac:dyDescent="0.3">
      <c r="A2395" s="29" t="s">
        <v>334</v>
      </c>
      <c r="B2395" s="29" t="s">
        <v>2626</v>
      </c>
    </row>
    <row r="2396" spans="1:2" x14ac:dyDescent="0.3">
      <c r="A2396" s="29" t="s">
        <v>334</v>
      </c>
      <c r="B2396" s="29" t="s">
        <v>2627</v>
      </c>
    </row>
    <row r="2397" spans="1:2" x14ac:dyDescent="0.3">
      <c r="A2397" s="29" t="s">
        <v>338</v>
      </c>
      <c r="B2397" s="29" t="s">
        <v>2628</v>
      </c>
    </row>
    <row r="2398" spans="1:2" x14ac:dyDescent="0.3">
      <c r="A2398" s="29" t="s">
        <v>334</v>
      </c>
      <c r="B2398" s="29" t="s">
        <v>2629</v>
      </c>
    </row>
    <row r="2399" spans="1:2" x14ac:dyDescent="0.3">
      <c r="A2399" s="29" t="s">
        <v>334</v>
      </c>
      <c r="B2399" s="29" t="s">
        <v>2630</v>
      </c>
    </row>
    <row r="2400" spans="1:2" x14ac:dyDescent="0.3">
      <c r="A2400" s="29" t="s">
        <v>334</v>
      </c>
      <c r="B2400" s="29" t="s">
        <v>2631</v>
      </c>
    </row>
    <row r="2401" spans="1:2" x14ac:dyDescent="0.3">
      <c r="A2401" s="29" t="s">
        <v>334</v>
      </c>
      <c r="B2401" s="29" t="s">
        <v>2632</v>
      </c>
    </row>
    <row r="2402" spans="1:2" x14ac:dyDescent="0.3">
      <c r="A2402" s="29" t="s">
        <v>334</v>
      </c>
      <c r="B2402" s="29" t="s">
        <v>2633</v>
      </c>
    </row>
    <row r="2403" spans="1:2" x14ac:dyDescent="0.3">
      <c r="A2403" s="29" t="s">
        <v>334</v>
      </c>
      <c r="B2403" s="29" t="s">
        <v>2634</v>
      </c>
    </row>
    <row r="2404" spans="1:2" x14ac:dyDescent="0.3">
      <c r="A2404" s="29" t="s">
        <v>334</v>
      </c>
      <c r="B2404" s="29" t="s">
        <v>2635</v>
      </c>
    </row>
    <row r="2405" spans="1:2" x14ac:dyDescent="0.3">
      <c r="A2405" s="29" t="s">
        <v>334</v>
      </c>
      <c r="B2405" s="29" t="s">
        <v>2636</v>
      </c>
    </row>
    <row r="2406" spans="1:2" x14ac:dyDescent="0.3">
      <c r="A2406" s="29" t="s">
        <v>334</v>
      </c>
      <c r="B2406" s="29" t="s">
        <v>2637</v>
      </c>
    </row>
    <row r="2407" spans="1:2" x14ac:dyDescent="0.3">
      <c r="A2407" s="29" t="s">
        <v>334</v>
      </c>
      <c r="B2407" s="29" t="s">
        <v>2638</v>
      </c>
    </row>
    <row r="2408" spans="1:2" x14ac:dyDescent="0.3">
      <c r="A2408" s="29" t="s">
        <v>334</v>
      </c>
      <c r="B2408" s="29" t="s">
        <v>2639</v>
      </c>
    </row>
    <row r="2409" spans="1:2" x14ac:dyDescent="0.3">
      <c r="A2409" s="29" t="s">
        <v>334</v>
      </c>
      <c r="B2409" s="29" t="s">
        <v>2640</v>
      </c>
    </row>
    <row r="2410" spans="1:2" x14ac:dyDescent="0.3">
      <c r="A2410" s="29" t="s">
        <v>334</v>
      </c>
      <c r="B2410" s="29" t="s">
        <v>2641</v>
      </c>
    </row>
    <row r="2411" spans="1:2" x14ac:dyDescent="0.3">
      <c r="A2411" s="29" t="s">
        <v>334</v>
      </c>
      <c r="B2411" s="29" t="s">
        <v>2642</v>
      </c>
    </row>
    <row r="2412" spans="1:2" x14ac:dyDescent="0.3">
      <c r="A2412" s="29" t="s">
        <v>334</v>
      </c>
      <c r="B2412" s="29" t="s">
        <v>2643</v>
      </c>
    </row>
    <row r="2413" spans="1:2" x14ac:dyDescent="0.3">
      <c r="A2413" s="29" t="s">
        <v>334</v>
      </c>
      <c r="B2413" s="29" t="s">
        <v>2644</v>
      </c>
    </row>
    <row r="2414" spans="1:2" x14ac:dyDescent="0.3">
      <c r="A2414" s="29" t="s">
        <v>334</v>
      </c>
      <c r="B2414" s="29" t="s">
        <v>2645</v>
      </c>
    </row>
    <row r="2415" spans="1:2" x14ac:dyDescent="0.3">
      <c r="A2415" s="29" t="s">
        <v>334</v>
      </c>
      <c r="B2415" s="29" t="s">
        <v>2646</v>
      </c>
    </row>
    <row r="2416" spans="1:2" x14ac:dyDescent="0.3">
      <c r="A2416" s="29" t="s">
        <v>334</v>
      </c>
      <c r="B2416" s="29" t="s">
        <v>2647</v>
      </c>
    </row>
    <row r="2417" spans="1:2" x14ac:dyDescent="0.3">
      <c r="A2417" s="29" t="s">
        <v>334</v>
      </c>
      <c r="B2417" s="29" t="s">
        <v>2648</v>
      </c>
    </row>
    <row r="2418" spans="1:2" x14ac:dyDescent="0.3">
      <c r="A2418" s="29" t="s">
        <v>334</v>
      </c>
      <c r="B2418" s="29" t="s">
        <v>2649</v>
      </c>
    </row>
    <row r="2419" spans="1:2" x14ac:dyDescent="0.3">
      <c r="A2419" s="29" t="s">
        <v>334</v>
      </c>
      <c r="B2419" s="29" t="s">
        <v>2650</v>
      </c>
    </row>
    <row r="2420" spans="1:2" x14ac:dyDescent="0.3">
      <c r="A2420" s="29" t="s">
        <v>334</v>
      </c>
      <c r="B2420" s="29" t="s">
        <v>2651</v>
      </c>
    </row>
    <row r="2421" spans="1:2" x14ac:dyDescent="0.3">
      <c r="A2421" s="29" t="s">
        <v>334</v>
      </c>
      <c r="B2421" s="29" t="s">
        <v>2652</v>
      </c>
    </row>
    <row r="2422" spans="1:2" x14ac:dyDescent="0.3">
      <c r="A2422" s="29" t="s">
        <v>334</v>
      </c>
      <c r="B2422" s="29" t="s">
        <v>2653</v>
      </c>
    </row>
    <row r="2423" spans="1:2" x14ac:dyDescent="0.3">
      <c r="A2423" s="29" t="s">
        <v>334</v>
      </c>
      <c r="B2423" s="29" t="s">
        <v>2654</v>
      </c>
    </row>
    <row r="2424" spans="1:2" x14ac:dyDescent="0.3">
      <c r="A2424" s="29" t="s">
        <v>334</v>
      </c>
      <c r="B2424" s="29" t="s">
        <v>2655</v>
      </c>
    </row>
    <row r="2425" spans="1:2" x14ac:dyDescent="0.3">
      <c r="A2425" s="29" t="s">
        <v>334</v>
      </c>
      <c r="B2425" s="29" t="s">
        <v>2656</v>
      </c>
    </row>
    <row r="2426" spans="1:2" x14ac:dyDescent="0.3">
      <c r="A2426" s="29" t="s">
        <v>334</v>
      </c>
      <c r="B2426" s="29" t="s">
        <v>2657</v>
      </c>
    </row>
    <row r="2427" spans="1:2" x14ac:dyDescent="0.3">
      <c r="A2427" s="29" t="s">
        <v>334</v>
      </c>
      <c r="B2427" s="29" t="s">
        <v>2658</v>
      </c>
    </row>
    <row r="2428" spans="1:2" x14ac:dyDescent="0.3">
      <c r="A2428" s="29" t="s">
        <v>334</v>
      </c>
      <c r="B2428" s="29" t="s">
        <v>2659</v>
      </c>
    </row>
    <row r="2429" spans="1:2" x14ac:dyDescent="0.3">
      <c r="A2429" s="29" t="s">
        <v>334</v>
      </c>
      <c r="B2429" s="29" t="s">
        <v>2660</v>
      </c>
    </row>
    <row r="2430" spans="1:2" x14ac:dyDescent="0.3">
      <c r="A2430" s="29" t="s">
        <v>334</v>
      </c>
      <c r="B2430" s="29" t="s">
        <v>2661</v>
      </c>
    </row>
    <row r="2431" spans="1:2" x14ac:dyDescent="0.3">
      <c r="A2431" s="29" t="s">
        <v>334</v>
      </c>
      <c r="B2431" s="29" t="s">
        <v>2662</v>
      </c>
    </row>
    <row r="2432" spans="1:2" x14ac:dyDescent="0.3">
      <c r="A2432" s="29" t="s">
        <v>334</v>
      </c>
      <c r="B2432" s="29" t="s">
        <v>2663</v>
      </c>
    </row>
    <row r="2433" spans="1:2" x14ac:dyDescent="0.3">
      <c r="A2433" s="29" t="s">
        <v>338</v>
      </c>
      <c r="B2433" s="29" t="s">
        <v>1563</v>
      </c>
    </row>
    <row r="2434" spans="1:2" x14ac:dyDescent="0.3">
      <c r="A2434" s="29" t="s">
        <v>334</v>
      </c>
      <c r="B2434" s="29" t="s">
        <v>2664</v>
      </c>
    </row>
    <row r="2435" spans="1:2" x14ac:dyDescent="0.3">
      <c r="A2435" s="29" t="s">
        <v>334</v>
      </c>
      <c r="B2435" s="29" t="s">
        <v>2665</v>
      </c>
    </row>
    <row r="2436" spans="1:2" x14ac:dyDescent="0.3">
      <c r="A2436" s="29" t="s">
        <v>338</v>
      </c>
      <c r="B2436" s="29" t="s">
        <v>2666</v>
      </c>
    </row>
    <row r="2437" spans="1:2" x14ac:dyDescent="0.3">
      <c r="A2437" s="29" t="s">
        <v>338</v>
      </c>
      <c r="B2437" s="29" t="s">
        <v>2667</v>
      </c>
    </row>
    <row r="2438" spans="1:2" x14ac:dyDescent="0.3">
      <c r="A2438" s="29" t="s">
        <v>334</v>
      </c>
      <c r="B2438" s="29" t="s">
        <v>2668</v>
      </c>
    </row>
    <row r="2439" spans="1:2" x14ac:dyDescent="0.3">
      <c r="A2439" s="29" t="s">
        <v>334</v>
      </c>
      <c r="B2439" s="29" t="s">
        <v>2669</v>
      </c>
    </row>
    <row r="2440" spans="1:2" x14ac:dyDescent="0.3">
      <c r="A2440" s="29" t="s">
        <v>334</v>
      </c>
      <c r="B2440" s="29" t="s">
        <v>2670</v>
      </c>
    </row>
    <row r="2441" spans="1:2" x14ac:dyDescent="0.3">
      <c r="A2441" s="29" t="s">
        <v>334</v>
      </c>
      <c r="B2441" s="29" t="s">
        <v>2671</v>
      </c>
    </row>
    <row r="2442" spans="1:2" x14ac:dyDescent="0.3">
      <c r="A2442" s="29" t="s">
        <v>334</v>
      </c>
      <c r="B2442" s="29" t="s">
        <v>2672</v>
      </c>
    </row>
    <row r="2443" spans="1:2" x14ac:dyDescent="0.3">
      <c r="A2443" s="29" t="s">
        <v>334</v>
      </c>
      <c r="B2443" s="29" t="s">
        <v>1987</v>
      </c>
    </row>
    <row r="2444" spans="1:2" x14ac:dyDescent="0.3">
      <c r="A2444" s="29" t="s">
        <v>334</v>
      </c>
      <c r="B2444" s="29" t="s">
        <v>2673</v>
      </c>
    </row>
    <row r="2445" spans="1:2" x14ac:dyDescent="0.3">
      <c r="A2445" s="29" t="s">
        <v>334</v>
      </c>
      <c r="B2445" s="29" t="s">
        <v>928</v>
      </c>
    </row>
    <row r="2446" spans="1:2" x14ac:dyDescent="0.3">
      <c r="A2446" s="29" t="s">
        <v>334</v>
      </c>
      <c r="B2446" s="29" t="s">
        <v>2674</v>
      </c>
    </row>
    <row r="2447" spans="1:2" x14ac:dyDescent="0.3">
      <c r="A2447" s="29" t="s">
        <v>334</v>
      </c>
      <c r="B2447" s="29" t="s">
        <v>1164</v>
      </c>
    </row>
    <row r="2448" spans="1:2" x14ac:dyDescent="0.3">
      <c r="A2448" s="29" t="s">
        <v>334</v>
      </c>
      <c r="B2448" s="29" t="s">
        <v>2675</v>
      </c>
    </row>
    <row r="2449" spans="1:2" x14ac:dyDescent="0.3">
      <c r="A2449" s="29" t="s">
        <v>334</v>
      </c>
      <c r="B2449" s="29" t="s">
        <v>2676</v>
      </c>
    </row>
    <row r="2450" spans="1:2" x14ac:dyDescent="0.3">
      <c r="A2450" s="29" t="s">
        <v>334</v>
      </c>
      <c r="B2450" s="29" t="s">
        <v>2677</v>
      </c>
    </row>
    <row r="2451" spans="1:2" x14ac:dyDescent="0.3">
      <c r="A2451" s="29" t="s">
        <v>334</v>
      </c>
      <c r="B2451" s="29" t="s">
        <v>2678</v>
      </c>
    </row>
    <row r="2452" spans="1:2" x14ac:dyDescent="0.3">
      <c r="A2452" s="29" t="s">
        <v>338</v>
      </c>
      <c r="B2452" s="29" t="s">
        <v>2679</v>
      </c>
    </row>
    <row r="2453" spans="1:2" x14ac:dyDescent="0.3">
      <c r="A2453" s="29" t="s">
        <v>334</v>
      </c>
      <c r="B2453" s="29" t="s">
        <v>2680</v>
      </c>
    </row>
    <row r="2454" spans="1:2" x14ac:dyDescent="0.3">
      <c r="A2454" s="29" t="s">
        <v>334</v>
      </c>
      <c r="B2454" s="29" t="s">
        <v>2681</v>
      </c>
    </row>
    <row r="2455" spans="1:2" x14ac:dyDescent="0.3">
      <c r="A2455" s="29" t="s">
        <v>334</v>
      </c>
      <c r="B2455" s="29" t="s">
        <v>2682</v>
      </c>
    </row>
    <row r="2456" spans="1:2" x14ac:dyDescent="0.3">
      <c r="A2456" s="29" t="s">
        <v>334</v>
      </c>
      <c r="B2456" s="29" t="s">
        <v>2683</v>
      </c>
    </row>
    <row r="2457" spans="1:2" x14ac:dyDescent="0.3">
      <c r="A2457" s="29" t="s">
        <v>334</v>
      </c>
      <c r="B2457" s="29" t="s">
        <v>2684</v>
      </c>
    </row>
    <row r="2458" spans="1:2" x14ac:dyDescent="0.3">
      <c r="A2458" s="29" t="s">
        <v>338</v>
      </c>
      <c r="B2458" s="29" t="s">
        <v>2685</v>
      </c>
    </row>
    <row r="2459" spans="1:2" x14ac:dyDescent="0.3">
      <c r="A2459" s="29" t="s">
        <v>334</v>
      </c>
      <c r="B2459" s="29" t="s">
        <v>2686</v>
      </c>
    </row>
    <row r="2460" spans="1:2" x14ac:dyDescent="0.3">
      <c r="A2460" s="29" t="s">
        <v>334</v>
      </c>
      <c r="B2460" s="29" t="s">
        <v>2218</v>
      </c>
    </row>
    <row r="2461" spans="1:2" x14ac:dyDescent="0.3">
      <c r="A2461" s="29" t="s">
        <v>334</v>
      </c>
      <c r="B2461" s="29" t="s">
        <v>2687</v>
      </c>
    </row>
    <row r="2462" spans="1:2" x14ac:dyDescent="0.3">
      <c r="A2462" s="29" t="s">
        <v>334</v>
      </c>
      <c r="B2462" s="29" t="s">
        <v>2688</v>
      </c>
    </row>
    <row r="2463" spans="1:2" x14ac:dyDescent="0.3">
      <c r="A2463" s="29" t="s">
        <v>334</v>
      </c>
      <c r="B2463" s="29" t="s">
        <v>2689</v>
      </c>
    </row>
    <row r="2464" spans="1:2" x14ac:dyDescent="0.3">
      <c r="A2464" s="29" t="s">
        <v>334</v>
      </c>
      <c r="B2464" s="29" t="s">
        <v>2690</v>
      </c>
    </row>
    <row r="2465" spans="1:2" x14ac:dyDescent="0.3">
      <c r="A2465" s="29" t="s">
        <v>334</v>
      </c>
      <c r="B2465" s="29" t="s">
        <v>2691</v>
      </c>
    </row>
    <row r="2466" spans="1:2" x14ac:dyDescent="0.3">
      <c r="A2466" s="29" t="s">
        <v>334</v>
      </c>
      <c r="B2466" s="29" t="s">
        <v>2692</v>
      </c>
    </row>
    <row r="2467" spans="1:2" x14ac:dyDescent="0.3">
      <c r="A2467" s="29" t="s">
        <v>334</v>
      </c>
      <c r="B2467" s="29" t="s">
        <v>2693</v>
      </c>
    </row>
    <row r="2468" spans="1:2" x14ac:dyDescent="0.3">
      <c r="A2468" s="29" t="s">
        <v>334</v>
      </c>
      <c r="B2468" s="29" t="s">
        <v>2694</v>
      </c>
    </row>
    <row r="2469" spans="1:2" x14ac:dyDescent="0.3">
      <c r="A2469" s="29" t="s">
        <v>334</v>
      </c>
      <c r="B2469" s="29" t="s">
        <v>2695</v>
      </c>
    </row>
    <row r="2470" spans="1:2" x14ac:dyDescent="0.3">
      <c r="A2470" s="29" t="s">
        <v>334</v>
      </c>
      <c r="B2470" s="29" t="s">
        <v>2696</v>
      </c>
    </row>
    <row r="2471" spans="1:2" x14ac:dyDescent="0.3">
      <c r="A2471" s="29" t="s">
        <v>334</v>
      </c>
      <c r="B2471" s="29" t="s">
        <v>2697</v>
      </c>
    </row>
    <row r="2472" spans="1:2" x14ac:dyDescent="0.3">
      <c r="A2472" s="29" t="s">
        <v>334</v>
      </c>
      <c r="B2472" s="29" t="s">
        <v>2698</v>
      </c>
    </row>
    <row r="2473" spans="1:2" x14ac:dyDescent="0.3">
      <c r="A2473" s="29" t="s">
        <v>338</v>
      </c>
      <c r="B2473" s="29" t="s">
        <v>2699</v>
      </c>
    </row>
    <row r="2474" spans="1:2" x14ac:dyDescent="0.3">
      <c r="A2474" s="29" t="s">
        <v>334</v>
      </c>
      <c r="B2474" s="29" t="s">
        <v>2700</v>
      </c>
    </row>
    <row r="2475" spans="1:2" x14ac:dyDescent="0.3">
      <c r="A2475" s="29" t="s">
        <v>338</v>
      </c>
      <c r="B2475" s="29" t="s">
        <v>2701</v>
      </c>
    </row>
    <row r="2476" spans="1:2" x14ac:dyDescent="0.3">
      <c r="A2476" s="29" t="s">
        <v>334</v>
      </c>
      <c r="B2476" s="29" t="s">
        <v>2702</v>
      </c>
    </row>
    <row r="2477" spans="1:2" x14ac:dyDescent="0.3">
      <c r="A2477" s="29" t="s">
        <v>334</v>
      </c>
      <c r="B2477" s="29" t="s">
        <v>2703</v>
      </c>
    </row>
    <row r="2478" spans="1:2" x14ac:dyDescent="0.3">
      <c r="A2478" s="29" t="s">
        <v>334</v>
      </c>
      <c r="B2478" s="29" t="s">
        <v>2704</v>
      </c>
    </row>
    <row r="2479" spans="1:2" x14ac:dyDescent="0.3">
      <c r="A2479" s="29" t="s">
        <v>334</v>
      </c>
      <c r="B2479" s="29" t="s">
        <v>2705</v>
      </c>
    </row>
    <row r="2480" spans="1:2" x14ac:dyDescent="0.3">
      <c r="A2480" s="29" t="s">
        <v>334</v>
      </c>
      <c r="B2480" s="29" t="s">
        <v>2706</v>
      </c>
    </row>
    <row r="2481" spans="1:2" x14ac:dyDescent="0.3">
      <c r="A2481" s="29" t="s">
        <v>334</v>
      </c>
      <c r="B2481" s="29" t="s">
        <v>2707</v>
      </c>
    </row>
    <row r="2482" spans="1:2" x14ac:dyDescent="0.3">
      <c r="A2482" s="29" t="s">
        <v>334</v>
      </c>
      <c r="B2482" s="29" t="s">
        <v>368</v>
      </c>
    </row>
    <row r="2483" spans="1:2" x14ac:dyDescent="0.3">
      <c r="A2483" s="29" t="s">
        <v>334</v>
      </c>
      <c r="B2483" s="29" t="s">
        <v>2708</v>
      </c>
    </row>
    <row r="2484" spans="1:2" x14ac:dyDescent="0.3">
      <c r="A2484" s="29" t="s">
        <v>334</v>
      </c>
      <c r="B2484" s="29" t="s">
        <v>2709</v>
      </c>
    </row>
    <row r="2485" spans="1:2" x14ac:dyDescent="0.3">
      <c r="A2485" s="29" t="s">
        <v>334</v>
      </c>
      <c r="B2485" s="29" t="s">
        <v>2710</v>
      </c>
    </row>
    <row r="2486" spans="1:2" x14ac:dyDescent="0.3">
      <c r="A2486" s="29" t="s">
        <v>334</v>
      </c>
      <c r="B2486" s="29" t="s">
        <v>2711</v>
      </c>
    </row>
    <row r="2487" spans="1:2" x14ac:dyDescent="0.3">
      <c r="A2487" s="29" t="s">
        <v>334</v>
      </c>
      <c r="B2487" s="29" t="s">
        <v>2712</v>
      </c>
    </row>
    <row r="2488" spans="1:2" x14ac:dyDescent="0.3">
      <c r="A2488" s="29" t="s">
        <v>334</v>
      </c>
      <c r="B2488" s="29" t="s">
        <v>2713</v>
      </c>
    </row>
    <row r="2489" spans="1:2" x14ac:dyDescent="0.3">
      <c r="A2489" s="29" t="s">
        <v>338</v>
      </c>
      <c r="B2489" s="29" t="s">
        <v>2714</v>
      </c>
    </row>
    <row r="2490" spans="1:2" x14ac:dyDescent="0.3">
      <c r="A2490" s="29" t="s">
        <v>334</v>
      </c>
      <c r="B2490" s="29" t="s">
        <v>2715</v>
      </c>
    </row>
    <row r="2491" spans="1:2" x14ac:dyDescent="0.3">
      <c r="A2491" s="29" t="s">
        <v>334</v>
      </c>
      <c r="B2491" s="29" t="s">
        <v>2716</v>
      </c>
    </row>
    <row r="2492" spans="1:2" x14ac:dyDescent="0.3">
      <c r="A2492" s="29" t="s">
        <v>334</v>
      </c>
      <c r="B2492" s="29" t="s">
        <v>2717</v>
      </c>
    </row>
    <row r="2493" spans="1:2" x14ac:dyDescent="0.3">
      <c r="A2493" s="29" t="s">
        <v>334</v>
      </c>
      <c r="B2493" s="29" t="s">
        <v>2718</v>
      </c>
    </row>
    <row r="2494" spans="1:2" x14ac:dyDescent="0.3">
      <c r="A2494" s="29" t="s">
        <v>334</v>
      </c>
      <c r="B2494" s="29" t="s">
        <v>2719</v>
      </c>
    </row>
    <row r="2495" spans="1:2" x14ac:dyDescent="0.3">
      <c r="A2495" s="29" t="s">
        <v>334</v>
      </c>
      <c r="B2495" s="29" t="s">
        <v>2720</v>
      </c>
    </row>
    <row r="2496" spans="1:2" x14ac:dyDescent="0.3">
      <c r="A2496" s="29" t="s">
        <v>334</v>
      </c>
      <c r="B2496" s="29" t="s">
        <v>2721</v>
      </c>
    </row>
    <row r="2497" spans="1:2" x14ac:dyDescent="0.3">
      <c r="A2497" s="29" t="s">
        <v>334</v>
      </c>
      <c r="B2497" s="29" t="s">
        <v>2722</v>
      </c>
    </row>
    <row r="2498" spans="1:2" x14ac:dyDescent="0.3">
      <c r="A2498" s="29" t="s">
        <v>334</v>
      </c>
      <c r="B2498" s="29" t="s">
        <v>2723</v>
      </c>
    </row>
    <row r="2499" spans="1:2" x14ac:dyDescent="0.3">
      <c r="A2499" s="29" t="s">
        <v>334</v>
      </c>
      <c r="B2499" s="29" t="s">
        <v>2724</v>
      </c>
    </row>
    <row r="2500" spans="1:2" x14ac:dyDescent="0.3">
      <c r="A2500" s="29" t="s">
        <v>338</v>
      </c>
      <c r="B2500" s="29" t="s">
        <v>2725</v>
      </c>
    </row>
    <row r="2501" spans="1:2" x14ac:dyDescent="0.3">
      <c r="A2501" s="29" t="s">
        <v>334</v>
      </c>
      <c r="B2501" s="29" t="s">
        <v>2726</v>
      </c>
    </row>
    <row r="2502" spans="1:2" x14ac:dyDescent="0.3">
      <c r="A2502" s="29" t="s">
        <v>334</v>
      </c>
      <c r="B2502" s="29" t="s">
        <v>2727</v>
      </c>
    </row>
    <row r="2503" spans="1:2" x14ac:dyDescent="0.3">
      <c r="A2503" s="29" t="s">
        <v>334</v>
      </c>
      <c r="B2503" s="29" t="s">
        <v>2728</v>
      </c>
    </row>
    <row r="2504" spans="1:2" x14ac:dyDescent="0.3">
      <c r="A2504" s="29" t="s">
        <v>334</v>
      </c>
      <c r="B2504" s="29" t="s">
        <v>2729</v>
      </c>
    </row>
    <row r="2505" spans="1:2" x14ac:dyDescent="0.3">
      <c r="A2505" s="29" t="s">
        <v>334</v>
      </c>
      <c r="B2505" s="29" t="s">
        <v>2730</v>
      </c>
    </row>
    <row r="2506" spans="1:2" x14ac:dyDescent="0.3">
      <c r="A2506" s="29" t="s">
        <v>334</v>
      </c>
      <c r="B2506" s="29" t="s">
        <v>2731</v>
      </c>
    </row>
    <row r="2507" spans="1:2" x14ac:dyDescent="0.3">
      <c r="A2507" s="29" t="s">
        <v>334</v>
      </c>
      <c r="B2507" s="29" t="s">
        <v>2732</v>
      </c>
    </row>
    <row r="2508" spans="1:2" x14ac:dyDescent="0.3">
      <c r="A2508" s="29" t="s">
        <v>334</v>
      </c>
      <c r="B2508" s="29" t="s">
        <v>2733</v>
      </c>
    </row>
    <row r="2509" spans="1:2" x14ac:dyDescent="0.3">
      <c r="A2509" s="29" t="s">
        <v>334</v>
      </c>
      <c r="B2509" s="29" t="s">
        <v>2734</v>
      </c>
    </row>
    <row r="2510" spans="1:2" x14ac:dyDescent="0.3">
      <c r="A2510" s="29" t="s">
        <v>334</v>
      </c>
      <c r="B2510" s="29" t="s">
        <v>2735</v>
      </c>
    </row>
    <row r="2511" spans="1:2" x14ac:dyDescent="0.3">
      <c r="A2511" s="29" t="s">
        <v>334</v>
      </c>
      <c r="B2511" s="29" t="s">
        <v>2736</v>
      </c>
    </row>
    <row r="2512" spans="1:2" x14ac:dyDescent="0.3">
      <c r="A2512" s="29" t="s">
        <v>338</v>
      </c>
      <c r="B2512" s="29" t="s">
        <v>2737</v>
      </c>
    </row>
    <row r="2513" spans="1:2" x14ac:dyDescent="0.3">
      <c r="A2513" s="29" t="s">
        <v>334</v>
      </c>
      <c r="B2513" s="29" t="s">
        <v>2738</v>
      </c>
    </row>
    <row r="2514" spans="1:2" x14ac:dyDescent="0.3">
      <c r="A2514" s="29" t="s">
        <v>334</v>
      </c>
      <c r="B2514" s="29" t="s">
        <v>2739</v>
      </c>
    </row>
    <row r="2515" spans="1:2" x14ac:dyDescent="0.3">
      <c r="A2515" s="29" t="s">
        <v>334</v>
      </c>
      <c r="B2515" s="29" t="s">
        <v>2194</v>
      </c>
    </row>
    <row r="2516" spans="1:2" x14ac:dyDescent="0.3">
      <c r="A2516" s="29" t="s">
        <v>338</v>
      </c>
      <c r="B2516" s="29" t="s">
        <v>2740</v>
      </c>
    </row>
    <row r="2517" spans="1:2" x14ac:dyDescent="0.3">
      <c r="A2517" s="29" t="s">
        <v>334</v>
      </c>
      <c r="B2517" s="29" t="s">
        <v>2741</v>
      </c>
    </row>
    <row r="2518" spans="1:2" x14ac:dyDescent="0.3">
      <c r="A2518" s="29" t="s">
        <v>334</v>
      </c>
      <c r="B2518" s="29" t="s">
        <v>2742</v>
      </c>
    </row>
    <row r="2519" spans="1:2" x14ac:dyDescent="0.3">
      <c r="A2519" s="29" t="s">
        <v>334</v>
      </c>
      <c r="B2519" s="29" t="s">
        <v>2743</v>
      </c>
    </row>
    <row r="2520" spans="1:2" x14ac:dyDescent="0.3">
      <c r="A2520" s="29" t="s">
        <v>334</v>
      </c>
      <c r="B2520" s="29" t="s">
        <v>2744</v>
      </c>
    </row>
    <row r="2521" spans="1:2" x14ac:dyDescent="0.3">
      <c r="A2521" s="29" t="s">
        <v>334</v>
      </c>
      <c r="B2521" s="29" t="s">
        <v>2745</v>
      </c>
    </row>
    <row r="2522" spans="1:2" x14ac:dyDescent="0.3">
      <c r="A2522" s="29" t="s">
        <v>338</v>
      </c>
      <c r="B2522" s="29" t="s">
        <v>2746</v>
      </c>
    </row>
    <row r="2523" spans="1:2" x14ac:dyDescent="0.3">
      <c r="A2523" s="29" t="s">
        <v>338</v>
      </c>
      <c r="B2523" s="29" t="s">
        <v>855</v>
      </c>
    </row>
    <row r="2524" spans="1:2" x14ac:dyDescent="0.3">
      <c r="A2524" s="29" t="s">
        <v>334</v>
      </c>
      <c r="B2524" s="29" t="s">
        <v>1828</v>
      </c>
    </row>
    <row r="2525" spans="1:2" x14ac:dyDescent="0.3">
      <c r="A2525" s="29" t="s">
        <v>334</v>
      </c>
      <c r="B2525" s="29" t="s">
        <v>2747</v>
      </c>
    </row>
    <row r="2526" spans="1:2" x14ac:dyDescent="0.3">
      <c r="A2526" s="29" t="s">
        <v>334</v>
      </c>
      <c r="B2526" s="29" t="s">
        <v>2748</v>
      </c>
    </row>
    <row r="2527" spans="1:2" x14ac:dyDescent="0.3">
      <c r="A2527" s="29" t="s">
        <v>338</v>
      </c>
      <c r="B2527" s="29" t="s">
        <v>2749</v>
      </c>
    </row>
    <row r="2528" spans="1:2" x14ac:dyDescent="0.3">
      <c r="A2528" s="29" t="s">
        <v>334</v>
      </c>
      <c r="B2528" s="29" t="s">
        <v>2750</v>
      </c>
    </row>
    <row r="2529" spans="1:2" x14ac:dyDescent="0.3">
      <c r="A2529" s="29" t="s">
        <v>334</v>
      </c>
      <c r="B2529" s="29" t="s">
        <v>2751</v>
      </c>
    </row>
    <row r="2530" spans="1:2" x14ac:dyDescent="0.3">
      <c r="A2530" s="29" t="s">
        <v>334</v>
      </c>
      <c r="B2530" s="29" t="s">
        <v>2752</v>
      </c>
    </row>
    <row r="2531" spans="1:2" x14ac:dyDescent="0.3">
      <c r="A2531" s="29" t="s">
        <v>334</v>
      </c>
      <c r="B2531" s="29" t="s">
        <v>2753</v>
      </c>
    </row>
    <row r="2532" spans="1:2" x14ac:dyDescent="0.3">
      <c r="A2532" s="29" t="s">
        <v>334</v>
      </c>
      <c r="B2532" s="29" t="s">
        <v>2754</v>
      </c>
    </row>
    <row r="2533" spans="1:2" x14ac:dyDescent="0.3">
      <c r="A2533" s="29" t="s">
        <v>334</v>
      </c>
      <c r="B2533" s="29" t="s">
        <v>992</v>
      </c>
    </row>
    <row r="2534" spans="1:2" x14ac:dyDescent="0.3">
      <c r="A2534" s="29" t="s">
        <v>334</v>
      </c>
      <c r="B2534" s="29" t="s">
        <v>2755</v>
      </c>
    </row>
    <row r="2535" spans="1:2" x14ac:dyDescent="0.3">
      <c r="A2535" s="29" t="s">
        <v>338</v>
      </c>
      <c r="B2535" s="29" t="s">
        <v>2756</v>
      </c>
    </row>
    <row r="2536" spans="1:2" x14ac:dyDescent="0.3">
      <c r="A2536" s="29" t="s">
        <v>334</v>
      </c>
      <c r="B2536" s="29" t="s">
        <v>2757</v>
      </c>
    </row>
    <row r="2537" spans="1:2" x14ac:dyDescent="0.3">
      <c r="A2537" s="29" t="s">
        <v>338</v>
      </c>
      <c r="B2537" s="29" t="s">
        <v>2758</v>
      </c>
    </row>
    <row r="2538" spans="1:2" x14ac:dyDescent="0.3">
      <c r="A2538" s="29" t="s">
        <v>334</v>
      </c>
      <c r="B2538" s="29" t="s">
        <v>2759</v>
      </c>
    </row>
    <row r="2539" spans="1:2" x14ac:dyDescent="0.3">
      <c r="A2539" s="29" t="s">
        <v>334</v>
      </c>
      <c r="B2539" s="29" t="s">
        <v>2760</v>
      </c>
    </row>
    <row r="2540" spans="1:2" x14ac:dyDescent="0.3">
      <c r="A2540" s="29" t="s">
        <v>334</v>
      </c>
      <c r="B2540" s="29" t="s">
        <v>2761</v>
      </c>
    </row>
    <row r="2541" spans="1:2" x14ac:dyDescent="0.3">
      <c r="A2541" s="29" t="s">
        <v>334</v>
      </c>
      <c r="B2541" s="29" t="s">
        <v>2762</v>
      </c>
    </row>
    <row r="2542" spans="1:2" x14ac:dyDescent="0.3">
      <c r="A2542" s="29" t="s">
        <v>338</v>
      </c>
      <c r="B2542" s="29" t="s">
        <v>2763</v>
      </c>
    </row>
    <row r="2543" spans="1:2" x14ac:dyDescent="0.3">
      <c r="A2543" s="29" t="s">
        <v>334</v>
      </c>
      <c r="B2543" s="29" t="s">
        <v>2764</v>
      </c>
    </row>
    <row r="2544" spans="1:2" x14ac:dyDescent="0.3">
      <c r="A2544" s="29" t="s">
        <v>338</v>
      </c>
      <c r="B2544" s="29" t="s">
        <v>2765</v>
      </c>
    </row>
    <row r="2545" spans="1:2" x14ac:dyDescent="0.3">
      <c r="A2545" s="29" t="s">
        <v>338</v>
      </c>
      <c r="B2545" s="29" t="s">
        <v>2766</v>
      </c>
    </row>
    <row r="2546" spans="1:2" x14ac:dyDescent="0.3">
      <c r="A2546" s="29" t="s">
        <v>334</v>
      </c>
      <c r="B2546" s="29" t="s">
        <v>2767</v>
      </c>
    </row>
    <row r="2547" spans="1:2" x14ac:dyDescent="0.3">
      <c r="A2547" s="29" t="s">
        <v>338</v>
      </c>
      <c r="B2547" s="29" t="s">
        <v>2768</v>
      </c>
    </row>
    <row r="2548" spans="1:2" x14ac:dyDescent="0.3">
      <c r="A2548" s="29" t="s">
        <v>338</v>
      </c>
      <c r="B2548" s="29" t="s">
        <v>2769</v>
      </c>
    </row>
    <row r="2549" spans="1:2" x14ac:dyDescent="0.3">
      <c r="A2549" s="29" t="s">
        <v>334</v>
      </c>
      <c r="B2549" s="29" t="s">
        <v>2770</v>
      </c>
    </row>
    <row r="2550" spans="1:2" x14ac:dyDescent="0.3">
      <c r="A2550" s="29" t="s">
        <v>334</v>
      </c>
      <c r="B2550" s="29" t="s">
        <v>2771</v>
      </c>
    </row>
    <row r="2551" spans="1:2" x14ac:dyDescent="0.3">
      <c r="A2551" s="29" t="s">
        <v>334</v>
      </c>
      <c r="B2551" s="29" t="s">
        <v>2772</v>
      </c>
    </row>
    <row r="2552" spans="1:2" x14ac:dyDescent="0.3">
      <c r="A2552" s="29" t="s">
        <v>334</v>
      </c>
      <c r="B2552" s="29" t="s">
        <v>2773</v>
      </c>
    </row>
    <row r="2553" spans="1:2" x14ac:dyDescent="0.3">
      <c r="A2553" s="29" t="s">
        <v>334</v>
      </c>
      <c r="B2553" s="29" t="s">
        <v>2774</v>
      </c>
    </row>
    <row r="2554" spans="1:2" x14ac:dyDescent="0.3">
      <c r="A2554" s="29" t="s">
        <v>334</v>
      </c>
      <c r="B2554" s="29" t="s">
        <v>2775</v>
      </c>
    </row>
    <row r="2555" spans="1:2" x14ac:dyDescent="0.3">
      <c r="A2555" s="29" t="s">
        <v>338</v>
      </c>
      <c r="B2555" s="29" t="s">
        <v>2776</v>
      </c>
    </row>
    <row r="2556" spans="1:2" x14ac:dyDescent="0.3">
      <c r="A2556" s="29" t="s">
        <v>334</v>
      </c>
      <c r="B2556" s="29" t="s">
        <v>2777</v>
      </c>
    </row>
    <row r="2557" spans="1:2" x14ac:dyDescent="0.3">
      <c r="A2557" s="29" t="s">
        <v>334</v>
      </c>
      <c r="B2557" s="29" t="s">
        <v>2778</v>
      </c>
    </row>
    <row r="2558" spans="1:2" x14ac:dyDescent="0.3">
      <c r="A2558" s="29" t="s">
        <v>334</v>
      </c>
      <c r="B2558" s="29" t="s">
        <v>2779</v>
      </c>
    </row>
    <row r="2559" spans="1:2" x14ac:dyDescent="0.3">
      <c r="A2559" s="29" t="s">
        <v>334</v>
      </c>
      <c r="B2559" s="29" t="s">
        <v>2780</v>
      </c>
    </row>
    <row r="2560" spans="1:2" x14ac:dyDescent="0.3">
      <c r="A2560" s="29" t="s">
        <v>334</v>
      </c>
      <c r="B2560" s="29" t="s">
        <v>2781</v>
      </c>
    </row>
    <row r="2561" spans="1:2" x14ac:dyDescent="0.3">
      <c r="A2561" s="29" t="s">
        <v>334</v>
      </c>
      <c r="B2561" s="29" t="s">
        <v>2782</v>
      </c>
    </row>
    <row r="2562" spans="1:2" x14ac:dyDescent="0.3">
      <c r="A2562" s="29" t="s">
        <v>334</v>
      </c>
      <c r="B2562" s="29" t="s">
        <v>2783</v>
      </c>
    </row>
    <row r="2563" spans="1:2" x14ac:dyDescent="0.3">
      <c r="A2563" s="29" t="s">
        <v>334</v>
      </c>
      <c r="B2563" s="29" t="s">
        <v>2784</v>
      </c>
    </row>
    <row r="2564" spans="1:2" x14ac:dyDescent="0.3">
      <c r="A2564" s="29" t="s">
        <v>334</v>
      </c>
      <c r="B2564" s="29" t="s">
        <v>2785</v>
      </c>
    </row>
    <row r="2565" spans="1:2" x14ac:dyDescent="0.3">
      <c r="A2565" s="29" t="s">
        <v>334</v>
      </c>
      <c r="B2565" s="29" t="s">
        <v>2786</v>
      </c>
    </row>
    <row r="2566" spans="1:2" x14ac:dyDescent="0.3">
      <c r="A2566" s="29" t="s">
        <v>334</v>
      </c>
      <c r="B2566" s="29" t="s">
        <v>2787</v>
      </c>
    </row>
    <row r="2567" spans="1:2" x14ac:dyDescent="0.3">
      <c r="A2567" s="29" t="s">
        <v>334</v>
      </c>
      <c r="B2567" s="29" t="s">
        <v>2152</v>
      </c>
    </row>
    <row r="2568" spans="1:2" x14ac:dyDescent="0.3">
      <c r="A2568" s="29" t="s">
        <v>334</v>
      </c>
      <c r="B2568" s="29" t="s">
        <v>2788</v>
      </c>
    </row>
    <row r="2569" spans="1:2" x14ac:dyDescent="0.3">
      <c r="A2569" s="29" t="s">
        <v>334</v>
      </c>
      <c r="B2569" s="29" t="s">
        <v>2789</v>
      </c>
    </row>
    <row r="2570" spans="1:2" x14ac:dyDescent="0.3">
      <c r="A2570" s="29" t="s">
        <v>334</v>
      </c>
      <c r="B2570" s="29" t="s">
        <v>2790</v>
      </c>
    </row>
    <row r="2571" spans="1:2" x14ac:dyDescent="0.3">
      <c r="A2571" s="29" t="s">
        <v>334</v>
      </c>
      <c r="B2571" s="29" t="s">
        <v>2791</v>
      </c>
    </row>
    <row r="2572" spans="1:2" x14ac:dyDescent="0.3">
      <c r="A2572" s="29" t="s">
        <v>334</v>
      </c>
      <c r="B2572" s="29" t="s">
        <v>2792</v>
      </c>
    </row>
    <row r="2573" spans="1:2" x14ac:dyDescent="0.3">
      <c r="A2573" s="29" t="s">
        <v>334</v>
      </c>
      <c r="B2573" s="29" t="s">
        <v>2793</v>
      </c>
    </row>
    <row r="2574" spans="1:2" x14ac:dyDescent="0.3">
      <c r="A2574" s="29" t="s">
        <v>334</v>
      </c>
      <c r="B2574" s="29" t="s">
        <v>2794</v>
      </c>
    </row>
    <row r="2575" spans="1:2" x14ac:dyDescent="0.3">
      <c r="A2575" s="29" t="s">
        <v>334</v>
      </c>
      <c r="B2575" s="29" t="s">
        <v>2795</v>
      </c>
    </row>
    <row r="2576" spans="1:2" x14ac:dyDescent="0.3">
      <c r="A2576" s="29" t="s">
        <v>334</v>
      </c>
      <c r="B2576" s="29" t="s">
        <v>2796</v>
      </c>
    </row>
    <row r="2577" spans="1:2" x14ac:dyDescent="0.3">
      <c r="A2577" s="29" t="s">
        <v>334</v>
      </c>
      <c r="B2577" s="29" t="s">
        <v>2797</v>
      </c>
    </row>
    <row r="2578" spans="1:2" x14ac:dyDescent="0.3">
      <c r="A2578" s="29" t="s">
        <v>334</v>
      </c>
      <c r="B2578" s="29" t="s">
        <v>2798</v>
      </c>
    </row>
    <row r="2579" spans="1:2" x14ac:dyDescent="0.3">
      <c r="A2579" s="29" t="s">
        <v>334</v>
      </c>
      <c r="B2579" s="29" t="s">
        <v>2799</v>
      </c>
    </row>
    <row r="2580" spans="1:2" x14ac:dyDescent="0.3">
      <c r="A2580" s="29" t="s">
        <v>338</v>
      </c>
      <c r="B2580" s="29" t="s">
        <v>2800</v>
      </c>
    </row>
    <row r="2581" spans="1:2" x14ac:dyDescent="0.3">
      <c r="A2581" s="29" t="s">
        <v>338</v>
      </c>
      <c r="B2581" s="29" t="s">
        <v>2801</v>
      </c>
    </row>
    <row r="2582" spans="1:2" x14ac:dyDescent="0.3">
      <c r="A2582" s="29" t="s">
        <v>334</v>
      </c>
      <c r="B2582" s="29" t="s">
        <v>2802</v>
      </c>
    </row>
    <row r="2583" spans="1:2" x14ac:dyDescent="0.3">
      <c r="A2583" s="29" t="s">
        <v>338</v>
      </c>
      <c r="B2583" s="29" t="s">
        <v>2803</v>
      </c>
    </row>
    <row r="2584" spans="1:2" x14ac:dyDescent="0.3">
      <c r="A2584" s="29" t="s">
        <v>338</v>
      </c>
      <c r="B2584" s="29" t="s">
        <v>2804</v>
      </c>
    </row>
    <row r="2585" spans="1:2" x14ac:dyDescent="0.3">
      <c r="A2585" s="29" t="s">
        <v>334</v>
      </c>
      <c r="B2585" s="29" t="s">
        <v>2805</v>
      </c>
    </row>
    <row r="2586" spans="1:2" x14ac:dyDescent="0.3">
      <c r="A2586" s="29" t="s">
        <v>334</v>
      </c>
      <c r="B2586" s="29" t="s">
        <v>2806</v>
      </c>
    </row>
    <row r="2587" spans="1:2" x14ac:dyDescent="0.3">
      <c r="A2587" s="29" t="s">
        <v>334</v>
      </c>
      <c r="B2587" s="29" t="s">
        <v>2807</v>
      </c>
    </row>
    <row r="2588" spans="1:2" x14ac:dyDescent="0.3">
      <c r="A2588" s="29" t="s">
        <v>334</v>
      </c>
      <c r="B2588" s="29" t="s">
        <v>2808</v>
      </c>
    </row>
    <row r="2589" spans="1:2" x14ac:dyDescent="0.3">
      <c r="A2589" s="29" t="s">
        <v>338</v>
      </c>
      <c r="B2589" s="29" t="s">
        <v>2809</v>
      </c>
    </row>
    <row r="2590" spans="1:2" x14ac:dyDescent="0.3">
      <c r="A2590" s="29" t="s">
        <v>334</v>
      </c>
      <c r="B2590" s="29" t="s">
        <v>2810</v>
      </c>
    </row>
    <row r="2591" spans="1:2" x14ac:dyDescent="0.3">
      <c r="A2591" s="29" t="s">
        <v>334</v>
      </c>
      <c r="B2591" s="29" t="s">
        <v>2811</v>
      </c>
    </row>
    <row r="2592" spans="1:2" x14ac:dyDescent="0.3">
      <c r="A2592" s="29" t="s">
        <v>338</v>
      </c>
      <c r="B2592" s="29" t="s">
        <v>2812</v>
      </c>
    </row>
    <row r="2593" spans="1:2" x14ac:dyDescent="0.3">
      <c r="A2593" s="29" t="s">
        <v>334</v>
      </c>
      <c r="B2593" s="29" t="s">
        <v>2813</v>
      </c>
    </row>
    <row r="2594" spans="1:2" x14ac:dyDescent="0.3">
      <c r="A2594" s="29" t="s">
        <v>334</v>
      </c>
      <c r="B2594" s="29" t="s">
        <v>2814</v>
      </c>
    </row>
    <row r="2595" spans="1:2" x14ac:dyDescent="0.3">
      <c r="A2595" s="29" t="s">
        <v>334</v>
      </c>
      <c r="B2595" s="29" t="s">
        <v>2815</v>
      </c>
    </row>
    <row r="2596" spans="1:2" x14ac:dyDescent="0.3">
      <c r="A2596" s="29" t="s">
        <v>334</v>
      </c>
      <c r="B2596" s="29" t="s">
        <v>2816</v>
      </c>
    </row>
    <row r="2597" spans="1:2" x14ac:dyDescent="0.3">
      <c r="A2597" s="29" t="s">
        <v>334</v>
      </c>
      <c r="B2597" s="29" t="s">
        <v>2817</v>
      </c>
    </row>
    <row r="2598" spans="1:2" x14ac:dyDescent="0.3">
      <c r="A2598" s="29" t="s">
        <v>334</v>
      </c>
      <c r="B2598" s="29" t="s">
        <v>2818</v>
      </c>
    </row>
    <row r="2599" spans="1:2" x14ac:dyDescent="0.3">
      <c r="A2599" s="29" t="s">
        <v>334</v>
      </c>
      <c r="B2599" s="29" t="s">
        <v>2819</v>
      </c>
    </row>
    <row r="2600" spans="1:2" x14ac:dyDescent="0.3">
      <c r="A2600" s="29" t="s">
        <v>334</v>
      </c>
      <c r="B2600" s="29" t="s">
        <v>2820</v>
      </c>
    </row>
    <row r="2601" spans="1:2" x14ac:dyDescent="0.3">
      <c r="A2601" s="29" t="s">
        <v>334</v>
      </c>
      <c r="B2601" s="29" t="s">
        <v>2821</v>
      </c>
    </row>
    <row r="2602" spans="1:2" x14ac:dyDescent="0.3">
      <c r="A2602" s="29" t="s">
        <v>334</v>
      </c>
      <c r="B2602" s="29" t="s">
        <v>2822</v>
      </c>
    </row>
    <row r="2603" spans="1:2" x14ac:dyDescent="0.3">
      <c r="A2603" s="29" t="s">
        <v>334</v>
      </c>
      <c r="B2603" s="29" t="s">
        <v>2823</v>
      </c>
    </row>
    <row r="2604" spans="1:2" x14ac:dyDescent="0.3">
      <c r="A2604" s="29" t="s">
        <v>334</v>
      </c>
      <c r="B2604" s="29" t="s">
        <v>2824</v>
      </c>
    </row>
    <row r="2605" spans="1:2" x14ac:dyDescent="0.3">
      <c r="A2605" s="29" t="s">
        <v>334</v>
      </c>
      <c r="B2605" s="29" t="s">
        <v>2825</v>
      </c>
    </row>
    <row r="2606" spans="1:2" x14ac:dyDescent="0.3">
      <c r="A2606" s="29" t="s">
        <v>334</v>
      </c>
      <c r="B2606" s="29" t="s">
        <v>2826</v>
      </c>
    </row>
    <row r="2607" spans="1:2" x14ac:dyDescent="0.3">
      <c r="A2607" s="29" t="s">
        <v>334</v>
      </c>
      <c r="B2607" s="29" t="s">
        <v>2827</v>
      </c>
    </row>
    <row r="2608" spans="1:2" x14ac:dyDescent="0.3">
      <c r="A2608" s="29" t="s">
        <v>338</v>
      </c>
      <c r="B2608" s="29" t="s">
        <v>2828</v>
      </c>
    </row>
    <row r="2609" spans="1:2" x14ac:dyDescent="0.3">
      <c r="A2609" s="29" t="s">
        <v>338</v>
      </c>
      <c r="B2609" s="29" t="s">
        <v>1808</v>
      </c>
    </row>
    <row r="2610" spans="1:2" x14ac:dyDescent="0.3">
      <c r="A2610" s="29" t="s">
        <v>334</v>
      </c>
      <c r="B2610" s="29" t="s">
        <v>2829</v>
      </c>
    </row>
    <row r="2611" spans="1:2" x14ac:dyDescent="0.3">
      <c r="A2611" s="29" t="s">
        <v>334</v>
      </c>
      <c r="B2611" s="29" t="s">
        <v>2830</v>
      </c>
    </row>
    <row r="2612" spans="1:2" x14ac:dyDescent="0.3">
      <c r="A2612" s="29" t="s">
        <v>334</v>
      </c>
      <c r="B2612" s="29" t="s">
        <v>2831</v>
      </c>
    </row>
    <row r="2613" spans="1:2" x14ac:dyDescent="0.3">
      <c r="A2613" s="29" t="s">
        <v>334</v>
      </c>
      <c r="B2613" s="29" t="s">
        <v>1512</v>
      </c>
    </row>
    <row r="2614" spans="1:2" x14ac:dyDescent="0.3">
      <c r="A2614" s="29" t="s">
        <v>334</v>
      </c>
      <c r="B2614" s="29" t="s">
        <v>2832</v>
      </c>
    </row>
    <row r="2615" spans="1:2" x14ac:dyDescent="0.3">
      <c r="A2615" s="29" t="s">
        <v>334</v>
      </c>
      <c r="B2615" s="29" t="s">
        <v>2833</v>
      </c>
    </row>
    <row r="2616" spans="1:2" x14ac:dyDescent="0.3">
      <c r="A2616" s="29" t="s">
        <v>334</v>
      </c>
      <c r="B2616" s="29" t="s">
        <v>2834</v>
      </c>
    </row>
    <row r="2617" spans="1:2" x14ac:dyDescent="0.3">
      <c r="A2617" s="29" t="s">
        <v>334</v>
      </c>
      <c r="B2617" s="29" t="s">
        <v>2835</v>
      </c>
    </row>
    <row r="2618" spans="1:2" x14ac:dyDescent="0.3">
      <c r="A2618" s="29" t="s">
        <v>334</v>
      </c>
      <c r="B2618" s="29" t="s">
        <v>2836</v>
      </c>
    </row>
    <row r="2619" spans="1:2" x14ac:dyDescent="0.3">
      <c r="A2619" s="29" t="s">
        <v>334</v>
      </c>
      <c r="B2619" s="29" t="s">
        <v>2837</v>
      </c>
    </row>
    <row r="2620" spans="1:2" x14ac:dyDescent="0.3">
      <c r="A2620" s="29" t="s">
        <v>334</v>
      </c>
      <c r="B2620" s="29" t="s">
        <v>2838</v>
      </c>
    </row>
    <row r="2621" spans="1:2" x14ac:dyDescent="0.3">
      <c r="A2621" s="29" t="s">
        <v>338</v>
      </c>
      <c r="B2621" s="29" t="s">
        <v>2839</v>
      </c>
    </row>
    <row r="2622" spans="1:2" x14ac:dyDescent="0.3">
      <c r="A2622" s="29" t="s">
        <v>334</v>
      </c>
      <c r="B2622" s="29" t="s">
        <v>2840</v>
      </c>
    </row>
    <row r="2623" spans="1:2" x14ac:dyDescent="0.3">
      <c r="A2623" s="29" t="s">
        <v>334</v>
      </c>
      <c r="B2623" s="29" t="s">
        <v>2841</v>
      </c>
    </row>
    <row r="2624" spans="1:2" x14ac:dyDescent="0.3">
      <c r="A2624" s="29" t="s">
        <v>334</v>
      </c>
      <c r="B2624" s="29" t="s">
        <v>999</v>
      </c>
    </row>
    <row r="2625" spans="1:2" x14ac:dyDescent="0.3">
      <c r="A2625" s="29" t="s">
        <v>334</v>
      </c>
      <c r="B2625" s="29" t="s">
        <v>2842</v>
      </c>
    </row>
    <row r="2626" spans="1:2" x14ac:dyDescent="0.3">
      <c r="A2626" s="29" t="s">
        <v>334</v>
      </c>
      <c r="B2626" s="29" t="s">
        <v>2843</v>
      </c>
    </row>
    <row r="2627" spans="1:2" x14ac:dyDescent="0.3">
      <c r="A2627" s="29" t="s">
        <v>334</v>
      </c>
      <c r="B2627" s="29" t="s">
        <v>2844</v>
      </c>
    </row>
    <row r="2628" spans="1:2" x14ac:dyDescent="0.3">
      <c r="A2628" s="29" t="s">
        <v>334</v>
      </c>
      <c r="B2628" s="29" t="s">
        <v>2845</v>
      </c>
    </row>
    <row r="2629" spans="1:2" x14ac:dyDescent="0.3">
      <c r="A2629" s="29" t="s">
        <v>334</v>
      </c>
      <c r="B2629" s="29" t="s">
        <v>2846</v>
      </c>
    </row>
    <row r="2630" spans="1:2" x14ac:dyDescent="0.3">
      <c r="A2630" s="29" t="s">
        <v>334</v>
      </c>
      <c r="B2630" s="29" t="s">
        <v>2847</v>
      </c>
    </row>
    <row r="2631" spans="1:2" x14ac:dyDescent="0.3">
      <c r="A2631" s="29" t="s">
        <v>334</v>
      </c>
      <c r="B2631" s="29" t="s">
        <v>2848</v>
      </c>
    </row>
    <row r="2632" spans="1:2" x14ac:dyDescent="0.3">
      <c r="A2632" s="29" t="s">
        <v>334</v>
      </c>
      <c r="B2632" s="29" t="s">
        <v>2849</v>
      </c>
    </row>
    <row r="2633" spans="1:2" x14ac:dyDescent="0.3">
      <c r="A2633" s="29" t="s">
        <v>334</v>
      </c>
      <c r="B2633" s="29" t="s">
        <v>2850</v>
      </c>
    </row>
    <row r="2634" spans="1:2" x14ac:dyDescent="0.3">
      <c r="A2634" s="29" t="s">
        <v>334</v>
      </c>
      <c r="B2634" s="29" t="s">
        <v>2851</v>
      </c>
    </row>
    <row r="2635" spans="1:2" x14ac:dyDescent="0.3">
      <c r="A2635" s="29" t="s">
        <v>334</v>
      </c>
      <c r="B2635" s="29" t="s">
        <v>2852</v>
      </c>
    </row>
    <row r="2636" spans="1:2" x14ac:dyDescent="0.3">
      <c r="A2636" s="29" t="s">
        <v>334</v>
      </c>
      <c r="B2636" s="29" t="s">
        <v>2853</v>
      </c>
    </row>
    <row r="2637" spans="1:2" x14ac:dyDescent="0.3">
      <c r="A2637" s="29" t="s">
        <v>334</v>
      </c>
      <c r="B2637" s="29" t="s">
        <v>2854</v>
      </c>
    </row>
    <row r="2638" spans="1:2" x14ac:dyDescent="0.3">
      <c r="A2638" s="29" t="s">
        <v>334</v>
      </c>
      <c r="B2638" s="29" t="s">
        <v>878</v>
      </c>
    </row>
    <row r="2639" spans="1:2" x14ac:dyDescent="0.3">
      <c r="A2639" s="29" t="s">
        <v>334</v>
      </c>
      <c r="B2639" s="29" t="s">
        <v>368</v>
      </c>
    </row>
    <row r="2640" spans="1:2" x14ac:dyDescent="0.3">
      <c r="A2640" s="29" t="s">
        <v>334</v>
      </c>
      <c r="B2640" s="29" t="s">
        <v>2855</v>
      </c>
    </row>
    <row r="2641" spans="1:2" x14ac:dyDescent="0.3">
      <c r="A2641" s="29" t="s">
        <v>334</v>
      </c>
      <c r="B2641" s="29" t="s">
        <v>1777</v>
      </c>
    </row>
    <row r="2642" spans="1:2" x14ac:dyDescent="0.3">
      <c r="A2642" s="29" t="s">
        <v>334</v>
      </c>
      <c r="B2642" s="29" t="s">
        <v>2856</v>
      </c>
    </row>
    <row r="2643" spans="1:2" x14ac:dyDescent="0.3">
      <c r="A2643" s="29" t="s">
        <v>334</v>
      </c>
      <c r="B2643" s="29" t="s">
        <v>2857</v>
      </c>
    </row>
    <row r="2644" spans="1:2" x14ac:dyDescent="0.3">
      <c r="A2644" s="29" t="s">
        <v>338</v>
      </c>
      <c r="B2644" s="29" t="s">
        <v>2858</v>
      </c>
    </row>
    <row r="2645" spans="1:2" x14ac:dyDescent="0.3">
      <c r="A2645" s="29" t="s">
        <v>334</v>
      </c>
      <c r="B2645" s="29" t="s">
        <v>2859</v>
      </c>
    </row>
    <row r="2646" spans="1:2" x14ac:dyDescent="0.3">
      <c r="A2646" s="29" t="s">
        <v>334</v>
      </c>
      <c r="B2646" s="29" t="s">
        <v>2860</v>
      </c>
    </row>
    <row r="2647" spans="1:2" x14ac:dyDescent="0.3">
      <c r="A2647" s="29" t="s">
        <v>334</v>
      </c>
      <c r="B2647" s="29" t="s">
        <v>2861</v>
      </c>
    </row>
    <row r="2648" spans="1:2" x14ac:dyDescent="0.3">
      <c r="A2648" s="29" t="s">
        <v>334</v>
      </c>
      <c r="B2648" s="29" t="s">
        <v>2862</v>
      </c>
    </row>
    <row r="2649" spans="1:2" x14ac:dyDescent="0.3">
      <c r="A2649" s="29" t="s">
        <v>334</v>
      </c>
      <c r="B2649" s="29" t="s">
        <v>2863</v>
      </c>
    </row>
    <row r="2650" spans="1:2" x14ac:dyDescent="0.3">
      <c r="A2650" s="29" t="s">
        <v>334</v>
      </c>
      <c r="B2650" s="29" t="s">
        <v>2864</v>
      </c>
    </row>
    <row r="2651" spans="1:2" x14ac:dyDescent="0.3">
      <c r="A2651" s="29" t="s">
        <v>334</v>
      </c>
      <c r="B2651" s="29" t="s">
        <v>2865</v>
      </c>
    </row>
    <row r="2652" spans="1:2" x14ac:dyDescent="0.3">
      <c r="A2652" s="29" t="s">
        <v>334</v>
      </c>
      <c r="B2652" s="29" t="s">
        <v>2866</v>
      </c>
    </row>
    <row r="2653" spans="1:2" x14ac:dyDescent="0.3">
      <c r="A2653" s="29" t="s">
        <v>334</v>
      </c>
      <c r="B2653" s="29" t="s">
        <v>2867</v>
      </c>
    </row>
    <row r="2654" spans="1:2" x14ac:dyDescent="0.3">
      <c r="A2654" s="29" t="s">
        <v>334</v>
      </c>
      <c r="B2654" s="29" t="s">
        <v>2868</v>
      </c>
    </row>
    <row r="2655" spans="1:2" x14ac:dyDescent="0.3">
      <c r="A2655" s="29" t="s">
        <v>334</v>
      </c>
      <c r="B2655" s="29" t="s">
        <v>2869</v>
      </c>
    </row>
    <row r="2656" spans="1:2" x14ac:dyDescent="0.3">
      <c r="A2656" s="29" t="s">
        <v>334</v>
      </c>
      <c r="B2656" s="29" t="s">
        <v>2870</v>
      </c>
    </row>
    <row r="2657" spans="1:2" x14ac:dyDescent="0.3">
      <c r="A2657" s="29" t="s">
        <v>334</v>
      </c>
      <c r="B2657" s="29" t="s">
        <v>2871</v>
      </c>
    </row>
    <row r="2658" spans="1:2" x14ac:dyDescent="0.3">
      <c r="A2658" s="29" t="s">
        <v>334</v>
      </c>
      <c r="B2658" s="29" t="s">
        <v>2872</v>
      </c>
    </row>
    <row r="2659" spans="1:2" x14ac:dyDescent="0.3">
      <c r="A2659" s="29" t="s">
        <v>338</v>
      </c>
      <c r="B2659" s="29" t="s">
        <v>2873</v>
      </c>
    </row>
    <row r="2660" spans="1:2" x14ac:dyDescent="0.3">
      <c r="A2660" s="29" t="s">
        <v>338</v>
      </c>
      <c r="B2660" s="29" t="s">
        <v>1197</v>
      </c>
    </row>
    <row r="2661" spans="1:2" x14ac:dyDescent="0.3">
      <c r="A2661" s="29" t="s">
        <v>334</v>
      </c>
      <c r="B2661" s="29" t="s">
        <v>2874</v>
      </c>
    </row>
    <row r="2662" spans="1:2" x14ac:dyDescent="0.3">
      <c r="A2662" s="29" t="s">
        <v>334</v>
      </c>
      <c r="B2662" s="29" t="s">
        <v>2875</v>
      </c>
    </row>
    <row r="2663" spans="1:2" x14ac:dyDescent="0.3">
      <c r="A2663" s="29" t="s">
        <v>334</v>
      </c>
      <c r="B2663" s="29" t="s">
        <v>2876</v>
      </c>
    </row>
    <row r="2664" spans="1:2" x14ac:dyDescent="0.3">
      <c r="A2664" s="29" t="s">
        <v>334</v>
      </c>
      <c r="B2664" s="29" t="s">
        <v>2877</v>
      </c>
    </row>
    <row r="2665" spans="1:2" x14ac:dyDescent="0.3">
      <c r="A2665" s="29" t="s">
        <v>334</v>
      </c>
      <c r="B2665" s="29" t="s">
        <v>2878</v>
      </c>
    </row>
    <row r="2666" spans="1:2" x14ac:dyDescent="0.3">
      <c r="A2666" s="29" t="s">
        <v>334</v>
      </c>
      <c r="B2666" s="29" t="s">
        <v>2546</v>
      </c>
    </row>
    <row r="2667" spans="1:2" x14ac:dyDescent="0.3">
      <c r="A2667" s="29" t="s">
        <v>334</v>
      </c>
      <c r="B2667" s="29" t="s">
        <v>2879</v>
      </c>
    </row>
    <row r="2668" spans="1:2" x14ac:dyDescent="0.3">
      <c r="A2668" s="29" t="s">
        <v>334</v>
      </c>
      <c r="B2668" s="29" t="s">
        <v>2880</v>
      </c>
    </row>
    <row r="2669" spans="1:2" x14ac:dyDescent="0.3">
      <c r="A2669" s="29" t="s">
        <v>334</v>
      </c>
      <c r="B2669" s="29" t="s">
        <v>2881</v>
      </c>
    </row>
    <row r="2670" spans="1:2" x14ac:dyDescent="0.3">
      <c r="A2670" s="29" t="s">
        <v>338</v>
      </c>
      <c r="B2670" s="29" t="s">
        <v>2882</v>
      </c>
    </row>
    <row r="2671" spans="1:2" x14ac:dyDescent="0.3">
      <c r="A2671" s="29" t="s">
        <v>334</v>
      </c>
      <c r="B2671" s="29" t="s">
        <v>2883</v>
      </c>
    </row>
    <row r="2672" spans="1:2" x14ac:dyDescent="0.3">
      <c r="A2672" s="29" t="s">
        <v>334</v>
      </c>
      <c r="B2672" s="29" t="s">
        <v>2884</v>
      </c>
    </row>
    <row r="2673" spans="1:2" x14ac:dyDescent="0.3">
      <c r="A2673" s="29" t="s">
        <v>334</v>
      </c>
      <c r="B2673" s="29" t="s">
        <v>2885</v>
      </c>
    </row>
    <row r="2674" spans="1:2" x14ac:dyDescent="0.3">
      <c r="A2674" s="29" t="s">
        <v>334</v>
      </c>
      <c r="B2674" s="29" t="s">
        <v>2886</v>
      </c>
    </row>
    <row r="2675" spans="1:2" x14ac:dyDescent="0.3">
      <c r="A2675" s="29" t="s">
        <v>334</v>
      </c>
      <c r="B2675" s="29" t="s">
        <v>2887</v>
      </c>
    </row>
    <row r="2676" spans="1:2" x14ac:dyDescent="0.3">
      <c r="A2676" s="29" t="s">
        <v>334</v>
      </c>
      <c r="B2676" s="29" t="s">
        <v>2888</v>
      </c>
    </row>
    <row r="2677" spans="1:2" x14ac:dyDescent="0.3">
      <c r="A2677" s="29" t="s">
        <v>334</v>
      </c>
      <c r="B2677" s="29" t="s">
        <v>2889</v>
      </c>
    </row>
    <row r="2678" spans="1:2" x14ac:dyDescent="0.3">
      <c r="A2678" s="29" t="s">
        <v>338</v>
      </c>
      <c r="B2678" s="29" t="s">
        <v>2890</v>
      </c>
    </row>
    <row r="2679" spans="1:2" x14ac:dyDescent="0.3">
      <c r="A2679" s="29" t="s">
        <v>334</v>
      </c>
      <c r="B2679" s="29" t="s">
        <v>2891</v>
      </c>
    </row>
    <row r="2680" spans="1:2" x14ac:dyDescent="0.3">
      <c r="A2680" s="29" t="s">
        <v>338</v>
      </c>
      <c r="B2680" s="29" t="s">
        <v>2432</v>
      </c>
    </row>
    <row r="2681" spans="1:2" x14ac:dyDescent="0.3">
      <c r="A2681" s="29" t="s">
        <v>338</v>
      </c>
      <c r="B2681" s="29" t="s">
        <v>2892</v>
      </c>
    </row>
    <row r="2682" spans="1:2" x14ac:dyDescent="0.3">
      <c r="A2682" s="29" t="s">
        <v>334</v>
      </c>
      <c r="B2682" s="29" t="s">
        <v>710</v>
      </c>
    </row>
    <row r="2683" spans="1:2" x14ac:dyDescent="0.3">
      <c r="A2683" s="29" t="s">
        <v>334</v>
      </c>
      <c r="B2683" s="29" t="s">
        <v>2893</v>
      </c>
    </row>
    <row r="2684" spans="1:2" x14ac:dyDescent="0.3">
      <c r="A2684" s="29" t="s">
        <v>338</v>
      </c>
      <c r="B2684" s="29" t="s">
        <v>2894</v>
      </c>
    </row>
    <row r="2685" spans="1:2" x14ac:dyDescent="0.3">
      <c r="A2685" s="29" t="s">
        <v>338</v>
      </c>
      <c r="B2685" s="29" t="s">
        <v>2895</v>
      </c>
    </row>
    <row r="2686" spans="1:2" x14ac:dyDescent="0.3">
      <c r="A2686" s="29" t="s">
        <v>334</v>
      </c>
      <c r="B2686" s="29" t="s">
        <v>2896</v>
      </c>
    </row>
    <row r="2687" spans="1:2" x14ac:dyDescent="0.3">
      <c r="A2687" s="29" t="s">
        <v>334</v>
      </c>
      <c r="B2687" s="29" t="s">
        <v>2897</v>
      </c>
    </row>
    <row r="2688" spans="1:2" x14ac:dyDescent="0.3">
      <c r="A2688" s="29" t="s">
        <v>334</v>
      </c>
      <c r="B2688" s="29" t="s">
        <v>2898</v>
      </c>
    </row>
    <row r="2689" spans="1:2" x14ac:dyDescent="0.3">
      <c r="A2689" s="29" t="s">
        <v>334</v>
      </c>
      <c r="B2689" s="29" t="s">
        <v>2899</v>
      </c>
    </row>
    <row r="2690" spans="1:2" x14ac:dyDescent="0.3">
      <c r="A2690" s="29" t="s">
        <v>334</v>
      </c>
      <c r="B2690" s="29" t="s">
        <v>2900</v>
      </c>
    </row>
    <row r="2691" spans="1:2" x14ac:dyDescent="0.3">
      <c r="A2691" s="29" t="s">
        <v>334</v>
      </c>
      <c r="B2691" s="29" t="s">
        <v>2901</v>
      </c>
    </row>
    <row r="2692" spans="1:2" x14ac:dyDescent="0.3">
      <c r="A2692" s="29" t="s">
        <v>334</v>
      </c>
      <c r="B2692" s="29" t="s">
        <v>2902</v>
      </c>
    </row>
    <row r="2693" spans="1:2" x14ac:dyDescent="0.3">
      <c r="A2693" s="29" t="s">
        <v>334</v>
      </c>
      <c r="B2693" s="29" t="s">
        <v>873</v>
      </c>
    </row>
    <row r="2694" spans="1:2" x14ac:dyDescent="0.3">
      <c r="A2694" s="29" t="s">
        <v>334</v>
      </c>
      <c r="B2694" s="29" t="s">
        <v>2903</v>
      </c>
    </row>
    <row r="2695" spans="1:2" x14ac:dyDescent="0.3">
      <c r="A2695" s="29" t="s">
        <v>338</v>
      </c>
      <c r="B2695" s="29" t="s">
        <v>1594</v>
      </c>
    </row>
    <row r="2696" spans="1:2" x14ac:dyDescent="0.3">
      <c r="A2696" s="29" t="s">
        <v>334</v>
      </c>
      <c r="B2696" s="29" t="s">
        <v>2904</v>
      </c>
    </row>
    <row r="2697" spans="1:2" x14ac:dyDescent="0.3">
      <c r="A2697" s="29" t="s">
        <v>334</v>
      </c>
      <c r="B2697" s="29" t="s">
        <v>2905</v>
      </c>
    </row>
    <row r="2698" spans="1:2" x14ac:dyDescent="0.3">
      <c r="A2698" s="29" t="s">
        <v>334</v>
      </c>
      <c r="B2698" s="29" t="s">
        <v>2906</v>
      </c>
    </row>
    <row r="2699" spans="1:2" x14ac:dyDescent="0.3">
      <c r="A2699" s="29" t="s">
        <v>334</v>
      </c>
      <c r="B2699" s="29" t="s">
        <v>2907</v>
      </c>
    </row>
    <row r="2700" spans="1:2" x14ac:dyDescent="0.3">
      <c r="A2700" s="29" t="s">
        <v>334</v>
      </c>
      <c r="B2700" s="29" t="s">
        <v>2908</v>
      </c>
    </row>
    <row r="2701" spans="1:2" x14ac:dyDescent="0.3">
      <c r="A2701" s="29" t="s">
        <v>334</v>
      </c>
      <c r="B2701" s="29" t="s">
        <v>2909</v>
      </c>
    </row>
    <row r="2702" spans="1:2" x14ac:dyDescent="0.3">
      <c r="A2702" s="29" t="s">
        <v>334</v>
      </c>
      <c r="B2702" s="29" t="s">
        <v>2910</v>
      </c>
    </row>
    <row r="2703" spans="1:2" x14ac:dyDescent="0.3">
      <c r="A2703" s="29" t="s">
        <v>334</v>
      </c>
      <c r="B2703" s="29" t="s">
        <v>2911</v>
      </c>
    </row>
    <row r="2704" spans="1:2" x14ac:dyDescent="0.3">
      <c r="A2704" s="29" t="s">
        <v>334</v>
      </c>
      <c r="B2704" s="29" t="s">
        <v>2912</v>
      </c>
    </row>
    <row r="2705" spans="1:2" x14ac:dyDescent="0.3">
      <c r="A2705" s="29" t="s">
        <v>334</v>
      </c>
      <c r="B2705" s="29" t="s">
        <v>2913</v>
      </c>
    </row>
    <row r="2706" spans="1:2" x14ac:dyDescent="0.3">
      <c r="A2706" s="29" t="s">
        <v>334</v>
      </c>
      <c r="B2706" s="29" t="s">
        <v>2914</v>
      </c>
    </row>
    <row r="2707" spans="1:2" x14ac:dyDescent="0.3">
      <c r="A2707" s="29" t="s">
        <v>334</v>
      </c>
      <c r="B2707" s="29" t="s">
        <v>2915</v>
      </c>
    </row>
    <row r="2708" spans="1:2" x14ac:dyDescent="0.3">
      <c r="A2708" s="29" t="s">
        <v>338</v>
      </c>
      <c r="B2708" s="29" t="s">
        <v>2916</v>
      </c>
    </row>
    <row r="2709" spans="1:2" x14ac:dyDescent="0.3">
      <c r="A2709" s="29" t="s">
        <v>334</v>
      </c>
      <c r="B2709" s="29" t="s">
        <v>2917</v>
      </c>
    </row>
    <row r="2710" spans="1:2" x14ac:dyDescent="0.3">
      <c r="A2710" s="29" t="s">
        <v>334</v>
      </c>
      <c r="B2710" s="29" t="s">
        <v>2918</v>
      </c>
    </row>
    <row r="2711" spans="1:2" x14ac:dyDescent="0.3">
      <c r="A2711" s="29" t="s">
        <v>334</v>
      </c>
      <c r="B2711" s="29" t="s">
        <v>2919</v>
      </c>
    </row>
    <row r="2712" spans="1:2" x14ac:dyDescent="0.3">
      <c r="A2712" s="29" t="s">
        <v>334</v>
      </c>
      <c r="B2712" s="29" t="s">
        <v>2920</v>
      </c>
    </row>
    <row r="2713" spans="1:2" x14ac:dyDescent="0.3">
      <c r="A2713" s="29" t="s">
        <v>334</v>
      </c>
      <c r="B2713" s="29" t="s">
        <v>2921</v>
      </c>
    </row>
    <row r="2714" spans="1:2" x14ac:dyDescent="0.3">
      <c r="A2714" s="29" t="s">
        <v>334</v>
      </c>
      <c r="B2714" s="29" t="s">
        <v>2922</v>
      </c>
    </row>
    <row r="2715" spans="1:2" x14ac:dyDescent="0.3">
      <c r="A2715" s="29" t="s">
        <v>334</v>
      </c>
      <c r="B2715" s="29" t="s">
        <v>2923</v>
      </c>
    </row>
    <row r="2716" spans="1:2" x14ac:dyDescent="0.3">
      <c r="A2716" s="29" t="s">
        <v>334</v>
      </c>
      <c r="B2716" s="29" t="s">
        <v>2924</v>
      </c>
    </row>
    <row r="2717" spans="1:2" x14ac:dyDescent="0.3">
      <c r="A2717" s="29" t="s">
        <v>334</v>
      </c>
      <c r="B2717" s="29" t="s">
        <v>2925</v>
      </c>
    </row>
    <row r="2718" spans="1:2" x14ac:dyDescent="0.3">
      <c r="A2718" s="29" t="s">
        <v>334</v>
      </c>
      <c r="B2718" s="29" t="s">
        <v>2926</v>
      </c>
    </row>
    <row r="2719" spans="1:2" x14ac:dyDescent="0.3">
      <c r="A2719" s="29" t="s">
        <v>334</v>
      </c>
      <c r="B2719" s="29" t="s">
        <v>2927</v>
      </c>
    </row>
    <row r="2720" spans="1:2" x14ac:dyDescent="0.3">
      <c r="A2720" s="29" t="s">
        <v>334</v>
      </c>
      <c r="B2720" s="29" t="s">
        <v>2928</v>
      </c>
    </row>
    <row r="2721" spans="1:2" x14ac:dyDescent="0.3">
      <c r="A2721" s="29" t="s">
        <v>334</v>
      </c>
      <c r="B2721" s="29" t="s">
        <v>2929</v>
      </c>
    </row>
    <row r="2722" spans="1:2" x14ac:dyDescent="0.3">
      <c r="A2722" s="29" t="s">
        <v>334</v>
      </c>
      <c r="B2722" s="29" t="s">
        <v>2930</v>
      </c>
    </row>
    <row r="2723" spans="1:2" x14ac:dyDescent="0.3">
      <c r="A2723" s="29" t="s">
        <v>334</v>
      </c>
      <c r="B2723" s="29" t="s">
        <v>2931</v>
      </c>
    </row>
    <row r="2724" spans="1:2" x14ac:dyDescent="0.3">
      <c r="A2724" s="29" t="s">
        <v>334</v>
      </c>
      <c r="B2724" s="29" t="s">
        <v>2932</v>
      </c>
    </row>
    <row r="2725" spans="1:2" x14ac:dyDescent="0.3">
      <c r="A2725" s="29" t="s">
        <v>334</v>
      </c>
      <c r="B2725" s="29" t="s">
        <v>2933</v>
      </c>
    </row>
    <row r="2726" spans="1:2" x14ac:dyDescent="0.3">
      <c r="A2726" s="29" t="s">
        <v>334</v>
      </c>
      <c r="B2726" s="29" t="s">
        <v>2934</v>
      </c>
    </row>
    <row r="2727" spans="1:2" x14ac:dyDescent="0.3">
      <c r="A2727" s="29" t="s">
        <v>334</v>
      </c>
      <c r="B2727" s="29" t="s">
        <v>2935</v>
      </c>
    </row>
    <row r="2728" spans="1:2" x14ac:dyDescent="0.3">
      <c r="A2728" s="29" t="s">
        <v>334</v>
      </c>
      <c r="B2728" s="29" t="s">
        <v>2936</v>
      </c>
    </row>
    <row r="2729" spans="1:2" x14ac:dyDescent="0.3">
      <c r="A2729" s="29" t="s">
        <v>334</v>
      </c>
      <c r="B2729" s="29" t="s">
        <v>2937</v>
      </c>
    </row>
    <row r="2730" spans="1:2" x14ac:dyDescent="0.3">
      <c r="A2730" s="29" t="s">
        <v>334</v>
      </c>
      <c r="B2730" s="29" t="s">
        <v>2938</v>
      </c>
    </row>
    <row r="2731" spans="1:2" x14ac:dyDescent="0.3">
      <c r="A2731" s="29" t="s">
        <v>334</v>
      </c>
      <c r="B2731" s="29" t="s">
        <v>2939</v>
      </c>
    </row>
    <row r="2732" spans="1:2" x14ac:dyDescent="0.3">
      <c r="A2732" s="29" t="s">
        <v>334</v>
      </c>
      <c r="B2732" s="29" t="s">
        <v>2940</v>
      </c>
    </row>
    <row r="2733" spans="1:2" x14ac:dyDescent="0.3">
      <c r="A2733" s="29" t="s">
        <v>334</v>
      </c>
      <c r="B2733" s="29" t="s">
        <v>2941</v>
      </c>
    </row>
    <row r="2734" spans="1:2" x14ac:dyDescent="0.3">
      <c r="A2734" s="29" t="s">
        <v>334</v>
      </c>
      <c r="B2734" s="29" t="s">
        <v>2942</v>
      </c>
    </row>
    <row r="2735" spans="1:2" x14ac:dyDescent="0.3">
      <c r="A2735" s="29" t="s">
        <v>334</v>
      </c>
      <c r="B2735" s="29" t="s">
        <v>1073</v>
      </c>
    </row>
    <row r="2736" spans="1:2" x14ac:dyDescent="0.3">
      <c r="A2736" s="29" t="s">
        <v>334</v>
      </c>
      <c r="B2736" s="29" t="s">
        <v>2943</v>
      </c>
    </row>
    <row r="2737" spans="1:2" x14ac:dyDescent="0.3">
      <c r="A2737" s="29" t="s">
        <v>334</v>
      </c>
      <c r="B2737" s="29" t="s">
        <v>2944</v>
      </c>
    </row>
    <row r="2738" spans="1:2" x14ac:dyDescent="0.3">
      <c r="A2738" s="29" t="s">
        <v>334</v>
      </c>
      <c r="B2738" s="29" t="s">
        <v>2945</v>
      </c>
    </row>
    <row r="2739" spans="1:2" x14ac:dyDescent="0.3">
      <c r="A2739" s="29" t="s">
        <v>334</v>
      </c>
      <c r="B2739" s="29" t="s">
        <v>2946</v>
      </c>
    </row>
    <row r="2740" spans="1:2" x14ac:dyDescent="0.3">
      <c r="A2740" s="29" t="s">
        <v>334</v>
      </c>
      <c r="B2740" s="29" t="s">
        <v>2947</v>
      </c>
    </row>
    <row r="2741" spans="1:2" x14ac:dyDescent="0.3">
      <c r="A2741" s="29" t="s">
        <v>334</v>
      </c>
      <c r="B2741" s="29" t="s">
        <v>2948</v>
      </c>
    </row>
    <row r="2742" spans="1:2" x14ac:dyDescent="0.3">
      <c r="A2742" s="29" t="s">
        <v>334</v>
      </c>
      <c r="B2742" s="29" t="s">
        <v>2949</v>
      </c>
    </row>
    <row r="2743" spans="1:2" x14ac:dyDescent="0.3">
      <c r="A2743" s="29" t="s">
        <v>334</v>
      </c>
      <c r="B2743" s="29" t="s">
        <v>2950</v>
      </c>
    </row>
    <row r="2744" spans="1:2" x14ac:dyDescent="0.3">
      <c r="A2744" s="29" t="s">
        <v>334</v>
      </c>
      <c r="B2744" s="29" t="s">
        <v>2951</v>
      </c>
    </row>
    <row r="2745" spans="1:2" x14ac:dyDescent="0.3">
      <c r="A2745" s="29" t="s">
        <v>334</v>
      </c>
      <c r="B2745" s="29" t="s">
        <v>2952</v>
      </c>
    </row>
    <row r="2746" spans="1:2" x14ac:dyDescent="0.3">
      <c r="A2746" s="29" t="s">
        <v>334</v>
      </c>
      <c r="B2746" s="29" t="s">
        <v>2953</v>
      </c>
    </row>
    <row r="2747" spans="1:2" x14ac:dyDescent="0.3">
      <c r="A2747" s="29" t="s">
        <v>334</v>
      </c>
      <c r="B2747" s="29" t="s">
        <v>2954</v>
      </c>
    </row>
    <row r="2748" spans="1:2" x14ac:dyDescent="0.3">
      <c r="A2748" s="29" t="s">
        <v>334</v>
      </c>
      <c r="B2748" s="29" t="s">
        <v>2955</v>
      </c>
    </row>
    <row r="2749" spans="1:2" x14ac:dyDescent="0.3">
      <c r="A2749" s="29" t="s">
        <v>334</v>
      </c>
      <c r="B2749" s="29" t="s">
        <v>2956</v>
      </c>
    </row>
    <row r="2750" spans="1:2" x14ac:dyDescent="0.3">
      <c r="A2750" s="29" t="s">
        <v>334</v>
      </c>
      <c r="B2750" s="29" t="s">
        <v>2957</v>
      </c>
    </row>
    <row r="2751" spans="1:2" x14ac:dyDescent="0.3">
      <c r="A2751" s="29" t="s">
        <v>334</v>
      </c>
      <c r="B2751" s="29" t="s">
        <v>2958</v>
      </c>
    </row>
    <row r="2752" spans="1:2" x14ac:dyDescent="0.3">
      <c r="A2752" s="29" t="s">
        <v>334</v>
      </c>
      <c r="B2752" s="29" t="s">
        <v>2959</v>
      </c>
    </row>
    <row r="2753" spans="1:2" x14ac:dyDescent="0.3">
      <c r="A2753" s="29" t="s">
        <v>334</v>
      </c>
      <c r="B2753" s="29" t="s">
        <v>2960</v>
      </c>
    </row>
    <row r="2754" spans="1:2" x14ac:dyDescent="0.3">
      <c r="A2754" s="29" t="s">
        <v>334</v>
      </c>
      <c r="B2754" s="29" t="s">
        <v>2961</v>
      </c>
    </row>
    <row r="2755" spans="1:2" x14ac:dyDescent="0.3">
      <c r="A2755" s="29" t="s">
        <v>334</v>
      </c>
      <c r="B2755" s="29" t="s">
        <v>2962</v>
      </c>
    </row>
    <row r="2756" spans="1:2" x14ac:dyDescent="0.3">
      <c r="A2756" s="29" t="s">
        <v>334</v>
      </c>
      <c r="B2756" s="29" t="s">
        <v>2963</v>
      </c>
    </row>
    <row r="2757" spans="1:2" x14ac:dyDescent="0.3">
      <c r="A2757" s="29" t="s">
        <v>338</v>
      </c>
      <c r="B2757" s="29" t="s">
        <v>2964</v>
      </c>
    </row>
    <row r="2758" spans="1:2" x14ac:dyDescent="0.3">
      <c r="A2758" s="29" t="s">
        <v>334</v>
      </c>
      <c r="B2758" s="29" t="s">
        <v>2965</v>
      </c>
    </row>
    <row r="2759" spans="1:2" x14ac:dyDescent="0.3">
      <c r="A2759" s="29" t="s">
        <v>334</v>
      </c>
      <c r="B2759" s="29" t="s">
        <v>2966</v>
      </c>
    </row>
    <row r="2760" spans="1:2" x14ac:dyDescent="0.3">
      <c r="A2760" s="29" t="s">
        <v>338</v>
      </c>
      <c r="B2760" s="29" t="s">
        <v>2967</v>
      </c>
    </row>
    <row r="2761" spans="1:2" x14ac:dyDescent="0.3">
      <c r="A2761" s="29" t="s">
        <v>334</v>
      </c>
      <c r="B2761" s="29" t="s">
        <v>2968</v>
      </c>
    </row>
    <row r="2762" spans="1:2" x14ac:dyDescent="0.3">
      <c r="A2762" s="29" t="s">
        <v>334</v>
      </c>
      <c r="B2762" s="29" t="s">
        <v>2969</v>
      </c>
    </row>
    <row r="2763" spans="1:2" x14ac:dyDescent="0.3">
      <c r="A2763" s="29" t="s">
        <v>338</v>
      </c>
      <c r="B2763" s="29" t="s">
        <v>2970</v>
      </c>
    </row>
    <row r="2764" spans="1:2" x14ac:dyDescent="0.3">
      <c r="A2764" s="29" t="s">
        <v>334</v>
      </c>
      <c r="B2764" s="29" t="s">
        <v>2971</v>
      </c>
    </row>
    <row r="2765" spans="1:2" x14ac:dyDescent="0.3">
      <c r="A2765" s="29" t="s">
        <v>338</v>
      </c>
      <c r="B2765" s="29" t="s">
        <v>2972</v>
      </c>
    </row>
    <row r="2766" spans="1:2" x14ac:dyDescent="0.3">
      <c r="A2766" s="29" t="s">
        <v>334</v>
      </c>
      <c r="B2766" s="29" t="s">
        <v>2973</v>
      </c>
    </row>
    <row r="2767" spans="1:2" x14ac:dyDescent="0.3">
      <c r="A2767" s="29" t="s">
        <v>334</v>
      </c>
      <c r="B2767" s="29" t="s">
        <v>2974</v>
      </c>
    </row>
    <row r="2768" spans="1:2" x14ac:dyDescent="0.3">
      <c r="A2768" s="29" t="s">
        <v>334</v>
      </c>
      <c r="B2768" s="29" t="s">
        <v>2975</v>
      </c>
    </row>
    <row r="2769" spans="1:2" x14ac:dyDescent="0.3">
      <c r="A2769" s="29" t="s">
        <v>334</v>
      </c>
      <c r="B2769" s="29" t="s">
        <v>2976</v>
      </c>
    </row>
    <row r="2770" spans="1:2" x14ac:dyDescent="0.3">
      <c r="A2770" s="29" t="s">
        <v>334</v>
      </c>
      <c r="B2770" s="29" t="s">
        <v>2977</v>
      </c>
    </row>
    <row r="2771" spans="1:2" x14ac:dyDescent="0.3">
      <c r="A2771" s="29" t="s">
        <v>334</v>
      </c>
      <c r="B2771" s="29" t="s">
        <v>2978</v>
      </c>
    </row>
    <row r="2772" spans="1:2" x14ac:dyDescent="0.3">
      <c r="A2772" s="29" t="s">
        <v>334</v>
      </c>
      <c r="B2772" s="29" t="s">
        <v>2979</v>
      </c>
    </row>
    <row r="2773" spans="1:2" x14ac:dyDescent="0.3">
      <c r="A2773" s="29" t="s">
        <v>338</v>
      </c>
      <c r="B2773" s="29" t="s">
        <v>2980</v>
      </c>
    </row>
    <row r="2774" spans="1:2" x14ac:dyDescent="0.3">
      <c r="A2774" s="29" t="s">
        <v>334</v>
      </c>
      <c r="B2774" s="29" t="s">
        <v>2981</v>
      </c>
    </row>
    <row r="2775" spans="1:2" x14ac:dyDescent="0.3">
      <c r="A2775" s="29" t="s">
        <v>334</v>
      </c>
      <c r="B2775" s="29" t="s">
        <v>2982</v>
      </c>
    </row>
    <row r="2776" spans="1:2" x14ac:dyDescent="0.3">
      <c r="A2776" s="29" t="s">
        <v>334</v>
      </c>
      <c r="B2776" s="29" t="s">
        <v>438</v>
      </c>
    </row>
    <row r="2777" spans="1:2" x14ac:dyDescent="0.3">
      <c r="A2777" s="29" t="s">
        <v>334</v>
      </c>
      <c r="B2777" s="29" t="s">
        <v>2983</v>
      </c>
    </row>
    <row r="2778" spans="1:2" x14ac:dyDescent="0.3">
      <c r="A2778" s="29" t="s">
        <v>334</v>
      </c>
      <c r="B2778" s="29" t="s">
        <v>2984</v>
      </c>
    </row>
    <row r="2779" spans="1:2" x14ac:dyDescent="0.3">
      <c r="A2779" s="29" t="s">
        <v>334</v>
      </c>
      <c r="B2779" s="29" t="s">
        <v>2985</v>
      </c>
    </row>
    <row r="2780" spans="1:2" x14ac:dyDescent="0.3">
      <c r="A2780" s="29" t="s">
        <v>334</v>
      </c>
      <c r="B2780" s="29" t="s">
        <v>2986</v>
      </c>
    </row>
    <row r="2781" spans="1:2" x14ac:dyDescent="0.3">
      <c r="A2781" s="29" t="s">
        <v>334</v>
      </c>
      <c r="B2781" s="29" t="s">
        <v>2987</v>
      </c>
    </row>
    <row r="2782" spans="1:2" x14ac:dyDescent="0.3">
      <c r="A2782" s="29" t="s">
        <v>334</v>
      </c>
      <c r="B2782" s="29" t="s">
        <v>2988</v>
      </c>
    </row>
    <row r="2783" spans="1:2" x14ac:dyDescent="0.3">
      <c r="A2783" s="29" t="s">
        <v>334</v>
      </c>
      <c r="B2783" s="29" t="s">
        <v>2989</v>
      </c>
    </row>
    <row r="2784" spans="1:2" x14ac:dyDescent="0.3">
      <c r="A2784" s="29" t="s">
        <v>334</v>
      </c>
      <c r="B2784" s="29" t="s">
        <v>2990</v>
      </c>
    </row>
    <row r="2785" spans="1:2" x14ac:dyDescent="0.3">
      <c r="A2785" s="29" t="s">
        <v>334</v>
      </c>
      <c r="B2785" s="29" t="s">
        <v>2991</v>
      </c>
    </row>
    <row r="2786" spans="1:2" x14ac:dyDescent="0.3">
      <c r="A2786" s="29" t="s">
        <v>334</v>
      </c>
      <c r="B2786" s="29" t="s">
        <v>2992</v>
      </c>
    </row>
    <row r="2787" spans="1:2" x14ac:dyDescent="0.3">
      <c r="A2787" s="29" t="s">
        <v>334</v>
      </c>
      <c r="B2787" s="29" t="s">
        <v>2993</v>
      </c>
    </row>
    <row r="2788" spans="1:2" x14ac:dyDescent="0.3">
      <c r="A2788" s="29" t="s">
        <v>334</v>
      </c>
      <c r="B2788" s="29" t="s">
        <v>2994</v>
      </c>
    </row>
    <row r="2789" spans="1:2" x14ac:dyDescent="0.3">
      <c r="A2789" s="29" t="s">
        <v>338</v>
      </c>
      <c r="B2789" s="29" t="s">
        <v>2995</v>
      </c>
    </row>
    <row r="2790" spans="1:2" x14ac:dyDescent="0.3">
      <c r="A2790" s="29" t="s">
        <v>338</v>
      </c>
      <c r="B2790" s="29" t="s">
        <v>2996</v>
      </c>
    </row>
    <row r="2791" spans="1:2" x14ac:dyDescent="0.3">
      <c r="A2791" s="29" t="s">
        <v>334</v>
      </c>
      <c r="B2791" s="29" t="s">
        <v>2997</v>
      </c>
    </row>
    <row r="2792" spans="1:2" x14ac:dyDescent="0.3">
      <c r="A2792" s="29" t="s">
        <v>338</v>
      </c>
      <c r="B2792" s="29" t="s">
        <v>2998</v>
      </c>
    </row>
    <row r="2793" spans="1:2" x14ac:dyDescent="0.3">
      <c r="A2793" s="29" t="s">
        <v>334</v>
      </c>
      <c r="B2793" s="29" t="s">
        <v>2999</v>
      </c>
    </row>
    <row r="2794" spans="1:2" x14ac:dyDescent="0.3">
      <c r="A2794" s="29" t="s">
        <v>334</v>
      </c>
      <c r="B2794" s="29" t="s">
        <v>3000</v>
      </c>
    </row>
    <row r="2795" spans="1:2" x14ac:dyDescent="0.3">
      <c r="A2795" s="29" t="s">
        <v>334</v>
      </c>
      <c r="B2795" s="29" t="s">
        <v>3001</v>
      </c>
    </row>
    <row r="2796" spans="1:2" x14ac:dyDescent="0.3">
      <c r="A2796" s="29" t="s">
        <v>334</v>
      </c>
      <c r="B2796" s="29" t="s">
        <v>3002</v>
      </c>
    </row>
    <row r="2797" spans="1:2" x14ac:dyDescent="0.3">
      <c r="A2797" s="29" t="s">
        <v>334</v>
      </c>
      <c r="B2797" s="29" t="s">
        <v>3003</v>
      </c>
    </row>
    <row r="2798" spans="1:2" x14ac:dyDescent="0.3">
      <c r="A2798" s="29" t="s">
        <v>334</v>
      </c>
      <c r="B2798" s="29" t="s">
        <v>3004</v>
      </c>
    </row>
    <row r="2799" spans="1:2" x14ac:dyDescent="0.3">
      <c r="A2799" s="29" t="s">
        <v>334</v>
      </c>
      <c r="B2799" s="29" t="s">
        <v>2365</v>
      </c>
    </row>
    <row r="2800" spans="1:2" x14ac:dyDescent="0.3">
      <c r="A2800" s="29" t="s">
        <v>334</v>
      </c>
      <c r="B2800" s="29" t="s">
        <v>3005</v>
      </c>
    </row>
    <row r="2801" spans="1:2" x14ac:dyDescent="0.3">
      <c r="A2801" s="29" t="s">
        <v>334</v>
      </c>
      <c r="B2801" s="29" t="s">
        <v>3006</v>
      </c>
    </row>
    <row r="2802" spans="1:2" x14ac:dyDescent="0.3">
      <c r="A2802" s="29" t="s">
        <v>334</v>
      </c>
      <c r="B2802" s="29" t="s">
        <v>3007</v>
      </c>
    </row>
    <row r="2803" spans="1:2" x14ac:dyDescent="0.3">
      <c r="A2803" s="29" t="s">
        <v>334</v>
      </c>
      <c r="B2803" s="29" t="s">
        <v>2751</v>
      </c>
    </row>
    <row r="2804" spans="1:2" x14ac:dyDescent="0.3">
      <c r="A2804" s="29" t="s">
        <v>334</v>
      </c>
      <c r="B2804" s="29" t="s">
        <v>3008</v>
      </c>
    </row>
    <row r="2805" spans="1:2" x14ac:dyDescent="0.3">
      <c r="A2805" s="29" t="s">
        <v>338</v>
      </c>
      <c r="B2805" s="29" t="s">
        <v>2175</v>
      </c>
    </row>
    <row r="2806" spans="1:2" x14ac:dyDescent="0.3">
      <c r="A2806" s="29" t="s">
        <v>334</v>
      </c>
      <c r="B2806" s="29" t="s">
        <v>3009</v>
      </c>
    </row>
    <row r="2807" spans="1:2" x14ac:dyDescent="0.3">
      <c r="A2807" s="29" t="s">
        <v>338</v>
      </c>
      <c r="B2807" s="29" t="s">
        <v>3010</v>
      </c>
    </row>
    <row r="2808" spans="1:2" x14ac:dyDescent="0.3">
      <c r="A2808" s="29" t="s">
        <v>334</v>
      </c>
      <c r="B2808" s="29" t="s">
        <v>3011</v>
      </c>
    </row>
    <row r="2809" spans="1:2" x14ac:dyDescent="0.3">
      <c r="A2809" s="29" t="s">
        <v>334</v>
      </c>
      <c r="B2809" s="29" t="s">
        <v>3012</v>
      </c>
    </row>
    <row r="2810" spans="1:2" x14ac:dyDescent="0.3">
      <c r="A2810" s="29" t="s">
        <v>338</v>
      </c>
      <c r="B2810" s="29" t="s">
        <v>3013</v>
      </c>
    </row>
    <row r="2811" spans="1:2" x14ac:dyDescent="0.3">
      <c r="A2811" s="29" t="s">
        <v>334</v>
      </c>
      <c r="B2811" s="29" t="s">
        <v>3014</v>
      </c>
    </row>
    <row r="2812" spans="1:2" x14ac:dyDescent="0.3">
      <c r="A2812" s="29" t="s">
        <v>334</v>
      </c>
      <c r="B2812" s="29" t="s">
        <v>3015</v>
      </c>
    </row>
    <row r="2813" spans="1:2" x14ac:dyDescent="0.3">
      <c r="A2813" s="29" t="s">
        <v>334</v>
      </c>
      <c r="B2813" s="29" t="s">
        <v>3016</v>
      </c>
    </row>
    <row r="2814" spans="1:2" x14ac:dyDescent="0.3">
      <c r="A2814" s="29" t="s">
        <v>334</v>
      </c>
      <c r="B2814" s="29" t="s">
        <v>3017</v>
      </c>
    </row>
    <row r="2815" spans="1:2" x14ac:dyDescent="0.3">
      <c r="A2815" s="29" t="s">
        <v>334</v>
      </c>
      <c r="B2815" s="29" t="s">
        <v>2867</v>
      </c>
    </row>
    <row r="2816" spans="1:2" x14ac:dyDescent="0.3">
      <c r="A2816" s="29" t="s">
        <v>334</v>
      </c>
      <c r="B2816" s="29" t="s">
        <v>3018</v>
      </c>
    </row>
    <row r="2817" spans="1:2" x14ac:dyDescent="0.3">
      <c r="A2817" s="29" t="s">
        <v>334</v>
      </c>
      <c r="B2817" s="29" t="s">
        <v>933</v>
      </c>
    </row>
    <row r="2818" spans="1:2" x14ac:dyDescent="0.3">
      <c r="A2818" s="29" t="s">
        <v>334</v>
      </c>
      <c r="B2818" s="29" t="s">
        <v>3019</v>
      </c>
    </row>
    <row r="2819" spans="1:2" x14ac:dyDescent="0.3">
      <c r="A2819" s="29" t="s">
        <v>334</v>
      </c>
      <c r="B2819" s="29" t="s">
        <v>3020</v>
      </c>
    </row>
    <row r="2820" spans="1:2" x14ac:dyDescent="0.3">
      <c r="A2820" s="29" t="s">
        <v>338</v>
      </c>
      <c r="B2820" s="29" t="s">
        <v>3021</v>
      </c>
    </row>
    <row r="2821" spans="1:2" x14ac:dyDescent="0.3">
      <c r="A2821" s="29" t="s">
        <v>334</v>
      </c>
      <c r="B2821" s="29" t="s">
        <v>3022</v>
      </c>
    </row>
    <row r="2822" spans="1:2" x14ac:dyDescent="0.3">
      <c r="A2822" s="29" t="s">
        <v>334</v>
      </c>
      <c r="B2822" s="29" t="s">
        <v>3023</v>
      </c>
    </row>
    <row r="2823" spans="1:2" x14ac:dyDescent="0.3">
      <c r="A2823" s="29" t="s">
        <v>338</v>
      </c>
      <c r="B2823" s="29" t="s">
        <v>3024</v>
      </c>
    </row>
    <row r="2824" spans="1:2" x14ac:dyDescent="0.3">
      <c r="A2824" s="29" t="s">
        <v>334</v>
      </c>
      <c r="B2824" s="29" t="s">
        <v>3025</v>
      </c>
    </row>
    <row r="2825" spans="1:2" x14ac:dyDescent="0.3">
      <c r="A2825" s="29" t="s">
        <v>334</v>
      </c>
      <c r="B2825" s="29" t="s">
        <v>3026</v>
      </c>
    </row>
    <row r="2826" spans="1:2" x14ac:dyDescent="0.3">
      <c r="A2826" s="29" t="s">
        <v>334</v>
      </c>
      <c r="B2826" s="29" t="s">
        <v>3027</v>
      </c>
    </row>
    <row r="2827" spans="1:2" x14ac:dyDescent="0.3">
      <c r="A2827" s="29" t="s">
        <v>334</v>
      </c>
      <c r="B2827" s="29" t="s">
        <v>3028</v>
      </c>
    </row>
    <row r="2828" spans="1:2" x14ac:dyDescent="0.3">
      <c r="A2828" s="29" t="s">
        <v>334</v>
      </c>
      <c r="B2828" s="29" t="s">
        <v>3029</v>
      </c>
    </row>
    <row r="2829" spans="1:2" x14ac:dyDescent="0.3">
      <c r="A2829" s="29" t="s">
        <v>334</v>
      </c>
      <c r="B2829" s="29" t="s">
        <v>3030</v>
      </c>
    </row>
    <row r="2830" spans="1:2" x14ac:dyDescent="0.3">
      <c r="A2830" s="29" t="s">
        <v>334</v>
      </c>
      <c r="B2830" s="29" t="s">
        <v>3031</v>
      </c>
    </row>
    <row r="2831" spans="1:2" x14ac:dyDescent="0.3">
      <c r="A2831" s="29" t="s">
        <v>334</v>
      </c>
      <c r="B2831" s="29" t="s">
        <v>3032</v>
      </c>
    </row>
    <row r="2832" spans="1:2" x14ac:dyDescent="0.3">
      <c r="A2832" s="29" t="s">
        <v>334</v>
      </c>
      <c r="B2832" s="29" t="s">
        <v>3033</v>
      </c>
    </row>
    <row r="2833" spans="1:2" x14ac:dyDescent="0.3">
      <c r="A2833" s="29" t="s">
        <v>334</v>
      </c>
      <c r="B2833" s="29" t="s">
        <v>3034</v>
      </c>
    </row>
    <row r="2834" spans="1:2" x14ac:dyDescent="0.3">
      <c r="A2834" s="29" t="s">
        <v>334</v>
      </c>
      <c r="B2834" s="29" t="s">
        <v>3035</v>
      </c>
    </row>
    <row r="2835" spans="1:2" x14ac:dyDescent="0.3">
      <c r="A2835" s="29" t="s">
        <v>334</v>
      </c>
      <c r="B2835" s="29" t="s">
        <v>3036</v>
      </c>
    </row>
    <row r="2836" spans="1:2" x14ac:dyDescent="0.3">
      <c r="A2836" s="29" t="s">
        <v>334</v>
      </c>
      <c r="B2836" s="29" t="s">
        <v>3037</v>
      </c>
    </row>
    <row r="2837" spans="1:2" x14ac:dyDescent="0.3">
      <c r="A2837" s="29" t="s">
        <v>334</v>
      </c>
      <c r="B2837" s="29" t="s">
        <v>3038</v>
      </c>
    </row>
    <row r="2838" spans="1:2" x14ac:dyDescent="0.3">
      <c r="A2838" s="29" t="s">
        <v>334</v>
      </c>
      <c r="B2838" s="29" t="s">
        <v>3039</v>
      </c>
    </row>
    <row r="2839" spans="1:2" x14ac:dyDescent="0.3">
      <c r="A2839" s="29" t="s">
        <v>334</v>
      </c>
      <c r="B2839" s="29" t="s">
        <v>3040</v>
      </c>
    </row>
    <row r="2840" spans="1:2" x14ac:dyDescent="0.3">
      <c r="A2840" s="29" t="s">
        <v>338</v>
      </c>
      <c r="B2840" s="29" t="s">
        <v>868</v>
      </c>
    </row>
    <row r="2841" spans="1:2" x14ac:dyDescent="0.3">
      <c r="A2841" s="29" t="s">
        <v>334</v>
      </c>
      <c r="B2841" s="29" t="s">
        <v>3041</v>
      </c>
    </row>
    <row r="2842" spans="1:2" x14ac:dyDescent="0.3">
      <c r="A2842" s="29" t="s">
        <v>334</v>
      </c>
      <c r="B2842" s="29" t="s">
        <v>3042</v>
      </c>
    </row>
    <row r="2843" spans="1:2" x14ac:dyDescent="0.3">
      <c r="A2843" s="29" t="s">
        <v>334</v>
      </c>
      <c r="B2843" s="29" t="s">
        <v>701</v>
      </c>
    </row>
    <row r="2844" spans="1:2" x14ac:dyDescent="0.3">
      <c r="A2844" s="29" t="s">
        <v>334</v>
      </c>
      <c r="B2844" s="29" t="s">
        <v>3043</v>
      </c>
    </row>
    <row r="2845" spans="1:2" x14ac:dyDescent="0.3">
      <c r="A2845" s="29" t="s">
        <v>334</v>
      </c>
      <c r="B2845" s="29" t="s">
        <v>3044</v>
      </c>
    </row>
    <row r="2846" spans="1:2" x14ac:dyDescent="0.3">
      <c r="A2846" s="29" t="s">
        <v>334</v>
      </c>
      <c r="B2846" s="29" t="s">
        <v>3045</v>
      </c>
    </row>
    <row r="2847" spans="1:2" x14ac:dyDescent="0.3">
      <c r="A2847" s="29" t="s">
        <v>334</v>
      </c>
      <c r="B2847" s="29" t="s">
        <v>3046</v>
      </c>
    </row>
    <row r="2848" spans="1:2" x14ac:dyDescent="0.3">
      <c r="A2848" s="29" t="s">
        <v>334</v>
      </c>
      <c r="B2848" s="29" t="s">
        <v>3047</v>
      </c>
    </row>
    <row r="2849" spans="1:2" x14ac:dyDescent="0.3">
      <c r="A2849" s="29" t="s">
        <v>334</v>
      </c>
      <c r="B2849" s="29" t="s">
        <v>3048</v>
      </c>
    </row>
    <row r="2850" spans="1:2" x14ac:dyDescent="0.3">
      <c r="A2850" s="29" t="s">
        <v>334</v>
      </c>
      <c r="B2850" s="29" t="s">
        <v>3049</v>
      </c>
    </row>
    <row r="2851" spans="1:2" x14ac:dyDescent="0.3">
      <c r="A2851" s="29" t="s">
        <v>334</v>
      </c>
      <c r="B2851" s="29" t="s">
        <v>3050</v>
      </c>
    </row>
    <row r="2852" spans="1:2" x14ac:dyDescent="0.3">
      <c r="A2852" s="29" t="s">
        <v>334</v>
      </c>
      <c r="B2852" s="29" t="s">
        <v>3051</v>
      </c>
    </row>
    <row r="2853" spans="1:2" x14ac:dyDescent="0.3">
      <c r="A2853" s="29" t="s">
        <v>334</v>
      </c>
      <c r="B2853" s="29" t="s">
        <v>3052</v>
      </c>
    </row>
    <row r="2854" spans="1:2" x14ac:dyDescent="0.3">
      <c r="A2854" s="29" t="s">
        <v>334</v>
      </c>
      <c r="B2854" s="29" t="s">
        <v>3053</v>
      </c>
    </row>
    <row r="2855" spans="1:2" x14ac:dyDescent="0.3">
      <c r="A2855" s="29" t="s">
        <v>334</v>
      </c>
      <c r="B2855" s="29" t="s">
        <v>3054</v>
      </c>
    </row>
    <row r="2856" spans="1:2" x14ac:dyDescent="0.3">
      <c r="A2856" s="29" t="s">
        <v>338</v>
      </c>
      <c r="B2856" s="29" t="s">
        <v>1507</v>
      </c>
    </row>
    <row r="2857" spans="1:2" x14ac:dyDescent="0.3">
      <c r="A2857" s="29" t="s">
        <v>334</v>
      </c>
      <c r="B2857" s="29" t="s">
        <v>3055</v>
      </c>
    </row>
    <row r="2858" spans="1:2" x14ac:dyDescent="0.3">
      <c r="A2858" s="29" t="s">
        <v>338</v>
      </c>
      <c r="B2858" s="29" t="s">
        <v>3056</v>
      </c>
    </row>
    <row r="2859" spans="1:2" x14ac:dyDescent="0.3">
      <c r="A2859" s="29" t="s">
        <v>334</v>
      </c>
      <c r="B2859" s="29" t="s">
        <v>3057</v>
      </c>
    </row>
    <row r="2860" spans="1:2" x14ac:dyDescent="0.3">
      <c r="A2860" s="29" t="s">
        <v>334</v>
      </c>
      <c r="B2860" s="29" t="s">
        <v>3058</v>
      </c>
    </row>
    <row r="2861" spans="1:2" x14ac:dyDescent="0.3">
      <c r="A2861" s="29" t="s">
        <v>334</v>
      </c>
      <c r="B2861" s="29" t="s">
        <v>3059</v>
      </c>
    </row>
    <row r="2862" spans="1:2" x14ac:dyDescent="0.3">
      <c r="A2862" s="29" t="s">
        <v>334</v>
      </c>
      <c r="B2862" s="29" t="s">
        <v>3060</v>
      </c>
    </row>
    <row r="2863" spans="1:2" x14ac:dyDescent="0.3">
      <c r="A2863" s="29" t="s">
        <v>334</v>
      </c>
      <c r="B2863" s="29" t="s">
        <v>3061</v>
      </c>
    </row>
    <row r="2864" spans="1:2" x14ac:dyDescent="0.3">
      <c r="A2864" s="29" t="s">
        <v>334</v>
      </c>
      <c r="B2864" s="29" t="s">
        <v>3062</v>
      </c>
    </row>
    <row r="2865" spans="1:2" x14ac:dyDescent="0.3">
      <c r="A2865" s="29" t="s">
        <v>334</v>
      </c>
      <c r="B2865" s="29" t="s">
        <v>3063</v>
      </c>
    </row>
    <row r="2866" spans="1:2" x14ac:dyDescent="0.3">
      <c r="A2866" s="29" t="s">
        <v>334</v>
      </c>
      <c r="B2866" s="29" t="s">
        <v>3064</v>
      </c>
    </row>
    <row r="2867" spans="1:2" x14ac:dyDescent="0.3">
      <c r="A2867" s="29" t="s">
        <v>334</v>
      </c>
      <c r="B2867" s="29" t="s">
        <v>3065</v>
      </c>
    </row>
    <row r="2868" spans="1:2" x14ac:dyDescent="0.3">
      <c r="A2868" s="29" t="s">
        <v>334</v>
      </c>
      <c r="B2868" s="29" t="s">
        <v>3066</v>
      </c>
    </row>
    <row r="2869" spans="1:2" x14ac:dyDescent="0.3">
      <c r="A2869" s="29" t="s">
        <v>334</v>
      </c>
      <c r="B2869" s="29" t="s">
        <v>3067</v>
      </c>
    </row>
    <row r="2870" spans="1:2" x14ac:dyDescent="0.3">
      <c r="A2870" s="29" t="s">
        <v>334</v>
      </c>
      <c r="B2870" s="29" t="s">
        <v>3068</v>
      </c>
    </row>
    <row r="2871" spans="1:2" x14ac:dyDescent="0.3">
      <c r="A2871" s="29" t="s">
        <v>334</v>
      </c>
      <c r="B2871" s="29" t="s">
        <v>3069</v>
      </c>
    </row>
    <row r="2872" spans="1:2" x14ac:dyDescent="0.3">
      <c r="A2872" s="29" t="s">
        <v>334</v>
      </c>
      <c r="B2872" s="29" t="s">
        <v>3070</v>
      </c>
    </row>
    <row r="2873" spans="1:2" x14ac:dyDescent="0.3">
      <c r="A2873" s="29" t="s">
        <v>334</v>
      </c>
      <c r="B2873" s="29" t="s">
        <v>3071</v>
      </c>
    </row>
    <row r="2874" spans="1:2" x14ac:dyDescent="0.3">
      <c r="A2874" s="29" t="s">
        <v>334</v>
      </c>
      <c r="B2874" s="29" t="s">
        <v>3072</v>
      </c>
    </row>
    <row r="2875" spans="1:2" x14ac:dyDescent="0.3">
      <c r="A2875" s="29" t="s">
        <v>334</v>
      </c>
      <c r="B2875" s="29" t="s">
        <v>3073</v>
      </c>
    </row>
    <row r="2876" spans="1:2" x14ac:dyDescent="0.3">
      <c r="A2876" s="29" t="s">
        <v>334</v>
      </c>
      <c r="B2876" s="29" t="s">
        <v>3074</v>
      </c>
    </row>
    <row r="2877" spans="1:2" x14ac:dyDescent="0.3">
      <c r="A2877" s="29" t="s">
        <v>334</v>
      </c>
      <c r="B2877" s="29" t="s">
        <v>3075</v>
      </c>
    </row>
    <row r="2878" spans="1:2" x14ac:dyDescent="0.3">
      <c r="A2878" s="29" t="s">
        <v>334</v>
      </c>
      <c r="B2878" s="29" t="s">
        <v>3076</v>
      </c>
    </row>
    <row r="2879" spans="1:2" x14ac:dyDescent="0.3">
      <c r="A2879" s="29" t="s">
        <v>334</v>
      </c>
      <c r="B2879" s="29" t="s">
        <v>3077</v>
      </c>
    </row>
    <row r="2880" spans="1:2" x14ac:dyDescent="0.3">
      <c r="A2880" s="29" t="s">
        <v>334</v>
      </c>
      <c r="B2880" s="29" t="s">
        <v>3078</v>
      </c>
    </row>
    <row r="2881" spans="1:2" x14ac:dyDescent="0.3">
      <c r="A2881" s="29" t="s">
        <v>334</v>
      </c>
      <c r="B2881" s="29" t="s">
        <v>3079</v>
      </c>
    </row>
    <row r="2882" spans="1:2" x14ac:dyDescent="0.3">
      <c r="A2882" s="29" t="s">
        <v>334</v>
      </c>
      <c r="B2882" s="29" t="s">
        <v>3080</v>
      </c>
    </row>
    <row r="2883" spans="1:2" x14ac:dyDescent="0.3">
      <c r="A2883" s="29" t="s">
        <v>334</v>
      </c>
      <c r="B2883" s="29" t="s">
        <v>3081</v>
      </c>
    </row>
    <row r="2884" spans="1:2" x14ac:dyDescent="0.3">
      <c r="A2884" s="29" t="s">
        <v>334</v>
      </c>
      <c r="B2884" s="29" t="s">
        <v>3082</v>
      </c>
    </row>
    <row r="2885" spans="1:2" x14ac:dyDescent="0.3">
      <c r="A2885" s="29" t="s">
        <v>334</v>
      </c>
      <c r="B2885" s="29" t="s">
        <v>3083</v>
      </c>
    </row>
    <row r="2886" spans="1:2" x14ac:dyDescent="0.3">
      <c r="A2886" s="29" t="s">
        <v>338</v>
      </c>
      <c r="B2886" s="29" t="s">
        <v>3084</v>
      </c>
    </row>
    <row r="2887" spans="1:2" x14ac:dyDescent="0.3">
      <c r="A2887" s="29" t="s">
        <v>334</v>
      </c>
      <c r="B2887" s="29" t="s">
        <v>3085</v>
      </c>
    </row>
    <row r="2888" spans="1:2" x14ac:dyDescent="0.3">
      <c r="A2888" s="29" t="s">
        <v>334</v>
      </c>
      <c r="B2888" s="29" t="s">
        <v>3086</v>
      </c>
    </row>
    <row r="2889" spans="1:2" x14ac:dyDescent="0.3">
      <c r="A2889" s="29" t="s">
        <v>334</v>
      </c>
      <c r="B2889" s="29" t="s">
        <v>3087</v>
      </c>
    </row>
    <row r="2890" spans="1:2" x14ac:dyDescent="0.3">
      <c r="A2890" s="29" t="s">
        <v>334</v>
      </c>
      <c r="B2890" s="29" t="s">
        <v>3088</v>
      </c>
    </row>
    <row r="2891" spans="1:2" x14ac:dyDescent="0.3">
      <c r="A2891" s="29" t="s">
        <v>338</v>
      </c>
      <c r="B2891" s="29" t="s">
        <v>3089</v>
      </c>
    </row>
    <row r="2892" spans="1:2" x14ac:dyDescent="0.3">
      <c r="A2892" s="29" t="s">
        <v>334</v>
      </c>
      <c r="B2892" s="29" t="s">
        <v>3090</v>
      </c>
    </row>
    <row r="2893" spans="1:2" x14ac:dyDescent="0.3">
      <c r="A2893" s="29" t="s">
        <v>334</v>
      </c>
      <c r="B2893" s="29" t="s">
        <v>3091</v>
      </c>
    </row>
    <row r="2894" spans="1:2" x14ac:dyDescent="0.3">
      <c r="A2894" s="29" t="s">
        <v>334</v>
      </c>
      <c r="B2894" s="29" t="s">
        <v>3092</v>
      </c>
    </row>
    <row r="2895" spans="1:2" x14ac:dyDescent="0.3">
      <c r="A2895" s="29" t="s">
        <v>334</v>
      </c>
      <c r="B2895" s="29" t="s">
        <v>3093</v>
      </c>
    </row>
    <row r="2896" spans="1:2" x14ac:dyDescent="0.3">
      <c r="A2896" s="29" t="s">
        <v>338</v>
      </c>
      <c r="B2896" s="29" t="s">
        <v>3094</v>
      </c>
    </row>
    <row r="2897" spans="1:2" x14ac:dyDescent="0.3">
      <c r="A2897" s="29" t="s">
        <v>334</v>
      </c>
      <c r="B2897" s="29" t="s">
        <v>3095</v>
      </c>
    </row>
    <row r="2898" spans="1:2" x14ac:dyDescent="0.3">
      <c r="A2898" s="29" t="s">
        <v>334</v>
      </c>
      <c r="B2898" s="29" t="s">
        <v>3096</v>
      </c>
    </row>
    <row r="2899" spans="1:2" x14ac:dyDescent="0.3">
      <c r="A2899" s="29" t="s">
        <v>334</v>
      </c>
      <c r="B2899" s="29" t="s">
        <v>3097</v>
      </c>
    </row>
    <row r="2900" spans="1:2" x14ac:dyDescent="0.3">
      <c r="A2900" s="29" t="s">
        <v>338</v>
      </c>
      <c r="B2900" s="29" t="s">
        <v>3098</v>
      </c>
    </row>
    <row r="2901" spans="1:2" x14ac:dyDescent="0.3">
      <c r="A2901" s="29" t="s">
        <v>334</v>
      </c>
      <c r="B2901" s="29" t="s">
        <v>3099</v>
      </c>
    </row>
    <row r="2902" spans="1:2" x14ac:dyDescent="0.3">
      <c r="A2902" s="29" t="s">
        <v>334</v>
      </c>
      <c r="B2902" s="29" t="s">
        <v>3100</v>
      </c>
    </row>
    <row r="2903" spans="1:2" x14ac:dyDescent="0.3">
      <c r="A2903" s="29" t="s">
        <v>334</v>
      </c>
      <c r="B2903" s="29" t="s">
        <v>3101</v>
      </c>
    </row>
    <row r="2904" spans="1:2" x14ac:dyDescent="0.3">
      <c r="A2904" s="29" t="s">
        <v>334</v>
      </c>
      <c r="B2904" s="29" t="s">
        <v>3102</v>
      </c>
    </row>
    <row r="2905" spans="1:2" x14ac:dyDescent="0.3">
      <c r="A2905" s="29" t="s">
        <v>334</v>
      </c>
      <c r="B2905" s="29" t="s">
        <v>3103</v>
      </c>
    </row>
    <row r="2906" spans="1:2" x14ac:dyDescent="0.3">
      <c r="A2906" s="29" t="s">
        <v>334</v>
      </c>
      <c r="B2906" s="29" t="s">
        <v>3104</v>
      </c>
    </row>
    <row r="2907" spans="1:2" x14ac:dyDescent="0.3">
      <c r="A2907" s="29" t="s">
        <v>334</v>
      </c>
      <c r="B2907" s="29" t="s">
        <v>3105</v>
      </c>
    </row>
    <row r="2908" spans="1:2" x14ac:dyDescent="0.3">
      <c r="A2908" s="29" t="s">
        <v>338</v>
      </c>
      <c r="B2908" s="29" t="s">
        <v>3106</v>
      </c>
    </row>
    <row r="2909" spans="1:2" x14ac:dyDescent="0.3">
      <c r="A2909" s="29" t="s">
        <v>334</v>
      </c>
      <c r="B2909" s="29" t="s">
        <v>3107</v>
      </c>
    </row>
    <row r="2910" spans="1:2" x14ac:dyDescent="0.3">
      <c r="A2910" s="29" t="s">
        <v>334</v>
      </c>
      <c r="B2910" s="29" t="s">
        <v>3108</v>
      </c>
    </row>
    <row r="2911" spans="1:2" x14ac:dyDescent="0.3">
      <c r="A2911" s="29" t="s">
        <v>338</v>
      </c>
      <c r="B2911" s="29" t="s">
        <v>3109</v>
      </c>
    </row>
    <row r="2912" spans="1:2" x14ac:dyDescent="0.3">
      <c r="A2912" s="29" t="s">
        <v>334</v>
      </c>
      <c r="B2912" s="29" t="s">
        <v>3110</v>
      </c>
    </row>
    <row r="2913" spans="1:2" x14ac:dyDescent="0.3">
      <c r="A2913" s="29" t="s">
        <v>334</v>
      </c>
      <c r="B2913" s="29" t="s">
        <v>3111</v>
      </c>
    </row>
    <row r="2914" spans="1:2" x14ac:dyDescent="0.3">
      <c r="A2914" s="29" t="s">
        <v>334</v>
      </c>
      <c r="B2914" s="29" t="s">
        <v>3112</v>
      </c>
    </row>
    <row r="2915" spans="1:2" x14ac:dyDescent="0.3">
      <c r="A2915" s="29" t="s">
        <v>334</v>
      </c>
      <c r="B2915" s="29" t="s">
        <v>686</v>
      </c>
    </row>
    <row r="2916" spans="1:2" x14ac:dyDescent="0.3">
      <c r="A2916" s="29" t="s">
        <v>334</v>
      </c>
      <c r="B2916" s="29" t="s">
        <v>3113</v>
      </c>
    </row>
    <row r="2917" spans="1:2" x14ac:dyDescent="0.3">
      <c r="A2917" s="29" t="s">
        <v>338</v>
      </c>
      <c r="B2917" s="29" t="s">
        <v>3114</v>
      </c>
    </row>
    <row r="2918" spans="1:2" x14ac:dyDescent="0.3">
      <c r="A2918" s="29" t="s">
        <v>334</v>
      </c>
      <c r="B2918" s="29" t="s">
        <v>3115</v>
      </c>
    </row>
    <row r="2919" spans="1:2" x14ac:dyDescent="0.3">
      <c r="A2919" s="29" t="s">
        <v>334</v>
      </c>
      <c r="B2919" s="29" t="s">
        <v>3116</v>
      </c>
    </row>
    <row r="2920" spans="1:2" x14ac:dyDescent="0.3">
      <c r="A2920" s="29" t="s">
        <v>334</v>
      </c>
      <c r="B2920" s="29" t="s">
        <v>3117</v>
      </c>
    </row>
    <row r="2921" spans="1:2" x14ac:dyDescent="0.3">
      <c r="A2921" s="29" t="s">
        <v>334</v>
      </c>
      <c r="B2921" s="29" t="s">
        <v>3118</v>
      </c>
    </row>
    <row r="2922" spans="1:2" x14ac:dyDescent="0.3">
      <c r="A2922" s="29" t="s">
        <v>334</v>
      </c>
      <c r="B2922" s="29" t="s">
        <v>3119</v>
      </c>
    </row>
    <row r="2923" spans="1:2" x14ac:dyDescent="0.3">
      <c r="A2923" s="29" t="s">
        <v>338</v>
      </c>
      <c r="B2923" s="29" t="s">
        <v>3120</v>
      </c>
    </row>
    <row r="2924" spans="1:2" x14ac:dyDescent="0.3">
      <c r="A2924" s="29" t="s">
        <v>334</v>
      </c>
      <c r="B2924" s="29" t="s">
        <v>3121</v>
      </c>
    </row>
    <row r="2925" spans="1:2" x14ac:dyDescent="0.3">
      <c r="A2925" s="29" t="s">
        <v>334</v>
      </c>
      <c r="B2925" s="29" t="s">
        <v>3122</v>
      </c>
    </row>
    <row r="2926" spans="1:2" x14ac:dyDescent="0.3">
      <c r="A2926" s="29" t="s">
        <v>334</v>
      </c>
      <c r="B2926" s="29" t="s">
        <v>3123</v>
      </c>
    </row>
    <row r="2927" spans="1:2" x14ac:dyDescent="0.3">
      <c r="A2927" s="29" t="s">
        <v>338</v>
      </c>
      <c r="B2927" s="29" t="s">
        <v>3124</v>
      </c>
    </row>
    <row r="2928" spans="1:2" x14ac:dyDescent="0.3">
      <c r="A2928" s="29" t="s">
        <v>338</v>
      </c>
      <c r="B2928" s="29" t="s">
        <v>1125</v>
      </c>
    </row>
    <row r="2929" spans="1:2" x14ac:dyDescent="0.3">
      <c r="A2929" s="29" t="s">
        <v>334</v>
      </c>
      <c r="B2929" s="29" t="s">
        <v>3125</v>
      </c>
    </row>
    <row r="2930" spans="1:2" x14ac:dyDescent="0.3">
      <c r="A2930" s="29" t="s">
        <v>334</v>
      </c>
      <c r="B2930" s="29" t="s">
        <v>3126</v>
      </c>
    </row>
    <row r="2931" spans="1:2" x14ac:dyDescent="0.3">
      <c r="A2931" s="29" t="s">
        <v>338</v>
      </c>
      <c r="B2931" s="29" t="s">
        <v>3127</v>
      </c>
    </row>
    <row r="2932" spans="1:2" x14ac:dyDescent="0.3">
      <c r="A2932" s="29" t="s">
        <v>334</v>
      </c>
      <c r="B2932" s="29" t="s">
        <v>3128</v>
      </c>
    </row>
    <row r="2933" spans="1:2" x14ac:dyDescent="0.3">
      <c r="A2933" s="29" t="s">
        <v>334</v>
      </c>
      <c r="B2933" s="29" t="s">
        <v>495</v>
      </c>
    </row>
    <row r="2934" spans="1:2" x14ac:dyDescent="0.3">
      <c r="A2934" s="29" t="s">
        <v>334</v>
      </c>
      <c r="B2934" s="29" t="s">
        <v>3129</v>
      </c>
    </row>
    <row r="2935" spans="1:2" x14ac:dyDescent="0.3">
      <c r="A2935" s="29" t="s">
        <v>338</v>
      </c>
      <c r="B2935" s="29" t="s">
        <v>2776</v>
      </c>
    </row>
    <row r="2936" spans="1:2" x14ac:dyDescent="0.3">
      <c r="A2936" s="29" t="s">
        <v>334</v>
      </c>
      <c r="B2936" s="29" t="s">
        <v>3130</v>
      </c>
    </row>
    <row r="2937" spans="1:2" x14ac:dyDescent="0.3">
      <c r="A2937" s="29" t="s">
        <v>334</v>
      </c>
      <c r="B2937" s="29" t="s">
        <v>3131</v>
      </c>
    </row>
    <row r="2938" spans="1:2" x14ac:dyDescent="0.3">
      <c r="A2938" s="29" t="s">
        <v>338</v>
      </c>
      <c r="B2938" s="29" t="s">
        <v>3132</v>
      </c>
    </row>
    <row r="2939" spans="1:2" x14ac:dyDescent="0.3">
      <c r="A2939" s="29" t="s">
        <v>334</v>
      </c>
      <c r="B2939" s="29" t="s">
        <v>3133</v>
      </c>
    </row>
    <row r="2940" spans="1:2" x14ac:dyDescent="0.3">
      <c r="A2940" s="29" t="s">
        <v>334</v>
      </c>
      <c r="B2940" s="29" t="s">
        <v>3134</v>
      </c>
    </row>
    <row r="2941" spans="1:2" x14ac:dyDescent="0.3">
      <c r="A2941" s="29" t="s">
        <v>334</v>
      </c>
      <c r="B2941" s="29" t="s">
        <v>3135</v>
      </c>
    </row>
    <row r="2942" spans="1:2" x14ac:dyDescent="0.3">
      <c r="A2942" s="29" t="s">
        <v>334</v>
      </c>
      <c r="B2942" s="29" t="s">
        <v>3136</v>
      </c>
    </row>
    <row r="2943" spans="1:2" x14ac:dyDescent="0.3">
      <c r="A2943" s="29" t="s">
        <v>334</v>
      </c>
      <c r="B2943" s="29" t="s">
        <v>3137</v>
      </c>
    </row>
    <row r="2944" spans="1:2" x14ac:dyDescent="0.3">
      <c r="A2944" s="29" t="s">
        <v>338</v>
      </c>
      <c r="B2944" s="29" t="s">
        <v>3138</v>
      </c>
    </row>
    <row r="2945" spans="1:2" x14ac:dyDescent="0.3">
      <c r="A2945" s="29" t="s">
        <v>334</v>
      </c>
      <c r="B2945" s="29" t="s">
        <v>3139</v>
      </c>
    </row>
    <row r="2946" spans="1:2" x14ac:dyDescent="0.3">
      <c r="A2946" s="29" t="s">
        <v>334</v>
      </c>
      <c r="B2946" s="29" t="s">
        <v>3140</v>
      </c>
    </row>
    <row r="2947" spans="1:2" x14ac:dyDescent="0.3">
      <c r="A2947" s="29" t="s">
        <v>334</v>
      </c>
      <c r="B2947" s="29" t="s">
        <v>3141</v>
      </c>
    </row>
    <row r="2948" spans="1:2" x14ac:dyDescent="0.3">
      <c r="A2948" s="29" t="s">
        <v>334</v>
      </c>
      <c r="B2948" s="29" t="s">
        <v>3142</v>
      </c>
    </row>
    <row r="2949" spans="1:2" x14ac:dyDescent="0.3">
      <c r="A2949" s="29" t="s">
        <v>338</v>
      </c>
      <c r="B2949" s="29" t="s">
        <v>1144</v>
      </c>
    </row>
    <row r="2950" spans="1:2" x14ac:dyDescent="0.3">
      <c r="A2950" s="29" t="s">
        <v>334</v>
      </c>
      <c r="B2950" s="29" t="s">
        <v>2952</v>
      </c>
    </row>
    <row r="2951" spans="1:2" x14ac:dyDescent="0.3">
      <c r="A2951" s="29" t="s">
        <v>334</v>
      </c>
      <c r="B2951" s="29" t="s">
        <v>3143</v>
      </c>
    </row>
    <row r="2952" spans="1:2" x14ac:dyDescent="0.3">
      <c r="A2952" s="29" t="s">
        <v>334</v>
      </c>
      <c r="B2952" s="29" t="s">
        <v>3144</v>
      </c>
    </row>
    <row r="2953" spans="1:2" x14ac:dyDescent="0.3">
      <c r="A2953" s="29" t="s">
        <v>334</v>
      </c>
      <c r="B2953" s="29" t="s">
        <v>3145</v>
      </c>
    </row>
    <row r="2954" spans="1:2" x14ac:dyDescent="0.3">
      <c r="A2954" s="29" t="s">
        <v>334</v>
      </c>
      <c r="B2954" s="29" t="s">
        <v>3146</v>
      </c>
    </row>
    <row r="2955" spans="1:2" x14ac:dyDescent="0.3">
      <c r="A2955" s="29" t="s">
        <v>334</v>
      </c>
      <c r="B2955" s="29" t="s">
        <v>3147</v>
      </c>
    </row>
    <row r="2956" spans="1:2" x14ac:dyDescent="0.3">
      <c r="A2956" s="29" t="s">
        <v>338</v>
      </c>
      <c r="B2956" s="29" t="s">
        <v>3148</v>
      </c>
    </row>
    <row r="2957" spans="1:2" x14ac:dyDescent="0.3">
      <c r="A2957" s="29" t="s">
        <v>338</v>
      </c>
      <c r="B2957" s="29" t="s">
        <v>2515</v>
      </c>
    </row>
    <row r="2958" spans="1:2" x14ac:dyDescent="0.3">
      <c r="A2958" s="29" t="s">
        <v>334</v>
      </c>
      <c r="B2958" s="29" t="s">
        <v>3149</v>
      </c>
    </row>
    <row r="2959" spans="1:2" x14ac:dyDescent="0.3">
      <c r="A2959" s="29" t="s">
        <v>334</v>
      </c>
      <c r="B2959" s="29" t="s">
        <v>3150</v>
      </c>
    </row>
    <row r="2960" spans="1:2" x14ac:dyDescent="0.3">
      <c r="A2960" s="29" t="s">
        <v>334</v>
      </c>
      <c r="B2960" s="29" t="s">
        <v>3151</v>
      </c>
    </row>
    <row r="2961" spans="1:2" x14ac:dyDescent="0.3">
      <c r="A2961" s="29" t="s">
        <v>338</v>
      </c>
      <c r="B2961" s="29" t="s">
        <v>1343</v>
      </c>
    </row>
    <row r="2962" spans="1:2" x14ac:dyDescent="0.3">
      <c r="A2962" s="29" t="s">
        <v>334</v>
      </c>
      <c r="B2962" s="29" t="s">
        <v>3152</v>
      </c>
    </row>
    <row r="2963" spans="1:2" x14ac:dyDescent="0.3">
      <c r="A2963" s="29" t="s">
        <v>334</v>
      </c>
      <c r="B2963" s="29" t="s">
        <v>3153</v>
      </c>
    </row>
    <row r="2964" spans="1:2" x14ac:dyDescent="0.3">
      <c r="A2964" s="29" t="s">
        <v>334</v>
      </c>
      <c r="B2964" s="29" t="s">
        <v>3154</v>
      </c>
    </row>
    <row r="2965" spans="1:2" x14ac:dyDescent="0.3">
      <c r="A2965" s="29" t="s">
        <v>334</v>
      </c>
      <c r="B2965" s="29" t="s">
        <v>3155</v>
      </c>
    </row>
    <row r="2966" spans="1:2" x14ac:dyDescent="0.3">
      <c r="A2966" s="29" t="s">
        <v>334</v>
      </c>
      <c r="B2966" s="29" t="s">
        <v>3156</v>
      </c>
    </row>
    <row r="2967" spans="1:2" x14ac:dyDescent="0.3">
      <c r="A2967" s="29" t="s">
        <v>334</v>
      </c>
      <c r="B2967" s="29" t="s">
        <v>3157</v>
      </c>
    </row>
    <row r="2968" spans="1:2" x14ac:dyDescent="0.3">
      <c r="A2968" s="29" t="s">
        <v>334</v>
      </c>
      <c r="B2968" s="29" t="s">
        <v>3158</v>
      </c>
    </row>
    <row r="2969" spans="1:2" x14ac:dyDescent="0.3">
      <c r="A2969" s="29" t="s">
        <v>334</v>
      </c>
      <c r="B2969" s="29" t="s">
        <v>3159</v>
      </c>
    </row>
    <row r="2970" spans="1:2" x14ac:dyDescent="0.3">
      <c r="A2970" s="29" t="s">
        <v>334</v>
      </c>
      <c r="B2970" s="29" t="s">
        <v>3160</v>
      </c>
    </row>
    <row r="2971" spans="1:2" x14ac:dyDescent="0.3">
      <c r="A2971" s="29" t="s">
        <v>334</v>
      </c>
      <c r="B2971" s="29" t="s">
        <v>3161</v>
      </c>
    </row>
    <row r="2972" spans="1:2" x14ac:dyDescent="0.3">
      <c r="A2972" s="29" t="s">
        <v>334</v>
      </c>
      <c r="B2972" s="29" t="s">
        <v>3162</v>
      </c>
    </row>
    <row r="2973" spans="1:2" x14ac:dyDescent="0.3">
      <c r="A2973" s="29" t="s">
        <v>338</v>
      </c>
      <c r="B2973" s="29" t="s">
        <v>3163</v>
      </c>
    </row>
    <row r="2974" spans="1:2" x14ac:dyDescent="0.3">
      <c r="A2974" s="29" t="s">
        <v>334</v>
      </c>
      <c r="B2974" s="29" t="s">
        <v>3164</v>
      </c>
    </row>
    <row r="2975" spans="1:2" x14ac:dyDescent="0.3">
      <c r="A2975" s="29" t="s">
        <v>338</v>
      </c>
      <c r="B2975" s="29" t="s">
        <v>3165</v>
      </c>
    </row>
    <row r="2976" spans="1:2" x14ac:dyDescent="0.3">
      <c r="A2976" s="29" t="s">
        <v>334</v>
      </c>
      <c r="B2976" s="29" t="s">
        <v>3166</v>
      </c>
    </row>
    <row r="2977" spans="1:2" x14ac:dyDescent="0.3">
      <c r="A2977" s="29" t="s">
        <v>334</v>
      </c>
      <c r="B2977" s="29" t="s">
        <v>3167</v>
      </c>
    </row>
    <row r="2978" spans="1:2" x14ac:dyDescent="0.3">
      <c r="A2978" s="29" t="s">
        <v>334</v>
      </c>
      <c r="B2978" s="29" t="s">
        <v>3168</v>
      </c>
    </row>
    <row r="2979" spans="1:2" x14ac:dyDescent="0.3">
      <c r="A2979" s="29" t="s">
        <v>334</v>
      </c>
      <c r="B2979" s="29" t="s">
        <v>3169</v>
      </c>
    </row>
    <row r="2980" spans="1:2" x14ac:dyDescent="0.3">
      <c r="A2980" s="29" t="s">
        <v>334</v>
      </c>
      <c r="B2980" s="29" t="s">
        <v>3170</v>
      </c>
    </row>
    <row r="2981" spans="1:2" x14ac:dyDescent="0.3">
      <c r="A2981" s="29" t="s">
        <v>334</v>
      </c>
      <c r="B2981" s="29" t="s">
        <v>3171</v>
      </c>
    </row>
    <row r="2982" spans="1:2" x14ac:dyDescent="0.3">
      <c r="A2982" s="29" t="s">
        <v>338</v>
      </c>
      <c r="B2982" s="29" t="s">
        <v>3172</v>
      </c>
    </row>
    <row r="2983" spans="1:2" x14ac:dyDescent="0.3">
      <c r="A2983" s="29" t="s">
        <v>338</v>
      </c>
      <c r="B2983" s="29" t="s">
        <v>3173</v>
      </c>
    </row>
    <row r="2984" spans="1:2" x14ac:dyDescent="0.3">
      <c r="A2984" s="29" t="s">
        <v>334</v>
      </c>
      <c r="B2984" s="29" t="s">
        <v>3174</v>
      </c>
    </row>
    <row r="2985" spans="1:2" x14ac:dyDescent="0.3">
      <c r="A2985" s="29" t="s">
        <v>334</v>
      </c>
      <c r="B2985" s="29" t="s">
        <v>3175</v>
      </c>
    </row>
    <row r="2986" spans="1:2" x14ac:dyDescent="0.3">
      <c r="A2986" s="29" t="s">
        <v>334</v>
      </c>
      <c r="B2986" s="29" t="s">
        <v>3176</v>
      </c>
    </row>
    <row r="2987" spans="1:2" x14ac:dyDescent="0.3">
      <c r="A2987" s="29" t="s">
        <v>334</v>
      </c>
      <c r="B2987" s="29" t="s">
        <v>3177</v>
      </c>
    </row>
    <row r="2988" spans="1:2" x14ac:dyDescent="0.3">
      <c r="A2988" s="29" t="s">
        <v>334</v>
      </c>
      <c r="B2988" s="29" t="s">
        <v>3178</v>
      </c>
    </row>
    <row r="2989" spans="1:2" x14ac:dyDescent="0.3">
      <c r="A2989" s="29" t="s">
        <v>334</v>
      </c>
      <c r="B2989" s="29" t="s">
        <v>3179</v>
      </c>
    </row>
    <row r="2990" spans="1:2" x14ac:dyDescent="0.3">
      <c r="A2990" s="29" t="s">
        <v>334</v>
      </c>
      <c r="B2990" s="29" t="s">
        <v>3180</v>
      </c>
    </row>
    <row r="2991" spans="1:2" x14ac:dyDescent="0.3">
      <c r="A2991" s="29" t="s">
        <v>334</v>
      </c>
      <c r="B2991" s="29" t="s">
        <v>3181</v>
      </c>
    </row>
    <row r="2992" spans="1:2" x14ac:dyDescent="0.3">
      <c r="A2992" s="29" t="s">
        <v>334</v>
      </c>
      <c r="B2992" s="29" t="s">
        <v>3182</v>
      </c>
    </row>
    <row r="2993" spans="1:2" x14ac:dyDescent="0.3">
      <c r="A2993" s="29" t="s">
        <v>334</v>
      </c>
      <c r="B2993" s="29" t="s">
        <v>3183</v>
      </c>
    </row>
    <row r="2994" spans="1:2" x14ac:dyDescent="0.3">
      <c r="A2994" s="29" t="s">
        <v>334</v>
      </c>
      <c r="B2994" s="29" t="s">
        <v>3184</v>
      </c>
    </row>
    <row r="2995" spans="1:2" x14ac:dyDescent="0.3">
      <c r="A2995" s="29" t="s">
        <v>338</v>
      </c>
      <c r="B2995" s="29" t="s">
        <v>1219</v>
      </c>
    </row>
    <row r="2996" spans="1:2" x14ac:dyDescent="0.3">
      <c r="A2996" s="29" t="s">
        <v>334</v>
      </c>
      <c r="B2996" s="29" t="s">
        <v>3185</v>
      </c>
    </row>
    <row r="2997" spans="1:2" x14ac:dyDescent="0.3">
      <c r="A2997" s="29" t="s">
        <v>338</v>
      </c>
      <c r="B2997" s="29" t="s">
        <v>3186</v>
      </c>
    </row>
    <row r="2998" spans="1:2" x14ac:dyDescent="0.3">
      <c r="A2998" s="29" t="s">
        <v>334</v>
      </c>
      <c r="B2998" s="29" t="s">
        <v>3187</v>
      </c>
    </row>
    <row r="2999" spans="1:2" x14ac:dyDescent="0.3">
      <c r="A2999" s="29" t="s">
        <v>334</v>
      </c>
      <c r="B2999" s="29" t="s">
        <v>3188</v>
      </c>
    </row>
    <row r="3000" spans="1:2" x14ac:dyDescent="0.3">
      <c r="A3000" s="29" t="s">
        <v>334</v>
      </c>
      <c r="B3000" s="29" t="s">
        <v>3189</v>
      </c>
    </row>
    <row r="3001" spans="1:2" x14ac:dyDescent="0.3">
      <c r="A3001" s="29" t="s">
        <v>334</v>
      </c>
      <c r="B3001" s="29" t="s">
        <v>3190</v>
      </c>
    </row>
    <row r="3002" spans="1:2" x14ac:dyDescent="0.3">
      <c r="A3002" s="29" t="s">
        <v>334</v>
      </c>
      <c r="B3002" s="29" t="s">
        <v>3191</v>
      </c>
    </row>
    <row r="3003" spans="1:2" x14ac:dyDescent="0.3">
      <c r="A3003" s="29" t="s">
        <v>334</v>
      </c>
      <c r="B3003" s="29" t="s">
        <v>3192</v>
      </c>
    </row>
    <row r="3004" spans="1:2" x14ac:dyDescent="0.3">
      <c r="A3004" s="29" t="s">
        <v>334</v>
      </c>
      <c r="B3004" s="29" t="s">
        <v>3193</v>
      </c>
    </row>
    <row r="3005" spans="1:2" x14ac:dyDescent="0.3">
      <c r="A3005" s="29" t="s">
        <v>338</v>
      </c>
      <c r="B3005" s="29" t="s">
        <v>3194</v>
      </c>
    </row>
    <row r="3006" spans="1:2" x14ac:dyDescent="0.3">
      <c r="A3006" s="29" t="s">
        <v>334</v>
      </c>
      <c r="B3006" s="29" t="s">
        <v>3195</v>
      </c>
    </row>
    <row r="3007" spans="1:2" x14ac:dyDescent="0.3">
      <c r="A3007" s="29" t="s">
        <v>334</v>
      </c>
      <c r="B3007" s="29" t="s">
        <v>3196</v>
      </c>
    </row>
    <row r="3008" spans="1:2" x14ac:dyDescent="0.3">
      <c r="A3008" s="29" t="s">
        <v>334</v>
      </c>
      <c r="B3008" s="29" t="s">
        <v>3197</v>
      </c>
    </row>
    <row r="3009" spans="1:2" x14ac:dyDescent="0.3">
      <c r="A3009" s="29" t="s">
        <v>334</v>
      </c>
      <c r="B3009" s="29" t="s">
        <v>3198</v>
      </c>
    </row>
    <row r="3010" spans="1:2" x14ac:dyDescent="0.3">
      <c r="A3010" s="29" t="s">
        <v>334</v>
      </c>
      <c r="B3010" s="29" t="s">
        <v>3199</v>
      </c>
    </row>
    <row r="3011" spans="1:2" x14ac:dyDescent="0.3">
      <c r="A3011" s="29" t="s">
        <v>334</v>
      </c>
      <c r="B3011" s="29" t="s">
        <v>3200</v>
      </c>
    </row>
    <row r="3012" spans="1:2" x14ac:dyDescent="0.3">
      <c r="A3012" s="29" t="s">
        <v>334</v>
      </c>
      <c r="B3012" s="29" t="s">
        <v>3201</v>
      </c>
    </row>
    <row r="3013" spans="1:2" x14ac:dyDescent="0.3">
      <c r="A3013" s="29" t="s">
        <v>334</v>
      </c>
      <c r="B3013" s="29" t="s">
        <v>3202</v>
      </c>
    </row>
    <row r="3014" spans="1:2" x14ac:dyDescent="0.3">
      <c r="A3014" s="29" t="s">
        <v>334</v>
      </c>
      <c r="B3014" s="29" t="s">
        <v>3203</v>
      </c>
    </row>
    <row r="3015" spans="1:2" x14ac:dyDescent="0.3">
      <c r="A3015" s="29" t="s">
        <v>338</v>
      </c>
      <c r="B3015" s="29" t="s">
        <v>3204</v>
      </c>
    </row>
    <row r="3016" spans="1:2" x14ac:dyDescent="0.3">
      <c r="A3016" s="29" t="s">
        <v>334</v>
      </c>
      <c r="B3016" s="29" t="s">
        <v>3205</v>
      </c>
    </row>
    <row r="3017" spans="1:2" x14ac:dyDescent="0.3">
      <c r="A3017" s="29" t="s">
        <v>334</v>
      </c>
      <c r="B3017" s="29" t="s">
        <v>3206</v>
      </c>
    </row>
    <row r="3018" spans="1:2" x14ac:dyDescent="0.3">
      <c r="A3018" s="29" t="s">
        <v>334</v>
      </c>
      <c r="B3018" s="29" t="s">
        <v>3207</v>
      </c>
    </row>
    <row r="3019" spans="1:2" x14ac:dyDescent="0.3">
      <c r="A3019" s="29" t="s">
        <v>334</v>
      </c>
      <c r="B3019" s="29" t="s">
        <v>3208</v>
      </c>
    </row>
    <row r="3020" spans="1:2" x14ac:dyDescent="0.3">
      <c r="A3020" s="29" t="s">
        <v>338</v>
      </c>
      <c r="B3020" s="29" t="s">
        <v>435</v>
      </c>
    </row>
    <row r="3021" spans="1:2" x14ac:dyDescent="0.3">
      <c r="A3021" s="29" t="s">
        <v>338</v>
      </c>
      <c r="B3021" s="29" t="s">
        <v>3209</v>
      </c>
    </row>
    <row r="3022" spans="1:2" x14ac:dyDescent="0.3">
      <c r="A3022" s="29" t="s">
        <v>334</v>
      </c>
      <c r="B3022" s="29" t="s">
        <v>3210</v>
      </c>
    </row>
    <row r="3023" spans="1:2" x14ac:dyDescent="0.3">
      <c r="A3023" s="29" t="s">
        <v>334</v>
      </c>
      <c r="B3023" s="29" t="s">
        <v>3211</v>
      </c>
    </row>
    <row r="3024" spans="1:2" x14ac:dyDescent="0.3">
      <c r="A3024" s="29" t="s">
        <v>334</v>
      </c>
      <c r="B3024" s="29" t="s">
        <v>3212</v>
      </c>
    </row>
    <row r="3025" spans="1:2" x14ac:dyDescent="0.3">
      <c r="A3025" s="29" t="s">
        <v>334</v>
      </c>
      <c r="B3025" s="29" t="s">
        <v>3213</v>
      </c>
    </row>
    <row r="3026" spans="1:2" x14ac:dyDescent="0.3">
      <c r="A3026" s="29" t="s">
        <v>334</v>
      </c>
      <c r="B3026" s="29" t="s">
        <v>3214</v>
      </c>
    </row>
    <row r="3027" spans="1:2" x14ac:dyDescent="0.3">
      <c r="A3027" s="29" t="s">
        <v>338</v>
      </c>
      <c r="B3027" s="29" t="s">
        <v>1253</v>
      </c>
    </row>
    <row r="3028" spans="1:2" x14ac:dyDescent="0.3">
      <c r="A3028" s="29" t="s">
        <v>334</v>
      </c>
      <c r="B3028" s="29" t="s">
        <v>3215</v>
      </c>
    </row>
    <row r="3029" spans="1:2" x14ac:dyDescent="0.3">
      <c r="A3029" s="29" t="s">
        <v>334</v>
      </c>
      <c r="B3029" s="29" t="s">
        <v>3216</v>
      </c>
    </row>
    <row r="3030" spans="1:2" x14ac:dyDescent="0.3">
      <c r="A3030" s="29" t="s">
        <v>334</v>
      </c>
      <c r="B3030" s="29" t="s">
        <v>3217</v>
      </c>
    </row>
    <row r="3031" spans="1:2" x14ac:dyDescent="0.3">
      <c r="A3031" s="29" t="s">
        <v>334</v>
      </c>
      <c r="B3031" s="29" t="s">
        <v>3218</v>
      </c>
    </row>
    <row r="3032" spans="1:2" x14ac:dyDescent="0.3">
      <c r="A3032" s="29" t="s">
        <v>334</v>
      </c>
      <c r="B3032" s="29" t="s">
        <v>3219</v>
      </c>
    </row>
    <row r="3033" spans="1:2" x14ac:dyDescent="0.3">
      <c r="A3033" s="29" t="s">
        <v>338</v>
      </c>
      <c r="B3033" s="29" t="s">
        <v>3220</v>
      </c>
    </row>
    <row r="3034" spans="1:2" x14ac:dyDescent="0.3">
      <c r="A3034" s="29" t="s">
        <v>334</v>
      </c>
      <c r="B3034" s="29" t="s">
        <v>3221</v>
      </c>
    </row>
    <row r="3035" spans="1:2" x14ac:dyDescent="0.3">
      <c r="A3035" s="29" t="s">
        <v>334</v>
      </c>
      <c r="B3035" s="29" t="s">
        <v>3222</v>
      </c>
    </row>
    <row r="3036" spans="1:2" x14ac:dyDescent="0.3">
      <c r="A3036" s="29" t="s">
        <v>334</v>
      </c>
      <c r="B3036" s="29" t="s">
        <v>3223</v>
      </c>
    </row>
    <row r="3037" spans="1:2" x14ac:dyDescent="0.3">
      <c r="A3037" s="29" t="s">
        <v>334</v>
      </c>
      <c r="B3037" s="29" t="s">
        <v>3224</v>
      </c>
    </row>
    <row r="3038" spans="1:2" x14ac:dyDescent="0.3">
      <c r="A3038" s="29" t="s">
        <v>334</v>
      </c>
      <c r="B3038" s="29" t="s">
        <v>3225</v>
      </c>
    </row>
    <row r="3039" spans="1:2" x14ac:dyDescent="0.3">
      <c r="A3039" s="29" t="s">
        <v>334</v>
      </c>
      <c r="B3039" s="29" t="s">
        <v>3226</v>
      </c>
    </row>
    <row r="3040" spans="1:2" x14ac:dyDescent="0.3">
      <c r="A3040" s="29" t="s">
        <v>334</v>
      </c>
      <c r="B3040" s="29" t="s">
        <v>3227</v>
      </c>
    </row>
    <row r="3041" spans="1:2" x14ac:dyDescent="0.3">
      <c r="A3041" s="29" t="s">
        <v>338</v>
      </c>
      <c r="B3041" s="29" t="s">
        <v>3228</v>
      </c>
    </row>
    <row r="3042" spans="1:2" x14ac:dyDescent="0.3">
      <c r="A3042" s="29" t="s">
        <v>334</v>
      </c>
      <c r="B3042" s="29" t="s">
        <v>3229</v>
      </c>
    </row>
    <row r="3043" spans="1:2" x14ac:dyDescent="0.3">
      <c r="A3043" s="29" t="s">
        <v>338</v>
      </c>
      <c r="B3043" s="29" t="s">
        <v>2580</v>
      </c>
    </row>
    <row r="3044" spans="1:2" x14ac:dyDescent="0.3">
      <c r="A3044" s="29" t="s">
        <v>334</v>
      </c>
      <c r="B3044" s="29" t="s">
        <v>3230</v>
      </c>
    </row>
    <row r="3045" spans="1:2" x14ac:dyDescent="0.3">
      <c r="A3045" s="29" t="s">
        <v>338</v>
      </c>
      <c r="B3045" s="29" t="s">
        <v>3231</v>
      </c>
    </row>
    <row r="3046" spans="1:2" x14ac:dyDescent="0.3">
      <c r="A3046" s="29" t="s">
        <v>334</v>
      </c>
      <c r="B3046" s="29" t="s">
        <v>3232</v>
      </c>
    </row>
    <row r="3047" spans="1:2" x14ac:dyDescent="0.3">
      <c r="A3047" s="29" t="s">
        <v>334</v>
      </c>
      <c r="B3047" s="29" t="s">
        <v>3233</v>
      </c>
    </row>
    <row r="3048" spans="1:2" x14ac:dyDescent="0.3">
      <c r="A3048" s="29" t="s">
        <v>334</v>
      </c>
      <c r="B3048" s="29" t="s">
        <v>3234</v>
      </c>
    </row>
    <row r="3049" spans="1:2" x14ac:dyDescent="0.3">
      <c r="A3049" s="29" t="s">
        <v>334</v>
      </c>
      <c r="B3049" s="29" t="s">
        <v>2730</v>
      </c>
    </row>
    <row r="3050" spans="1:2" x14ac:dyDescent="0.3">
      <c r="A3050" s="29" t="s">
        <v>338</v>
      </c>
      <c r="B3050" s="29" t="s">
        <v>3235</v>
      </c>
    </row>
    <row r="3051" spans="1:2" x14ac:dyDescent="0.3">
      <c r="A3051" s="29" t="s">
        <v>334</v>
      </c>
      <c r="B3051" s="29" t="s">
        <v>3236</v>
      </c>
    </row>
    <row r="3052" spans="1:2" x14ac:dyDescent="0.3">
      <c r="A3052" s="29" t="s">
        <v>334</v>
      </c>
      <c r="B3052" s="29" t="s">
        <v>3237</v>
      </c>
    </row>
    <row r="3053" spans="1:2" x14ac:dyDescent="0.3">
      <c r="A3053" s="29" t="s">
        <v>334</v>
      </c>
      <c r="B3053" s="29" t="s">
        <v>3238</v>
      </c>
    </row>
    <row r="3054" spans="1:2" x14ac:dyDescent="0.3">
      <c r="A3054" s="29" t="s">
        <v>334</v>
      </c>
      <c r="B3054" s="29" t="s">
        <v>3239</v>
      </c>
    </row>
    <row r="3055" spans="1:2" x14ac:dyDescent="0.3">
      <c r="A3055" s="29" t="s">
        <v>334</v>
      </c>
      <c r="B3055" s="29" t="s">
        <v>3240</v>
      </c>
    </row>
    <row r="3056" spans="1:2" x14ac:dyDescent="0.3">
      <c r="A3056" s="29" t="s">
        <v>334</v>
      </c>
      <c r="B3056" s="29" t="s">
        <v>3241</v>
      </c>
    </row>
    <row r="3057" spans="1:2" x14ac:dyDescent="0.3">
      <c r="A3057" s="29" t="s">
        <v>334</v>
      </c>
      <c r="B3057" s="29" t="s">
        <v>3242</v>
      </c>
    </row>
    <row r="3058" spans="1:2" x14ac:dyDescent="0.3">
      <c r="A3058" s="29" t="s">
        <v>334</v>
      </c>
      <c r="B3058" s="29" t="s">
        <v>3243</v>
      </c>
    </row>
    <row r="3059" spans="1:2" x14ac:dyDescent="0.3">
      <c r="A3059" s="29" t="s">
        <v>334</v>
      </c>
      <c r="B3059" s="29" t="s">
        <v>3244</v>
      </c>
    </row>
    <row r="3060" spans="1:2" x14ac:dyDescent="0.3">
      <c r="A3060" s="29" t="s">
        <v>334</v>
      </c>
      <c r="B3060" s="29" t="s">
        <v>3245</v>
      </c>
    </row>
    <row r="3061" spans="1:2" x14ac:dyDescent="0.3">
      <c r="A3061" s="29" t="s">
        <v>334</v>
      </c>
      <c r="B3061" s="29" t="s">
        <v>3246</v>
      </c>
    </row>
    <row r="3062" spans="1:2" x14ac:dyDescent="0.3">
      <c r="A3062" s="29" t="s">
        <v>334</v>
      </c>
      <c r="B3062" s="29" t="s">
        <v>3247</v>
      </c>
    </row>
    <row r="3063" spans="1:2" x14ac:dyDescent="0.3">
      <c r="A3063" s="29" t="s">
        <v>334</v>
      </c>
      <c r="B3063" s="29" t="s">
        <v>3248</v>
      </c>
    </row>
    <row r="3064" spans="1:2" x14ac:dyDescent="0.3">
      <c r="A3064" s="29" t="s">
        <v>334</v>
      </c>
      <c r="B3064" s="29" t="s">
        <v>3249</v>
      </c>
    </row>
    <row r="3065" spans="1:2" x14ac:dyDescent="0.3">
      <c r="A3065" s="29" t="s">
        <v>334</v>
      </c>
      <c r="B3065" s="29" t="s">
        <v>3250</v>
      </c>
    </row>
    <row r="3066" spans="1:2" x14ac:dyDescent="0.3">
      <c r="A3066" s="29" t="s">
        <v>334</v>
      </c>
      <c r="B3066" s="29" t="s">
        <v>3251</v>
      </c>
    </row>
    <row r="3067" spans="1:2" x14ac:dyDescent="0.3">
      <c r="A3067" s="29" t="s">
        <v>334</v>
      </c>
      <c r="B3067" s="29" t="s">
        <v>3252</v>
      </c>
    </row>
    <row r="3068" spans="1:2" x14ac:dyDescent="0.3">
      <c r="A3068" s="29" t="s">
        <v>334</v>
      </c>
      <c r="B3068" s="29" t="s">
        <v>3253</v>
      </c>
    </row>
    <row r="3069" spans="1:2" x14ac:dyDescent="0.3">
      <c r="A3069" s="29" t="s">
        <v>334</v>
      </c>
      <c r="B3069" s="29" t="s">
        <v>3254</v>
      </c>
    </row>
    <row r="3070" spans="1:2" x14ac:dyDescent="0.3">
      <c r="A3070" s="29" t="s">
        <v>334</v>
      </c>
      <c r="B3070" s="29" t="s">
        <v>3255</v>
      </c>
    </row>
    <row r="3071" spans="1:2" x14ac:dyDescent="0.3">
      <c r="A3071" s="29" t="s">
        <v>334</v>
      </c>
      <c r="B3071" s="29" t="s">
        <v>3256</v>
      </c>
    </row>
    <row r="3072" spans="1:2" x14ac:dyDescent="0.3">
      <c r="A3072" s="29" t="s">
        <v>334</v>
      </c>
      <c r="B3072" s="29" t="s">
        <v>3257</v>
      </c>
    </row>
    <row r="3073" spans="1:2" x14ac:dyDescent="0.3">
      <c r="A3073" s="29" t="s">
        <v>334</v>
      </c>
      <c r="B3073" s="29" t="s">
        <v>3258</v>
      </c>
    </row>
    <row r="3074" spans="1:2" x14ac:dyDescent="0.3">
      <c r="A3074" s="29" t="s">
        <v>334</v>
      </c>
      <c r="B3074" s="29" t="s">
        <v>3259</v>
      </c>
    </row>
    <row r="3075" spans="1:2" x14ac:dyDescent="0.3">
      <c r="A3075" s="29" t="s">
        <v>334</v>
      </c>
      <c r="B3075" s="29" t="s">
        <v>3260</v>
      </c>
    </row>
    <row r="3076" spans="1:2" x14ac:dyDescent="0.3">
      <c r="A3076" s="29" t="s">
        <v>334</v>
      </c>
      <c r="B3076" s="29" t="s">
        <v>3261</v>
      </c>
    </row>
    <row r="3077" spans="1:2" x14ac:dyDescent="0.3">
      <c r="A3077" s="29" t="s">
        <v>334</v>
      </c>
      <c r="B3077" s="29" t="s">
        <v>3262</v>
      </c>
    </row>
    <row r="3078" spans="1:2" x14ac:dyDescent="0.3">
      <c r="A3078" s="29" t="s">
        <v>334</v>
      </c>
      <c r="B3078" s="29" t="s">
        <v>3263</v>
      </c>
    </row>
    <row r="3079" spans="1:2" x14ac:dyDescent="0.3">
      <c r="A3079" s="29" t="s">
        <v>334</v>
      </c>
      <c r="B3079" s="29" t="s">
        <v>3264</v>
      </c>
    </row>
    <row r="3080" spans="1:2" x14ac:dyDescent="0.3">
      <c r="A3080" s="29" t="s">
        <v>334</v>
      </c>
      <c r="B3080" s="29" t="s">
        <v>3265</v>
      </c>
    </row>
    <row r="3081" spans="1:2" x14ac:dyDescent="0.3">
      <c r="A3081" s="29" t="s">
        <v>334</v>
      </c>
      <c r="B3081" s="29" t="s">
        <v>999</v>
      </c>
    </row>
    <row r="3082" spans="1:2" x14ac:dyDescent="0.3">
      <c r="A3082" s="29" t="s">
        <v>334</v>
      </c>
      <c r="B3082" s="29" t="s">
        <v>3266</v>
      </c>
    </row>
    <row r="3083" spans="1:2" x14ac:dyDescent="0.3">
      <c r="A3083" s="29" t="s">
        <v>334</v>
      </c>
      <c r="B3083" s="29" t="s">
        <v>3267</v>
      </c>
    </row>
    <row r="3084" spans="1:2" x14ac:dyDescent="0.3">
      <c r="A3084" s="29" t="s">
        <v>334</v>
      </c>
      <c r="B3084" s="29" t="s">
        <v>3268</v>
      </c>
    </row>
    <row r="3085" spans="1:2" x14ac:dyDescent="0.3">
      <c r="A3085" s="29" t="s">
        <v>334</v>
      </c>
      <c r="B3085" s="29" t="s">
        <v>3269</v>
      </c>
    </row>
    <row r="3086" spans="1:2" x14ac:dyDescent="0.3">
      <c r="A3086" s="29" t="s">
        <v>334</v>
      </c>
      <c r="B3086" s="29" t="s">
        <v>3270</v>
      </c>
    </row>
    <row r="3087" spans="1:2" x14ac:dyDescent="0.3">
      <c r="A3087" s="29" t="s">
        <v>334</v>
      </c>
      <c r="B3087" s="29" t="s">
        <v>3271</v>
      </c>
    </row>
    <row r="3088" spans="1:2" x14ac:dyDescent="0.3">
      <c r="A3088" s="29" t="s">
        <v>334</v>
      </c>
      <c r="B3088" s="29" t="s">
        <v>3272</v>
      </c>
    </row>
    <row r="3089" spans="1:2" x14ac:dyDescent="0.3">
      <c r="A3089" s="29" t="s">
        <v>334</v>
      </c>
      <c r="B3089" s="29" t="s">
        <v>3273</v>
      </c>
    </row>
    <row r="3090" spans="1:2" x14ac:dyDescent="0.3">
      <c r="A3090" s="29" t="s">
        <v>334</v>
      </c>
      <c r="B3090" s="29" t="s">
        <v>3274</v>
      </c>
    </row>
    <row r="3091" spans="1:2" x14ac:dyDescent="0.3">
      <c r="A3091" s="29" t="s">
        <v>334</v>
      </c>
      <c r="B3091" s="29" t="s">
        <v>3275</v>
      </c>
    </row>
    <row r="3092" spans="1:2" x14ac:dyDescent="0.3">
      <c r="A3092" s="29" t="s">
        <v>338</v>
      </c>
      <c r="B3092" s="29" t="s">
        <v>1210</v>
      </c>
    </row>
    <row r="3093" spans="1:2" x14ac:dyDescent="0.3">
      <c r="A3093" s="29" t="s">
        <v>334</v>
      </c>
      <c r="B3093" s="29" t="s">
        <v>3276</v>
      </c>
    </row>
    <row r="3094" spans="1:2" x14ac:dyDescent="0.3">
      <c r="A3094" s="29" t="s">
        <v>334</v>
      </c>
      <c r="B3094" s="29" t="s">
        <v>3277</v>
      </c>
    </row>
    <row r="3095" spans="1:2" x14ac:dyDescent="0.3">
      <c r="A3095" s="29" t="s">
        <v>338</v>
      </c>
      <c r="B3095" s="29" t="s">
        <v>1241</v>
      </c>
    </row>
    <row r="3096" spans="1:2" x14ac:dyDescent="0.3">
      <c r="A3096" s="29" t="s">
        <v>334</v>
      </c>
      <c r="B3096" s="29" t="s">
        <v>3278</v>
      </c>
    </row>
    <row r="3097" spans="1:2" x14ac:dyDescent="0.3">
      <c r="A3097" s="29" t="s">
        <v>334</v>
      </c>
      <c r="B3097" s="29" t="s">
        <v>3279</v>
      </c>
    </row>
    <row r="3098" spans="1:2" x14ac:dyDescent="0.3">
      <c r="A3098" s="29" t="s">
        <v>334</v>
      </c>
      <c r="B3098" s="29" t="s">
        <v>3280</v>
      </c>
    </row>
    <row r="3099" spans="1:2" x14ac:dyDescent="0.3">
      <c r="A3099" s="29" t="s">
        <v>334</v>
      </c>
      <c r="B3099" s="29" t="s">
        <v>3281</v>
      </c>
    </row>
    <row r="3100" spans="1:2" x14ac:dyDescent="0.3">
      <c r="A3100" s="29" t="s">
        <v>334</v>
      </c>
      <c r="B3100" s="29" t="s">
        <v>3282</v>
      </c>
    </row>
    <row r="3101" spans="1:2" x14ac:dyDescent="0.3">
      <c r="A3101" s="29" t="s">
        <v>334</v>
      </c>
      <c r="B3101" s="29" t="s">
        <v>3283</v>
      </c>
    </row>
    <row r="3102" spans="1:2" x14ac:dyDescent="0.3">
      <c r="A3102" s="29" t="s">
        <v>334</v>
      </c>
      <c r="B3102" s="29" t="s">
        <v>3284</v>
      </c>
    </row>
    <row r="3103" spans="1:2" x14ac:dyDescent="0.3">
      <c r="A3103" s="29" t="s">
        <v>334</v>
      </c>
      <c r="B3103" s="29" t="s">
        <v>3285</v>
      </c>
    </row>
    <row r="3104" spans="1:2" x14ac:dyDescent="0.3">
      <c r="A3104" s="29" t="s">
        <v>334</v>
      </c>
      <c r="B3104" s="29" t="s">
        <v>3286</v>
      </c>
    </row>
    <row r="3105" spans="1:2" x14ac:dyDescent="0.3">
      <c r="A3105" s="29" t="s">
        <v>334</v>
      </c>
      <c r="B3105" s="29" t="s">
        <v>3287</v>
      </c>
    </row>
    <row r="3106" spans="1:2" x14ac:dyDescent="0.3">
      <c r="A3106" s="29" t="s">
        <v>334</v>
      </c>
      <c r="B3106" s="29" t="s">
        <v>3288</v>
      </c>
    </row>
    <row r="3107" spans="1:2" x14ac:dyDescent="0.3">
      <c r="A3107" s="29" t="s">
        <v>334</v>
      </c>
      <c r="B3107" s="29" t="s">
        <v>3289</v>
      </c>
    </row>
    <row r="3108" spans="1:2" x14ac:dyDescent="0.3">
      <c r="A3108" s="29" t="s">
        <v>334</v>
      </c>
      <c r="B3108" s="29" t="s">
        <v>3290</v>
      </c>
    </row>
    <row r="3109" spans="1:2" x14ac:dyDescent="0.3">
      <c r="A3109" s="29" t="s">
        <v>334</v>
      </c>
      <c r="B3109" s="29" t="s">
        <v>3291</v>
      </c>
    </row>
    <row r="3110" spans="1:2" x14ac:dyDescent="0.3">
      <c r="A3110" s="29" t="s">
        <v>334</v>
      </c>
      <c r="B3110" s="29" t="s">
        <v>3292</v>
      </c>
    </row>
    <row r="3111" spans="1:2" x14ac:dyDescent="0.3">
      <c r="A3111" s="29" t="s">
        <v>334</v>
      </c>
      <c r="B3111" s="29" t="s">
        <v>3293</v>
      </c>
    </row>
    <row r="3112" spans="1:2" x14ac:dyDescent="0.3">
      <c r="A3112" s="29" t="s">
        <v>334</v>
      </c>
      <c r="B3112" s="29" t="s">
        <v>3294</v>
      </c>
    </row>
    <row r="3113" spans="1:2" x14ac:dyDescent="0.3">
      <c r="A3113" s="29" t="s">
        <v>334</v>
      </c>
      <c r="B3113" s="29" t="s">
        <v>3295</v>
      </c>
    </row>
    <row r="3114" spans="1:2" x14ac:dyDescent="0.3">
      <c r="A3114" s="29" t="s">
        <v>334</v>
      </c>
      <c r="B3114" s="29" t="s">
        <v>2103</v>
      </c>
    </row>
    <row r="3115" spans="1:2" x14ac:dyDescent="0.3">
      <c r="A3115" s="29" t="s">
        <v>334</v>
      </c>
      <c r="B3115" s="29" t="s">
        <v>3296</v>
      </c>
    </row>
    <row r="3116" spans="1:2" x14ac:dyDescent="0.3">
      <c r="A3116" s="29" t="s">
        <v>334</v>
      </c>
      <c r="B3116" s="29" t="s">
        <v>3297</v>
      </c>
    </row>
    <row r="3117" spans="1:2" x14ac:dyDescent="0.3">
      <c r="A3117" s="29" t="s">
        <v>338</v>
      </c>
      <c r="B3117" s="29" t="s">
        <v>3298</v>
      </c>
    </row>
    <row r="3118" spans="1:2" x14ac:dyDescent="0.3">
      <c r="A3118" s="29" t="s">
        <v>334</v>
      </c>
      <c r="B3118" s="29" t="s">
        <v>3299</v>
      </c>
    </row>
    <row r="3119" spans="1:2" x14ac:dyDescent="0.3">
      <c r="A3119" s="29" t="s">
        <v>334</v>
      </c>
      <c r="B3119" s="29" t="s">
        <v>3300</v>
      </c>
    </row>
    <row r="3120" spans="1:2" x14ac:dyDescent="0.3">
      <c r="A3120" s="29" t="s">
        <v>334</v>
      </c>
      <c r="B3120" s="29" t="s">
        <v>3301</v>
      </c>
    </row>
    <row r="3121" spans="1:2" x14ac:dyDescent="0.3">
      <c r="A3121" s="29" t="s">
        <v>338</v>
      </c>
      <c r="B3121" s="29" t="s">
        <v>3302</v>
      </c>
    </row>
    <row r="3122" spans="1:2" x14ac:dyDescent="0.3">
      <c r="A3122" s="29" t="s">
        <v>334</v>
      </c>
      <c r="B3122" s="29" t="s">
        <v>1731</v>
      </c>
    </row>
    <row r="3123" spans="1:2" x14ac:dyDescent="0.3">
      <c r="A3123" s="29" t="s">
        <v>334</v>
      </c>
      <c r="B3123" s="29" t="s">
        <v>3303</v>
      </c>
    </row>
    <row r="3124" spans="1:2" x14ac:dyDescent="0.3">
      <c r="A3124" s="29" t="s">
        <v>334</v>
      </c>
      <c r="B3124" s="29" t="s">
        <v>3304</v>
      </c>
    </row>
    <row r="3125" spans="1:2" x14ac:dyDescent="0.3">
      <c r="A3125" s="29" t="s">
        <v>334</v>
      </c>
      <c r="B3125" s="29" t="s">
        <v>3305</v>
      </c>
    </row>
    <row r="3126" spans="1:2" x14ac:dyDescent="0.3">
      <c r="A3126" s="29" t="s">
        <v>334</v>
      </c>
      <c r="B3126" s="29" t="s">
        <v>3306</v>
      </c>
    </row>
    <row r="3127" spans="1:2" x14ac:dyDescent="0.3">
      <c r="A3127" s="29" t="s">
        <v>334</v>
      </c>
      <c r="B3127" s="29" t="s">
        <v>1581</v>
      </c>
    </row>
    <row r="3128" spans="1:2" x14ac:dyDescent="0.3">
      <c r="A3128" s="29" t="s">
        <v>338</v>
      </c>
      <c r="B3128" s="29" t="s">
        <v>2301</v>
      </c>
    </row>
    <row r="3129" spans="1:2" x14ac:dyDescent="0.3">
      <c r="A3129" s="29" t="s">
        <v>334</v>
      </c>
      <c r="B3129" s="29" t="s">
        <v>3307</v>
      </c>
    </row>
    <row r="3130" spans="1:2" x14ac:dyDescent="0.3">
      <c r="A3130" s="29" t="s">
        <v>334</v>
      </c>
      <c r="B3130" s="29" t="s">
        <v>3308</v>
      </c>
    </row>
    <row r="3131" spans="1:2" x14ac:dyDescent="0.3">
      <c r="A3131" s="29" t="s">
        <v>334</v>
      </c>
      <c r="B3131" s="29" t="s">
        <v>3309</v>
      </c>
    </row>
    <row r="3132" spans="1:2" x14ac:dyDescent="0.3">
      <c r="A3132" s="29" t="s">
        <v>334</v>
      </c>
      <c r="B3132" s="29" t="s">
        <v>3310</v>
      </c>
    </row>
    <row r="3133" spans="1:2" x14ac:dyDescent="0.3">
      <c r="A3133" s="29" t="s">
        <v>334</v>
      </c>
      <c r="B3133" s="29" t="s">
        <v>3311</v>
      </c>
    </row>
    <row r="3134" spans="1:2" x14ac:dyDescent="0.3">
      <c r="A3134" s="29" t="s">
        <v>334</v>
      </c>
      <c r="B3134" s="29" t="s">
        <v>3312</v>
      </c>
    </row>
    <row r="3135" spans="1:2" x14ac:dyDescent="0.3">
      <c r="A3135" s="29" t="s">
        <v>338</v>
      </c>
      <c r="B3135" s="29" t="s">
        <v>3313</v>
      </c>
    </row>
    <row r="3136" spans="1:2" x14ac:dyDescent="0.3">
      <c r="A3136" s="29" t="s">
        <v>334</v>
      </c>
      <c r="B3136" s="29" t="s">
        <v>3314</v>
      </c>
    </row>
    <row r="3137" spans="1:2" x14ac:dyDescent="0.3">
      <c r="A3137" s="29" t="s">
        <v>334</v>
      </c>
      <c r="B3137" s="29" t="s">
        <v>3315</v>
      </c>
    </row>
    <row r="3138" spans="1:2" x14ac:dyDescent="0.3">
      <c r="A3138" s="29" t="s">
        <v>334</v>
      </c>
      <c r="B3138" s="29" t="s">
        <v>3316</v>
      </c>
    </row>
    <row r="3139" spans="1:2" x14ac:dyDescent="0.3">
      <c r="A3139" s="29" t="s">
        <v>338</v>
      </c>
      <c r="B3139" s="29" t="s">
        <v>3317</v>
      </c>
    </row>
    <row r="3140" spans="1:2" x14ac:dyDescent="0.3">
      <c r="A3140" s="29" t="s">
        <v>334</v>
      </c>
      <c r="B3140" s="29" t="s">
        <v>3318</v>
      </c>
    </row>
    <row r="3141" spans="1:2" x14ac:dyDescent="0.3">
      <c r="A3141" s="29" t="s">
        <v>338</v>
      </c>
      <c r="B3141" s="29" t="s">
        <v>3319</v>
      </c>
    </row>
    <row r="3142" spans="1:2" x14ac:dyDescent="0.3">
      <c r="A3142" s="29" t="s">
        <v>334</v>
      </c>
      <c r="B3142" s="29" t="s">
        <v>3320</v>
      </c>
    </row>
    <row r="3143" spans="1:2" x14ac:dyDescent="0.3">
      <c r="A3143" s="29" t="s">
        <v>334</v>
      </c>
      <c r="B3143" s="29" t="s">
        <v>3321</v>
      </c>
    </row>
    <row r="3144" spans="1:2" x14ac:dyDescent="0.3">
      <c r="A3144" s="29" t="s">
        <v>334</v>
      </c>
      <c r="B3144" s="29" t="s">
        <v>3322</v>
      </c>
    </row>
    <row r="3145" spans="1:2" x14ac:dyDescent="0.3">
      <c r="A3145" s="29" t="s">
        <v>334</v>
      </c>
      <c r="B3145" s="29" t="s">
        <v>3323</v>
      </c>
    </row>
    <row r="3146" spans="1:2" x14ac:dyDescent="0.3">
      <c r="A3146" s="29" t="s">
        <v>334</v>
      </c>
      <c r="B3146" s="29" t="s">
        <v>368</v>
      </c>
    </row>
    <row r="3147" spans="1:2" x14ac:dyDescent="0.3">
      <c r="A3147" s="29" t="s">
        <v>334</v>
      </c>
      <c r="B3147" s="29" t="s">
        <v>3324</v>
      </c>
    </row>
    <row r="3148" spans="1:2" x14ac:dyDescent="0.3">
      <c r="A3148" s="29" t="s">
        <v>334</v>
      </c>
      <c r="B3148" s="29" t="s">
        <v>3325</v>
      </c>
    </row>
    <row r="3149" spans="1:2" x14ac:dyDescent="0.3">
      <c r="A3149" s="29" t="s">
        <v>334</v>
      </c>
      <c r="B3149" s="29" t="s">
        <v>3326</v>
      </c>
    </row>
    <row r="3150" spans="1:2" x14ac:dyDescent="0.3">
      <c r="A3150" s="29" t="s">
        <v>334</v>
      </c>
      <c r="B3150" s="29" t="s">
        <v>3327</v>
      </c>
    </row>
    <row r="3151" spans="1:2" x14ac:dyDescent="0.3">
      <c r="A3151" s="29" t="s">
        <v>334</v>
      </c>
      <c r="B3151" s="29" t="s">
        <v>3328</v>
      </c>
    </row>
    <row r="3152" spans="1:2" x14ac:dyDescent="0.3">
      <c r="A3152" s="29" t="s">
        <v>334</v>
      </c>
      <c r="B3152" s="29" t="s">
        <v>3329</v>
      </c>
    </row>
    <row r="3153" spans="1:2" x14ac:dyDescent="0.3">
      <c r="A3153" s="29" t="s">
        <v>334</v>
      </c>
      <c r="B3153" s="29" t="s">
        <v>3330</v>
      </c>
    </row>
    <row r="3154" spans="1:2" x14ac:dyDescent="0.3">
      <c r="A3154" s="29" t="s">
        <v>334</v>
      </c>
      <c r="B3154" s="29" t="s">
        <v>2067</v>
      </c>
    </row>
    <row r="3155" spans="1:2" x14ac:dyDescent="0.3">
      <c r="A3155" s="29" t="s">
        <v>334</v>
      </c>
      <c r="B3155" s="29" t="s">
        <v>3331</v>
      </c>
    </row>
    <row r="3156" spans="1:2" x14ac:dyDescent="0.3">
      <c r="A3156" s="29" t="s">
        <v>334</v>
      </c>
      <c r="B3156" s="29" t="s">
        <v>3332</v>
      </c>
    </row>
    <row r="3157" spans="1:2" x14ac:dyDescent="0.3">
      <c r="A3157" s="29" t="s">
        <v>334</v>
      </c>
      <c r="B3157" s="29" t="s">
        <v>3333</v>
      </c>
    </row>
    <row r="3158" spans="1:2" x14ac:dyDescent="0.3">
      <c r="A3158" s="29" t="s">
        <v>334</v>
      </c>
      <c r="B3158" s="29" t="s">
        <v>3334</v>
      </c>
    </row>
    <row r="3159" spans="1:2" x14ac:dyDescent="0.3">
      <c r="A3159" s="29" t="s">
        <v>334</v>
      </c>
      <c r="B3159" s="29" t="s">
        <v>3335</v>
      </c>
    </row>
    <row r="3160" spans="1:2" x14ac:dyDescent="0.3">
      <c r="A3160" s="29" t="s">
        <v>334</v>
      </c>
      <c r="B3160" s="29" t="s">
        <v>3336</v>
      </c>
    </row>
    <row r="3161" spans="1:2" x14ac:dyDescent="0.3">
      <c r="A3161" s="29" t="s">
        <v>334</v>
      </c>
      <c r="B3161" s="29" t="s">
        <v>3337</v>
      </c>
    </row>
    <row r="3162" spans="1:2" x14ac:dyDescent="0.3">
      <c r="A3162" s="29" t="s">
        <v>334</v>
      </c>
      <c r="B3162" s="29" t="s">
        <v>3338</v>
      </c>
    </row>
    <row r="3163" spans="1:2" x14ac:dyDescent="0.3">
      <c r="A3163" s="29" t="s">
        <v>334</v>
      </c>
      <c r="B3163" s="29" t="s">
        <v>3339</v>
      </c>
    </row>
    <row r="3164" spans="1:2" x14ac:dyDescent="0.3">
      <c r="A3164" s="29" t="s">
        <v>338</v>
      </c>
      <c r="B3164" s="29" t="s">
        <v>3340</v>
      </c>
    </row>
    <row r="3165" spans="1:2" x14ac:dyDescent="0.3">
      <c r="A3165" s="29" t="s">
        <v>334</v>
      </c>
      <c r="B3165" s="29" t="s">
        <v>3341</v>
      </c>
    </row>
    <row r="3166" spans="1:2" x14ac:dyDescent="0.3">
      <c r="A3166" s="29" t="s">
        <v>334</v>
      </c>
      <c r="B3166" s="29" t="s">
        <v>3342</v>
      </c>
    </row>
    <row r="3167" spans="1:2" x14ac:dyDescent="0.3">
      <c r="A3167" s="29" t="s">
        <v>334</v>
      </c>
      <c r="B3167" s="29" t="s">
        <v>3343</v>
      </c>
    </row>
    <row r="3168" spans="1:2" x14ac:dyDescent="0.3">
      <c r="A3168" s="29" t="s">
        <v>338</v>
      </c>
      <c r="B3168" s="29" t="s">
        <v>3344</v>
      </c>
    </row>
    <row r="3169" spans="1:2" x14ac:dyDescent="0.3">
      <c r="A3169" s="29" t="s">
        <v>334</v>
      </c>
      <c r="B3169" s="29" t="s">
        <v>3345</v>
      </c>
    </row>
    <row r="3170" spans="1:2" x14ac:dyDescent="0.3">
      <c r="A3170" s="29" t="s">
        <v>334</v>
      </c>
      <c r="B3170" s="29" t="s">
        <v>3346</v>
      </c>
    </row>
    <row r="3171" spans="1:2" x14ac:dyDescent="0.3">
      <c r="A3171" s="29" t="s">
        <v>334</v>
      </c>
      <c r="B3171" s="29" t="s">
        <v>3347</v>
      </c>
    </row>
    <row r="3172" spans="1:2" x14ac:dyDescent="0.3">
      <c r="A3172" s="29" t="s">
        <v>334</v>
      </c>
      <c r="B3172" s="29" t="s">
        <v>3348</v>
      </c>
    </row>
    <row r="3173" spans="1:2" x14ac:dyDescent="0.3">
      <c r="A3173" s="29" t="s">
        <v>334</v>
      </c>
      <c r="B3173" s="29" t="s">
        <v>3349</v>
      </c>
    </row>
    <row r="3174" spans="1:2" x14ac:dyDescent="0.3">
      <c r="A3174" s="29" t="s">
        <v>334</v>
      </c>
      <c r="B3174" s="29" t="s">
        <v>3350</v>
      </c>
    </row>
    <row r="3175" spans="1:2" x14ac:dyDescent="0.3">
      <c r="A3175" s="29" t="s">
        <v>334</v>
      </c>
      <c r="B3175" s="29" t="s">
        <v>3351</v>
      </c>
    </row>
    <row r="3176" spans="1:2" x14ac:dyDescent="0.3">
      <c r="A3176" s="29" t="s">
        <v>334</v>
      </c>
      <c r="B3176" s="29" t="s">
        <v>3352</v>
      </c>
    </row>
    <row r="3177" spans="1:2" x14ac:dyDescent="0.3">
      <c r="A3177" s="29" t="s">
        <v>334</v>
      </c>
      <c r="B3177" s="29" t="s">
        <v>3353</v>
      </c>
    </row>
    <row r="3178" spans="1:2" x14ac:dyDescent="0.3">
      <c r="A3178" s="29" t="s">
        <v>334</v>
      </c>
      <c r="B3178" s="29" t="s">
        <v>3354</v>
      </c>
    </row>
    <row r="3179" spans="1:2" x14ac:dyDescent="0.3">
      <c r="A3179" s="29" t="s">
        <v>334</v>
      </c>
      <c r="B3179" s="29" t="s">
        <v>3355</v>
      </c>
    </row>
    <row r="3180" spans="1:2" x14ac:dyDescent="0.3">
      <c r="A3180" s="29" t="s">
        <v>334</v>
      </c>
      <c r="B3180" s="29" t="s">
        <v>3356</v>
      </c>
    </row>
    <row r="3181" spans="1:2" x14ac:dyDescent="0.3">
      <c r="A3181" s="29" t="s">
        <v>334</v>
      </c>
      <c r="B3181" s="29" t="s">
        <v>3357</v>
      </c>
    </row>
    <row r="3182" spans="1:2" x14ac:dyDescent="0.3">
      <c r="A3182" s="29" t="s">
        <v>334</v>
      </c>
      <c r="B3182" s="29" t="s">
        <v>3358</v>
      </c>
    </row>
    <row r="3183" spans="1:2" x14ac:dyDescent="0.3">
      <c r="A3183" s="29" t="s">
        <v>334</v>
      </c>
      <c r="B3183" s="29" t="s">
        <v>3359</v>
      </c>
    </row>
    <row r="3184" spans="1:2" x14ac:dyDescent="0.3">
      <c r="A3184" s="29" t="s">
        <v>338</v>
      </c>
      <c r="B3184" s="29" t="s">
        <v>3360</v>
      </c>
    </row>
    <row r="3185" spans="1:2" x14ac:dyDescent="0.3">
      <c r="A3185" s="29" t="s">
        <v>334</v>
      </c>
      <c r="B3185" s="29" t="s">
        <v>3361</v>
      </c>
    </row>
    <row r="3186" spans="1:2" x14ac:dyDescent="0.3">
      <c r="A3186" s="29" t="s">
        <v>334</v>
      </c>
      <c r="B3186" s="29" t="s">
        <v>3362</v>
      </c>
    </row>
    <row r="3187" spans="1:2" x14ac:dyDescent="0.3">
      <c r="A3187" s="29" t="s">
        <v>334</v>
      </c>
      <c r="B3187" s="29" t="s">
        <v>3363</v>
      </c>
    </row>
    <row r="3188" spans="1:2" x14ac:dyDescent="0.3">
      <c r="A3188" s="29" t="s">
        <v>334</v>
      </c>
      <c r="B3188" s="29" t="s">
        <v>1842</v>
      </c>
    </row>
    <row r="3189" spans="1:2" x14ac:dyDescent="0.3">
      <c r="A3189" s="29" t="s">
        <v>334</v>
      </c>
      <c r="B3189" s="29" t="s">
        <v>3364</v>
      </c>
    </row>
    <row r="3190" spans="1:2" x14ac:dyDescent="0.3">
      <c r="A3190" s="29" t="s">
        <v>334</v>
      </c>
      <c r="B3190" s="29" t="s">
        <v>3365</v>
      </c>
    </row>
    <row r="3191" spans="1:2" x14ac:dyDescent="0.3">
      <c r="A3191" s="29" t="s">
        <v>334</v>
      </c>
      <c r="B3191" s="29" t="s">
        <v>3366</v>
      </c>
    </row>
    <row r="3192" spans="1:2" x14ac:dyDescent="0.3">
      <c r="A3192" s="29" t="s">
        <v>334</v>
      </c>
      <c r="B3192" s="29" t="s">
        <v>3367</v>
      </c>
    </row>
    <row r="3193" spans="1:2" x14ac:dyDescent="0.3">
      <c r="A3193" s="29" t="s">
        <v>334</v>
      </c>
      <c r="B3193" s="29" t="s">
        <v>3368</v>
      </c>
    </row>
    <row r="3194" spans="1:2" x14ac:dyDescent="0.3">
      <c r="A3194" s="29" t="s">
        <v>338</v>
      </c>
      <c r="B3194" s="29" t="s">
        <v>3369</v>
      </c>
    </row>
    <row r="3195" spans="1:2" x14ac:dyDescent="0.3">
      <c r="A3195" s="29" t="s">
        <v>334</v>
      </c>
      <c r="B3195" s="29" t="s">
        <v>3370</v>
      </c>
    </row>
    <row r="3196" spans="1:2" x14ac:dyDescent="0.3">
      <c r="A3196" s="29" t="s">
        <v>334</v>
      </c>
      <c r="B3196" s="29" t="s">
        <v>3371</v>
      </c>
    </row>
    <row r="3197" spans="1:2" x14ac:dyDescent="0.3">
      <c r="A3197" s="29" t="s">
        <v>334</v>
      </c>
      <c r="B3197" s="29" t="s">
        <v>3372</v>
      </c>
    </row>
    <row r="3198" spans="1:2" x14ac:dyDescent="0.3">
      <c r="A3198" s="29" t="s">
        <v>334</v>
      </c>
      <c r="B3198" s="29" t="s">
        <v>3373</v>
      </c>
    </row>
    <row r="3199" spans="1:2" x14ac:dyDescent="0.3">
      <c r="A3199" s="29" t="s">
        <v>334</v>
      </c>
      <c r="B3199" s="29" t="s">
        <v>3374</v>
      </c>
    </row>
    <row r="3200" spans="1:2" x14ac:dyDescent="0.3">
      <c r="A3200" s="29" t="s">
        <v>334</v>
      </c>
      <c r="B3200" s="29" t="s">
        <v>3375</v>
      </c>
    </row>
    <row r="3201" spans="1:2" x14ac:dyDescent="0.3">
      <c r="A3201" s="29" t="s">
        <v>338</v>
      </c>
      <c r="B3201" s="29" t="s">
        <v>3376</v>
      </c>
    </row>
    <row r="3202" spans="1:2" x14ac:dyDescent="0.3">
      <c r="A3202" s="29" t="s">
        <v>334</v>
      </c>
      <c r="B3202" s="29" t="s">
        <v>628</v>
      </c>
    </row>
    <row r="3203" spans="1:2" x14ac:dyDescent="0.3">
      <c r="A3203" s="29" t="s">
        <v>334</v>
      </c>
      <c r="B3203" s="29" t="s">
        <v>3377</v>
      </c>
    </row>
    <row r="3204" spans="1:2" x14ac:dyDescent="0.3">
      <c r="A3204" s="29" t="s">
        <v>334</v>
      </c>
      <c r="B3204" s="29" t="s">
        <v>3378</v>
      </c>
    </row>
    <row r="3205" spans="1:2" x14ac:dyDescent="0.3">
      <c r="A3205" s="29" t="s">
        <v>334</v>
      </c>
      <c r="B3205" s="29" t="s">
        <v>3379</v>
      </c>
    </row>
    <row r="3206" spans="1:2" x14ac:dyDescent="0.3">
      <c r="A3206" s="29" t="s">
        <v>334</v>
      </c>
      <c r="B3206" s="29" t="s">
        <v>3380</v>
      </c>
    </row>
    <row r="3207" spans="1:2" x14ac:dyDescent="0.3">
      <c r="A3207" s="29" t="s">
        <v>334</v>
      </c>
      <c r="B3207" s="29" t="s">
        <v>3381</v>
      </c>
    </row>
    <row r="3208" spans="1:2" x14ac:dyDescent="0.3">
      <c r="A3208" s="29" t="s">
        <v>338</v>
      </c>
      <c r="B3208" s="29" t="s">
        <v>3382</v>
      </c>
    </row>
    <row r="3209" spans="1:2" x14ac:dyDescent="0.3">
      <c r="A3209" s="29" t="s">
        <v>334</v>
      </c>
      <c r="B3209" s="29" t="s">
        <v>3383</v>
      </c>
    </row>
    <row r="3210" spans="1:2" x14ac:dyDescent="0.3">
      <c r="A3210" s="29" t="s">
        <v>334</v>
      </c>
      <c r="B3210" s="29" t="s">
        <v>3384</v>
      </c>
    </row>
    <row r="3211" spans="1:2" x14ac:dyDescent="0.3">
      <c r="A3211" s="29" t="s">
        <v>334</v>
      </c>
      <c r="B3211" s="29" t="s">
        <v>3385</v>
      </c>
    </row>
    <row r="3212" spans="1:2" x14ac:dyDescent="0.3">
      <c r="A3212" s="29" t="s">
        <v>334</v>
      </c>
      <c r="B3212" s="29" t="s">
        <v>3386</v>
      </c>
    </row>
    <row r="3213" spans="1:2" x14ac:dyDescent="0.3">
      <c r="A3213" s="29" t="s">
        <v>338</v>
      </c>
      <c r="B3213" s="29" t="s">
        <v>1572</v>
      </c>
    </row>
    <row r="3214" spans="1:2" x14ac:dyDescent="0.3">
      <c r="A3214" s="29" t="s">
        <v>334</v>
      </c>
      <c r="B3214" s="29" t="s">
        <v>3387</v>
      </c>
    </row>
    <row r="3215" spans="1:2" x14ac:dyDescent="0.3">
      <c r="A3215" s="29" t="s">
        <v>334</v>
      </c>
      <c r="B3215" s="29" t="s">
        <v>3388</v>
      </c>
    </row>
    <row r="3216" spans="1:2" x14ac:dyDescent="0.3">
      <c r="A3216" s="29" t="s">
        <v>334</v>
      </c>
      <c r="B3216" s="29" t="s">
        <v>3389</v>
      </c>
    </row>
    <row r="3217" spans="1:2" x14ac:dyDescent="0.3">
      <c r="A3217" s="29" t="s">
        <v>334</v>
      </c>
      <c r="B3217" s="29" t="s">
        <v>3390</v>
      </c>
    </row>
    <row r="3218" spans="1:2" x14ac:dyDescent="0.3">
      <c r="A3218" s="29" t="s">
        <v>334</v>
      </c>
      <c r="B3218" s="29" t="s">
        <v>3391</v>
      </c>
    </row>
    <row r="3219" spans="1:2" x14ac:dyDescent="0.3">
      <c r="A3219" s="29" t="s">
        <v>334</v>
      </c>
      <c r="B3219" s="29" t="s">
        <v>3392</v>
      </c>
    </row>
    <row r="3220" spans="1:2" x14ac:dyDescent="0.3">
      <c r="A3220" s="29" t="s">
        <v>334</v>
      </c>
      <c r="B3220" s="29" t="s">
        <v>3393</v>
      </c>
    </row>
    <row r="3221" spans="1:2" x14ac:dyDescent="0.3">
      <c r="A3221" s="29" t="s">
        <v>334</v>
      </c>
      <c r="B3221" s="29" t="s">
        <v>3394</v>
      </c>
    </row>
    <row r="3222" spans="1:2" x14ac:dyDescent="0.3">
      <c r="A3222" s="29" t="s">
        <v>334</v>
      </c>
      <c r="B3222" s="29" t="s">
        <v>3395</v>
      </c>
    </row>
    <row r="3223" spans="1:2" x14ac:dyDescent="0.3">
      <c r="A3223" s="29" t="s">
        <v>334</v>
      </c>
      <c r="B3223" s="29" t="s">
        <v>3396</v>
      </c>
    </row>
    <row r="3224" spans="1:2" x14ac:dyDescent="0.3">
      <c r="A3224" s="29" t="s">
        <v>334</v>
      </c>
      <c r="B3224" s="29" t="s">
        <v>3397</v>
      </c>
    </row>
    <row r="3225" spans="1:2" x14ac:dyDescent="0.3">
      <c r="A3225" s="29" t="s">
        <v>334</v>
      </c>
      <c r="B3225" s="29" t="s">
        <v>3398</v>
      </c>
    </row>
    <row r="3226" spans="1:2" x14ac:dyDescent="0.3">
      <c r="A3226" s="29" t="s">
        <v>334</v>
      </c>
      <c r="B3226" s="29" t="s">
        <v>3399</v>
      </c>
    </row>
    <row r="3227" spans="1:2" x14ac:dyDescent="0.3">
      <c r="A3227" s="29" t="s">
        <v>334</v>
      </c>
      <c r="B3227" s="29" t="s">
        <v>3400</v>
      </c>
    </row>
    <row r="3228" spans="1:2" x14ac:dyDescent="0.3">
      <c r="A3228" s="29" t="s">
        <v>334</v>
      </c>
      <c r="B3228" s="29" t="s">
        <v>3401</v>
      </c>
    </row>
    <row r="3229" spans="1:2" x14ac:dyDescent="0.3">
      <c r="A3229" s="29" t="s">
        <v>334</v>
      </c>
      <c r="B3229" s="29" t="s">
        <v>3402</v>
      </c>
    </row>
    <row r="3230" spans="1:2" x14ac:dyDescent="0.3">
      <c r="A3230" s="29" t="s">
        <v>334</v>
      </c>
      <c r="B3230" s="29" t="s">
        <v>3403</v>
      </c>
    </row>
    <row r="3231" spans="1:2" x14ac:dyDescent="0.3">
      <c r="A3231" s="29" t="s">
        <v>334</v>
      </c>
      <c r="B3231" s="29" t="s">
        <v>3404</v>
      </c>
    </row>
    <row r="3232" spans="1:2" x14ac:dyDescent="0.3">
      <c r="A3232" s="29" t="s">
        <v>334</v>
      </c>
      <c r="B3232" s="29" t="s">
        <v>3405</v>
      </c>
    </row>
    <row r="3233" spans="1:2" x14ac:dyDescent="0.3">
      <c r="A3233" s="29" t="s">
        <v>338</v>
      </c>
      <c r="B3233" s="29" t="s">
        <v>3406</v>
      </c>
    </row>
    <row r="3234" spans="1:2" x14ac:dyDescent="0.3">
      <c r="A3234" s="29" t="s">
        <v>334</v>
      </c>
      <c r="B3234" s="29" t="s">
        <v>3407</v>
      </c>
    </row>
    <row r="3235" spans="1:2" x14ac:dyDescent="0.3">
      <c r="A3235" s="29" t="s">
        <v>334</v>
      </c>
      <c r="B3235" s="29" t="s">
        <v>3408</v>
      </c>
    </row>
    <row r="3236" spans="1:2" x14ac:dyDescent="0.3">
      <c r="A3236" s="29" t="s">
        <v>334</v>
      </c>
      <c r="B3236" s="29" t="s">
        <v>746</v>
      </c>
    </row>
    <row r="3237" spans="1:2" x14ac:dyDescent="0.3">
      <c r="A3237" s="29" t="s">
        <v>334</v>
      </c>
      <c r="B3237" s="29" t="s">
        <v>3409</v>
      </c>
    </row>
    <row r="3238" spans="1:2" x14ac:dyDescent="0.3">
      <c r="A3238" s="29" t="s">
        <v>334</v>
      </c>
      <c r="B3238" s="29" t="s">
        <v>3410</v>
      </c>
    </row>
    <row r="3239" spans="1:2" x14ac:dyDescent="0.3">
      <c r="A3239" s="29" t="s">
        <v>334</v>
      </c>
      <c r="B3239" s="29" t="s">
        <v>3411</v>
      </c>
    </row>
    <row r="3240" spans="1:2" x14ac:dyDescent="0.3">
      <c r="A3240" s="29" t="s">
        <v>334</v>
      </c>
      <c r="B3240" s="29" t="s">
        <v>3412</v>
      </c>
    </row>
    <row r="3241" spans="1:2" x14ac:dyDescent="0.3">
      <c r="A3241" s="29" t="s">
        <v>334</v>
      </c>
      <c r="B3241" s="29" t="s">
        <v>3413</v>
      </c>
    </row>
    <row r="3242" spans="1:2" x14ac:dyDescent="0.3">
      <c r="A3242" s="29" t="s">
        <v>334</v>
      </c>
      <c r="B3242" s="29" t="s">
        <v>3414</v>
      </c>
    </row>
    <row r="3243" spans="1:2" x14ac:dyDescent="0.3">
      <c r="A3243" s="29" t="s">
        <v>338</v>
      </c>
      <c r="B3243" s="29" t="s">
        <v>3415</v>
      </c>
    </row>
    <row r="3244" spans="1:2" x14ac:dyDescent="0.3">
      <c r="A3244" s="29" t="s">
        <v>338</v>
      </c>
      <c r="B3244" s="29" t="s">
        <v>3416</v>
      </c>
    </row>
    <row r="3245" spans="1:2" x14ac:dyDescent="0.3">
      <c r="A3245" s="29" t="s">
        <v>334</v>
      </c>
      <c r="B3245" s="29" t="s">
        <v>3417</v>
      </c>
    </row>
    <row r="3246" spans="1:2" x14ac:dyDescent="0.3">
      <c r="A3246" s="29" t="s">
        <v>334</v>
      </c>
      <c r="B3246" s="29" t="s">
        <v>3418</v>
      </c>
    </row>
    <row r="3247" spans="1:2" x14ac:dyDescent="0.3">
      <c r="A3247" s="29" t="s">
        <v>334</v>
      </c>
      <c r="B3247" s="29" t="s">
        <v>3419</v>
      </c>
    </row>
    <row r="3248" spans="1:2" x14ac:dyDescent="0.3">
      <c r="A3248" s="29" t="s">
        <v>334</v>
      </c>
      <c r="B3248" s="29" t="s">
        <v>3420</v>
      </c>
    </row>
    <row r="3249" spans="1:2" x14ac:dyDescent="0.3">
      <c r="A3249" s="29" t="s">
        <v>334</v>
      </c>
      <c r="B3249" s="29" t="s">
        <v>1842</v>
      </c>
    </row>
    <row r="3250" spans="1:2" x14ac:dyDescent="0.3">
      <c r="A3250" s="29" t="s">
        <v>334</v>
      </c>
      <c r="B3250" s="29" t="s">
        <v>3421</v>
      </c>
    </row>
    <row r="3251" spans="1:2" x14ac:dyDescent="0.3">
      <c r="A3251" s="29" t="s">
        <v>334</v>
      </c>
      <c r="B3251" s="29" t="s">
        <v>3422</v>
      </c>
    </row>
    <row r="3252" spans="1:2" x14ac:dyDescent="0.3">
      <c r="A3252" s="29" t="s">
        <v>334</v>
      </c>
      <c r="B3252" s="29" t="s">
        <v>3423</v>
      </c>
    </row>
    <row r="3253" spans="1:2" x14ac:dyDescent="0.3">
      <c r="A3253" s="29" t="s">
        <v>334</v>
      </c>
      <c r="B3253" s="29" t="s">
        <v>3424</v>
      </c>
    </row>
    <row r="3254" spans="1:2" x14ac:dyDescent="0.3">
      <c r="A3254" s="29" t="s">
        <v>334</v>
      </c>
      <c r="B3254" s="29" t="s">
        <v>3425</v>
      </c>
    </row>
    <row r="3255" spans="1:2" x14ac:dyDescent="0.3">
      <c r="A3255" s="29" t="s">
        <v>338</v>
      </c>
      <c r="B3255" s="29" t="s">
        <v>3426</v>
      </c>
    </row>
    <row r="3256" spans="1:2" x14ac:dyDescent="0.3">
      <c r="A3256" s="29" t="s">
        <v>334</v>
      </c>
      <c r="B3256" s="29" t="s">
        <v>3427</v>
      </c>
    </row>
    <row r="3257" spans="1:2" x14ac:dyDescent="0.3">
      <c r="A3257" s="29" t="s">
        <v>334</v>
      </c>
      <c r="B3257" s="29" t="s">
        <v>3428</v>
      </c>
    </row>
    <row r="3258" spans="1:2" x14ac:dyDescent="0.3">
      <c r="A3258" s="29" t="s">
        <v>334</v>
      </c>
      <c r="B3258" s="29" t="s">
        <v>3429</v>
      </c>
    </row>
    <row r="3259" spans="1:2" x14ac:dyDescent="0.3">
      <c r="A3259" s="29" t="s">
        <v>334</v>
      </c>
      <c r="B3259" s="29" t="s">
        <v>3430</v>
      </c>
    </row>
    <row r="3260" spans="1:2" x14ac:dyDescent="0.3">
      <c r="A3260" s="29" t="s">
        <v>334</v>
      </c>
      <c r="B3260" s="29" t="s">
        <v>3431</v>
      </c>
    </row>
    <row r="3261" spans="1:2" x14ac:dyDescent="0.3">
      <c r="A3261" s="29" t="s">
        <v>334</v>
      </c>
      <c r="B3261" s="29" t="s">
        <v>3432</v>
      </c>
    </row>
    <row r="3262" spans="1:2" x14ac:dyDescent="0.3">
      <c r="A3262" s="29" t="s">
        <v>334</v>
      </c>
      <c r="B3262" s="29" t="s">
        <v>3433</v>
      </c>
    </row>
    <row r="3263" spans="1:2" x14ac:dyDescent="0.3">
      <c r="A3263" s="29" t="s">
        <v>334</v>
      </c>
      <c r="B3263" s="29" t="s">
        <v>3434</v>
      </c>
    </row>
    <row r="3264" spans="1:2" x14ac:dyDescent="0.3">
      <c r="A3264" s="29" t="s">
        <v>334</v>
      </c>
      <c r="B3264" s="29" t="s">
        <v>3435</v>
      </c>
    </row>
    <row r="3265" spans="1:2" x14ac:dyDescent="0.3">
      <c r="A3265" s="29" t="s">
        <v>334</v>
      </c>
      <c r="B3265" s="29" t="s">
        <v>3436</v>
      </c>
    </row>
    <row r="3266" spans="1:2" x14ac:dyDescent="0.3">
      <c r="A3266" s="29" t="s">
        <v>334</v>
      </c>
      <c r="B3266" s="29" t="s">
        <v>3437</v>
      </c>
    </row>
    <row r="3267" spans="1:2" x14ac:dyDescent="0.3">
      <c r="A3267" s="29" t="s">
        <v>338</v>
      </c>
      <c r="B3267" s="29" t="s">
        <v>3438</v>
      </c>
    </row>
    <row r="3268" spans="1:2" x14ac:dyDescent="0.3">
      <c r="A3268" s="29" t="s">
        <v>334</v>
      </c>
      <c r="B3268" s="29" t="s">
        <v>3439</v>
      </c>
    </row>
    <row r="3269" spans="1:2" x14ac:dyDescent="0.3">
      <c r="A3269" s="29" t="s">
        <v>334</v>
      </c>
      <c r="B3269" s="29" t="s">
        <v>3440</v>
      </c>
    </row>
    <row r="3270" spans="1:2" x14ac:dyDescent="0.3">
      <c r="A3270" s="29" t="s">
        <v>334</v>
      </c>
      <c r="B3270" s="29" t="s">
        <v>368</v>
      </c>
    </row>
    <row r="3271" spans="1:2" x14ac:dyDescent="0.3">
      <c r="A3271" s="29" t="s">
        <v>334</v>
      </c>
      <c r="B3271" s="29" t="s">
        <v>3441</v>
      </c>
    </row>
    <row r="3272" spans="1:2" x14ac:dyDescent="0.3">
      <c r="A3272" s="29" t="s">
        <v>334</v>
      </c>
      <c r="B3272" s="29" t="s">
        <v>3442</v>
      </c>
    </row>
    <row r="3273" spans="1:2" x14ac:dyDescent="0.3">
      <c r="A3273" s="29" t="s">
        <v>334</v>
      </c>
      <c r="B3273" s="29" t="s">
        <v>3443</v>
      </c>
    </row>
    <row r="3274" spans="1:2" x14ac:dyDescent="0.3">
      <c r="A3274" s="29" t="s">
        <v>334</v>
      </c>
      <c r="B3274" s="29" t="s">
        <v>3444</v>
      </c>
    </row>
    <row r="3275" spans="1:2" x14ac:dyDescent="0.3">
      <c r="A3275" s="29" t="s">
        <v>338</v>
      </c>
      <c r="B3275" s="29" t="s">
        <v>3445</v>
      </c>
    </row>
    <row r="3276" spans="1:2" x14ac:dyDescent="0.3">
      <c r="A3276" s="29" t="s">
        <v>338</v>
      </c>
      <c r="B3276" s="29" t="s">
        <v>3446</v>
      </c>
    </row>
    <row r="3277" spans="1:2" x14ac:dyDescent="0.3">
      <c r="A3277" s="29" t="s">
        <v>334</v>
      </c>
      <c r="B3277" s="29" t="s">
        <v>3447</v>
      </c>
    </row>
    <row r="3278" spans="1:2" x14ac:dyDescent="0.3">
      <c r="A3278" s="29" t="s">
        <v>334</v>
      </c>
      <c r="B3278" s="29" t="s">
        <v>3448</v>
      </c>
    </row>
    <row r="3279" spans="1:2" x14ac:dyDescent="0.3">
      <c r="A3279" s="29" t="s">
        <v>338</v>
      </c>
      <c r="B3279" s="29" t="s">
        <v>3449</v>
      </c>
    </row>
    <row r="3280" spans="1:2" x14ac:dyDescent="0.3">
      <c r="A3280" s="29" t="s">
        <v>334</v>
      </c>
      <c r="B3280" s="29" t="s">
        <v>368</v>
      </c>
    </row>
    <row r="3281" spans="1:2" x14ac:dyDescent="0.3">
      <c r="A3281" s="29" t="s">
        <v>334</v>
      </c>
      <c r="B3281" s="29" t="s">
        <v>3450</v>
      </c>
    </row>
    <row r="3282" spans="1:2" x14ac:dyDescent="0.3">
      <c r="A3282" s="29" t="s">
        <v>334</v>
      </c>
      <c r="B3282" s="29" t="s">
        <v>3451</v>
      </c>
    </row>
    <row r="3283" spans="1:2" x14ac:dyDescent="0.3">
      <c r="A3283" s="29" t="s">
        <v>334</v>
      </c>
      <c r="B3283" s="29" t="s">
        <v>3452</v>
      </c>
    </row>
    <row r="3284" spans="1:2" x14ac:dyDescent="0.3">
      <c r="A3284" s="29" t="s">
        <v>334</v>
      </c>
      <c r="B3284" s="29" t="s">
        <v>3453</v>
      </c>
    </row>
    <row r="3285" spans="1:2" x14ac:dyDescent="0.3">
      <c r="A3285" s="29" t="s">
        <v>338</v>
      </c>
      <c r="B3285" s="29" t="s">
        <v>3454</v>
      </c>
    </row>
    <row r="3286" spans="1:2" x14ac:dyDescent="0.3">
      <c r="A3286" s="29" t="s">
        <v>334</v>
      </c>
      <c r="B3286" s="29" t="s">
        <v>3455</v>
      </c>
    </row>
    <row r="3287" spans="1:2" x14ac:dyDescent="0.3">
      <c r="A3287" s="29" t="s">
        <v>334</v>
      </c>
      <c r="B3287" s="29" t="s">
        <v>3456</v>
      </c>
    </row>
    <row r="3288" spans="1:2" x14ac:dyDescent="0.3">
      <c r="A3288" s="29" t="s">
        <v>334</v>
      </c>
      <c r="B3288" s="29" t="s">
        <v>3457</v>
      </c>
    </row>
    <row r="3289" spans="1:2" x14ac:dyDescent="0.3">
      <c r="A3289" s="29" t="s">
        <v>334</v>
      </c>
      <c r="B3289" s="29" t="s">
        <v>3458</v>
      </c>
    </row>
    <row r="3290" spans="1:2" x14ac:dyDescent="0.3">
      <c r="A3290" s="29" t="s">
        <v>334</v>
      </c>
      <c r="B3290" s="29" t="s">
        <v>3459</v>
      </c>
    </row>
    <row r="3291" spans="1:2" x14ac:dyDescent="0.3">
      <c r="A3291" s="29" t="s">
        <v>334</v>
      </c>
      <c r="B3291" s="29" t="s">
        <v>3460</v>
      </c>
    </row>
    <row r="3292" spans="1:2" x14ac:dyDescent="0.3">
      <c r="A3292" s="29" t="s">
        <v>334</v>
      </c>
      <c r="B3292" s="29" t="s">
        <v>3461</v>
      </c>
    </row>
    <row r="3293" spans="1:2" x14ac:dyDescent="0.3">
      <c r="A3293" s="29" t="s">
        <v>334</v>
      </c>
      <c r="B3293" s="29" t="s">
        <v>3462</v>
      </c>
    </row>
    <row r="3294" spans="1:2" x14ac:dyDescent="0.3">
      <c r="A3294" s="29" t="s">
        <v>334</v>
      </c>
      <c r="B3294" s="29" t="s">
        <v>3463</v>
      </c>
    </row>
    <row r="3295" spans="1:2" x14ac:dyDescent="0.3">
      <c r="A3295" s="29" t="s">
        <v>334</v>
      </c>
      <c r="B3295" s="29" t="s">
        <v>3464</v>
      </c>
    </row>
    <row r="3296" spans="1:2" x14ac:dyDescent="0.3">
      <c r="A3296" s="29" t="s">
        <v>334</v>
      </c>
      <c r="B3296" s="29" t="s">
        <v>3465</v>
      </c>
    </row>
    <row r="3297" spans="1:2" x14ac:dyDescent="0.3">
      <c r="A3297" s="29" t="s">
        <v>334</v>
      </c>
      <c r="B3297" s="29" t="s">
        <v>3466</v>
      </c>
    </row>
    <row r="3298" spans="1:2" x14ac:dyDescent="0.3">
      <c r="A3298" s="29" t="s">
        <v>334</v>
      </c>
      <c r="B3298" s="29" t="s">
        <v>3467</v>
      </c>
    </row>
    <row r="3299" spans="1:2" x14ac:dyDescent="0.3">
      <c r="A3299" s="29" t="s">
        <v>334</v>
      </c>
      <c r="B3299" s="29" t="s">
        <v>3468</v>
      </c>
    </row>
    <row r="3300" spans="1:2" x14ac:dyDescent="0.3">
      <c r="A3300" s="29" t="s">
        <v>334</v>
      </c>
      <c r="B3300" s="29" t="s">
        <v>3469</v>
      </c>
    </row>
    <row r="3301" spans="1:2" x14ac:dyDescent="0.3">
      <c r="A3301" s="29" t="s">
        <v>334</v>
      </c>
      <c r="B3301" s="29" t="s">
        <v>3470</v>
      </c>
    </row>
    <row r="3302" spans="1:2" x14ac:dyDescent="0.3">
      <c r="A3302" s="29" t="s">
        <v>334</v>
      </c>
      <c r="B3302" s="29" t="s">
        <v>3471</v>
      </c>
    </row>
    <row r="3303" spans="1:2" x14ac:dyDescent="0.3">
      <c r="A3303" s="29" t="s">
        <v>334</v>
      </c>
      <c r="B3303" s="29" t="s">
        <v>3472</v>
      </c>
    </row>
    <row r="3304" spans="1:2" x14ac:dyDescent="0.3">
      <c r="A3304" s="29" t="s">
        <v>334</v>
      </c>
      <c r="B3304" s="29" t="s">
        <v>3473</v>
      </c>
    </row>
    <row r="3305" spans="1:2" x14ac:dyDescent="0.3">
      <c r="A3305" s="29" t="s">
        <v>334</v>
      </c>
      <c r="B3305" s="29" t="s">
        <v>3474</v>
      </c>
    </row>
    <row r="3306" spans="1:2" x14ac:dyDescent="0.3">
      <c r="A3306" s="29" t="s">
        <v>334</v>
      </c>
      <c r="B3306" s="29" t="s">
        <v>3475</v>
      </c>
    </row>
    <row r="3307" spans="1:2" x14ac:dyDescent="0.3">
      <c r="A3307" s="29" t="s">
        <v>334</v>
      </c>
      <c r="B3307" s="29" t="s">
        <v>3476</v>
      </c>
    </row>
    <row r="3308" spans="1:2" x14ac:dyDescent="0.3">
      <c r="A3308" s="29" t="s">
        <v>338</v>
      </c>
      <c r="B3308" s="29" t="s">
        <v>3477</v>
      </c>
    </row>
    <row r="3309" spans="1:2" x14ac:dyDescent="0.3">
      <c r="A3309" s="29" t="s">
        <v>334</v>
      </c>
      <c r="B3309" s="29" t="s">
        <v>3478</v>
      </c>
    </row>
    <row r="3310" spans="1:2" x14ac:dyDescent="0.3">
      <c r="A3310" s="29" t="s">
        <v>334</v>
      </c>
      <c r="B3310" s="29" t="s">
        <v>3479</v>
      </c>
    </row>
    <row r="3311" spans="1:2" x14ac:dyDescent="0.3">
      <c r="A3311" s="29" t="s">
        <v>338</v>
      </c>
      <c r="B3311" s="29" t="s">
        <v>3480</v>
      </c>
    </row>
    <row r="3312" spans="1:2" x14ac:dyDescent="0.3">
      <c r="A3312" s="29" t="s">
        <v>334</v>
      </c>
      <c r="B3312" s="29" t="s">
        <v>3481</v>
      </c>
    </row>
    <row r="3313" spans="1:2" x14ac:dyDescent="0.3">
      <c r="A3313" s="29" t="s">
        <v>334</v>
      </c>
      <c r="B3313" s="29" t="s">
        <v>3482</v>
      </c>
    </row>
    <row r="3314" spans="1:2" x14ac:dyDescent="0.3">
      <c r="A3314" s="29" t="s">
        <v>334</v>
      </c>
      <c r="B3314" s="29" t="s">
        <v>3483</v>
      </c>
    </row>
    <row r="3315" spans="1:2" x14ac:dyDescent="0.3">
      <c r="A3315" s="29" t="s">
        <v>334</v>
      </c>
      <c r="B3315" s="29" t="s">
        <v>3484</v>
      </c>
    </row>
    <row r="3316" spans="1:2" x14ac:dyDescent="0.3">
      <c r="A3316" s="29" t="s">
        <v>334</v>
      </c>
      <c r="B3316" s="29" t="s">
        <v>3485</v>
      </c>
    </row>
    <row r="3317" spans="1:2" x14ac:dyDescent="0.3">
      <c r="A3317" s="29" t="s">
        <v>334</v>
      </c>
      <c r="B3317" s="29" t="s">
        <v>3486</v>
      </c>
    </row>
    <row r="3318" spans="1:2" x14ac:dyDescent="0.3">
      <c r="A3318" s="29" t="s">
        <v>334</v>
      </c>
      <c r="B3318" s="29" t="s">
        <v>3487</v>
      </c>
    </row>
    <row r="3319" spans="1:2" x14ac:dyDescent="0.3">
      <c r="A3319" s="29" t="s">
        <v>334</v>
      </c>
      <c r="B3319" s="29" t="s">
        <v>3488</v>
      </c>
    </row>
    <row r="3320" spans="1:2" x14ac:dyDescent="0.3">
      <c r="A3320" s="29" t="s">
        <v>334</v>
      </c>
      <c r="B3320" s="29" t="s">
        <v>3489</v>
      </c>
    </row>
    <row r="3321" spans="1:2" x14ac:dyDescent="0.3">
      <c r="A3321" s="29" t="s">
        <v>334</v>
      </c>
      <c r="B3321" s="29" t="s">
        <v>3490</v>
      </c>
    </row>
    <row r="3322" spans="1:2" x14ac:dyDescent="0.3">
      <c r="A3322" s="29" t="s">
        <v>334</v>
      </c>
      <c r="B3322" s="29" t="s">
        <v>3491</v>
      </c>
    </row>
    <row r="3323" spans="1:2" x14ac:dyDescent="0.3">
      <c r="A3323" s="29" t="s">
        <v>334</v>
      </c>
      <c r="B3323" s="29" t="s">
        <v>3492</v>
      </c>
    </row>
    <row r="3324" spans="1:2" x14ac:dyDescent="0.3">
      <c r="A3324" s="29" t="s">
        <v>334</v>
      </c>
      <c r="B3324" s="29" t="s">
        <v>523</v>
      </c>
    </row>
    <row r="3325" spans="1:2" x14ac:dyDescent="0.3">
      <c r="A3325" s="29" t="s">
        <v>334</v>
      </c>
      <c r="B3325" s="29" t="s">
        <v>3493</v>
      </c>
    </row>
    <row r="3326" spans="1:2" x14ac:dyDescent="0.3">
      <c r="A3326" s="29" t="s">
        <v>334</v>
      </c>
      <c r="B3326" s="29" t="s">
        <v>3494</v>
      </c>
    </row>
    <row r="3327" spans="1:2" x14ac:dyDescent="0.3">
      <c r="A3327" s="29" t="s">
        <v>334</v>
      </c>
      <c r="B3327" s="29" t="s">
        <v>3495</v>
      </c>
    </row>
    <row r="3328" spans="1:2" x14ac:dyDescent="0.3">
      <c r="A3328" s="29" t="s">
        <v>334</v>
      </c>
      <c r="B3328" s="29" t="s">
        <v>3496</v>
      </c>
    </row>
    <row r="3329" spans="1:2" x14ac:dyDescent="0.3">
      <c r="A3329" s="29" t="s">
        <v>334</v>
      </c>
      <c r="B3329" s="29" t="s">
        <v>3497</v>
      </c>
    </row>
    <row r="3330" spans="1:2" x14ac:dyDescent="0.3">
      <c r="A3330" s="29" t="s">
        <v>334</v>
      </c>
      <c r="B3330" s="29" t="s">
        <v>3498</v>
      </c>
    </row>
    <row r="3331" spans="1:2" x14ac:dyDescent="0.3">
      <c r="A3331" s="29" t="s">
        <v>334</v>
      </c>
      <c r="B3331" s="29" t="s">
        <v>3499</v>
      </c>
    </row>
    <row r="3332" spans="1:2" x14ac:dyDescent="0.3">
      <c r="A3332" s="29" t="s">
        <v>334</v>
      </c>
      <c r="B3332" s="29" t="s">
        <v>3500</v>
      </c>
    </row>
    <row r="3333" spans="1:2" x14ac:dyDescent="0.3">
      <c r="A3333" s="29" t="s">
        <v>334</v>
      </c>
      <c r="B3333" s="29" t="s">
        <v>3501</v>
      </c>
    </row>
    <row r="3334" spans="1:2" x14ac:dyDescent="0.3">
      <c r="A3334" s="29" t="s">
        <v>334</v>
      </c>
      <c r="B3334" s="29" t="s">
        <v>3502</v>
      </c>
    </row>
    <row r="3335" spans="1:2" x14ac:dyDescent="0.3">
      <c r="A3335" s="29" t="s">
        <v>334</v>
      </c>
      <c r="B3335" s="29" t="s">
        <v>3503</v>
      </c>
    </row>
    <row r="3336" spans="1:2" x14ac:dyDescent="0.3">
      <c r="A3336" s="29" t="s">
        <v>334</v>
      </c>
      <c r="B3336" s="29" t="s">
        <v>3504</v>
      </c>
    </row>
    <row r="3337" spans="1:2" x14ac:dyDescent="0.3">
      <c r="A3337" s="29" t="s">
        <v>334</v>
      </c>
      <c r="B3337" s="29" t="s">
        <v>3505</v>
      </c>
    </row>
    <row r="3338" spans="1:2" x14ac:dyDescent="0.3">
      <c r="A3338" s="29" t="s">
        <v>334</v>
      </c>
      <c r="B3338" s="29" t="s">
        <v>3506</v>
      </c>
    </row>
    <row r="3339" spans="1:2" x14ac:dyDescent="0.3">
      <c r="A3339" s="29" t="s">
        <v>334</v>
      </c>
      <c r="B3339" s="29" t="s">
        <v>368</v>
      </c>
    </row>
    <row r="3340" spans="1:2" x14ac:dyDescent="0.3">
      <c r="A3340" s="29" t="s">
        <v>334</v>
      </c>
      <c r="B3340" s="29" t="s">
        <v>3507</v>
      </c>
    </row>
    <row r="3341" spans="1:2" x14ac:dyDescent="0.3">
      <c r="A3341" s="29" t="s">
        <v>334</v>
      </c>
      <c r="B3341" s="29" t="s">
        <v>596</v>
      </c>
    </row>
    <row r="3342" spans="1:2" x14ac:dyDescent="0.3">
      <c r="A3342" s="29" t="s">
        <v>334</v>
      </c>
      <c r="B3342" s="29" t="s">
        <v>3508</v>
      </c>
    </row>
    <row r="3343" spans="1:2" x14ac:dyDescent="0.3">
      <c r="A3343" s="29" t="s">
        <v>334</v>
      </c>
      <c r="B3343" s="29" t="s">
        <v>3509</v>
      </c>
    </row>
    <row r="3344" spans="1:2" x14ac:dyDescent="0.3">
      <c r="A3344" s="29" t="s">
        <v>334</v>
      </c>
      <c r="B3344" s="29" t="s">
        <v>3510</v>
      </c>
    </row>
    <row r="3345" spans="1:2" x14ac:dyDescent="0.3">
      <c r="A3345" s="29" t="s">
        <v>338</v>
      </c>
      <c r="B3345" s="29" t="s">
        <v>3511</v>
      </c>
    </row>
    <row r="3346" spans="1:2" x14ac:dyDescent="0.3">
      <c r="A3346" s="29" t="s">
        <v>334</v>
      </c>
      <c r="B3346" s="29" t="s">
        <v>3512</v>
      </c>
    </row>
    <row r="3347" spans="1:2" x14ac:dyDescent="0.3">
      <c r="A3347" s="29" t="s">
        <v>334</v>
      </c>
      <c r="B3347" s="29" t="s">
        <v>3513</v>
      </c>
    </row>
    <row r="3348" spans="1:2" x14ac:dyDescent="0.3">
      <c r="A3348" s="29" t="s">
        <v>334</v>
      </c>
      <c r="B3348" s="29" t="s">
        <v>3514</v>
      </c>
    </row>
    <row r="3349" spans="1:2" x14ac:dyDescent="0.3">
      <c r="A3349" s="29" t="s">
        <v>334</v>
      </c>
      <c r="B3349" s="29" t="s">
        <v>3515</v>
      </c>
    </row>
    <row r="3350" spans="1:2" x14ac:dyDescent="0.3">
      <c r="A3350" s="29" t="s">
        <v>334</v>
      </c>
      <c r="B3350" s="29" t="s">
        <v>3516</v>
      </c>
    </row>
    <row r="3351" spans="1:2" x14ac:dyDescent="0.3">
      <c r="A3351" s="29" t="s">
        <v>334</v>
      </c>
      <c r="B3351" s="29" t="s">
        <v>2284</v>
      </c>
    </row>
    <row r="3352" spans="1:2" x14ac:dyDescent="0.3">
      <c r="A3352" s="29" t="s">
        <v>334</v>
      </c>
      <c r="B3352" s="29" t="s">
        <v>3517</v>
      </c>
    </row>
    <row r="3353" spans="1:2" x14ac:dyDescent="0.3">
      <c r="A3353" s="29" t="s">
        <v>338</v>
      </c>
      <c r="B3353" s="29" t="s">
        <v>3518</v>
      </c>
    </row>
    <row r="3354" spans="1:2" x14ac:dyDescent="0.3">
      <c r="A3354" s="29" t="s">
        <v>334</v>
      </c>
      <c r="B3354" s="29" t="s">
        <v>1235</v>
      </c>
    </row>
    <row r="3355" spans="1:2" x14ac:dyDescent="0.3">
      <c r="A3355" s="29" t="s">
        <v>338</v>
      </c>
      <c r="B3355" s="29" t="s">
        <v>3519</v>
      </c>
    </row>
    <row r="3356" spans="1:2" x14ac:dyDescent="0.3">
      <c r="A3356" s="29" t="s">
        <v>334</v>
      </c>
      <c r="B3356" s="29" t="s">
        <v>3520</v>
      </c>
    </row>
    <row r="3357" spans="1:2" x14ac:dyDescent="0.3">
      <c r="A3357" s="29" t="s">
        <v>334</v>
      </c>
      <c r="B3357" s="29" t="s">
        <v>3521</v>
      </c>
    </row>
    <row r="3358" spans="1:2" x14ac:dyDescent="0.3">
      <c r="A3358" s="29" t="s">
        <v>334</v>
      </c>
      <c r="B3358" s="29" t="s">
        <v>3522</v>
      </c>
    </row>
    <row r="3359" spans="1:2" x14ac:dyDescent="0.3">
      <c r="A3359" s="29" t="s">
        <v>338</v>
      </c>
      <c r="B3359" s="29" t="s">
        <v>3523</v>
      </c>
    </row>
    <row r="3360" spans="1:2" x14ac:dyDescent="0.3">
      <c r="A3360" s="29" t="s">
        <v>334</v>
      </c>
      <c r="B3360" s="29" t="s">
        <v>3524</v>
      </c>
    </row>
    <row r="3361" spans="1:2" x14ac:dyDescent="0.3">
      <c r="A3361" s="29" t="s">
        <v>334</v>
      </c>
      <c r="B3361" s="29" t="s">
        <v>3525</v>
      </c>
    </row>
    <row r="3362" spans="1:2" x14ac:dyDescent="0.3">
      <c r="A3362" s="29" t="s">
        <v>334</v>
      </c>
      <c r="B3362" s="29" t="s">
        <v>3526</v>
      </c>
    </row>
    <row r="3363" spans="1:2" x14ac:dyDescent="0.3">
      <c r="A3363" s="29" t="s">
        <v>334</v>
      </c>
      <c r="B3363" s="29" t="s">
        <v>3527</v>
      </c>
    </row>
    <row r="3364" spans="1:2" x14ac:dyDescent="0.3">
      <c r="A3364" s="29" t="s">
        <v>334</v>
      </c>
      <c r="B3364" s="29" t="s">
        <v>3528</v>
      </c>
    </row>
    <row r="3365" spans="1:2" x14ac:dyDescent="0.3">
      <c r="A3365" s="29" t="s">
        <v>334</v>
      </c>
      <c r="B3365" s="29" t="s">
        <v>3529</v>
      </c>
    </row>
    <row r="3366" spans="1:2" x14ac:dyDescent="0.3">
      <c r="A3366" s="29" t="s">
        <v>334</v>
      </c>
      <c r="B3366" s="29" t="s">
        <v>3530</v>
      </c>
    </row>
    <row r="3367" spans="1:2" x14ac:dyDescent="0.3">
      <c r="A3367" s="29" t="s">
        <v>334</v>
      </c>
      <c r="B3367" s="29" t="s">
        <v>3531</v>
      </c>
    </row>
    <row r="3368" spans="1:2" x14ac:dyDescent="0.3">
      <c r="A3368" s="29" t="s">
        <v>334</v>
      </c>
      <c r="B3368" s="29" t="s">
        <v>3532</v>
      </c>
    </row>
    <row r="3369" spans="1:2" x14ac:dyDescent="0.3">
      <c r="A3369" s="29" t="s">
        <v>334</v>
      </c>
      <c r="B3369" s="29" t="s">
        <v>3533</v>
      </c>
    </row>
    <row r="3370" spans="1:2" x14ac:dyDescent="0.3">
      <c r="A3370" s="29" t="s">
        <v>334</v>
      </c>
      <c r="B3370" s="29" t="s">
        <v>3534</v>
      </c>
    </row>
    <row r="3371" spans="1:2" x14ac:dyDescent="0.3">
      <c r="A3371" s="29" t="s">
        <v>334</v>
      </c>
      <c r="B3371" s="29" t="s">
        <v>3535</v>
      </c>
    </row>
    <row r="3372" spans="1:2" x14ac:dyDescent="0.3">
      <c r="A3372" s="29" t="s">
        <v>334</v>
      </c>
      <c r="B3372" s="29" t="s">
        <v>2194</v>
      </c>
    </row>
    <row r="3373" spans="1:2" x14ac:dyDescent="0.3">
      <c r="A3373" s="29" t="s">
        <v>334</v>
      </c>
      <c r="B3373" s="29" t="s">
        <v>3536</v>
      </c>
    </row>
    <row r="3374" spans="1:2" x14ac:dyDescent="0.3">
      <c r="A3374" s="29" t="s">
        <v>334</v>
      </c>
      <c r="B3374" s="29" t="s">
        <v>3537</v>
      </c>
    </row>
    <row r="3375" spans="1:2" x14ac:dyDescent="0.3">
      <c r="A3375" s="29" t="s">
        <v>334</v>
      </c>
      <c r="B3375" s="29" t="s">
        <v>3538</v>
      </c>
    </row>
    <row r="3376" spans="1:2" x14ac:dyDescent="0.3">
      <c r="A3376" s="29" t="s">
        <v>338</v>
      </c>
      <c r="B3376" s="29" t="s">
        <v>3539</v>
      </c>
    </row>
    <row r="3377" spans="1:2" x14ac:dyDescent="0.3">
      <c r="A3377" s="29" t="s">
        <v>338</v>
      </c>
      <c r="B3377" s="29" t="s">
        <v>3540</v>
      </c>
    </row>
    <row r="3378" spans="1:2" x14ac:dyDescent="0.3">
      <c r="A3378" s="29" t="s">
        <v>334</v>
      </c>
      <c r="B3378" s="29" t="s">
        <v>3541</v>
      </c>
    </row>
    <row r="3379" spans="1:2" x14ac:dyDescent="0.3">
      <c r="A3379" s="29" t="s">
        <v>334</v>
      </c>
      <c r="B3379" s="29" t="s">
        <v>3542</v>
      </c>
    </row>
    <row r="3380" spans="1:2" x14ac:dyDescent="0.3">
      <c r="A3380" s="29" t="s">
        <v>334</v>
      </c>
      <c r="B3380" s="29" t="s">
        <v>3543</v>
      </c>
    </row>
    <row r="3381" spans="1:2" x14ac:dyDescent="0.3">
      <c r="A3381" s="29" t="s">
        <v>334</v>
      </c>
      <c r="B3381" s="29" t="s">
        <v>3544</v>
      </c>
    </row>
    <row r="3382" spans="1:2" x14ac:dyDescent="0.3">
      <c r="A3382" s="29" t="s">
        <v>334</v>
      </c>
      <c r="B3382" s="29" t="s">
        <v>3545</v>
      </c>
    </row>
    <row r="3383" spans="1:2" x14ac:dyDescent="0.3">
      <c r="A3383" s="29" t="s">
        <v>334</v>
      </c>
      <c r="B3383" s="29" t="s">
        <v>3546</v>
      </c>
    </row>
    <row r="3384" spans="1:2" x14ac:dyDescent="0.3">
      <c r="A3384" s="29" t="s">
        <v>338</v>
      </c>
      <c r="B3384" s="29" t="s">
        <v>3547</v>
      </c>
    </row>
    <row r="3385" spans="1:2" x14ac:dyDescent="0.3">
      <c r="A3385" s="29" t="s">
        <v>334</v>
      </c>
      <c r="B3385" s="29" t="s">
        <v>3548</v>
      </c>
    </row>
    <row r="3386" spans="1:2" x14ac:dyDescent="0.3">
      <c r="A3386" s="29" t="s">
        <v>334</v>
      </c>
      <c r="B3386" s="29" t="s">
        <v>3549</v>
      </c>
    </row>
    <row r="3387" spans="1:2" x14ac:dyDescent="0.3">
      <c r="A3387" s="29" t="s">
        <v>334</v>
      </c>
      <c r="B3387" s="29" t="s">
        <v>3550</v>
      </c>
    </row>
    <row r="3388" spans="1:2" x14ac:dyDescent="0.3">
      <c r="A3388" s="29" t="s">
        <v>334</v>
      </c>
      <c r="B3388" s="29" t="s">
        <v>3551</v>
      </c>
    </row>
    <row r="3389" spans="1:2" x14ac:dyDescent="0.3">
      <c r="A3389" s="29" t="s">
        <v>334</v>
      </c>
      <c r="B3389" s="29" t="s">
        <v>1341</v>
      </c>
    </row>
    <row r="3390" spans="1:2" x14ac:dyDescent="0.3">
      <c r="A3390" s="29" t="s">
        <v>334</v>
      </c>
      <c r="B3390" s="29" t="s">
        <v>3552</v>
      </c>
    </row>
    <row r="3391" spans="1:2" x14ac:dyDescent="0.3">
      <c r="A3391" s="29" t="s">
        <v>334</v>
      </c>
      <c r="B3391" s="29" t="s">
        <v>3553</v>
      </c>
    </row>
    <row r="3392" spans="1:2" x14ac:dyDescent="0.3">
      <c r="A3392" s="29" t="s">
        <v>334</v>
      </c>
      <c r="B3392" s="29" t="s">
        <v>3554</v>
      </c>
    </row>
    <row r="3393" spans="1:2" x14ac:dyDescent="0.3">
      <c r="A3393" s="29" t="s">
        <v>334</v>
      </c>
      <c r="B3393" s="29" t="s">
        <v>3555</v>
      </c>
    </row>
    <row r="3394" spans="1:2" x14ac:dyDescent="0.3">
      <c r="A3394" s="29" t="s">
        <v>334</v>
      </c>
      <c r="B3394" s="29" t="s">
        <v>3556</v>
      </c>
    </row>
    <row r="3395" spans="1:2" x14ac:dyDescent="0.3">
      <c r="A3395" s="29" t="s">
        <v>334</v>
      </c>
      <c r="B3395" s="29" t="s">
        <v>3557</v>
      </c>
    </row>
    <row r="3396" spans="1:2" x14ac:dyDescent="0.3">
      <c r="A3396" s="29" t="s">
        <v>334</v>
      </c>
      <c r="B3396" s="29" t="s">
        <v>3558</v>
      </c>
    </row>
    <row r="3397" spans="1:2" x14ac:dyDescent="0.3">
      <c r="A3397" s="29" t="s">
        <v>338</v>
      </c>
      <c r="B3397" s="29" t="s">
        <v>3559</v>
      </c>
    </row>
    <row r="3398" spans="1:2" x14ac:dyDescent="0.3">
      <c r="A3398" s="29" t="s">
        <v>334</v>
      </c>
      <c r="B3398" s="29" t="s">
        <v>3560</v>
      </c>
    </row>
    <row r="3399" spans="1:2" x14ac:dyDescent="0.3">
      <c r="A3399" s="29" t="s">
        <v>338</v>
      </c>
      <c r="B3399" s="29" t="s">
        <v>3561</v>
      </c>
    </row>
    <row r="3400" spans="1:2" x14ac:dyDescent="0.3">
      <c r="A3400" s="29" t="s">
        <v>334</v>
      </c>
      <c r="B3400" s="29" t="s">
        <v>3562</v>
      </c>
    </row>
    <row r="3401" spans="1:2" x14ac:dyDescent="0.3">
      <c r="A3401" s="29" t="s">
        <v>334</v>
      </c>
      <c r="B3401" s="29" t="s">
        <v>3563</v>
      </c>
    </row>
    <row r="3402" spans="1:2" x14ac:dyDescent="0.3">
      <c r="A3402" s="29" t="s">
        <v>338</v>
      </c>
      <c r="B3402" s="29" t="s">
        <v>3564</v>
      </c>
    </row>
    <row r="3403" spans="1:2" x14ac:dyDescent="0.3">
      <c r="A3403" s="29" t="s">
        <v>334</v>
      </c>
      <c r="B3403" s="29" t="s">
        <v>3357</v>
      </c>
    </row>
    <row r="3404" spans="1:2" x14ac:dyDescent="0.3">
      <c r="A3404" s="29" t="s">
        <v>334</v>
      </c>
      <c r="B3404" s="29" t="s">
        <v>3565</v>
      </c>
    </row>
    <row r="3405" spans="1:2" x14ac:dyDescent="0.3">
      <c r="A3405" s="29" t="s">
        <v>338</v>
      </c>
      <c r="B3405" s="29" t="s">
        <v>1514</v>
      </c>
    </row>
    <row r="3406" spans="1:2" x14ac:dyDescent="0.3">
      <c r="A3406" s="29" t="s">
        <v>334</v>
      </c>
      <c r="B3406" s="29" t="s">
        <v>3566</v>
      </c>
    </row>
    <row r="3407" spans="1:2" x14ac:dyDescent="0.3">
      <c r="A3407" s="29" t="s">
        <v>334</v>
      </c>
      <c r="B3407" s="29" t="s">
        <v>3567</v>
      </c>
    </row>
    <row r="3408" spans="1:2" x14ac:dyDescent="0.3">
      <c r="A3408" s="29" t="s">
        <v>334</v>
      </c>
      <c r="B3408" s="29" t="s">
        <v>3568</v>
      </c>
    </row>
    <row r="3409" spans="1:2" x14ac:dyDescent="0.3">
      <c r="A3409" s="29" t="s">
        <v>334</v>
      </c>
      <c r="B3409" s="29" t="s">
        <v>3569</v>
      </c>
    </row>
    <row r="3410" spans="1:2" x14ac:dyDescent="0.3">
      <c r="A3410" s="29" t="s">
        <v>334</v>
      </c>
      <c r="B3410" s="29" t="s">
        <v>3570</v>
      </c>
    </row>
    <row r="3411" spans="1:2" x14ac:dyDescent="0.3">
      <c r="A3411" s="29" t="s">
        <v>334</v>
      </c>
      <c r="B3411" s="29" t="s">
        <v>3571</v>
      </c>
    </row>
    <row r="3412" spans="1:2" x14ac:dyDescent="0.3">
      <c r="A3412" s="29" t="s">
        <v>334</v>
      </c>
      <c r="B3412" s="29" t="s">
        <v>3572</v>
      </c>
    </row>
    <row r="3413" spans="1:2" x14ac:dyDescent="0.3">
      <c r="A3413" s="29" t="s">
        <v>338</v>
      </c>
      <c r="B3413" s="29" t="s">
        <v>3573</v>
      </c>
    </row>
    <row r="3414" spans="1:2" x14ac:dyDescent="0.3">
      <c r="A3414" s="29" t="s">
        <v>334</v>
      </c>
      <c r="B3414" s="29" t="s">
        <v>3574</v>
      </c>
    </row>
    <row r="3415" spans="1:2" x14ac:dyDescent="0.3">
      <c r="A3415" s="29" t="s">
        <v>334</v>
      </c>
      <c r="B3415" s="29" t="s">
        <v>3575</v>
      </c>
    </row>
    <row r="3416" spans="1:2" x14ac:dyDescent="0.3">
      <c r="A3416" s="29" t="s">
        <v>334</v>
      </c>
      <c r="B3416" s="29" t="s">
        <v>3576</v>
      </c>
    </row>
    <row r="3417" spans="1:2" x14ac:dyDescent="0.3">
      <c r="A3417" s="29" t="s">
        <v>338</v>
      </c>
      <c r="B3417" s="29" t="s">
        <v>3577</v>
      </c>
    </row>
    <row r="3418" spans="1:2" x14ac:dyDescent="0.3">
      <c r="A3418" s="29" t="s">
        <v>334</v>
      </c>
      <c r="B3418" s="29" t="s">
        <v>3578</v>
      </c>
    </row>
    <row r="3419" spans="1:2" x14ac:dyDescent="0.3">
      <c r="A3419" s="29" t="s">
        <v>334</v>
      </c>
      <c r="B3419" s="29" t="s">
        <v>3579</v>
      </c>
    </row>
    <row r="3420" spans="1:2" x14ac:dyDescent="0.3">
      <c r="A3420" s="29" t="s">
        <v>334</v>
      </c>
      <c r="B3420" s="29" t="s">
        <v>3580</v>
      </c>
    </row>
    <row r="3421" spans="1:2" x14ac:dyDescent="0.3">
      <c r="A3421" s="29" t="s">
        <v>334</v>
      </c>
      <c r="B3421" s="29" t="s">
        <v>3581</v>
      </c>
    </row>
    <row r="3422" spans="1:2" x14ac:dyDescent="0.3">
      <c r="A3422" s="29" t="s">
        <v>334</v>
      </c>
      <c r="B3422" s="29" t="s">
        <v>3582</v>
      </c>
    </row>
    <row r="3423" spans="1:2" x14ac:dyDescent="0.3">
      <c r="A3423" s="29" t="s">
        <v>334</v>
      </c>
      <c r="B3423" s="29" t="s">
        <v>3583</v>
      </c>
    </row>
    <row r="3424" spans="1:2" x14ac:dyDescent="0.3">
      <c r="A3424" s="29" t="s">
        <v>334</v>
      </c>
      <c r="B3424" s="29" t="s">
        <v>3584</v>
      </c>
    </row>
    <row r="3425" spans="1:2" x14ac:dyDescent="0.3">
      <c r="A3425" s="29" t="s">
        <v>338</v>
      </c>
      <c r="B3425" s="29" t="s">
        <v>3585</v>
      </c>
    </row>
    <row r="3426" spans="1:2" x14ac:dyDescent="0.3">
      <c r="A3426" s="29" t="s">
        <v>334</v>
      </c>
      <c r="B3426" s="29" t="s">
        <v>3586</v>
      </c>
    </row>
    <row r="3427" spans="1:2" x14ac:dyDescent="0.3">
      <c r="A3427" s="29" t="s">
        <v>334</v>
      </c>
      <c r="B3427" s="29" t="s">
        <v>3587</v>
      </c>
    </row>
    <row r="3428" spans="1:2" x14ac:dyDescent="0.3">
      <c r="A3428" s="29" t="s">
        <v>334</v>
      </c>
      <c r="B3428" s="29" t="s">
        <v>3588</v>
      </c>
    </row>
    <row r="3429" spans="1:2" x14ac:dyDescent="0.3">
      <c r="A3429" s="29" t="s">
        <v>334</v>
      </c>
      <c r="B3429" s="29" t="s">
        <v>3589</v>
      </c>
    </row>
    <row r="3430" spans="1:2" x14ac:dyDescent="0.3">
      <c r="A3430" s="29" t="s">
        <v>338</v>
      </c>
      <c r="B3430" s="29" t="s">
        <v>3590</v>
      </c>
    </row>
    <row r="3431" spans="1:2" x14ac:dyDescent="0.3">
      <c r="A3431" s="29" t="s">
        <v>334</v>
      </c>
      <c r="B3431" s="29" t="s">
        <v>3591</v>
      </c>
    </row>
    <row r="3432" spans="1:2" x14ac:dyDescent="0.3">
      <c r="A3432" s="29" t="s">
        <v>334</v>
      </c>
      <c r="B3432" s="29" t="s">
        <v>3592</v>
      </c>
    </row>
    <row r="3433" spans="1:2" x14ac:dyDescent="0.3">
      <c r="A3433" s="29" t="s">
        <v>334</v>
      </c>
      <c r="B3433" s="29" t="s">
        <v>3593</v>
      </c>
    </row>
    <row r="3434" spans="1:2" x14ac:dyDescent="0.3">
      <c r="A3434" s="29" t="s">
        <v>334</v>
      </c>
      <c r="B3434" s="29" t="s">
        <v>3594</v>
      </c>
    </row>
    <row r="3435" spans="1:2" x14ac:dyDescent="0.3">
      <c r="A3435" s="29" t="s">
        <v>334</v>
      </c>
      <c r="B3435" s="29" t="s">
        <v>3595</v>
      </c>
    </row>
    <row r="3436" spans="1:2" x14ac:dyDescent="0.3">
      <c r="A3436" s="29" t="s">
        <v>334</v>
      </c>
      <c r="B3436" s="29" t="s">
        <v>3596</v>
      </c>
    </row>
    <row r="3437" spans="1:2" x14ac:dyDescent="0.3">
      <c r="A3437" s="29" t="s">
        <v>334</v>
      </c>
      <c r="B3437" s="29" t="s">
        <v>3597</v>
      </c>
    </row>
    <row r="3438" spans="1:2" x14ac:dyDescent="0.3">
      <c r="A3438" s="29" t="s">
        <v>334</v>
      </c>
      <c r="B3438" s="29" t="s">
        <v>3598</v>
      </c>
    </row>
    <row r="3439" spans="1:2" x14ac:dyDescent="0.3">
      <c r="A3439" s="29" t="s">
        <v>338</v>
      </c>
      <c r="B3439" s="29" t="s">
        <v>3599</v>
      </c>
    </row>
    <row r="3440" spans="1:2" x14ac:dyDescent="0.3">
      <c r="A3440" s="29" t="s">
        <v>334</v>
      </c>
      <c r="B3440" s="29" t="s">
        <v>3600</v>
      </c>
    </row>
    <row r="3441" spans="1:2" x14ac:dyDescent="0.3">
      <c r="A3441" s="29" t="s">
        <v>334</v>
      </c>
      <c r="B3441" s="29" t="s">
        <v>3601</v>
      </c>
    </row>
    <row r="3442" spans="1:2" x14ac:dyDescent="0.3">
      <c r="A3442" s="29" t="s">
        <v>334</v>
      </c>
      <c r="B3442" s="29" t="s">
        <v>1070</v>
      </c>
    </row>
    <row r="3443" spans="1:2" x14ac:dyDescent="0.3">
      <c r="A3443" s="29" t="s">
        <v>334</v>
      </c>
      <c r="B3443" s="29" t="s">
        <v>3602</v>
      </c>
    </row>
    <row r="3444" spans="1:2" x14ac:dyDescent="0.3">
      <c r="A3444" s="29" t="s">
        <v>338</v>
      </c>
      <c r="B3444" s="29" t="s">
        <v>3603</v>
      </c>
    </row>
    <row r="3445" spans="1:2" x14ac:dyDescent="0.3">
      <c r="A3445" s="29" t="s">
        <v>334</v>
      </c>
      <c r="B3445" s="29" t="s">
        <v>3604</v>
      </c>
    </row>
    <row r="3446" spans="1:2" x14ac:dyDescent="0.3">
      <c r="A3446" s="29" t="s">
        <v>334</v>
      </c>
      <c r="B3446" s="29" t="s">
        <v>3605</v>
      </c>
    </row>
    <row r="3447" spans="1:2" x14ac:dyDescent="0.3">
      <c r="A3447" s="29" t="s">
        <v>334</v>
      </c>
      <c r="B3447" s="29" t="s">
        <v>3606</v>
      </c>
    </row>
    <row r="3448" spans="1:2" x14ac:dyDescent="0.3">
      <c r="A3448" s="29" t="s">
        <v>334</v>
      </c>
      <c r="B3448" s="29" t="s">
        <v>3607</v>
      </c>
    </row>
    <row r="3449" spans="1:2" x14ac:dyDescent="0.3">
      <c r="A3449" s="29" t="s">
        <v>334</v>
      </c>
      <c r="B3449" s="29" t="s">
        <v>3608</v>
      </c>
    </row>
    <row r="3450" spans="1:2" x14ac:dyDescent="0.3">
      <c r="A3450" s="29" t="s">
        <v>334</v>
      </c>
      <c r="B3450" s="29" t="s">
        <v>3609</v>
      </c>
    </row>
    <row r="3451" spans="1:2" x14ac:dyDescent="0.3">
      <c r="A3451" s="29" t="s">
        <v>334</v>
      </c>
      <c r="B3451" s="29" t="s">
        <v>3610</v>
      </c>
    </row>
    <row r="3452" spans="1:2" x14ac:dyDescent="0.3">
      <c r="A3452" s="29" t="s">
        <v>334</v>
      </c>
      <c r="B3452" s="29" t="s">
        <v>3611</v>
      </c>
    </row>
    <row r="3453" spans="1:2" x14ac:dyDescent="0.3">
      <c r="A3453" s="29" t="s">
        <v>334</v>
      </c>
      <c r="B3453" s="29" t="s">
        <v>3612</v>
      </c>
    </row>
    <row r="3454" spans="1:2" x14ac:dyDescent="0.3">
      <c r="A3454" s="29" t="s">
        <v>334</v>
      </c>
      <c r="B3454" s="29" t="s">
        <v>3613</v>
      </c>
    </row>
    <row r="3455" spans="1:2" x14ac:dyDescent="0.3">
      <c r="A3455" s="29" t="s">
        <v>334</v>
      </c>
      <c r="B3455" s="29" t="s">
        <v>3614</v>
      </c>
    </row>
    <row r="3456" spans="1:2" x14ac:dyDescent="0.3">
      <c r="A3456" s="29" t="s">
        <v>334</v>
      </c>
      <c r="B3456" s="29" t="s">
        <v>3615</v>
      </c>
    </row>
    <row r="3457" spans="1:2" x14ac:dyDescent="0.3">
      <c r="A3457" s="29" t="s">
        <v>334</v>
      </c>
      <c r="B3457" s="29" t="s">
        <v>3616</v>
      </c>
    </row>
    <row r="3458" spans="1:2" x14ac:dyDescent="0.3">
      <c r="A3458" s="29" t="s">
        <v>334</v>
      </c>
      <c r="B3458" s="29" t="s">
        <v>3617</v>
      </c>
    </row>
    <row r="3459" spans="1:2" x14ac:dyDescent="0.3">
      <c r="A3459" s="29" t="s">
        <v>334</v>
      </c>
      <c r="B3459" s="29" t="s">
        <v>3618</v>
      </c>
    </row>
    <row r="3460" spans="1:2" x14ac:dyDescent="0.3">
      <c r="A3460" s="29" t="s">
        <v>338</v>
      </c>
      <c r="B3460" s="29" t="s">
        <v>3619</v>
      </c>
    </row>
    <row r="3461" spans="1:2" x14ac:dyDescent="0.3">
      <c r="A3461" s="29" t="s">
        <v>338</v>
      </c>
      <c r="B3461" s="29" t="s">
        <v>3620</v>
      </c>
    </row>
    <row r="3462" spans="1:2" x14ac:dyDescent="0.3">
      <c r="A3462" s="29" t="s">
        <v>334</v>
      </c>
      <c r="B3462" s="29" t="s">
        <v>3621</v>
      </c>
    </row>
    <row r="3463" spans="1:2" x14ac:dyDescent="0.3">
      <c r="A3463" s="29" t="s">
        <v>338</v>
      </c>
      <c r="B3463" s="29" t="s">
        <v>3622</v>
      </c>
    </row>
    <row r="3464" spans="1:2" x14ac:dyDescent="0.3">
      <c r="A3464" s="29" t="s">
        <v>334</v>
      </c>
      <c r="B3464" s="29" t="s">
        <v>3623</v>
      </c>
    </row>
    <row r="3465" spans="1:2" x14ac:dyDescent="0.3">
      <c r="A3465" s="29" t="s">
        <v>334</v>
      </c>
      <c r="B3465" s="29" t="s">
        <v>3624</v>
      </c>
    </row>
    <row r="3466" spans="1:2" x14ac:dyDescent="0.3">
      <c r="A3466" s="29" t="s">
        <v>338</v>
      </c>
      <c r="B3466" s="29" t="s">
        <v>3625</v>
      </c>
    </row>
    <row r="3467" spans="1:2" x14ac:dyDescent="0.3">
      <c r="A3467" s="29" t="s">
        <v>334</v>
      </c>
      <c r="B3467" s="29" t="s">
        <v>3626</v>
      </c>
    </row>
    <row r="3468" spans="1:2" x14ac:dyDescent="0.3">
      <c r="A3468" s="29" t="s">
        <v>334</v>
      </c>
      <c r="B3468" s="29" t="s">
        <v>3627</v>
      </c>
    </row>
    <row r="3469" spans="1:2" x14ac:dyDescent="0.3">
      <c r="A3469" s="29" t="s">
        <v>334</v>
      </c>
      <c r="B3469" s="29" t="s">
        <v>3628</v>
      </c>
    </row>
    <row r="3470" spans="1:2" x14ac:dyDescent="0.3">
      <c r="A3470" s="29" t="s">
        <v>334</v>
      </c>
      <c r="B3470" s="29" t="s">
        <v>3629</v>
      </c>
    </row>
    <row r="3471" spans="1:2" x14ac:dyDescent="0.3">
      <c r="A3471" s="29" t="s">
        <v>334</v>
      </c>
      <c r="B3471" s="29" t="s">
        <v>3630</v>
      </c>
    </row>
    <row r="3472" spans="1:2" x14ac:dyDescent="0.3">
      <c r="A3472" s="29" t="s">
        <v>334</v>
      </c>
      <c r="B3472" s="29" t="s">
        <v>3631</v>
      </c>
    </row>
    <row r="3473" spans="1:2" x14ac:dyDescent="0.3">
      <c r="A3473" s="29" t="s">
        <v>334</v>
      </c>
      <c r="B3473" s="29" t="s">
        <v>3632</v>
      </c>
    </row>
    <row r="3474" spans="1:2" x14ac:dyDescent="0.3">
      <c r="A3474" s="29" t="s">
        <v>334</v>
      </c>
      <c r="B3474" s="29" t="s">
        <v>3633</v>
      </c>
    </row>
    <row r="3475" spans="1:2" x14ac:dyDescent="0.3">
      <c r="A3475" s="29" t="s">
        <v>334</v>
      </c>
      <c r="B3475" s="29" t="s">
        <v>3634</v>
      </c>
    </row>
    <row r="3476" spans="1:2" x14ac:dyDescent="0.3">
      <c r="A3476" s="29" t="s">
        <v>334</v>
      </c>
      <c r="B3476" s="29" t="s">
        <v>3635</v>
      </c>
    </row>
    <row r="3477" spans="1:2" x14ac:dyDescent="0.3">
      <c r="A3477" s="29" t="s">
        <v>334</v>
      </c>
      <c r="B3477" s="29" t="s">
        <v>3636</v>
      </c>
    </row>
    <row r="3478" spans="1:2" x14ac:dyDescent="0.3">
      <c r="A3478" s="29" t="s">
        <v>334</v>
      </c>
      <c r="B3478" s="29" t="s">
        <v>3637</v>
      </c>
    </row>
    <row r="3479" spans="1:2" x14ac:dyDescent="0.3">
      <c r="A3479" s="29" t="s">
        <v>334</v>
      </c>
      <c r="B3479" s="29" t="s">
        <v>3638</v>
      </c>
    </row>
    <row r="3480" spans="1:2" x14ac:dyDescent="0.3">
      <c r="A3480" s="29" t="s">
        <v>334</v>
      </c>
      <c r="B3480" s="29" t="s">
        <v>3639</v>
      </c>
    </row>
    <row r="3481" spans="1:2" x14ac:dyDescent="0.3">
      <c r="A3481" s="29" t="s">
        <v>334</v>
      </c>
      <c r="B3481" s="29" t="s">
        <v>3640</v>
      </c>
    </row>
    <row r="3482" spans="1:2" x14ac:dyDescent="0.3">
      <c r="A3482" s="29" t="s">
        <v>334</v>
      </c>
      <c r="B3482" s="29" t="s">
        <v>3641</v>
      </c>
    </row>
    <row r="3483" spans="1:2" x14ac:dyDescent="0.3">
      <c r="A3483" s="29" t="s">
        <v>334</v>
      </c>
      <c r="B3483" s="29" t="s">
        <v>3245</v>
      </c>
    </row>
    <row r="3484" spans="1:2" x14ac:dyDescent="0.3">
      <c r="A3484" s="29" t="s">
        <v>334</v>
      </c>
      <c r="B3484" s="29" t="s">
        <v>3642</v>
      </c>
    </row>
    <row r="3485" spans="1:2" x14ac:dyDescent="0.3">
      <c r="A3485" s="29" t="s">
        <v>334</v>
      </c>
      <c r="B3485" s="29" t="s">
        <v>3643</v>
      </c>
    </row>
    <row r="3486" spans="1:2" x14ac:dyDescent="0.3">
      <c r="A3486" s="29" t="s">
        <v>334</v>
      </c>
      <c r="B3486" s="29" t="s">
        <v>3644</v>
      </c>
    </row>
    <row r="3487" spans="1:2" x14ac:dyDescent="0.3">
      <c r="A3487" s="29" t="s">
        <v>334</v>
      </c>
      <c r="B3487" s="29" t="s">
        <v>3645</v>
      </c>
    </row>
    <row r="3488" spans="1:2" x14ac:dyDescent="0.3">
      <c r="A3488" s="29" t="s">
        <v>334</v>
      </c>
      <c r="B3488" s="29" t="s">
        <v>3646</v>
      </c>
    </row>
    <row r="3489" spans="1:2" x14ac:dyDescent="0.3">
      <c r="A3489" s="29" t="s">
        <v>334</v>
      </c>
      <c r="B3489" s="29" t="s">
        <v>3456</v>
      </c>
    </row>
    <row r="3490" spans="1:2" x14ac:dyDescent="0.3">
      <c r="A3490" s="29" t="s">
        <v>334</v>
      </c>
      <c r="B3490" s="29" t="s">
        <v>3647</v>
      </c>
    </row>
    <row r="3491" spans="1:2" x14ac:dyDescent="0.3">
      <c r="A3491" s="29" t="s">
        <v>334</v>
      </c>
      <c r="B3491" s="29" t="s">
        <v>3648</v>
      </c>
    </row>
    <row r="3492" spans="1:2" x14ac:dyDescent="0.3">
      <c r="A3492" s="29" t="s">
        <v>334</v>
      </c>
      <c r="B3492" s="29" t="s">
        <v>3649</v>
      </c>
    </row>
    <row r="3493" spans="1:2" x14ac:dyDescent="0.3">
      <c r="A3493" s="29" t="s">
        <v>334</v>
      </c>
      <c r="B3493" s="29" t="s">
        <v>3650</v>
      </c>
    </row>
    <row r="3494" spans="1:2" x14ac:dyDescent="0.3">
      <c r="A3494" s="29" t="s">
        <v>334</v>
      </c>
      <c r="B3494" s="29" t="s">
        <v>3651</v>
      </c>
    </row>
    <row r="3495" spans="1:2" x14ac:dyDescent="0.3">
      <c r="A3495" s="29" t="s">
        <v>334</v>
      </c>
      <c r="B3495" s="29" t="s">
        <v>3652</v>
      </c>
    </row>
    <row r="3496" spans="1:2" x14ac:dyDescent="0.3">
      <c r="A3496" s="29" t="s">
        <v>334</v>
      </c>
      <c r="B3496" s="29" t="s">
        <v>3653</v>
      </c>
    </row>
    <row r="3497" spans="1:2" x14ac:dyDescent="0.3">
      <c r="A3497" s="29" t="s">
        <v>334</v>
      </c>
      <c r="B3497" s="29" t="s">
        <v>3654</v>
      </c>
    </row>
    <row r="3498" spans="1:2" x14ac:dyDescent="0.3">
      <c r="A3498" s="29" t="s">
        <v>334</v>
      </c>
      <c r="B3498" s="29" t="s">
        <v>3655</v>
      </c>
    </row>
    <row r="3499" spans="1:2" x14ac:dyDescent="0.3">
      <c r="A3499" s="29" t="s">
        <v>338</v>
      </c>
      <c r="B3499" s="29" t="s">
        <v>3656</v>
      </c>
    </row>
    <row r="3500" spans="1:2" x14ac:dyDescent="0.3">
      <c r="A3500" s="29" t="s">
        <v>338</v>
      </c>
      <c r="B3500" s="29" t="s">
        <v>3657</v>
      </c>
    </row>
    <row r="3501" spans="1:2" x14ac:dyDescent="0.3">
      <c r="A3501" s="29" t="s">
        <v>334</v>
      </c>
      <c r="B3501" s="29" t="s">
        <v>3658</v>
      </c>
    </row>
    <row r="3502" spans="1:2" x14ac:dyDescent="0.3">
      <c r="A3502" s="29" t="s">
        <v>334</v>
      </c>
      <c r="B3502" s="29" t="s">
        <v>3659</v>
      </c>
    </row>
    <row r="3503" spans="1:2" x14ac:dyDescent="0.3">
      <c r="A3503" s="29" t="s">
        <v>334</v>
      </c>
      <c r="B3503" s="29" t="s">
        <v>3660</v>
      </c>
    </row>
    <row r="3504" spans="1:2" x14ac:dyDescent="0.3">
      <c r="A3504" s="29" t="s">
        <v>334</v>
      </c>
      <c r="B3504" s="29" t="s">
        <v>3661</v>
      </c>
    </row>
    <row r="3505" spans="1:2" x14ac:dyDescent="0.3">
      <c r="A3505" s="29" t="s">
        <v>334</v>
      </c>
      <c r="B3505" s="29" t="s">
        <v>3662</v>
      </c>
    </row>
    <row r="3506" spans="1:2" x14ac:dyDescent="0.3">
      <c r="A3506" s="29" t="s">
        <v>334</v>
      </c>
      <c r="B3506" s="29" t="s">
        <v>3663</v>
      </c>
    </row>
    <row r="3507" spans="1:2" x14ac:dyDescent="0.3">
      <c r="A3507" s="29" t="s">
        <v>334</v>
      </c>
      <c r="B3507" s="29" t="s">
        <v>967</v>
      </c>
    </row>
    <row r="3508" spans="1:2" x14ac:dyDescent="0.3">
      <c r="A3508" s="29" t="s">
        <v>334</v>
      </c>
      <c r="B3508" s="29" t="s">
        <v>3664</v>
      </c>
    </row>
    <row r="3509" spans="1:2" x14ac:dyDescent="0.3">
      <c r="A3509" s="29" t="s">
        <v>334</v>
      </c>
      <c r="B3509" s="29" t="s">
        <v>3665</v>
      </c>
    </row>
    <row r="3510" spans="1:2" x14ac:dyDescent="0.3">
      <c r="A3510" s="29" t="s">
        <v>338</v>
      </c>
      <c r="B3510" s="29" t="s">
        <v>3666</v>
      </c>
    </row>
    <row r="3511" spans="1:2" x14ac:dyDescent="0.3">
      <c r="A3511" s="29" t="s">
        <v>334</v>
      </c>
      <c r="B3511" s="29" t="s">
        <v>3667</v>
      </c>
    </row>
    <row r="3512" spans="1:2" x14ac:dyDescent="0.3">
      <c r="A3512" s="29" t="s">
        <v>334</v>
      </c>
      <c r="B3512" s="29" t="s">
        <v>3668</v>
      </c>
    </row>
    <row r="3513" spans="1:2" x14ac:dyDescent="0.3">
      <c r="A3513" s="29" t="s">
        <v>334</v>
      </c>
      <c r="B3513" s="29" t="s">
        <v>3669</v>
      </c>
    </row>
    <row r="3514" spans="1:2" x14ac:dyDescent="0.3">
      <c r="A3514" s="29" t="s">
        <v>334</v>
      </c>
      <c r="B3514" s="29" t="s">
        <v>3670</v>
      </c>
    </row>
    <row r="3515" spans="1:2" x14ac:dyDescent="0.3">
      <c r="A3515" s="29" t="s">
        <v>334</v>
      </c>
      <c r="B3515" s="29" t="s">
        <v>3671</v>
      </c>
    </row>
    <row r="3516" spans="1:2" x14ac:dyDescent="0.3">
      <c r="A3516" s="29" t="s">
        <v>334</v>
      </c>
      <c r="B3516" s="29" t="s">
        <v>3164</v>
      </c>
    </row>
    <row r="3517" spans="1:2" x14ac:dyDescent="0.3">
      <c r="A3517" s="29" t="s">
        <v>334</v>
      </c>
      <c r="B3517" s="29" t="s">
        <v>3672</v>
      </c>
    </row>
    <row r="3518" spans="1:2" x14ac:dyDescent="0.3">
      <c r="A3518" s="29" t="s">
        <v>334</v>
      </c>
      <c r="B3518" s="29" t="s">
        <v>2589</v>
      </c>
    </row>
    <row r="3519" spans="1:2" x14ac:dyDescent="0.3">
      <c r="A3519" s="29" t="s">
        <v>334</v>
      </c>
      <c r="B3519" s="29" t="s">
        <v>3673</v>
      </c>
    </row>
    <row r="3520" spans="1:2" x14ac:dyDescent="0.3">
      <c r="A3520" s="29" t="s">
        <v>334</v>
      </c>
      <c r="B3520" s="29" t="s">
        <v>3674</v>
      </c>
    </row>
    <row r="3521" spans="1:2" x14ac:dyDescent="0.3">
      <c r="A3521" s="29" t="s">
        <v>334</v>
      </c>
      <c r="B3521" s="29" t="s">
        <v>3675</v>
      </c>
    </row>
    <row r="3522" spans="1:2" x14ac:dyDescent="0.3">
      <c r="A3522" s="29" t="s">
        <v>334</v>
      </c>
      <c r="B3522" s="29" t="s">
        <v>3676</v>
      </c>
    </row>
    <row r="3523" spans="1:2" x14ac:dyDescent="0.3">
      <c r="A3523" s="29" t="s">
        <v>334</v>
      </c>
      <c r="B3523" s="29" t="s">
        <v>730</v>
      </c>
    </row>
    <row r="3524" spans="1:2" x14ac:dyDescent="0.3">
      <c r="A3524" s="29" t="s">
        <v>334</v>
      </c>
      <c r="B3524" s="29" t="s">
        <v>3677</v>
      </c>
    </row>
    <row r="3525" spans="1:2" x14ac:dyDescent="0.3">
      <c r="A3525" s="29" t="s">
        <v>334</v>
      </c>
      <c r="B3525" s="29" t="s">
        <v>3678</v>
      </c>
    </row>
    <row r="3526" spans="1:2" x14ac:dyDescent="0.3">
      <c r="A3526" s="29" t="s">
        <v>338</v>
      </c>
      <c r="B3526" s="29" t="s">
        <v>3679</v>
      </c>
    </row>
    <row r="3527" spans="1:2" x14ac:dyDescent="0.3">
      <c r="A3527" s="29" t="s">
        <v>334</v>
      </c>
      <c r="B3527" s="29" t="s">
        <v>3680</v>
      </c>
    </row>
    <row r="3528" spans="1:2" x14ac:dyDescent="0.3">
      <c r="A3528" s="29" t="s">
        <v>338</v>
      </c>
      <c r="B3528" s="29" t="s">
        <v>3681</v>
      </c>
    </row>
    <row r="3529" spans="1:2" x14ac:dyDescent="0.3">
      <c r="A3529" s="29" t="s">
        <v>334</v>
      </c>
      <c r="B3529" s="29" t="s">
        <v>3682</v>
      </c>
    </row>
    <row r="3530" spans="1:2" x14ac:dyDescent="0.3">
      <c r="A3530" s="29" t="s">
        <v>334</v>
      </c>
      <c r="B3530" s="29" t="s">
        <v>3683</v>
      </c>
    </row>
    <row r="3531" spans="1:2" x14ac:dyDescent="0.3">
      <c r="A3531" s="29" t="s">
        <v>334</v>
      </c>
      <c r="B3531" s="29" t="s">
        <v>3684</v>
      </c>
    </row>
    <row r="3532" spans="1:2" x14ac:dyDescent="0.3">
      <c r="A3532" s="29" t="s">
        <v>338</v>
      </c>
      <c r="B3532" s="29" t="s">
        <v>3685</v>
      </c>
    </row>
    <row r="3533" spans="1:2" x14ac:dyDescent="0.3">
      <c r="A3533" s="29" t="s">
        <v>334</v>
      </c>
      <c r="B3533" s="29" t="s">
        <v>3686</v>
      </c>
    </row>
    <row r="3534" spans="1:2" x14ac:dyDescent="0.3">
      <c r="A3534" s="29" t="s">
        <v>334</v>
      </c>
      <c r="B3534" s="29" t="s">
        <v>3687</v>
      </c>
    </row>
    <row r="3535" spans="1:2" x14ac:dyDescent="0.3">
      <c r="A3535" s="29" t="s">
        <v>338</v>
      </c>
      <c r="B3535" s="29" t="s">
        <v>3688</v>
      </c>
    </row>
    <row r="3536" spans="1:2" x14ac:dyDescent="0.3">
      <c r="A3536" s="29" t="s">
        <v>334</v>
      </c>
      <c r="B3536" s="29" t="s">
        <v>3689</v>
      </c>
    </row>
    <row r="3537" spans="1:2" x14ac:dyDescent="0.3">
      <c r="A3537" s="29" t="s">
        <v>334</v>
      </c>
      <c r="B3537" s="29" t="s">
        <v>3690</v>
      </c>
    </row>
    <row r="3538" spans="1:2" x14ac:dyDescent="0.3">
      <c r="A3538" s="29" t="s">
        <v>334</v>
      </c>
      <c r="B3538" s="29" t="s">
        <v>3691</v>
      </c>
    </row>
    <row r="3539" spans="1:2" x14ac:dyDescent="0.3">
      <c r="A3539" s="29" t="s">
        <v>334</v>
      </c>
      <c r="B3539" s="29" t="s">
        <v>3692</v>
      </c>
    </row>
    <row r="3540" spans="1:2" x14ac:dyDescent="0.3">
      <c r="A3540" s="29" t="s">
        <v>334</v>
      </c>
      <c r="B3540" s="29" t="s">
        <v>3693</v>
      </c>
    </row>
    <row r="3541" spans="1:2" x14ac:dyDescent="0.3">
      <c r="A3541" s="29" t="s">
        <v>338</v>
      </c>
      <c r="B3541" s="29" t="s">
        <v>3694</v>
      </c>
    </row>
    <row r="3542" spans="1:2" x14ac:dyDescent="0.3">
      <c r="A3542" s="29" t="s">
        <v>334</v>
      </c>
      <c r="B3542" s="29" t="s">
        <v>3695</v>
      </c>
    </row>
    <row r="3543" spans="1:2" x14ac:dyDescent="0.3">
      <c r="A3543" s="29" t="s">
        <v>334</v>
      </c>
      <c r="B3543" s="29" t="s">
        <v>3696</v>
      </c>
    </row>
    <row r="3544" spans="1:2" x14ac:dyDescent="0.3">
      <c r="A3544" s="29" t="s">
        <v>334</v>
      </c>
      <c r="B3544" s="29" t="s">
        <v>3697</v>
      </c>
    </row>
    <row r="3545" spans="1:2" x14ac:dyDescent="0.3">
      <c r="A3545" s="29" t="s">
        <v>334</v>
      </c>
      <c r="B3545" s="29" t="s">
        <v>3698</v>
      </c>
    </row>
    <row r="3546" spans="1:2" x14ac:dyDescent="0.3">
      <c r="A3546" s="29" t="s">
        <v>338</v>
      </c>
      <c r="B3546" s="29" t="s">
        <v>3699</v>
      </c>
    </row>
    <row r="3547" spans="1:2" x14ac:dyDescent="0.3">
      <c r="A3547" s="29" t="s">
        <v>334</v>
      </c>
      <c r="B3547" s="29" t="s">
        <v>3700</v>
      </c>
    </row>
    <row r="3548" spans="1:2" x14ac:dyDescent="0.3">
      <c r="A3548" s="29" t="s">
        <v>334</v>
      </c>
      <c r="B3548" s="29" t="s">
        <v>3701</v>
      </c>
    </row>
    <row r="3549" spans="1:2" x14ac:dyDescent="0.3">
      <c r="A3549" s="29" t="s">
        <v>334</v>
      </c>
      <c r="B3549" s="29" t="s">
        <v>3702</v>
      </c>
    </row>
    <row r="3550" spans="1:2" x14ac:dyDescent="0.3">
      <c r="A3550" s="29" t="s">
        <v>334</v>
      </c>
      <c r="B3550" s="29" t="s">
        <v>3703</v>
      </c>
    </row>
    <row r="3551" spans="1:2" x14ac:dyDescent="0.3">
      <c r="A3551" s="29" t="s">
        <v>334</v>
      </c>
      <c r="B3551" s="29" t="s">
        <v>3704</v>
      </c>
    </row>
    <row r="3552" spans="1:2" x14ac:dyDescent="0.3">
      <c r="A3552" s="29" t="s">
        <v>334</v>
      </c>
      <c r="B3552" s="29" t="s">
        <v>3705</v>
      </c>
    </row>
    <row r="3553" spans="1:2" x14ac:dyDescent="0.3">
      <c r="A3553" s="29" t="s">
        <v>334</v>
      </c>
      <c r="B3553" s="29" t="s">
        <v>3706</v>
      </c>
    </row>
    <row r="3554" spans="1:2" x14ac:dyDescent="0.3">
      <c r="A3554" s="29" t="s">
        <v>334</v>
      </c>
      <c r="B3554" s="29" t="s">
        <v>3707</v>
      </c>
    </row>
    <row r="3555" spans="1:2" x14ac:dyDescent="0.3">
      <c r="A3555" s="29" t="s">
        <v>334</v>
      </c>
      <c r="B3555" s="29" t="s">
        <v>3708</v>
      </c>
    </row>
    <row r="3556" spans="1:2" x14ac:dyDescent="0.3">
      <c r="A3556" s="29" t="s">
        <v>334</v>
      </c>
      <c r="B3556" s="29" t="s">
        <v>3709</v>
      </c>
    </row>
    <row r="3557" spans="1:2" x14ac:dyDescent="0.3">
      <c r="A3557" s="29" t="s">
        <v>334</v>
      </c>
      <c r="B3557" s="29" t="s">
        <v>3710</v>
      </c>
    </row>
    <row r="3558" spans="1:2" x14ac:dyDescent="0.3">
      <c r="A3558" s="29" t="s">
        <v>334</v>
      </c>
      <c r="B3558" s="29" t="s">
        <v>3711</v>
      </c>
    </row>
    <row r="3559" spans="1:2" x14ac:dyDescent="0.3">
      <c r="A3559" s="29" t="s">
        <v>334</v>
      </c>
      <c r="B3559" s="29" t="s">
        <v>3712</v>
      </c>
    </row>
    <row r="3560" spans="1:2" x14ac:dyDescent="0.3">
      <c r="A3560" s="29" t="s">
        <v>334</v>
      </c>
      <c r="B3560" s="29" t="s">
        <v>3713</v>
      </c>
    </row>
    <row r="3561" spans="1:2" x14ac:dyDescent="0.3">
      <c r="A3561" s="29" t="s">
        <v>338</v>
      </c>
      <c r="B3561" s="29" t="s">
        <v>3714</v>
      </c>
    </row>
    <row r="3562" spans="1:2" x14ac:dyDescent="0.3">
      <c r="A3562" s="29" t="s">
        <v>334</v>
      </c>
      <c r="B3562" s="29" t="s">
        <v>3715</v>
      </c>
    </row>
    <row r="3563" spans="1:2" x14ac:dyDescent="0.3">
      <c r="A3563" s="29" t="s">
        <v>334</v>
      </c>
      <c r="B3563" s="29" t="s">
        <v>3716</v>
      </c>
    </row>
    <row r="3564" spans="1:2" x14ac:dyDescent="0.3">
      <c r="A3564" s="29" t="s">
        <v>334</v>
      </c>
      <c r="B3564" s="29" t="s">
        <v>3717</v>
      </c>
    </row>
    <row r="3565" spans="1:2" x14ac:dyDescent="0.3">
      <c r="A3565" s="29" t="s">
        <v>334</v>
      </c>
      <c r="B3565" s="29" t="s">
        <v>3718</v>
      </c>
    </row>
    <row r="3566" spans="1:2" x14ac:dyDescent="0.3">
      <c r="A3566" s="29" t="s">
        <v>334</v>
      </c>
      <c r="B3566" s="29" t="s">
        <v>3719</v>
      </c>
    </row>
    <row r="3567" spans="1:2" x14ac:dyDescent="0.3">
      <c r="A3567" s="29" t="s">
        <v>334</v>
      </c>
      <c r="B3567" s="29" t="s">
        <v>2284</v>
      </c>
    </row>
    <row r="3568" spans="1:2" x14ac:dyDescent="0.3">
      <c r="A3568" s="29" t="s">
        <v>334</v>
      </c>
      <c r="B3568" s="29" t="s">
        <v>3720</v>
      </c>
    </row>
    <row r="3569" spans="1:2" x14ac:dyDescent="0.3">
      <c r="A3569" s="29" t="s">
        <v>334</v>
      </c>
      <c r="B3569" s="29" t="s">
        <v>3721</v>
      </c>
    </row>
    <row r="3570" spans="1:2" x14ac:dyDescent="0.3">
      <c r="A3570" s="29" t="s">
        <v>334</v>
      </c>
      <c r="B3570" s="29" t="s">
        <v>3722</v>
      </c>
    </row>
    <row r="3571" spans="1:2" x14ac:dyDescent="0.3">
      <c r="A3571" s="29" t="s">
        <v>338</v>
      </c>
      <c r="B3571" s="29" t="s">
        <v>3723</v>
      </c>
    </row>
    <row r="3572" spans="1:2" x14ac:dyDescent="0.3">
      <c r="A3572" s="29" t="s">
        <v>334</v>
      </c>
      <c r="B3572" s="29" t="s">
        <v>3724</v>
      </c>
    </row>
    <row r="3573" spans="1:2" x14ac:dyDescent="0.3">
      <c r="A3573" s="29" t="s">
        <v>334</v>
      </c>
      <c r="B3573" s="29" t="s">
        <v>3725</v>
      </c>
    </row>
    <row r="3574" spans="1:2" x14ac:dyDescent="0.3">
      <c r="A3574" s="29" t="s">
        <v>334</v>
      </c>
      <c r="B3574" s="29" t="s">
        <v>3726</v>
      </c>
    </row>
    <row r="3575" spans="1:2" x14ac:dyDescent="0.3">
      <c r="A3575" s="29" t="s">
        <v>334</v>
      </c>
      <c r="B3575" s="29" t="s">
        <v>3727</v>
      </c>
    </row>
    <row r="3576" spans="1:2" x14ac:dyDescent="0.3">
      <c r="A3576" s="29" t="s">
        <v>334</v>
      </c>
      <c r="B3576" s="29" t="s">
        <v>3728</v>
      </c>
    </row>
    <row r="3577" spans="1:2" x14ac:dyDescent="0.3">
      <c r="A3577" s="29" t="s">
        <v>334</v>
      </c>
      <c r="B3577" s="29" t="s">
        <v>3729</v>
      </c>
    </row>
    <row r="3578" spans="1:2" x14ac:dyDescent="0.3">
      <c r="A3578" s="29" t="s">
        <v>334</v>
      </c>
      <c r="B3578" s="29" t="s">
        <v>3730</v>
      </c>
    </row>
    <row r="3579" spans="1:2" x14ac:dyDescent="0.3">
      <c r="A3579" s="29" t="s">
        <v>338</v>
      </c>
      <c r="B3579" s="29" t="s">
        <v>3731</v>
      </c>
    </row>
    <row r="3580" spans="1:2" x14ac:dyDescent="0.3">
      <c r="A3580" s="29" t="s">
        <v>334</v>
      </c>
      <c r="B3580" s="29" t="s">
        <v>3732</v>
      </c>
    </row>
    <row r="3581" spans="1:2" x14ac:dyDescent="0.3">
      <c r="A3581" s="29" t="s">
        <v>334</v>
      </c>
      <c r="B3581" s="29" t="s">
        <v>3733</v>
      </c>
    </row>
    <row r="3582" spans="1:2" x14ac:dyDescent="0.3">
      <c r="A3582" s="29" t="s">
        <v>334</v>
      </c>
      <c r="B3582" s="29" t="s">
        <v>3734</v>
      </c>
    </row>
    <row r="3583" spans="1:2" x14ac:dyDescent="0.3">
      <c r="A3583" s="29" t="s">
        <v>334</v>
      </c>
      <c r="B3583" s="29" t="s">
        <v>3735</v>
      </c>
    </row>
    <row r="3584" spans="1:2" x14ac:dyDescent="0.3">
      <c r="A3584" s="29" t="s">
        <v>334</v>
      </c>
      <c r="B3584" s="29" t="s">
        <v>3736</v>
      </c>
    </row>
    <row r="3585" spans="1:2" x14ac:dyDescent="0.3">
      <c r="A3585" s="29" t="s">
        <v>334</v>
      </c>
      <c r="B3585" s="29" t="s">
        <v>3737</v>
      </c>
    </row>
    <row r="3586" spans="1:2" x14ac:dyDescent="0.3">
      <c r="A3586" s="29" t="s">
        <v>334</v>
      </c>
      <c r="B3586" s="29" t="s">
        <v>3738</v>
      </c>
    </row>
    <row r="3587" spans="1:2" x14ac:dyDescent="0.3">
      <c r="A3587" s="29" t="s">
        <v>334</v>
      </c>
      <c r="B3587" s="29" t="s">
        <v>3739</v>
      </c>
    </row>
    <row r="3588" spans="1:2" x14ac:dyDescent="0.3">
      <c r="A3588" s="29" t="s">
        <v>334</v>
      </c>
      <c r="B3588" s="29" t="s">
        <v>3740</v>
      </c>
    </row>
    <row r="3589" spans="1:2" x14ac:dyDescent="0.3">
      <c r="A3589" s="29" t="s">
        <v>334</v>
      </c>
      <c r="B3589" s="29" t="s">
        <v>3741</v>
      </c>
    </row>
    <row r="3590" spans="1:2" x14ac:dyDescent="0.3">
      <c r="A3590" s="29" t="s">
        <v>334</v>
      </c>
      <c r="B3590" s="29" t="s">
        <v>3742</v>
      </c>
    </row>
    <row r="3591" spans="1:2" x14ac:dyDescent="0.3">
      <c r="A3591" s="29" t="s">
        <v>334</v>
      </c>
      <c r="B3591" s="29" t="s">
        <v>3743</v>
      </c>
    </row>
    <row r="3592" spans="1:2" x14ac:dyDescent="0.3">
      <c r="A3592" s="29" t="s">
        <v>334</v>
      </c>
      <c r="B3592" s="29" t="s">
        <v>3744</v>
      </c>
    </row>
    <row r="3593" spans="1:2" x14ac:dyDescent="0.3">
      <c r="A3593" s="29" t="s">
        <v>334</v>
      </c>
      <c r="B3593" s="29" t="s">
        <v>3745</v>
      </c>
    </row>
    <row r="3594" spans="1:2" x14ac:dyDescent="0.3">
      <c r="A3594" s="29" t="s">
        <v>334</v>
      </c>
      <c r="B3594" s="29" t="s">
        <v>3746</v>
      </c>
    </row>
    <row r="3595" spans="1:2" x14ac:dyDescent="0.3">
      <c r="A3595" s="29" t="s">
        <v>334</v>
      </c>
      <c r="B3595" s="29" t="s">
        <v>3439</v>
      </c>
    </row>
    <row r="3596" spans="1:2" x14ac:dyDescent="0.3">
      <c r="A3596" s="29" t="s">
        <v>334</v>
      </c>
      <c r="B3596" s="29" t="s">
        <v>3747</v>
      </c>
    </row>
    <row r="3597" spans="1:2" x14ac:dyDescent="0.3">
      <c r="A3597" s="29" t="s">
        <v>334</v>
      </c>
      <c r="B3597" s="29" t="s">
        <v>3748</v>
      </c>
    </row>
    <row r="3598" spans="1:2" x14ac:dyDescent="0.3">
      <c r="A3598" s="29" t="s">
        <v>334</v>
      </c>
      <c r="B3598" s="29" t="s">
        <v>3749</v>
      </c>
    </row>
    <row r="3599" spans="1:2" x14ac:dyDescent="0.3">
      <c r="A3599" s="29" t="s">
        <v>334</v>
      </c>
      <c r="B3599" s="29" t="s">
        <v>3750</v>
      </c>
    </row>
    <row r="3600" spans="1:2" x14ac:dyDescent="0.3">
      <c r="A3600" s="29" t="s">
        <v>334</v>
      </c>
      <c r="B3600" s="29" t="s">
        <v>3751</v>
      </c>
    </row>
    <row r="3601" spans="1:2" x14ac:dyDescent="0.3">
      <c r="A3601" s="29" t="s">
        <v>334</v>
      </c>
      <c r="B3601" s="29" t="s">
        <v>3752</v>
      </c>
    </row>
    <row r="3602" spans="1:2" x14ac:dyDescent="0.3">
      <c r="A3602" s="29" t="s">
        <v>334</v>
      </c>
      <c r="B3602" s="29" t="s">
        <v>3753</v>
      </c>
    </row>
    <row r="3603" spans="1:2" x14ac:dyDescent="0.3">
      <c r="A3603" s="29" t="s">
        <v>334</v>
      </c>
      <c r="B3603" s="29" t="s">
        <v>3754</v>
      </c>
    </row>
    <row r="3604" spans="1:2" x14ac:dyDescent="0.3">
      <c r="A3604" s="29" t="s">
        <v>334</v>
      </c>
      <c r="B3604" s="29" t="s">
        <v>3755</v>
      </c>
    </row>
    <row r="3605" spans="1:2" x14ac:dyDescent="0.3">
      <c r="A3605" s="29" t="s">
        <v>334</v>
      </c>
      <c r="B3605" s="29" t="s">
        <v>3756</v>
      </c>
    </row>
    <row r="3606" spans="1:2" x14ac:dyDescent="0.3">
      <c r="A3606" s="29" t="s">
        <v>334</v>
      </c>
      <c r="B3606" s="29" t="s">
        <v>3757</v>
      </c>
    </row>
    <row r="3607" spans="1:2" x14ac:dyDescent="0.3">
      <c r="A3607" s="29" t="s">
        <v>334</v>
      </c>
      <c r="B3607" s="29" t="s">
        <v>3758</v>
      </c>
    </row>
    <row r="3608" spans="1:2" x14ac:dyDescent="0.3">
      <c r="A3608" s="29" t="s">
        <v>334</v>
      </c>
      <c r="B3608" s="29" t="s">
        <v>3759</v>
      </c>
    </row>
    <row r="3609" spans="1:2" x14ac:dyDescent="0.3">
      <c r="A3609" s="29" t="s">
        <v>338</v>
      </c>
      <c r="B3609" s="29" t="s">
        <v>3760</v>
      </c>
    </row>
    <row r="3610" spans="1:2" x14ac:dyDescent="0.3">
      <c r="A3610" s="29" t="s">
        <v>334</v>
      </c>
      <c r="B3610" s="29" t="s">
        <v>3761</v>
      </c>
    </row>
    <row r="3611" spans="1:2" x14ac:dyDescent="0.3">
      <c r="A3611" s="29" t="s">
        <v>334</v>
      </c>
      <c r="B3611" s="29" t="s">
        <v>3762</v>
      </c>
    </row>
    <row r="3612" spans="1:2" x14ac:dyDescent="0.3">
      <c r="A3612" s="29" t="s">
        <v>334</v>
      </c>
      <c r="B3612" s="29" t="s">
        <v>3763</v>
      </c>
    </row>
    <row r="3613" spans="1:2" x14ac:dyDescent="0.3">
      <c r="A3613" s="29" t="s">
        <v>334</v>
      </c>
      <c r="B3613" s="29" t="s">
        <v>3764</v>
      </c>
    </row>
    <row r="3614" spans="1:2" x14ac:dyDescent="0.3">
      <c r="A3614" s="29" t="s">
        <v>334</v>
      </c>
      <c r="B3614" s="29" t="s">
        <v>3765</v>
      </c>
    </row>
    <row r="3615" spans="1:2" x14ac:dyDescent="0.3">
      <c r="A3615" s="29" t="s">
        <v>338</v>
      </c>
      <c r="B3615" s="29" t="s">
        <v>3766</v>
      </c>
    </row>
    <row r="3616" spans="1:2" x14ac:dyDescent="0.3">
      <c r="A3616" s="29" t="s">
        <v>334</v>
      </c>
      <c r="B3616" s="29" t="s">
        <v>3767</v>
      </c>
    </row>
    <row r="3617" spans="1:2" x14ac:dyDescent="0.3">
      <c r="A3617" s="29" t="s">
        <v>334</v>
      </c>
      <c r="B3617" s="29" t="s">
        <v>1374</v>
      </c>
    </row>
    <row r="3618" spans="1:2" x14ac:dyDescent="0.3">
      <c r="A3618" s="29" t="s">
        <v>334</v>
      </c>
      <c r="B3618" s="29" t="s">
        <v>3768</v>
      </c>
    </row>
    <row r="3619" spans="1:2" x14ac:dyDescent="0.3">
      <c r="A3619" s="29" t="s">
        <v>334</v>
      </c>
      <c r="B3619" s="29" t="s">
        <v>3769</v>
      </c>
    </row>
    <row r="3620" spans="1:2" x14ac:dyDescent="0.3">
      <c r="A3620" s="29" t="s">
        <v>334</v>
      </c>
      <c r="B3620" s="29" t="s">
        <v>3770</v>
      </c>
    </row>
    <row r="3621" spans="1:2" x14ac:dyDescent="0.3">
      <c r="A3621" s="29" t="s">
        <v>334</v>
      </c>
      <c r="B3621" s="29" t="s">
        <v>3771</v>
      </c>
    </row>
    <row r="3622" spans="1:2" x14ac:dyDescent="0.3">
      <c r="A3622" s="29" t="s">
        <v>334</v>
      </c>
      <c r="B3622" s="29" t="s">
        <v>1102</v>
      </c>
    </row>
    <row r="3623" spans="1:2" x14ac:dyDescent="0.3">
      <c r="A3623" s="29" t="s">
        <v>334</v>
      </c>
      <c r="B3623" s="29" t="s">
        <v>3772</v>
      </c>
    </row>
    <row r="3624" spans="1:2" x14ac:dyDescent="0.3">
      <c r="A3624" s="29" t="s">
        <v>334</v>
      </c>
      <c r="B3624" s="29" t="s">
        <v>3773</v>
      </c>
    </row>
    <row r="3625" spans="1:2" x14ac:dyDescent="0.3">
      <c r="A3625" s="29" t="s">
        <v>334</v>
      </c>
      <c r="B3625" s="29" t="s">
        <v>3774</v>
      </c>
    </row>
    <row r="3626" spans="1:2" x14ac:dyDescent="0.3">
      <c r="A3626" s="29" t="s">
        <v>334</v>
      </c>
      <c r="B3626" s="29" t="s">
        <v>3775</v>
      </c>
    </row>
    <row r="3627" spans="1:2" x14ac:dyDescent="0.3">
      <c r="A3627" s="29" t="s">
        <v>334</v>
      </c>
      <c r="B3627" s="29" t="s">
        <v>3776</v>
      </c>
    </row>
    <row r="3628" spans="1:2" x14ac:dyDescent="0.3">
      <c r="A3628" s="29" t="s">
        <v>334</v>
      </c>
      <c r="B3628" s="29" t="s">
        <v>3777</v>
      </c>
    </row>
    <row r="3629" spans="1:2" x14ac:dyDescent="0.3">
      <c r="A3629" s="29" t="s">
        <v>334</v>
      </c>
      <c r="B3629" s="29" t="s">
        <v>3778</v>
      </c>
    </row>
    <row r="3630" spans="1:2" x14ac:dyDescent="0.3">
      <c r="A3630" s="29" t="s">
        <v>334</v>
      </c>
      <c r="B3630" s="29" t="s">
        <v>3779</v>
      </c>
    </row>
    <row r="3631" spans="1:2" x14ac:dyDescent="0.3">
      <c r="A3631" s="29" t="s">
        <v>334</v>
      </c>
      <c r="B3631" s="29" t="s">
        <v>3780</v>
      </c>
    </row>
    <row r="3632" spans="1:2" x14ac:dyDescent="0.3">
      <c r="A3632" s="29" t="s">
        <v>334</v>
      </c>
      <c r="B3632" s="29" t="s">
        <v>3781</v>
      </c>
    </row>
    <row r="3633" spans="1:2" x14ac:dyDescent="0.3">
      <c r="A3633" s="29" t="s">
        <v>334</v>
      </c>
      <c r="B3633" s="29" t="s">
        <v>3782</v>
      </c>
    </row>
    <row r="3634" spans="1:2" x14ac:dyDescent="0.3">
      <c r="A3634" s="29" t="s">
        <v>334</v>
      </c>
      <c r="B3634" s="29" t="s">
        <v>3783</v>
      </c>
    </row>
    <row r="3635" spans="1:2" x14ac:dyDescent="0.3">
      <c r="A3635" s="29" t="s">
        <v>334</v>
      </c>
      <c r="B3635" s="29" t="s">
        <v>368</v>
      </c>
    </row>
    <row r="3636" spans="1:2" x14ac:dyDescent="0.3">
      <c r="A3636" s="29" t="s">
        <v>334</v>
      </c>
      <c r="B3636" s="29" t="s">
        <v>3784</v>
      </c>
    </row>
    <row r="3637" spans="1:2" x14ac:dyDescent="0.3">
      <c r="A3637" s="29" t="s">
        <v>334</v>
      </c>
      <c r="B3637" s="29" t="s">
        <v>3785</v>
      </c>
    </row>
    <row r="3638" spans="1:2" x14ac:dyDescent="0.3">
      <c r="A3638" s="29" t="s">
        <v>338</v>
      </c>
      <c r="B3638" s="29" t="s">
        <v>3786</v>
      </c>
    </row>
    <row r="3639" spans="1:2" x14ac:dyDescent="0.3">
      <c r="A3639" s="29" t="s">
        <v>338</v>
      </c>
      <c r="B3639" s="29" t="s">
        <v>3787</v>
      </c>
    </row>
    <row r="3640" spans="1:2" x14ac:dyDescent="0.3">
      <c r="A3640" s="29" t="s">
        <v>334</v>
      </c>
      <c r="B3640" s="29" t="s">
        <v>3788</v>
      </c>
    </row>
    <row r="3641" spans="1:2" x14ac:dyDescent="0.3">
      <c r="A3641" s="29" t="s">
        <v>338</v>
      </c>
      <c r="B3641" s="29" t="s">
        <v>3789</v>
      </c>
    </row>
    <row r="3642" spans="1:2" x14ac:dyDescent="0.3">
      <c r="A3642" s="29" t="s">
        <v>334</v>
      </c>
      <c r="B3642" s="29" t="s">
        <v>3790</v>
      </c>
    </row>
    <row r="3643" spans="1:2" x14ac:dyDescent="0.3">
      <c r="A3643" s="29" t="s">
        <v>334</v>
      </c>
      <c r="B3643" s="29" t="s">
        <v>3791</v>
      </c>
    </row>
    <row r="3644" spans="1:2" x14ac:dyDescent="0.3">
      <c r="A3644" s="29" t="s">
        <v>334</v>
      </c>
      <c r="B3644" s="29" t="s">
        <v>3792</v>
      </c>
    </row>
    <row r="3645" spans="1:2" x14ac:dyDescent="0.3">
      <c r="A3645" s="29" t="s">
        <v>334</v>
      </c>
      <c r="B3645" s="29" t="s">
        <v>3086</v>
      </c>
    </row>
    <row r="3646" spans="1:2" x14ac:dyDescent="0.3">
      <c r="A3646" s="29" t="s">
        <v>334</v>
      </c>
      <c r="B3646" s="29" t="s">
        <v>3793</v>
      </c>
    </row>
    <row r="3647" spans="1:2" x14ac:dyDescent="0.3">
      <c r="A3647" s="29" t="s">
        <v>334</v>
      </c>
      <c r="B3647" s="29" t="s">
        <v>3794</v>
      </c>
    </row>
    <row r="3648" spans="1:2" x14ac:dyDescent="0.3">
      <c r="A3648" s="29" t="s">
        <v>334</v>
      </c>
      <c r="B3648" s="29" t="s">
        <v>3795</v>
      </c>
    </row>
    <row r="3649" spans="1:2" x14ac:dyDescent="0.3">
      <c r="A3649" s="29" t="s">
        <v>334</v>
      </c>
      <c r="B3649" s="29" t="s">
        <v>3796</v>
      </c>
    </row>
    <row r="3650" spans="1:2" x14ac:dyDescent="0.3">
      <c r="A3650" s="29" t="s">
        <v>334</v>
      </c>
      <c r="B3650" s="29" t="s">
        <v>3797</v>
      </c>
    </row>
    <row r="3651" spans="1:2" x14ac:dyDescent="0.3">
      <c r="A3651" s="29" t="s">
        <v>334</v>
      </c>
      <c r="B3651" s="29" t="s">
        <v>3798</v>
      </c>
    </row>
    <row r="3652" spans="1:2" x14ac:dyDescent="0.3">
      <c r="A3652" s="29" t="s">
        <v>334</v>
      </c>
      <c r="B3652" s="29" t="s">
        <v>3799</v>
      </c>
    </row>
    <row r="3653" spans="1:2" x14ac:dyDescent="0.3">
      <c r="A3653" s="29" t="s">
        <v>334</v>
      </c>
      <c r="B3653" s="29" t="s">
        <v>3800</v>
      </c>
    </row>
    <row r="3654" spans="1:2" x14ac:dyDescent="0.3">
      <c r="A3654" s="29" t="s">
        <v>334</v>
      </c>
      <c r="B3654" s="29" t="s">
        <v>3801</v>
      </c>
    </row>
    <row r="3655" spans="1:2" x14ac:dyDescent="0.3">
      <c r="A3655" s="29" t="s">
        <v>334</v>
      </c>
      <c r="B3655" s="29" t="s">
        <v>3802</v>
      </c>
    </row>
    <row r="3656" spans="1:2" x14ac:dyDescent="0.3">
      <c r="A3656" s="29" t="s">
        <v>334</v>
      </c>
      <c r="B3656" s="29" t="s">
        <v>3803</v>
      </c>
    </row>
    <row r="3657" spans="1:2" x14ac:dyDescent="0.3">
      <c r="A3657" s="29" t="s">
        <v>338</v>
      </c>
      <c r="B3657" s="29" t="s">
        <v>3804</v>
      </c>
    </row>
    <row r="3658" spans="1:2" x14ac:dyDescent="0.3">
      <c r="A3658" s="29" t="s">
        <v>334</v>
      </c>
      <c r="B3658" s="29" t="s">
        <v>3805</v>
      </c>
    </row>
    <row r="3659" spans="1:2" x14ac:dyDescent="0.3">
      <c r="A3659" s="29" t="s">
        <v>338</v>
      </c>
      <c r="B3659" s="29" t="s">
        <v>3806</v>
      </c>
    </row>
    <row r="3660" spans="1:2" x14ac:dyDescent="0.3">
      <c r="A3660" s="29" t="s">
        <v>338</v>
      </c>
      <c r="B3660" s="29" t="s">
        <v>3807</v>
      </c>
    </row>
    <row r="3661" spans="1:2" x14ac:dyDescent="0.3">
      <c r="A3661" s="29" t="s">
        <v>334</v>
      </c>
      <c r="B3661" s="29" t="s">
        <v>3808</v>
      </c>
    </row>
    <row r="3662" spans="1:2" x14ac:dyDescent="0.3">
      <c r="A3662" s="29" t="s">
        <v>334</v>
      </c>
      <c r="B3662" s="29" t="s">
        <v>3809</v>
      </c>
    </row>
    <row r="3663" spans="1:2" x14ac:dyDescent="0.3">
      <c r="A3663" s="29" t="s">
        <v>334</v>
      </c>
      <c r="B3663" s="29" t="s">
        <v>3810</v>
      </c>
    </row>
    <row r="3664" spans="1:2" x14ac:dyDescent="0.3">
      <c r="A3664" s="29" t="s">
        <v>334</v>
      </c>
      <c r="B3664" s="29" t="s">
        <v>3811</v>
      </c>
    </row>
    <row r="3665" spans="1:2" x14ac:dyDescent="0.3">
      <c r="A3665" s="29" t="s">
        <v>334</v>
      </c>
      <c r="B3665" s="29" t="s">
        <v>3812</v>
      </c>
    </row>
    <row r="3666" spans="1:2" x14ac:dyDescent="0.3">
      <c r="A3666" s="29" t="s">
        <v>334</v>
      </c>
      <c r="B3666" s="29" t="s">
        <v>3813</v>
      </c>
    </row>
    <row r="3667" spans="1:2" x14ac:dyDescent="0.3">
      <c r="A3667" s="29" t="s">
        <v>334</v>
      </c>
      <c r="B3667" s="29" t="s">
        <v>3814</v>
      </c>
    </row>
    <row r="3668" spans="1:2" x14ac:dyDescent="0.3">
      <c r="A3668" s="29" t="s">
        <v>334</v>
      </c>
      <c r="B3668" s="29" t="s">
        <v>3815</v>
      </c>
    </row>
    <row r="3669" spans="1:2" x14ac:dyDescent="0.3">
      <c r="A3669" s="29" t="s">
        <v>334</v>
      </c>
      <c r="B3669" s="29" t="s">
        <v>3816</v>
      </c>
    </row>
    <row r="3670" spans="1:2" x14ac:dyDescent="0.3">
      <c r="A3670" s="29" t="s">
        <v>334</v>
      </c>
      <c r="B3670" s="29" t="s">
        <v>3817</v>
      </c>
    </row>
    <row r="3671" spans="1:2" x14ac:dyDescent="0.3">
      <c r="A3671" s="29" t="s">
        <v>334</v>
      </c>
      <c r="B3671" s="29" t="s">
        <v>3818</v>
      </c>
    </row>
    <row r="3672" spans="1:2" x14ac:dyDescent="0.3">
      <c r="A3672" s="29" t="s">
        <v>334</v>
      </c>
      <c r="B3672" s="29" t="s">
        <v>3819</v>
      </c>
    </row>
    <row r="3673" spans="1:2" x14ac:dyDescent="0.3">
      <c r="A3673" s="29" t="s">
        <v>334</v>
      </c>
      <c r="B3673" s="29" t="s">
        <v>3820</v>
      </c>
    </row>
    <row r="3674" spans="1:2" x14ac:dyDescent="0.3">
      <c r="A3674" s="29" t="s">
        <v>334</v>
      </c>
      <c r="B3674" s="29" t="s">
        <v>3821</v>
      </c>
    </row>
    <row r="3675" spans="1:2" x14ac:dyDescent="0.3">
      <c r="A3675" s="29" t="s">
        <v>334</v>
      </c>
      <c r="B3675" s="29" t="s">
        <v>3822</v>
      </c>
    </row>
    <row r="3676" spans="1:2" x14ac:dyDescent="0.3">
      <c r="A3676" s="29" t="s">
        <v>334</v>
      </c>
      <c r="B3676" s="29" t="s">
        <v>3823</v>
      </c>
    </row>
    <row r="3677" spans="1:2" x14ac:dyDescent="0.3">
      <c r="A3677" s="29" t="s">
        <v>334</v>
      </c>
      <c r="B3677" s="29" t="s">
        <v>3824</v>
      </c>
    </row>
    <row r="3678" spans="1:2" x14ac:dyDescent="0.3">
      <c r="A3678" s="29" t="s">
        <v>334</v>
      </c>
      <c r="B3678" s="29" t="s">
        <v>3825</v>
      </c>
    </row>
    <row r="3679" spans="1:2" x14ac:dyDescent="0.3">
      <c r="A3679" s="29" t="s">
        <v>338</v>
      </c>
      <c r="B3679" s="29" t="s">
        <v>3186</v>
      </c>
    </row>
    <row r="3680" spans="1:2" x14ac:dyDescent="0.3">
      <c r="A3680" s="29" t="s">
        <v>334</v>
      </c>
      <c r="B3680" s="29" t="s">
        <v>3826</v>
      </c>
    </row>
    <row r="3681" spans="1:2" x14ac:dyDescent="0.3">
      <c r="A3681" s="29" t="s">
        <v>334</v>
      </c>
      <c r="B3681" s="29" t="s">
        <v>3827</v>
      </c>
    </row>
    <row r="3682" spans="1:2" x14ac:dyDescent="0.3">
      <c r="A3682" s="29" t="s">
        <v>334</v>
      </c>
      <c r="B3682" s="29" t="s">
        <v>3828</v>
      </c>
    </row>
    <row r="3683" spans="1:2" x14ac:dyDescent="0.3">
      <c r="A3683" s="29" t="s">
        <v>334</v>
      </c>
      <c r="B3683" s="29" t="s">
        <v>3829</v>
      </c>
    </row>
    <row r="3684" spans="1:2" x14ac:dyDescent="0.3">
      <c r="A3684" s="29" t="s">
        <v>334</v>
      </c>
      <c r="B3684" s="29" t="s">
        <v>3830</v>
      </c>
    </row>
    <row r="3685" spans="1:2" x14ac:dyDescent="0.3">
      <c r="A3685" s="29" t="s">
        <v>334</v>
      </c>
      <c r="B3685" s="29" t="s">
        <v>3831</v>
      </c>
    </row>
    <row r="3686" spans="1:2" x14ac:dyDescent="0.3">
      <c r="A3686" s="29" t="s">
        <v>334</v>
      </c>
      <c r="B3686" s="29" t="s">
        <v>3832</v>
      </c>
    </row>
    <row r="3687" spans="1:2" x14ac:dyDescent="0.3">
      <c r="A3687" s="29" t="s">
        <v>338</v>
      </c>
      <c r="B3687" s="29" t="s">
        <v>3833</v>
      </c>
    </row>
    <row r="3688" spans="1:2" x14ac:dyDescent="0.3">
      <c r="A3688" s="29" t="s">
        <v>334</v>
      </c>
      <c r="B3688" s="29" t="s">
        <v>3834</v>
      </c>
    </row>
    <row r="3689" spans="1:2" x14ac:dyDescent="0.3">
      <c r="A3689" s="29" t="s">
        <v>334</v>
      </c>
      <c r="B3689" s="29" t="s">
        <v>3835</v>
      </c>
    </row>
    <row r="3690" spans="1:2" x14ac:dyDescent="0.3">
      <c r="A3690" s="29" t="s">
        <v>334</v>
      </c>
      <c r="B3690" s="29" t="s">
        <v>3836</v>
      </c>
    </row>
    <row r="3691" spans="1:2" x14ac:dyDescent="0.3">
      <c r="A3691" s="29" t="s">
        <v>334</v>
      </c>
      <c r="B3691" s="29" t="s">
        <v>3837</v>
      </c>
    </row>
    <row r="3692" spans="1:2" x14ac:dyDescent="0.3">
      <c r="A3692" s="29" t="s">
        <v>334</v>
      </c>
      <c r="B3692" s="29" t="s">
        <v>3838</v>
      </c>
    </row>
    <row r="3693" spans="1:2" x14ac:dyDescent="0.3">
      <c r="A3693" s="29" t="s">
        <v>334</v>
      </c>
      <c r="B3693" s="29" t="s">
        <v>3839</v>
      </c>
    </row>
    <row r="3694" spans="1:2" x14ac:dyDescent="0.3">
      <c r="A3694" s="29" t="s">
        <v>334</v>
      </c>
      <c r="B3694" s="29" t="s">
        <v>3840</v>
      </c>
    </row>
    <row r="3695" spans="1:2" x14ac:dyDescent="0.3">
      <c r="A3695" s="29" t="s">
        <v>334</v>
      </c>
      <c r="B3695" s="29" t="s">
        <v>3259</v>
      </c>
    </row>
    <row r="3696" spans="1:2" x14ac:dyDescent="0.3">
      <c r="A3696" s="29" t="s">
        <v>334</v>
      </c>
      <c r="B3696" s="29" t="s">
        <v>3841</v>
      </c>
    </row>
    <row r="3697" spans="1:2" x14ac:dyDescent="0.3">
      <c r="A3697" s="29" t="s">
        <v>334</v>
      </c>
      <c r="B3697" s="29" t="s">
        <v>3842</v>
      </c>
    </row>
    <row r="3698" spans="1:2" x14ac:dyDescent="0.3">
      <c r="A3698" s="29" t="s">
        <v>338</v>
      </c>
      <c r="B3698" s="29" t="s">
        <v>3843</v>
      </c>
    </row>
    <row r="3699" spans="1:2" x14ac:dyDescent="0.3">
      <c r="A3699" s="29" t="s">
        <v>334</v>
      </c>
      <c r="B3699" s="29" t="s">
        <v>3844</v>
      </c>
    </row>
    <row r="3700" spans="1:2" x14ac:dyDescent="0.3">
      <c r="A3700" s="29" t="s">
        <v>334</v>
      </c>
      <c r="B3700" s="29" t="s">
        <v>3845</v>
      </c>
    </row>
    <row r="3701" spans="1:2" x14ac:dyDescent="0.3">
      <c r="A3701" s="29" t="s">
        <v>334</v>
      </c>
      <c r="B3701" s="29" t="s">
        <v>3846</v>
      </c>
    </row>
    <row r="3702" spans="1:2" x14ac:dyDescent="0.3">
      <c r="A3702" s="29" t="s">
        <v>334</v>
      </c>
      <c r="B3702" s="29" t="s">
        <v>1671</v>
      </c>
    </row>
    <row r="3703" spans="1:2" x14ac:dyDescent="0.3">
      <c r="A3703" s="29" t="s">
        <v>334</v>
      </c>
      <c r="B3703" s="29" t="s">
        <v>3847</v>
      </c>
    </row>
    <row r="3704" spans="1:2" x14ac:dyDescent="0.3">
      <c r="A3704" s="29" t="s">
        <v>334</v>
      </c>
      <c r="B3704" s="29" t="s">
        <v>3848</v>
      </c>
    </row>
    <row r="3705" spans="1:2" x14ac:dyDescent="0.3">
      <c r="A3705" s="29" t="s">
        <v>338</v>
      </c>
      <c r="B3705" s="29" t="s">
        <v>3849</v>
      </c>
    </row>
    <row r="3706" spans="1:2" x14ac:dyDescent="0.3">
      <c r="A3706" s="29" t="s">
        <v>334</v>
      </c>
      <c r="B3706" s="29" t="s">
        <v>3850</v>
      </c>
    </row>
    <row r="3707" spans="1:2" x14ac:dyDescent="0.3">
      <c r="A3707" s="29" t="s">
        <v>334</v>
      </c>
      <c r="B3707" s="29" t="s">
        <v>3851</v>
      </c>
    </row>
    <row r="3708" spans="1:2" x14ac:dyDescent="0.3">
      <c r="A3708" s="29" t="s">
        <v>334</v>
      </c>
      <c r="B3708" s="29" t="s">
        <v>3852</v>
      </c>
    </row>
    <row r="3709" spans="1:2" x14ac:dyDescent="0.3">
      <c r="A3709" s="29" t="s">
        <v>334</v>
      </c>
      <c r="B3709" s="29" t="s">
        <v>3853</v>
      </c>
    </row>
    <row r="3710" spans="1:2" x14ac:dyDescent="0.3">
      <c r="A3710" s="29" t="s">
        <v>334</v>
      </c>
      <c r="B3710" s="29" t="s">
        <v>3854</v>
      </c>
    </row>
    <row r="3711" spans="1:2" x14ac:dyDescent="0.3">
      <c r="A3711" s="29" t="s">
        <v>338</v>
      </c>
      <c r="B3711" s="29" t="s">
        <v>934</v>
      </c>
    </row>
    <row r="3712" spans="1:2" x14ac:dyDescent="0.3">
      <c r="A3712" s="29" t="s">
        <v>334</v>
      </c>
      <c r="B3712" s="29" t="s">
        <v>3855</v>
      </c>
    </row>
    <row r="3713" spans="1:2" x14ac:dyDescent="0.3">
      <c r="A3713" s="29" t="s">
        <v>334</v>
      </c>
      <c r="B3713" s="29" t="s">
        <v>3856</v>
      </c>
    </row>
    <row r="3714" spans="1:2" x14ac:dyDescent="0.3">
      <c r="A3714" s="29" t="s">
        <v>334</v>
      </c>
      <c r="B3714" s="29" t="s">
        <v>3857</v>
      </c>
    </row>
    <row r="3715" spans="1:2" x14ac:dyDescent="0.3">
      <c r="A3715" s="29" t="s">
        <v>334</v>
      </c>
      <c r="B3715" s="29" t="s">
        <v>3858</v>
      </c>
    </row>
    <row r="3716" spans="1:2" x14ac:dyDescent="0.3">
      <c r="A3716" s="29" t="s">
        <v>338</v>
      </c>
      <c r="B3716" s="29" t="s">
        <v>2199</v>
      </c>
    </row>
    <row r="3717" spans="1:2" x14ac:dyDescent="0.3">
      <c r="A3717" s="29" t="s">
        <v>334</v>
      </c>
      <c r="B3717" s="29" t="s">
        <v>3859</v>
      </c>
    </row>
    <row r="3718" spans="1:2" x14ac:dyDescent="0.3">
      <c r="A3718" s="29" t="s">
        <v>334</v>
      </c>
      <c r="B3718" s="29" t="s">
        <v>3860</v>
      </c>
    </row>
    <row r="3719" spans="1:2" x14ac:dyDescent="0.3">
      <c r="A3719" s="29" t="s">
        <v>334</v>
      </c>
      <c r="B3719" s="29" t="s">
        <v>3861</v>
      </c>
    </row>
    <row r="3720" spans="1:2" x14ac:dyDescent="0.3">
      <c r="A3720" s="29" t="s">
        <v>334</v>
      </c>
      <c r="B3720" s="29" t="s">
        <v>3862</v>
      </c>
    </row>
    <row r="3721" spans="1:2" x14ac:dyDescent="0.3">
      <c r="A3721" s="29" t="s">
        <v>334</v>
      </c>
      <c r="B3721" s="29" t="s">
        <v>3863</v>
      </c>
    </row>
    <row r="3722" spans="1:2" x14ac:dyDescent="0.3">
      <c r="A3722" s="29" t="s">
        <v>338</v>
      </c>
      <c r="B3722" s="29" t="s">
        <v>906</v>
      </c>
    </row>
    <row r="3723" spans="1:2" x14ac:dyDescent="0.3">
      <c r="A3723" s="29" t="s">
        <v>334</v>
      </c>
      <c r="B3723" s="29" t="s">
        <v>3864</v>
      </c>
    </row>
    <row r="3724" spans="1:2" x14ac:dyDescent="0.3">
      <c r="A3724" s="29" t="s">
        <v>334</v>
      </c>
      <c r="B3724" s="29" t="s">
        <v>3865</v>
      </c>
    </row>
    <row r="3725" spans="1:2" x14ac:dyDescent="0.3">
      <c r="A3725" s="29" t="s">
        <v>334</v>
      </c>
      <c r="B3725" s="29" t="s">
        <v>3866</v>
      </c>
    </row>
    <row r="3726" spans="1:2" x14ac:dyDescent="0.3">
      <c r="A3726" s="29" t="s">
        <v>334</v>
      </c>
      <c r="B3726" s="29" t="s">
        <v>3867</v>
      </c>
    </row>
    <row r="3727" spans="1:2" x14ac:dyDescent="0.3">
      <c r="A3727" s="29" t="s">
        <v>334</v>
      </c>
      <c r="B3727" s="29" t="s">
        <v>2572</v>
      </c>
    </row>
    <row r="3728" spans="1:2" x14ac:dyDescent="0.3">
      <c r="A3728" s="29" t="s">
        <v>338</v>
      </c>
      <c r="B3728" s="29" t="s">
        <v>3868</v>
      </c>
    </row>
    <row r="3729" spans="1:2" x14ac:dyDescent="0.3">
      <c r="A3729" s="29" t="s">
        <v>334</v>
      </c>
      <c r="B3729" s="29" t="s">
        <v>3869</v>
      </c>
    </row>
    <row r="3730" spans="1:2" x14ac:dyDescent="0.3">
      <c r="A3730" s="29" t="s">
        <v>334</v>
      </c>
      <c r="B3730" s="29" t="s">
        <v>3439</v>
      </c>
    </row>
    <row r="3731" spans="1:2" x14ac:dyDescent="0.3">
      <c r="A3731" s="29" t="s">
        <v>334</v>
      </c>
      <c r="B3731" s="29" t="s">
        <v>3870</v>
      </c>
    </row>
    <row r="3732" spans="1:2" x14ac:dyDescent="0.3">
      <c r="A3732" s="29" t="s">
        <v>334</v>
      </c>
      <c r="B3732" s="29" t="s">
        <v>3871</v>
      </c>
    </row>
    <row r="3733" spans="1:2" x14ac:dyDescent="0.3">
      <c r="A3733" s="29" t="s">
        <v>334</v>
      </c>
      <c r="B3733" s="29" t="s">
        <v>3872</v>
      </c>
    </row>
    <row r="3734" spans="1:2" x14ac:dyDescent="0.3">
      <c r="A3734" s="29" t="s">
        <v>334</v>
      </c>
      <c r="B3734" s="29" t="s">
        <v>3873</v>
      </c>
    </row>
    <row r="3735" spans="1:2" x14ac:dyDescent="0.3">
      <c r="A3735" s="29" t="s">
        <v>334</v>
      </c>
      <c r="B3735" s="29" t="s">
        <v>3874</v>
      </c>
    </row>
    <row r="3736" spans="1:2" x14ac:dyDescent="0.3">
      <c r="A3736" s="29" t="s">
        <v>338</v>
      </c>
      <c r="B3736" s="29" t="s">
        <v>3875</v>
      </c>
    </row>
    <row r="3737" spans="1:2" x14ac:dyDescent="0.3">
      <c r="A3737" s="29" t="s">
        <v>338</v>
      </c>
      <c r="B3737" s="29" t="s">
        <v>2528</v>
      </c>
    </row>
    <row r="3738" spans="1:2" x14ac:dyDescent="0.3">
      <c r="A3738" s="29" t="s">
        <v>334</v>
      </c>
      <c r="B3738" s="29" t="s">
        <v>3876</v>
      </c>
    </row>
    <row r="3739" spans="1:2" x14ac:dyDescent="0.3">
      <c r="A3739" s="29" t="s">
        <v>334</v>
      </c>
      <c r="B3739" s="29" t="s">
        <v>3877</v>
      </c>
    </row>
    <row r="3740" spans="1:2" x14ac:dyDescent="0.3">
      <c r="A3740" s="29" t="s">
        <v>338</v>
      </c>
      <c r="B3740" s="29" t="s">
        <v>3878</v>
      </c>
    </row>
    <row r="3741" spans="1:2" x14ac:dyDescent="0.3">
      <c r="A3741" s="29" t="s">
        <v>334</v>
      </c>
      <c r="B3741" s="29" t="s">
        <v>3879</v>
      </c>
    </row>
    <row r="3742" spans="1:2" x14ac:dyDescent="0.3">
      <c r="A3742" s="29" t="s">
        <v>334</v>
      </c>
      <c r="B3742" s="29" t="s">
        <v>3759</v>
      </c>
    </row>
    <row r="3743" spans="1:2" x14ac:dyDescent="0.3">
      <c r="A3743" s="29" t="s">
        <v>338</v>
      </c>
      <c r="B3743" s="29" t="s">
        <v>3880</v>
      </c>
    </row>
    <row r="3744" spans="1:2" x14ac:dyDescent="0.3">
      <c r="A3744" s="29" t="s">
        <v>334</v>
      </c>
      <c r="B3744" s="29" t="s">
        <v>3881</v>
      </c>
    </row>
    <row r="3745" spans="1:2" x14ac:dyDescent="0.3">
      <c r="A3745" s="29" t="s">
        <v>334</v>
      </c>
      <c r="B3745" s="29" t="s">
        <v>3882</v>
      </c>
    </row>
    <row r="3746" spans="1:2" x14ac:dyDescent="0.3">
      <c r="A3746" s="29" t="s">
        <v>334</v>
      </c>
      <c r="B3746" s="29" t="s">
        <v>3883</v>
      </c>
    </row>
    <row r="3747" spans="1:2" x14ac:dyDescent="0.3">
      <c r="A3747" s="29" t="s">
        <v>334</v>
      </c>
      <c r="B3747" s="29" t="s">
        <v>3884</v>
      </c>
    </row>
    <row r="3748" spans="1:2" x14ac:dyDescent="0.3">
      <c r="A3748" s="29" t="s">
        <v>334</v>
      </c>
      <c r="B3748" s="29" t="s">
        <v>3885</v>
      </c>
    </row>
    <row r="3749" spans="1:2" x14ac:dyDescent="0.3">
      <c r="A3749" s="29" t="s">
        <v>334</v>
      </c>
      <c r="B3749" s="29" t="s">
        <v>3886</v>
      </c>
    </row>
    <row r="3750" spans="1:2" x14ac:dyDescent="0.3">
      <c r="A3750" s="29" t="s">
        <v>334</v>
      </c>
      <c r="B3750" s="29" t="s">
        <v>3887</v>
      </c>
    </row>
    <row r="3751" spans="1:2" x14ac:dyDescent="0.3">
      <c r="A3751" s="29" t="s">
        <v>334</v>
      </c>
      <c r="B3751" s="29" t="s">
        <v>3888</v>
      </c>
    </row>
    <row r="3752" spans="1:2" x14ac:dyDescent="0.3">
      <c r="A3752" s="29" t="s">
        <v>334</v>
      </c>
      <c r="B3752" s="29" t="s">
        <v>3889</v>
      </c>
    </row>
    <row r="3753" spans="1:2" x14ac:dyDescent="0.3">
      <c r="A3753" s="29" t="s">
        <v>334</v>
      </c>
      <c r="B3753" s="29" t="s">
        <v>3890</v>
      </c>
    </row>
    <row r="3754" spans="1:2" x14ac:dyDescent="0.3">
      <c r="A3754" s="29" t="s">
        <v>334</v>
      </c>
      <c r="B3754" s="29" t="s">
        <v>366</v>
      </c>
    </row>
    <row r="3755" spans="1:2" x14ac:dyDescent="0.3">
      <c r="A3755" s="29" t="s">
        <v>334</v>
      </c>
      <c r="B3755" s="29" t="s">
        <v>3891</v>
      </c>
    </row>
    <row r="3756" spans="1:2" x14ac:dyDescent="0.3">
      <c r="A3756" s="29" t="s">
        <v>334</v>
      </c>
      <c r="B3756" s="29" t="s">
        <v>3892</v>
      </c>
    </row>
    <row r="3757" spans="1:2" x14ac:dyDescent="0.3">
      <c r="A3757" s="29" t="s">
        <v>334</v>
      </c>
      <c r="B3757" s="29" t="s">
        <v>3893</v>
      </c>
    </row>
    <row r="3758" spans="1:2" x14ac:dyDescent="0.3">
      <c r="A3758" s="29" t="s">
        <v>334</v>
      </c>
      <c r="B3758" s="29" t="s">
        <v>3894</v>
      </c>
    </row>
    <row r="3759" spans="1:2" x14ac:dyDescent="0.3">
      <c r="A3759" s="29" t="s">
        <v>334</v>
      </c>
      <c r="B3759" s="29" t="s">
        <v>3895</v>
      </c>
    </row>
    <row r="3760" spans="1:2" x14ac:dyDescent="0.3">
      <c r="A3760" s="29" t="s">
        <v>334</v>
      </c>
      <c r="B3760" s="29" t="s">
        <v>3896</v>
      </c>
    </row>
    <row r="3761" spans="1:2" x14ac:dyDescent="0.3">
      <c r="A3761" s="29" t="s">
        <v>334</v>
      </c>
      <c r="B3761" s="29" t="s">
        <v>3897</v>
      </c>
    </row>
    <row r="3762" spans="1:2" x14ac:dyDescent="0.3">
      <c r="A3762" s="29" t="s">
        <v>338</v>
      </c>
      <c r="B3762" s="29" t="s">
        <v>3898</v>
      </c>
    </row>
    <row r="3763" spans="1:2" x14ac:dyDescent="0.3">
      <c r="A3763" s="29" t="s">
        <v>338</v>
      </c>
      <c r="B3763" s="29" t="s">
        <v>3899</v>
      </c>
    </row>
    <row r="3764" spans="1:2" x14ac:dyDescent="0.3">
      <c r="A3764" s="29" t="s">
        <v>334</v>
      </c>
      <c r="B3764" s="29" t="s">
        <v>3900</v>
      </c>
    </row>
    <row r="3765" spans="1:2" x14ac:dyDescent="0.3">
      <c r="A3765" s="29" t="s">
        <v>334</v>
      </c>
      <c r="B3765" s="29" t="s">
        <v>2814</v>
      </c>
    </row>
    <row r="3766" spans="1:2" x14ac:dyDescent="0.3">
      <c r="A3766" s="29" t="s">
        <v>334</v>
      </c>
      <c r="B3766" s="29" t="s">
        <v>3901</v>
      </c>
    </row>
    <row r="3767" spans="1:2" x14ac:dyDescent="0.3">
      <c r="A3767" s="29" t="s">
        <v>334</v>
      </c>
      <c r="B3767" s="29" t="s">
        <v>3902</v>
      </c>
    </row>
    <row r="3768" spans="1:2" x14ac:dyDescent="0.3">
      <c r="A3768" s="29" t="s">
        <v>334</v>
      </c>
      <c r="B3768" s="29" t="s">
        <v>3903</v>
      </c>
    </row>
    <row r="3769" spans="1:2" x14ac:dyDescent="0.3">
      <c r="A3769" s="29" t="s">
        <v>334</v>
      </c>
      <c r="B3769" s="29" t="s">
        <v>3904</v>
      </c>
    </row>
    <row r="3770" spans="1:2" x14ac:dyDescent="0.3">
      <c r="A3770" s="29" t="s">
        <v>334</v>
      </c>
      <c r="B3770" s="29" t="s">
        <v>3905</v>
      </c>
    </row>
    <row r="3771" spans="1:2" x14ac:dyDescent="0.3">
      <c r="A3771" s="29" t="s">
        <v>334</v>
      </c>
      <c r="B3771" s="29" t="s">
        <v>3906</v>
      </c>
    </row>
    <row r="3772" spans="1:2" x14ac:dyDescent="0.3">
      <c r="A3772" s="29" t="s">
        <v>334</v>
      </c>
      <c r="B3772" s="29" t="s">
        <v>3907</v>
      </c>
    </row>
    <row r="3773" spans="1:2" x14ac:dyDescent="0.3">
      <c r="A3773" s="29" t="s">
        <v>334</v>
      </c>
      <c r="B3773" s="29" t="s">
        <v>3908</v>
      </c>
    </row>
    <row r="3774" spans="1:2" x14ac:dyDescent="0.3">
      <c r="A3774" s="29" t="s">
        <v>334</v>
      </c>
      <c r="B3774" s="29" t="s">
        <v>3909</v>
      </c>
    </row>
    <row r="3775" spans="1:2" x14ac:dyDescent="0.3">
      <c r="A3775" s="29" t="s">
        <v>338</v>
      </c>
      <c r="B3775" s="29" t="s">
        <v>3910</v>
      </c>
    </row>
    <row r="3776" spans="1:2" x14ac:dyDescent="0.3">
      <c r="A3776" s="29" t="s">
        <v>338</v>
      </c>
      <c r="B3776" s="29" t="s">
        <v>2765</v>
      </c>
    </row>
    <row r="3777" spans="1:2" x14ac:dyDescent="0.3">
      <c r="A3777" s="29" t="s">
        <v>334</v>
      </c>
      <c r="B3777" s="29" t="s">
        <v>3911</v>
      </c>
    </row>
    <row r="3778" spans="1:2" x14ac:dyDescent="0.3">
      <c r="A3778" s="29" t="s">
        <v>334</v>
      </c>
      <c r="B3778" s="29" t="s">
        <v>2194</v>
      </c>
    </row>
    <row r="3779" spans="1:2" x14ac:dyDescent="0.3">
      <c r="A3779" s="29" t="s">
        <v>334</v>
      </c>
      <c r="B3779" s="29" t="s">
        <v>2377</v>
      </c>
    </row>
    <row r="3780" spans="1:2" x14ac:dyDescent="0.3">
      <c r="A3780" s="29" t="s">
        <v>338</v>
      </c>
      <c r="B3780" s="29" t="s">
        <v>3912</v>
      </c>
    </row>
    <row r="3781" spans="1:2" x14ac:dyDescent="0.3">
      <c r="A3781" s="29" t="s">
        <v>334</v>
      </c>
      <c r="B3781" s="29" t="s">
        <v>3913</v>
      </c>
    </row>
    <row r="3782" spans="1:2" x14ac:dyDescent="0.3">
      <c r="A3782" s="29" t="s">
        <v>334</v>
      </c>
      <c r="B3782" s="29" t="s">
        <v>3914</v>
      </c>
    </row>
    <row r="3783" spans="1:2" x14ac:dyDescent="0.3">
      <c r="A3783" s="29" t="s">
        <v>338</v>
      </c>
      <c r="B3783" s="29" t="s">
        <v>3915</v>
      </c>
    </row>
    <row r="3784" spans="1:2" x14ac:dyDescent="0.3">
      <c r="A3784" s="29" t="s">
        <v>334</v>
      </c>
      <c r="B3784" s="29" t="s">
        <v>2821</v>
      </c>
    </row>
    <row r="3785" spans="1:2" x14ac:dyDescent="0.3">
      <c r="A3785" s="29" t="s">
        <v>334</v>
      </c>
      <c r="B3785" s="29" t="s">
        <v>3916</v>
      </c>
    </row>
    <row r="3786" spans="1:2" x14ac:dyDescent="0.3">
      <c r="A3786" s="29" t="s">
        <v>334</v>
      </c>
      <c r="B3786" s="29" t="s">
        <v>3917</v>
      </c>
    </row>
    <row r="3787" spans="1:2" x14ac:dyDescent="0.3">
      <c r="A3787" s="29" t="s">
        <v>334</v>
      </c>
      <c r="B3787" s="29" t="s">
        <v>559</v>
      </c>
    </row>
    <row r="3788" spans="1:2" x14ac:dyDescent="0.3">
      <c r="A3788" s="29" t="s">
        <v>338</v>
      </c>
      <c r="B3788" s="29" t="s">
        <v>3918</v>
      </c>
    </row>
    <row r="3789" spans="1:2" x14ac:dyDescent="0.3">
      <c r="A3789" s="29" t="s">
        <v>334</v>
      </c>
      <c r="B3789" s="29" t="s">
        <v>3919</v>
      </c>
    </row>
    <row r="3790" spans="1:2" x14ac:dyDescent="0.3">
      <c r="A3790" s="29" t="s">
        <v>334</v>
      </c>
      <c r="B3790" s="29" t="s">
        <v>3920</v>
      </c>
    </row>
    <row r="3791" spans="1:2" x14ac:dyDescent="0.3">
      <c r="A3791" s="29" t="s">
        <v>334</v>
      </c>
      <c r="B3791" s="29" t="s">
        <v>3921</v>
      </c>
    </row>
    <row r="3792" spans="1:2" x14ac:dyDescent="0.3">
      <c r="A3792" s="29" t="s">
        <v>334</v>
      </c>
      <c r="B3792" s="29" t="s">
        <v>3922</v>
      </c>
    </row>
    <row r="3793" spans="1:2" x14ac:dyDescent="0.3">
      <c r="A3793" s="29" t="s">
        <v>338</v>
      </c>
      <c r="B3793" s="29" t="s">
        <v>3923</v>
      </c>
    </row>
    <row r="3794" spans="1:2" x14ac:dyDescent="0.3">
      <c r="A3794" s="29" t="s">
        <v>338</v>
      </c>
      <c r="B3794" s="29" t="s">
        <v>3924</v>
      </c>
    </row>
    <row r="3795" spans="1:2" x14ac:dyDescent="0.3">
      <c r="A3795" s="29" t="s">
        <v>334</v>
      </c>
      <c r="B3795" s="29" t="s">
        <v>3925</v>
      </c>
    </row>
    <row r="3796" spans="1:2" x14ac:dyDescent="0.3">
      <c r="A3796" s="29" t="s">
        <v>334</v>
      </c>
      <c r="B3796" s="29" t="s">
        <v>3926</v>
      </c>
    </row>
    <row r="3797" spans="1:2" x14ac:dyDescent="0.3">
      <c r="A3797" s="29" t="s">
        <v>334</v>
      </c>
      <c r="B3797" s="29" t="s">
        <v>1967</v>
      </c>
    </row>
    <row r="3798" spans="1:2" x14ac:dyDescent="0.3">
      <c r="A3798" s="29" t="s">
        <v>334</v>
      </c>
      <c r="B3798" s="29" t="s">
        <v>3927</v>
      </c>
    </row>
    <row r="3799" spans="1:2" x14ac:dyDescent="0.3">
      <c r="A3799" s="29" t="s">
        <v>338</v>
      </c>
      <c r="B3799" s="29" t="s">
        <v>3928</v>
      </c>
    </row>
    <row r="3800" spans="1:2" x14ac:dyDescent="0.3">
      <c r="A3800" s="29" t="s">
        <v>334</v>
      </c>
      <c r="B3800" s="29" t="s">
        <v>3929</v>
      </c>
    </row>
    <row r="3801" spans="1:2" x14ac:dyDescent="0.3">
      <c r="A3801" s="29" t="s">
        <v>338</v>
      </c>
      <c r="B3801" s="29" t="s">
        <v>3930</v>
      </c>
    </row>
    <row r="3802" spans="1:2" x14ac:dyDescent="0.3">
      <c r="A3802" s="29" t="s">
        <v>334</v>
      </c>
      <c r="B3802" s="29" t="s">
        <v>3931</v>
      </c>
    </row>
    <row r="3803" spans="1:2" x14ac:dyDescent="0.3">
      <c r="A3803" s="29" t="s">
        <v>334</v>
      </c>
      <c r="B3803" s="29" t="s">
        <v>3932</v>
      </c>
    </row>
    <row r="3804" spans="1:2" x14ac:dyDescent="0.3">
      <c r="A3804" s="29" t="s">
        <v>338</v>
      </c>
      <c r="B3804" s="29" t="s">
        <v>534</v>
      </c>
    </row>
    <row r="3805" spans="1:2" x14ac:dyDescent="0.3">
      <c r="A3805" s="29" t="s">
        <v>338</v>
      </c>
      <c r="B3805" s="29" t="s">
        <v>2894</v>
      </c>
    </row>
    <row r="3806" spans="1:2" x14ac:dyDescent="0.3">
      <c r="A3806" s="29" t="s">
        <v>334</v>
      </c>
      <c r="B3806" s="29" t="s">
        <v>3933</v>
      </c>
    </row>
    <row r="3807" spans="1:2" x14ac:dyDescent="0.3">
      <c r="A3807" s="29" t="s">
        <v>338</v>
      </c>
      <c r="B3807" s="29" t="s">
        <v>1216</v>
      </c>
    </row>
    <row r="3808" spans="1:2" x14ac:dyDescent="0.3">
      <c r="A3808" s="29" t="s">
        <v>334</v>
      </c>
      <c r="B3808" s="29" t="s">
        <v>3934</v>
      </c>
    </row>
    <row r="3809" spans="1:2" x14ac:dyDescent="0.3">
      <c r="A3809" s="29" t="s">
        <v>334</v>
      </c>
      <c r="B3809" s="29" t="s">
        <v>3935</v>
      </c>
    </row>
    <row r="3810" spans="1:2" x14ac:dyDescent="0.3">
      <c r="A3810" s="29" t="s">
        <v>334</v>
      </c>
      <c r="B3810" s="29" t="s">
        <v>3936</v>
      </c>
    </row>
    <row r="3811" spans="1:2" x14ac:dyDescent="0.3">
      <c r="A3811" s="29" t="s">
        <v>334</v>
      </c>
      <c r="B3811" s="29" t="s">
        <v>3937</v>
      </c>
    </row>
    <row r="3812" spans="1:2" x14ac:dyDescent="0.3">
      <c r="A3812" s="29" t="s">
        <v>334</v>
      </c>
      <c r="B3812" s="29" t="s">
        <v>3938</v>
      </c>
    </row>
    <row r="3813" spans="1:2" x14ac:dyDescent="0.3">
      <c r="A3813" s="29" t="s">
        <v>334</v>
      </c>
      <c r="B3813" s="29" t="s">
        <v>3939</v>
      </c>
    </row>
    <row r="3814" spans="1:2" x14ac:dyDescent="0.3">
      <c r="A3814" s="29" t="s">
        <v>334</v>
      </c>
      <c r="B3814" s="29" t="s">
        <v>3940</v>
      </c>
    </row>
    <row r="3815" spans="1:2" x14ac:dyDescent="0.3">
      <c r="A3815" s="29" t="s">
        <v>334</v>
      </c>
      <c r="B3815" s="29" t="s">
        <v>3941</v>
      </c>
    </row>
    <row r="3816" spans="1:2" x14ac:dyDescent="0.3">
      <c r="A3816" s="29" t="s">
        <v>334</v>
      </c>
      <c r="B3816" s="29" t="s">
        <v>3942</v>
      </c>
    </row>
    <row r="3817" spans="1:2" x14ac:dyDescent="0.3">
      <c r="A3817" s="29" t="s">
        <v>334</v>
      </c>
      <c r="B3817" s="29" t="s">
        <v>3943</v>
      </c>
    </row>
    <row r="3818" spans="1:2" x14ac:dyDescent="0.3">
      <c r="A3818" s="29" t="s">
        <v>334</v>
      </c>
      <c r="B3818" s="29" t="s">
        <v>3944</v>
      </c>
    </row>
    <row r="3819" spans="1:2" x14ac:dyDescent="0.3">
      <c r="A3819" s="29" t="s">
        <v>334</v>
      </c>
      <c r="B3819" s="29" t="s">
        <v>3945</v>
      </c>
    </row>
    <row r="3820" spans="1:2" x14ac:dyDescent="0.3">
      <c r="A3820" s="29" t="s">
        <v>334</v>
      </c>
      <c r="B3820" s="29" t="s">
        <v>3946</v>
      </c>
    </row>
    <row r="3821" spans="1:2" x14ac:dyDescent="0.3">
      <c r="A3821" s="29" t="s">
        <v>334</v>
      </c>
      <c r="B3821" s="29" t="s">
        <v>3947</v>
      </c>
    </row>
    <row r="3822" spans="1:2" x14ac:dyDescent="0.3">
      <c r="A3822" s="29" t="s">
        <v>334</v>
      </c>
      <c r="B3822" s="29" t="s">
        <v>3948</v>
      </c>
    </row>
    <row r="3823" spans="1:2" x14ac:dyDescent="0.3">
      <c r="A3823" s="29" t="s">
        <v>334</v>
      </c>
      <c r="B3823" s="29" t="s">
        <v>1162</v>
      </c>
    </row>
    <row r="3824" spans="1:2" x14ac:dyDescent="0.3">
      <c r="A3824" s="29" t="s">
        <v>334</v>
      </c>
      <c r="B3824" s="29" t="s">
        <v>3949</v>
      </c>
    </row>
    <row r="3825" spans="1:2" x14ac:dyDescent="0.3">
      <c r="A3825" s="29" t="s">
        <v>334</v>
      </c>
      <c r="B3825" s="29" t="s">
        <v>3950</v>
      </c>
    </row>
    <row r="3826" spans="1:2" x14ac:dyDescent="0.3">
      <c r="A3826" s="29" t="s">
        <v>338</v>
      </c>
      <c r="B3826" s="29" t="s">
        <v>3951</v>
      </c>
    </row>
    <row r="3827" spans="1:2" x14ac:dyDescent="0.3">
      <c r="A3827" s="29" t="s">
        <v>334</v>
      </c>
      <c r="B3827" s="29" t="s">
        <v>1623</v>
      </c>
    </row>
    <row r="3828" spans="1:2" x14ac:dyDescent="0.3">
      <c r="A3828" s="29" t="s">
        <v>334</v>
      </c>
      <c r="B3828" s="29" t="s">
        <v>3952</v>
      </c>
    </row>
    <row r="3829" spans="1:2" x14ac:dyDescent="0.3">
      <c r="A3829" s="29" t="s">
        <v>334</v>
      </c>
      <c r="B3829" s="29" t="s">
        <v>3953</v>
      </c>
    </row>
    <row r="3830" spans="1:2" x14ac:dyDescent="0.3">
      <c r="A3830" s="29" t="s">
        <v>334</v>
      </c>
      <c r="B3830" s="29" t="s">
        <v>3954</v>
      </c>
    </row>
    <row r="3831" spans="1:2" x14ac:dyDescent="0.3">
      <c r="A3831" s="29" t="s">
        <v>334</v>
      </c>
      <c r="B3831" s="29" t="s">
        <v>3955</v>
      </c>
    </row>
    <row r="3832" spans="1:2" x14ac:dyDescent="0.3">
      <c r="A3832" s="29" t="s">
        <v>338</v>
      </c>
      <c r="B3832" s="29" t="s">
        <v>2766</v>
      </c>
    </row>
    <row r="3833" spans="1:2" x14ac:dyDescent="0.3">
      <c r="A3833" s="29" t="s">
        <v>338</v>
      </c>
      <c r="B3833" s="29" t="s">
        <v>3956</v>
      </c>
    </row>
    <row r="3834" spans="1:2" x14ac:dyDescent="0.3">
      <c r="A3834" s="29" t="s">
        <v>334</v>
      </c>
      <c r="B3834" s="29" t="s">
        <v>3957</v>
      </c>
    </row>
    <row r="3835" spans="1:2" x14ac:dyDescent="0.3">
      <c r="A3835" s="29" t="s">
        <v>338</v>
      </c>
      <c r="B3835" s="29" t="s">
        <v>3958</v>
      </c>
    </row>
    <row r="3836" spans="1:2" x14ac:dyDescent="0.3">
      <c r="A3836" s="29" t="s">
        <v>334</v>
      </c>
      <c r="B3836" s="29" t="s">
        <v>3959</v>
      </c>
    </row>
    <row r="3837" spans="1:2" x14ac:dyDescent="0.3">
      <c r="A3837" s="29" t="s">
        <v>334</v>
      </c>
      <c r="B3837" s="29" t="s">
        <v>3960</v>
      </c>
    </row>
    <row r="3838" spans="1:2" x14ac:dyDescent="0.3">
      <c r="A3838" s="29" t="s">
        <v>334</v>
      </c>
      <c r="B3838" s="29" t="s">
        <v>3961</v>
      </c>
    </row>
    <row r="3839" spans="1:2" x14ac:dyDescent="0.3">
      <c r="A3839" s="29" t="s">
        <v>338</v>
      </c>
      <c r="B3839" s="29" t="s">
        <v>3962</v>
      </c>
    </row>
    <row r="3840" spans="1:2" x14ac:dyDescent="0.3">
      <c r="A3840" s="29" t="s">
        <v>334</v>
      </c>
      <c r="B3840" s="29" t="s">
        <v>3963</v>
      </c>
    </row>
    <row r="3841" spans="1:2" x14ac:dyDescent="0.3">
      <c r="A3841" s="29" t="s">
        <v>334</v>
      </c>
      <c r="B3841" s="29" t="s">
        <v>3964</v>
      </c>
    </row>
    <row r="3842" spans="1:2" x14ac:dyDescent="0.3">
      <c r="A3842" s="29" t="s">
        <v>334</v>
      </c>
      <c r="B3842" s="29" t="s">
        <v>3965</v>
      </c>
    </row>
    <row r="3843" spans="1:2" x14ac:dyDescent="0.3">
      <c r="A3843" s="29" t="s">
        <v>334</v>
      </c>
      <c r="B3843" s="29" t="s">
        <v>3966</v>
      </c>
    </row>
    <row r="3844" spans="1:2" x14ac:dyDescent="0.3">
      <c r="A3844" s="29" t="s">
        <v>338</v>
      </c>
      <c r="B3844" s="29" t="s">
        <v>3967</v>
      </c>
    </row>
    <row r="3845" spans="1:2" x14ac:dyDescent="0.3">
      <c r="A3845" s="29" t="s">
        <v>334</v>
      </c>
      <c r="B3845" s="29" t="s">
        <v>3968</v>
      </c>
    </row>
    <row r="3846" spans="1:2" x14ac:dyDescent="0.3">
      <c r="A3846" s="29" t="s">
        <v>334</v>
      </c>
      <c r="B3846" s="29" t="s">
        <v>3969</v>
      </c>
    </row>
    <row r="3847" spans="1:2" x14ac:dyDescent="0.3">
      <c r="A3847" s="29" t="s">
        <v>334</v>
      </c>
      <c r="B3847" s="29" t="s">
        <v>3970</v>
      </c>
    </row>
    <row r="3848" spans="1:2" x14ac:dyDescent="0.3">
      <c r="A3848" s="29" t="s">
        <v>338</v>
      </c>
      <c r="B3848" s="29" t="s">
        <v>2571</v>
      </c>
    </row>
    <row r="3849" spans="1:2" x14ac:dyDescent="0.3">
      <c r="A3849" s="29" t="s">
        <v>334</v>
      </c>
      <c r="B3849" s="29" t="s">
        <v>3971</v>
      </c>
    </row>
    <row r="3850" spans="1:2" x14ac:dyDescent="0.3">
      <c r="A3850" s="29" t="s">
        <v>334</v>
      </c>
      <c r="B3850" s="29" t="s">
        <v>3972</v>
      </c>
    </row>
    <row r="3851" spans="1:2" x14ac:dyDescent="0.3">
      <c r="A3851" s="29" t="s">
        <v>334</v>
      </c>
      <c r="B3851" s="29" t="s">
        <v>368</v>
      </c>
    </row>
    <row r="3852" spans="1:2" x14ac:dyDescent="0.3">
      <c r="A3852" s="29" t="s">
        <v>338</v>
      </c>
      <c r="B3852" s="29" t="s">
        <v>3973</v>
      </c>
    </row>
    <row r="3853" spans="1:2" x14ac:dyDescent="0.3">
      <c r="A3853" s="29" t="s">
        <v>334</v>
      </c>
      <c r="B3853" s="29" t="s">
        <v>3974</v>
      </c>
    </row>
    <row r="3854" spans="1:2" x14ac:dyDescent="0.3">
      <c r="A3854" s="29" t="s">
        <v>338</v>
      </c>
      <c r="B3854" s="29" t="s">
        <v>3975</v>
      </c>
    </row>
    <row r="3855" spans="1:2" x14ac:dyDescent="0.3">
      <c r="A3855" s="29" t="s">
        <v>334</v>
      </c>
      <c r="B3855" s="29" t="s">
        <v>3976</v>
      </c>
    </row>
    <row r="3856" spans="1:2" x14ac:dyDescent="0.3">
      <c r="A3856" s="29" t="s">
        <v>334</v>
      </c>
      <c r="B3856" s="29" t="s">
        <v>3977</v>
      </c>
    </row>
    <row r="3857" spans="1:2" x14ac:dyDescent="0.3">
      <c r="A3857" s="29" t="s">
        <v>338</v>
      </c>
      <c r="B3857" s="29" t="s">
        <v>3978</v>
      </c>
    </row>
    <row r="3858" spans="1:2" x14ac:dyDescent="0.3">
      <c r="A3858" s="29" t="s">
        <v>334</v>
      </c>
      <c r="B3858" s="29" t="s">
        <v>3979</v>
      </c>
    </row>
    <row r="3859" spans="1:2" x14ac:dyDescent="0.3">
      <c r="A3859" s="29" t="s">
        <v>334</v>
      </c>
      <c r="B3859" s="29" t="s">
        <v>3980</v>
      </c>
    </row>
    <row r="3860" spans="1:2" x14ac:dyDescent="0.3">
      <c r="A3860" s="29" t="s">
        <v>334</v>
      </c>
      <c r="B3860" s="29" t="s">
        <v>2365</v>
      </c>
    </row>
    <row r="3861" spans="1:2" x14ac:dyDescent="0.3">
      <c r="A3861" s="29" t="s">
        <v>334</v>
      </c>
      <c r="B3861" s="29" t="s">
        <v>3981</v>
      </c>
    </row>
    <row r="3862" spans="1:2" x14ac:dyDescent="0.3">
      <c r="A3862" s="29" t="s">
        <v>338</v>
      </c>
      <c r="B3862" s="29" t="s">
        <v>3982</v>
      </c>
    </row>
    <row r="3863" spans="1:2" x14ac:dyDescent="0.3">
      <c r="A3863" s="29" t="s">
        <v>334</v>
      </c>
      <c r="B3863" s="29" t="s">
        <v>3983</v>
      </c>
    </row>
    <row r="3864" spans="1:2" x14ac:dyDescent="0.3">
      <c r="A3864" s="29" t="s">
        <v>334</v>
      </c>
      <c r="B3864" s="29" t="s">
        <v>3984</v>
      </c>
    </row>
    <row r="3865" spans="1:2" x14ac:dyDescent="0.3">
      <c r="A3865" s="29" t="s">
        <v>338</v>
      </c>
      <c r="B3865" s="29" t="s">
        <v>3985</v>
      </c>
    </row>
    <row r="3866" spans="1:2" x14ac:dyDescent="0.3">
      <c r="A3866" s="29" t="s">
        <v>334</v>
      </c>
      <c r="B3866" s="29" t="s">
        <v>3986</v>
      </c>
    </row>
    <row r="3867" spans="1:2" x14ac:dyDescent="0.3">
      <c r="A3867" s="29" t="s">
        <v>334</v>
      </c>
      <c r="B3867" s="29" t="s">
        <v>3987</v>
      </c>
    </row>
    <row r="3868" spans="1:2" x14ac:dyDescent="0.3">
      <c r="A3868" s="29" t="s">
        <v>334</v>
      </c>
      <c r="B3868" s="29" t="s">
        <v>3988</v>
      </c>
    </row>
    <row r="3869" spans="1:2" x14ac:dyDescent="0.3">
      <c r="A3869" s="29" t="s">
        <v>334</v>
      </c>
      <c r="B3869" s="29" t="s">
        <v>3989</v>
      </c>
    </row>
    <row r="3870" spans="1:2" x14ac:dyDescent="0.3">
      <c r="A3870" s="29" t="s">
        <v>334</v>
      </c>
      <c r="B3870" s="29" t="s">
        <v>3990</v>
      </c>
    </row>
    <row r="3871" spans="1:2" x14ac:dyDescent="0.3">
      <c r="A3871" s="29" t="s">
        <v>334</v>
      </c>
      <c r="B3871" s="29" t="s">
        <v>3991</v>
      </c>
    </row>
    <row r="3872" spans="1:2" x14ac:dyDescent="0.3">
      <c r="A3872" s="29" t="s">
        <v>334</v>
      </c>
      <c r="B3872" s="29" t="s">
        <v>3992</v>
      </c>
    </row>
    <row r="3873" spans="1:2" x14ac:dyDescent="0.3">
      <c r="A3873" s="29" t="s">
        <v>334</v>
      </c>
      <c r="B3873" s="29" t="s">
        <v>3993</v>
      </c>
    </row>
    <row r="3874" spans="1:2" x14ac:dyDescent="0.3">
      <c r="A3874" s="29" t="s">
        <v>334</v>
      </c>
      <c r="B3874" s="29" t="s">
        <v>3994</v>
      </c>
    </row>
    <row r="3875" spans="1:2" x14ac:dyDescent="0.3">
      <c r="A3875" s="29" t="s">
        <v>334</v>
      </c>
      <c r="B3875" s="29" t="s">
        <v>3995</v>
      </c>
    </row>
    <row r="3876" spans="1:2" x14ac:dyDescent="0.3">
      <c r="A3876" s="29" t="s">
        <v>338</v>
      </c>
      <c r="B3876" s="29" t="s">
        <v>3996</v>
      </c>
    </row>
    <row r="3877" spans="1:2" x14ac:dyDescent="0.3">
      <c r="A3877" s="29" t="s">
        <v>334</v>
      </c>
      <c r="B3877" s="29" t="s">
        <v>3997</v>
      </c>
    </row>
    <row r="3878" spans="1:2" x14ac:dyDescent="0.3">
      <c r="A3878" s="29" t="s">
        <v>334</v>
      </c>
      <c r="B3878" s="29" t="s">
        <v>3998</v>
      </c>
    </row>
    <row r="3879" spans="1:2" x14ac:dyDescent="0.3">
      <c r="A3879" s="29" t="s">
        <v>338</v>
      </c>
      <c r="B3879" s="29" t="s">
        <v>3999</v>
      </c>
    </row>
    <row r="3880" spans="1:2" x14ac:dyDescent="0.3">
      <c r="A3880" s="29" t="s">
        <v>334</v>
      </c>
      <c r="B3880" s="29" t="s">
        <v>4000</v>
      </c>
    </row>
    <row r="3881" spans="1:2" x14ac:dyDescent="0.3">
      <c r="A3881" s="29" t="s">
        <v>334</v>
      </c>
      <c r="B3881" s="29" t="s">
        <v>4001</v>
      </c>
    </row>
    <row r="3882" spans="1:2" x14ac:dyDescent="0.3">
      <c r="A3882" s="29" t="s">
        <v>338</v>
      </c>
      <c r="B3882" s="29" t="s">
        <v>4002</v>
      </c>
    </row>
    <row r="3883" spans="1:2" x14ac:dyDescent="0.3">
      <c r="A3883" s="29" t="s">
        <v>334</v>
      </c>
      <c r="B3883" s="29" t="s">
        <v>4003</v>
      </c>
    </row>
    <row r="3884" spans="1:2" x14ac:dyDescent="0.3">
      <c r="A3884" s="29" t="s">
        <v>338</v>
      </c>
      <c r="B3884" s="29" t="s">
        <v>4004</v>
      </c>
    </row>
    <row r="3885" spans="1:2" x14ac:dyDescent="0.3">
      <c r="A3885" s="29" t="s">
        <v>338</v>
      </c>
      <c r="B3885" s="29" t="s">
        <v>4005</v>
      </c>
    </row>
    <row r="3886" spans="1:2" x14ac:dyDescent="0.3">
      <c r="A3886" s="29" t="s">
        <v>334</v>
      </c>
      <c r="B3886" s="29" t="s">
        <v>4006</v>
      </c>
    </row>
    <row r="3887" spans="1:2" x14ac:dyDescent="0.3">
      <c r="A3887" s="29" t="s">
        <v>338</v>
      </c>
      <c r="B3887" s="29" t="s">
        <v>4007</v>
      </c>
    </row>
    <row r="3888" spans="1:2" x14ac:dyDescent="0.3">
      <c r="A3888" s="29" t="s">
        <v>334</v>
      </c>
      <c r="B3888" s="29" t="s">
        <v>1987</v>
      </c>
    </row>
    <row r="3889" spans="1:2" x14ac:dyDescent="0.3">
      <c r="A3889" s="29" t="s">
        <v>338</v>
      </c>
      <c r="B3889" s="29" t="s">
        <v>4008</v>
      </c>
    </row>
    <row r="3890" spans="1:2" x14ac:dyDescent="0.3">
      <c r="A3890" s="29" t="s">
        <v>334</v>
      </c>
      <c r="B3890" s="29" t="s">
        <v>368</v>
      </c>
    </row>
    <row r="3891" spans="1:2" x14ac:dyDescent="0.3">
      <c r="A3891" s="29" t="s">
        <v>334</v>
      </c>
      <c r="B3891" s="29" t="s">
        <v>4009</v>
      </c>
    </row>
    <row r="3892" spans="1:2" x14ac:dyDescent="0.3">
      <c r="A3892" s="29" t="s">
        <v>334</v>
      </c>
      <c r="B3892" s="29" t="s">
        <v>4010</v>
      </c>
    </row>
    <row r="3893" spans="1:2" x14ac:dyDescent="0.3">
      <c r="A3893" s="29" t="s">
        <v>334</v>
      </c>
      <c r="B3893" s="29" t="s">
        <v>4011</v>
      </c>
    </row>
    <row r="3894" spans="1:2" x14ac:dyDescent="0.3">
      <c r="A3894" s="29" t="s">
        <v>338</v>
      </c>
      <c r="B3894" s="29" t="s">
        <v>1013</v>
      </c>
    </row>
    <row r="3895" spans="1:2" x14ac:dyDescent="0.3">
      <c r="A3895" s="29" t="s">
        <v>334</v>
      </c>
      <c r="B3895" s="29" t="s">
        <v>4012</v>
      </c>
    </row>
    <row r="3896" spans="1:2" x14ac:dyDescent="0.3">
      <c r="A3896" s="29" t="s">
        <v>334</v>
      </c>
      <c r="B3896" s="29" t="s">
        <v>4013</v>
      </c>
    </row>
    <row r="3897" spans="1:2" x14ac:dyDescent="0.3">
      <c r="A3897" s="29" t="s">
        <v>334</v>
      </c>
      <c r="B3897" s="29" t="s">
        <v>1871</v>
      </c>
    </row>
    <row r="3898" spans="1:2" x14ac:dyDescent="0.3">
      <c r="A3898" s="29" t="s">
        <v>334</v>
      </c>
      <c r="B3898" s="29" t="s">
        <v>4014</v>
      </c>
    </row>
    <row r="3899" spans="1:2" x14ac:dyDescent="0.3">
      <c r="A3899" s="29" t="s">
        <v>334</v>
      </c>
      <c r="B3899" s="29" t="s">
        <v>4015</v>
      </c>
    </row>
    <row r="3900" spans="1:2" x14ac:dyDescent="0.3">
      <c r="A3900" s="29" t="s">
        <v>334</v>
      </c>
      <c r="B3900" s="29" t="s">
        <v>4016</v>
      </c>
    </row>
    <row r="3901" spans="1:2" x14ac:dyDescent="0.3">
      <c r="A3901" s="29" t="s">
        <v>334</v>
      </c>
      <c r="B3901" s="29" t="s">
        <v>4017</v>
      </c>
    </row>
    <row r="3902" spans="1:2" x14ac:dyDescent="0.3">
      <c r="A3902" s="29" t="s">
        <v>334</v>
      </c>
      <c r="B3902" s="29" t="s">
        <v>4018</v>
      </c>
    </row>
    <row r="3903" spans="1:2" x14ac:dyDescent="0.3">
      <c r="A3903" s="29" t="s">
        <v>334</v>
      </c>
      <c r="B3903" s="29" t="s">
        <v>900</v>
      </c>
    </row>
    <row r="3904" spans="1:2" x14ac:dyDescent="0.3">
      <c r="A3904" s="29" t="s">
        <v>334</v>
      </c>
      <c r="B3904" s="29" t="s">
        <v>4019</v>
      </c>
    </row>
    <row r="3905" spans="1:2" x14ac:dyDescent="0.3">
      <c r="A3905" s="29" t="s">
        <v>334</v>
      </c>
      <c r="B3905" s="29" t="s">
        <v>4020</v>
      </c>
    </row>
    <row r="3906" spans="1:2" x14ac:dyDescent="0.3">
      <c r="A3906" s="29" t="s">
        <v>334</v>
      </c>
      <c r="B3906" s="29" t="s">
        <v>4021</v>
      </c>
    </row>
    <row r="3907" spans="1:2" x14ac:dyDescent="0.3">
      <c r="A3907" s="29" t="s">
        <v>334</v>
      </c>
      <c r="B3907" s="29" t="s">
        <v>4022</v>
      </c>
    </row>
    <row r="3908" spans="1:2" x14ac:dyDescent="0.3">
      <c r="A3908" s="29" t="s">
        <v>334</v>
      </c>
      <c r="B3908" s="29" t="s">
        <v>4023</v>
      </c>
    </row>
    <row r="3909" spans="1:2" x14ac:dyDescent="0.3">
      <c r="A3909" s="29" t="s">
        <v>334</v>
      </c>
      <c r="B3909" s="29" t="s">
        <v>4024</v>
      </c>
    </row>
    <row r="3910" spans="1:2" x14ac:dyDescent="0.3">
      <c r="A3910" s="29" t="s">
        <v>334</v>
      </c>
      <c r="B3910" s="29" t="s">
        <v>3818</v>
      </c>
    </row>
    <row r="3911" spans="1:2" x14ac:dyDescent="0.3">
      <c r="A3911" s="29" t="s">
        <v>334</v>
      </c>
      <c r="B3911" s="29" t="s">
        <v>957</v>
      </c>
    </row>
    <row r="3912" spans="1:2" x14ac:dyDescent="0.3">
      <c r="A3912" s="29" t="s">
        <v>334</v>
      </c>
      <c r="B3912" s="29" t="s">
        <v>4025</v>
      </c>
    </row>
    <row r="3913" spans="1:2" x14ac:dyDescent="0.3">
      <c r="A3913" s="29" t="s">
        <v>338</v>
      </c>
      <c r="B3913" s="29" t="s">
        <v>3138</v>
      </c>
    </row>
    <row r="3914" spans="1:2" x14ac:dyDescent="0.3">
      <c r="A3914" s="29" t="s">
        <v>334</v>
      </c>
      <c r="B3914" s="29" t="s">
        <v>4026</v>
      </c>
    </row>
    <row r="3915" spans="1:2" x14ac:dyDescent="0.3">
      <c r="A3915" s="29" t="s">
        <v>334</v>
      </c>
      <c r="B3915" s="29" t="s">
        <v>4027</v>
      </c>
    </row>
    <row r="3916" spans="1:2" x14ac:dyDescent="0.3">
      <c r="A3916" s="29" t="s">
        <v>334</v>
      </c>
      <c r="B3916" s="29" t="s">
        <v>4028</v>
      </c>
    </row>
    <row r="3917" spans="1:2" x14ac:dyDescent="0.3">
      <c r="A3917" s="29" t="s">
        <v>334</v>
      </c>
      <c r="B3917" s="29" t="s">
        <v>4029</v>
      </c>
    </row>
    <row r="3918" spans="1:2" x14ac:dyDescent="0.3">
      <c r="A3918" s="29" t="s">
        <v>338</v>
      </c>
      <c r="B3918" s="29" t="s">
        <v>3958</v>
      </c>
    </row>
    <row r="3919" spans="1:2" x14ac:dyDescent="0.3">
      <c r="A3919" s="29" t="s">
        <v>334</v>
      </c>
      <c r="B3919" s="29" t="s">
        <v>4030</v>
      </c>
    </row>
    <row r="3920" spans="1:2" x14ac:dyDescent="0.3">
      <c r="A3920" s="29" t="s">
        <v>334</v>
      </c>
      <c r="B3920" s="29" t="s">
        <v>4031</v>
      </c>
    </row>
    <row r="3921" spans="1:2" x14ac:dyDescent="0.3">
      <c r="A3921" s="29" t="s">
        <v>334</v>
      </c>
      <c r="B3921" s="29" t="s">
        <v>4032</v>
      </c>
    </row>
    <row r="3922" spans="1:2" x14ac:dyDescent="0.3">
      <c r="A3922" s="29" t="s">
        <v>334</v>
      </c>
      <c r="B3922" s="29" t="s">
        <v>4033</v>
      </c>
    </row>
    <row r="3923" spans="1:2" x14ac:dyDescent="0.3">
      <c r="A3923" s="29" t="s">
        <v>338</v>
      </c>
      <c r="B3923" s="29" t="s">
        <v>4034</v>
      </c>
    </row>
    <row r="3924" spans="1:2" x14ac:dyDescent="0.3">
      <c r="A3924" s="29" t="s">
        <v>334</v>
      </c>
      <c r="B3924" s="29" t="s">
        <v>1393</v>
      </c>
    </row>
    <row r="3925" spans="1:2" x14ac:dyDescent="0.3">
      <c r="A3925" s="29" t="s">
        <v>334</v>
      </c>
      <c r="B3925" s="29" t="s">
        <v>4035</v>
      </c>
    </row>
    <row r="3926" spans="1:2" x14ac:dyDescent="0.3">
      <c r="A3926" s="29" t="s">
        <v>334</v>
      </c>
      <c r="B3926" s="29" t="s">
        <v>4036</v>
      </c>
    </row>
    <row r="3927" spans="1:2" x14ac:dyDescent="0.3">
      <c r="A3927" s="29" t="s">
        <v>334</v>
      </c>
      <c r="B3927" s="29" t="s">
        <v>4037</v>
      </c>
    </row>
    <row r="3928" spans="1:2" x14ac:dyDescent="0.3">
      <c r="A3928" s="29" t="s">
        <v>334</v>
      </c>
      <c r="B3928" s="29" t="s">
        <v>4038</v>
      </c>
    </row>
    <row r="3929" spans="1:2" x14ac:dyDescent="0.3">
      <c r="A3929" s="29" t="s">
        <v>334</v>
      </c>
      <c r="B3929" s="29" t="s">
        <v>4039</v>
      </c>
    </row>
    <row r="3930" spans="1:2" x14ac:dyDescent="0.3">
      <c r="A3930" s="29" t="s">
        <v>334</v>
      </c>
      <c r="B3930" s="29" t="s">
        <v>4040</v>
      </c>
    </row>
    <row r="3931" spans="1:2" x14ac:dyDescent="0.3">
      <c r="A3931" s="29" t="s">
        <v>334</v>
      </c>
      <c r="B3931" s="29" t="s">
        <v>4041</v>
      </c>
    </row>
    <row r="3932" spans="1:2" x14ac:dyDescent="0.3">
      <c r="A3932" s="29" t="s">
        <v>334</v>
      </c>
      <c r="B3932" s="29" t="s">
        <v>4042</v>
      </c>
    </row>
    <row r="3933" spans="1:2" x14ac:dyDescent="0.3">
      <c r="A3933" s="29" t="s">
        <v>334</v>
      </c>
      <c r="B3933" s="29" t="s">
        <v>4043</v>
      </c>
    </row>
    <row r="3934" spans="1:2" x14ac:dyDescent="0.3">
      <c r="A3934" s="29" t="s">
        <v>334</v>
      </c>
      <c r="B3934" s="29" t="s">
        <v>4044</v>
      </c>
    </row>
    <row r="3935" spans="1:2" x14ac:dyDescent="0.3">
      <c r="A3935" s="29" t="s">
        <v>334</v>
      </c>
      <c r="B3935" s="29" t="s">
        <v>4045</v>
      </c>
    </row>
    <row r="3936" spans="1:2" x14ac:dyDescent="0.3">
      <c r="A3936" s="29" t="s">
        <v>334</v>
      </c>
      <c r="B3936" s="29" t="s">
        <v>4046</v>
      </c>
    </row>
    <row r="3937" spans="1:2" x14ac:dyDescent="0.3">
      <c r="A3937" s="29" t="s">
        <v>338</v>
      </c>
      <c r="B3937" s="29" t="s">
        <v>4047</v>
      </c>
    </row>
    <row r="3938" spans="1:2" x14ac:dyDescent="0.3">
      <c r="A3938" s="29" t="s">
        <v>334</v>
      </c>
      <c r="B3938" s="29" t="s">
        <v>4048</v>
      </c>
    </row>
    <row r="3939" spans="1:2" x14ac:dyDescent="0.3">
      <c r="A3939" s="29" t="s">
        <v>334</v>
      </c>
      <c r="B3939" s="29" t="s">
        <v>2370</v>
      </c>
    </row>
    <row r="3940" spans="1:2" x14ac:dyDescent="0.3">
      <c r="A3940" s="29" t="s">
        <v>334</v>
      </c>
      <c r="B3940" s="29" t="s">
        <v>514</v>
      </c>
    </row>
    <row r="3941" spans="1:2" x14ac:dyDescent="0.3">
      <c r="A3941" s="29" t="s">
        <v>338</v>
      </c>
      <c r="B3941" s="29" t="s">
        <v>4049</v>
      </c>
    </row>
    <row r="3942" spans="1:2" x14ac:dyDescent="0.3">
      <c r="A3942" s="29" t="s">
        <v>334</v>
      </c>
      <c r="B3942" s="29" t="s">
        <v>4050</v>
      </c>
    </row>
    <row r="3943" spans="1:2" x14ac:dyDescent="0.3">
      <c r="A3943" s="29" t="s">
        <v>338</v>
      </c>
      <c r="B3943" s="29" t="s">
        <v>4051</v>
      </c>
    </row>
    <row r="3944" spans="1:2" x14ac:dyDescent="0.3">
      <c r="A3944" s="29" t="s">
        <v>334</v>
      </c>
      <c r="B3944" s="29" t="s">
        <v>4052</v>
      </c>
    </row>
    <row r="3945" spans="1:2" x14ac:dyDescent="0.3">
      <c r="A3945" s="29" t="s">
        <v>334</v>
      </c>
      <c r="B3945" s="29" t="s">
        <v>4053</v>
      </c>
    </row>
    <row r="3946" spans="1:2" x14ac:dyDescent="0.3">
      <c r="A3946" s="29" t="s">
        <v>334</v>
      </c>
      <c r="B3946" s="29" t="s">
        <v>4054</v>
      </c>
    </row>
    <row r="3947" spans="1:2" x14ac:dyDescent="0.3">
      <c r="A3947" s="29" t="s">
        <v>338</v>
      </c>
      <c r="B3947" s="29" t="s">
        <v>4055</v>
      </c>
    </row>
    <row r="3948" spans="1:2" x14ac:dyDescent="0.3">
      <c r="A3948" s="29" t="s">
        <v>334</v>
      </c>
      <c r="B3948" s="29" t="s">
        <v>4056</v>
      </c>
    </row>
    <row r="3949" spans="1:2" x14ac:dyDescent="0.3">
      <c r="A3949" s="29" t="s">
        <v>334</v>
      </c>
      <c r="B3949" s="29" t="s">
        <v>4057</v>
      </c>
    </row>
    <row r="3950" spans="1:2" x14ac:dyDescent="0.3">
      <c r="A3950" s="29" t="s">
        <v>334</v>
      </c>
      <c r="B3950" s="29" t="s">
        <v>4058</v>
      </c>
    </row>
    <row r="3951" spans="1:2" x14ac:dyDescent="0.3">
      <c r="A3951" s="29" t="s">
        <v>334</v>
      </c>
      <c r="B3951" s="29" t="s">
        <v>4059</v>
      </c>
    </row>
    <row r="3952" spans="1:2" x14ac:dyDescent="0.3">
      <c r="A3952" s="29" t="s">
        <v>334</v>
      </c>
      <c r="B3952" s="29" t="s">
        <v>4060</v>
      </c>
    </row>
    <row r="3953" spans="1:2" x14ac:dyDescent="0.3">
      <c r="A3953" s="29" t="s">
        <v>334</v>
      </c>
      <c r="B3953" s="29" t="s">
        <v>4061</v>
      </c>
    </row>
    <row r="3954" spans="1:2" x14ac:dyDescent="0.3">
      <c r="A3954" s="29" t="s">
        <v>334</v>
      </c>
      <c r="B3954" s="29" t="s">
        <v>2946</v>
      </c>
    </row>
    <row r="3955" spans="1:2" x14ac:dyDescent="0.3">
      <c r="A3955" s="29" t="s">
        <v>334</v>
      </c>
      <c r="B3955" s="29" t="s">
        <v>4062</v>
      </c>
    </row>
    <row r="3956" spans="1:2" x14ac:dyDescent="0.3">
      <c r="A3956" s="29" t="s">
        <v>334</v>
      </c>
      <c r="B3956" s="29" t="s">
        <v>4063</v>
      </c>
    </row>
    <row r="3957" spans="1:2" x14ac:dyDescent="0.3">
      <c r="A3957" s="29" t="s">
        <v>334</v>
      </c>
      <c r="B3957" s="29" t="s">
        <v>4064</v>
      </c>
    </row>
    <row r="3958" spans="1:2" x14ac:dyDescent="0.3">
      <c r="A3958" s="29" t="s">
        <v>334</v>
      </c>
      <c r="B3958" s="29" t="s">
        <v>4065</v>
      </c>
    </row>
    <row r="3959" spans="1:2" x14ac:dyDescent="0.3">
      <c r="A3959" s="29" t="s">
        <v>334</v>
      </c>
      <c r="B3959" s="29" t="s">
        <v>4066</v>
      </c>
    </row>
    <row r="3960" spans="1:2" x14ac:dyDescent="0.3">
      <c r="A3960" s="29" t="s">
        <v>334</v>
      </c>
      <c r="B3960" s="29" t="s">
        <v>4067</v>
      </c>
    </row>
    <row r="3961" spans="1:2" x14ac:dyDescent="0.3">
      <c r="A3961" s="29" t="s">
        <v>334</v>
      </c>
      <c r="B3961" s="29" t="s">
        <v>4068</v>
      </c>
    </row>
    <row r="3962" spans="1:2" x14ac:dyDescent="0.3">
      <c r="A3962" s="29" t="s">
        <v>334</v>
      </c>
      <c r="B3962" s="29" t="s">
        <v>4069</v>
      </c>
    </row>
    <row r="3963" spans="1:2" x14ac:dyDescent="0.3">
      <c r="A3963" s="29" t="s">
        <v>334</v>
      </c>
      <c r="B3963" s="29" t="s">
        <v>4070</v>
      </c>
    </row>
    <row r="3964" spans="1:2" x14ac:dyDescent="0.3">
      <c r="A3964" s="29" t="s">
        <v>334</v>
      </c>
      <c r="B3964" s="29" t="s">
        <v>4071</v>
      </c>
    </row>
    <row r="3965" spans="1:2" x14ac:dyDescent="0.3">
      <c r="A3965" s="29" t="s">
        <v>334</v>
      </c>
      <c r="B3965" s="29" t="s">
        <v>4072</v>
      </c>
    </row>
    <row r="3966" spans="1:2" x14ac:dyDescent="0.3">
      <c r="A3966" s="29" t="s">
        <v>338</v>
      </c>
      <c r="B3966" s="29" t="s">
        <v>4073</v>
      </c>
    </row>
    <row r="3967" spans="1:2" x14ac:dyDescent="0.3">
      <c r="A3967" s="29" t="s">
        <v>334</v>
      </c>
      <c r="B3967" s="29" t="s">
        <v>4074</v>
      </c>
    </row>
    <row r="3968" spans="1:2" x14ac:dyDescent="0.3">
      <c r="A3968" s="29" t="s">
        <v>334</v>
      </c>
      <c r="B3968" s="29" t="s">
        <v>4075</v>
      </c>
    </row>
    <row r="3969" spans="1:2" x14ac:dyDescent="0.3">
      <c r="A3969" s="29" t="s">
        <v>338</v>
      </c>
      <c r="B3969" s="29" t="s">
        <v>4076</v>
      </c>
    </row>
    <row r="3970" spans="1:2" x14ac:dyDescent="0.3">
      <c r="A3970" s="29" t="s">
        <v>334</v>
      </c>
      <c r="B3970" s="29" t="s">
        <v>4077</v>
      </c>
    </row>
    <row r="3971" spans="1:2" x14ac:dyDescent="0.3">
      <c r="A3971" s="29" t="s">
        <v>334</v>
      </c>
      <c r="B3971" s="29" t="s">
        <v>1365</v>
      </c>
    </row>
    <row r="3972" spans="1:2" x14ac:dyDescent="0.3">
      <c r="A3972" s="29" t="s">
        <v>334</v>
      </c>
      <c r="B3972" s="29" t="s">
        <v>4078</v>
      </c>
    </row>
    <row r="3973" spans="1:2" x14ac:dyDescent="0.3">
      <c r="A3973" s="29" t="s">
        <v>334</v>
      </c>
      <c r="B3973" s="29" t="s">
        <v>1696</v>
      </c>
    </row>
    <row r="3974" spans="1:2" x14ac:dyDescent="0.3">
      <c r="A3974" s="29" t="s">
        <v>334</v>
      </c>
      <c r="B3974" s="29" t="s">
        <v>4079</v>
      </c>
    </row>
    <row r="3975" spans="1:2" x14ac:dyDescent="0.3">
      <c r="A3975" s="29" t="s">
        <v>338</v>
      </c>
      <c r="B3975" s="29" t="s">
        <v>4080</v>
      </c>
    </row>
    <row r="3976" spans="1:2" x14ac:dyDescent="0.3">
      <c r="A3976" s="29" t="s">
        <v>334</v>
      </c>
      <c r="B3976" s="29" t="s">
        <v>4081</v>
      </c>
    </row>
    <row r="3977" spans="1:2" x14ac:dyDescent="0.3">
      <c r="A3977" s="29" t="s">
        <v>334</v>
      </c>
      <c r="B3977" s="29" t="s">
        <v>4082</v>
      </c>
    </row>
    <row r="3978" spans="1:2" x14ac:dyDescent="0.3">
      <c r="A3978" s="29" t="s">
        <v>334</v>
      </c>
      <c r="B3978" s="29" t="s">
        <v>4083</v>
      </c>
    </row>
    <row r="3979" spans="1:2" x14ac:dyDescent="0.3">
      <c r="A3979" s="29" t="s">
        <v>334</v>
      </c>
      <c r="B3979" s="29" t="s">
        <v>4084</v>
      </c>
    </row>
    <row r="3980" spans="1:2" x14ac:dyDescent="0.3">
      <c r="A3980" s="29" t="s">
        <v>334</v>
      </c>
      <c r="B3980" s="29" t="s">
        <v>4085</v>
      </c>
    </row>
    <row r="3981" spans="1:2" x14ac:dyDescent="0.3">
      <c r="A3981" s="29" t="s">
        <v>334</v>
      </c>
      <c r="B3981" s="29" t="s">
        <v>4086</v>
      </c>
    </row>
    <row r="3982" spans="1:2" x14ac:dyDescent="0.3">
      <c r="A3982" s="29" t="s">
        <v>338</v>
      </c>
      <c r="B3982" s="29" t="s">
        <v>4087</v>
      </c>
    </row>
    <row r="3983" spans="1:2" x14ac:dyDescent="0.3">
      <c r="A3983" s="29" t="s">
        <v>334</v>
      </c>
      <c r="B3983" s="29" t="s">
        <v>4088</v>
      </c>
    </row>
    <row r="3984" spans="1:2" x14ac:dyDescent="0.3">
      <c r="A3984" s="29" t="s">
        <v>334</v>
      </c>
      <c r="B3984" s="29" t="s">
        <v>4089</v>
      </c>
    </row>
    <row r="3985" spans="1:2" x14ac:dyDescent="0.3">
      <c r="A3985" s="29" t="s">
        <v>334</v>
      </c>
      <c r="B3985" s="29" t="s">
        <v>4090</v>
      </c>
    </row>
    <row r="3986" spans="1:2" x14ac:dyDescent="0.3">
      <c r="A3986" s="29" t="s">
        <v>334</v>
      </c>
      <c r="B3986" s="29" t="s">
        <v>4091</v>
      </c>
    </row>
    <row r="3987" spans="1:2" x14ac:dyDescent="0.3">
      <c r="A3987" s="29" t="s">
        <v>334</v>
      </c>
      <c r="B3987" s="29" t="s">
        <v>4092</v>
      </c>
    </row>
    <row r="3988" spans="1:2" x14ac:dyDescent="0.3">
      <c r="A3988" s="29" t="s">
        <v>334</v>
      </c>
      <c r="B3988" s="29" t="s">
        <v>4093</v>
      </c>
    </row>
    <row r="3989" spans="1:2" x14ac:dyDescent="0.3">
      <c r="A3989" s="29" t="s">
        <v>334</v>
      </c>
      <c r="B3989" s="29" t="s">
        <v>2439</v>
      </c>
    </row>
    <row r="3990" spans="1:2" x14ac:dyDescent="0.3">
      <c r="A3990" s="29" t="s">
        <v>334</v>
      </c>
      <c r="B3990" s="29" t="s">
        <v>4094</v>
      </c>
    </row>
    <row r="3991" spans="1:2" x14ac:dyDescent="0.3">
      <c r="A3991" s="29" t="s">
        <v>334</v>
      </c>
      <c r="B3991" s="29" t="s">
        <v>4095</v>
      </c>
    </row>
    <row r="3992" spans="1:2" x14ac:dyDescent="0.3">
      <c r="A3992" s="29" t="s">
        <v>334</v>
      </c>
      <c r="B3992" s="29" t="s">
        <v>4096</v>
      </c>
    </row>
    <row r="3993" spans="1:2" x14ac:dyDescent="0.3">
      <c r="A3993" s="29" t="s">
        <v>334</v>
      </c>
      <c r="B3993" s="29" t="s">
        <v>4097</v>
      </c>
    </row>
    <row r="3994" spans="1:2" x14ac:dyDescent="0.3">
      <c r="A3994" s="29" t="s">
        <v>338</v>
      </c>
      <c r="B3994" s="29" t="s">
        <v>4098</v>
      </c>
    </row>
    <row r="3995" spans="1:2" x14ac:dyDescent="0.3">
      <c r="A3995" s="29" t="s">
        <v>334</v>
      </c>
      <c r="B3995" s="29" t="s">
        <v>4099</v>
      </c>
    </row>
    <row r="3996" spans="1:2" x14ac:dyDescent="0.3">
      <c r="A3996" s="29" t="s">
        <v>334</v>
      </c>
      <c r="B3996" s="29" t="s">
        <v>4100</v>
      </c>
    </row>
    <row r="3997" spans="1:2" x14ac:dyDescent="0.3">
      <c r="A3997" s="29" t="s">
        <v>338</v>
      </c>
      <c r="B3997" s="29" t="s">
        <v>4101</v>
      </c>
    </row>
    <row r="3998" spans="1:2" x14ac:dyDescent="0.3">
      <c r="A3998" s="29" t="s">
        <v>334</v>
      </c>
      <c r="B3998" s="29" t="s">
        <v>4102</v>
      </c>
    </row>
    <row r="3999" spans="1:2" x14ac:dyDescent="0.3">
      <c r="A3999" s="29" t="s">
        <v>334</v>
      </c>
      <c r="B3999" s="29" t="s">
        <v>4103</v>
      </c>
    </row>
    <row r="4000" spans="1:2" x14ac:dyDescent="0.3">
      <c r="A4000" s="29" t="s">
        <v>334</v>
      </c>
      <c r="B4000" s="29" t="s">
        <v>2365</v>
      </c>
    </row>
    <row r="4001" spans="1:2" x14ac:dyDescent="0.3">
      <c r="A4001" s="29" t="s">
        <v>334</v>
      </c>
      <c r="B4001" s="29" t="s">
        <v>4104</v>
      </c>
    </row>
    <row r="4002" spans="1:2" x14ac:dyDescent="0.3">
      <c r="A4002" s="29" t="s">
        <v>334</v>
      </c>
      <c r="B4002" s="29" t="s">
        <v>4105</v>
      </c>
    </row>
    <row r="4003" spans="1:2" x14ac:dyDescent="0.3">
      <c r="A4003" s="29" t="s">
        <v>334</v>
      </c>
      <c r="B4003" s="29" t="s">
        <v>4106</v>
      </c>
    </row>
    <row r="4004" spans="1:2" x14ac:dyDescent="0.3">
      <c r="A4004" s="29" t="s">
        <v>334</v>
      </c>
      <c r="B4004" s="29" t="s">
        <v>4107</v>
      </c>
    </row>
    <row r="4005" spans="1:2" x14ac:dyDescent="0.3">
      <c r="A4005" s="29" t="s">
        <v>334</v>
      </c>
      <c r="B4005" s="29" t="s">
        <v>4108</v>
      </c>
    </row>
    <row r="4006" spans="1:2" x14ac:dyDescent="0.3">
      <c r="A4006" s="29" t="s">
        <v>334</v>
      </c>
      <c r="B4006" s="29" t="s">
        <v>4109</v>
      </c>
    </row>
    <row r="4007" spans="1:2" x14ac:dyDescent="0.3">
      <c r="A4007" s="29" t="s">
        <v>334</v>
      </c>
      <c r="B4007" s="29" t="s">
        <v>4110</v>
      </c>
    </row>
    <row r="4008" spans="1:2" x14ac:dyDescent="0.3">
      <c r="A4008" s="29" t="s">
        <v>334</v>
      </c>
      <c r="B4008" s="29" t="s">
        <v>3023</v>
      </c>
    </row>
    <row r="4009" spans="1:2" x14ac:dyDescent="0.3">
      <c r="A4009" s="29" t="s">
        <v>334</v>
      </c>
      <c r="B4009" s="29" t="s">
        <v>4111</v>
      </c>
    </row>
    <row r="4010" spans="1:2" x14ac:dyDescent="0.3">
      <c r="A4010" s="29" t="s">
        <v>334</v>
      </c>
      <c r="B4010" s="29" t="s">
        <v>933</v>
      </c>
    </row>
    <row r="4011" spans="1:2" x14ac:dyDescent="0.3">
      <c r="A4011" s="29" t="s">
        <v>334</v>
      </c>
      <c r="B4011" s="29" t="s">
        <v>4112</v>
      </c>
    </row>
    <row r="4012" spans="1:2" x14ac:dyDescent="0.3">
      <c r="A4012" s="29" t="s">
        <v>334</v>
      </c>
      <c r="B4012" s="29" t="s">
        <v>4113</v>
      </c>
    </row>
    <row r="4013" spans="1:2" x14ac:dyDescent="0.3">
      <c r="A4013" s="29" t="s">
        <v>334</v>
      </c>
      <c r="B4013" s="29" t="s">
        <v>4114</v>
      </c>
    </row>
    <row r="4014" spans="1:2" x14ac:dyDescent="0.3">
      <c r="A4014" s="29" t="s">
        <v>334</v>
      </c>
      <c r="B4014" s="29" t="s">
        <v>4115</v>
      </c>
    </row>
    <row r="4015" spans="1:2" x14ac:dyDescent="0.3">
      <c r="A4015" s="29" t="s">
        <v>334</v>
      </c>
      <c r="B4015" s="29" t="s">
        <v>4116</v>
      </c>
    </row>
    <row r="4016" spans="1:2" x14ac:dyDescent="0.3">
      <c r="A4016" s="29" t="s">
        <v>338</v>
      </c>
      <c r="B4016" s="29" t="s">
        <v>4117</v>
      </c>
    </row>
    <row r="4017" spans="1:2" x14ac:dyDescent="0.3">
      <c r="A4017" s="29" t="s">
        <v>334</v>
      </c>
      <c r="B4017" s="29" t="s">
        <v>4118</v>
      </c>
    </row>
    <row r="4018" spans="1:2" x14ac:dyDescent="0.3">
      <c r="A4018" s="29" t="s">
        <v>338</v>
      </c>
      <c r="B4018" s="29" t="s">
        <v>4119</v>
      </c>
    </row>
    <row r="4019" spans="1:2" x14ac:dyDescent="0.3">
      <c r="A4019" s="29" t="s">
        <v>334</v>
      </c>
      <c r="B4019" s="29" t="s">
        <v>4120</v>
      </c>
    </row>
    <row r="4020" spans="1:2" x14ac:dyDescent="0.3">
      <c r="A4020" s="29" t="s">
        <v>334</v>
      </c>
      <c r="B4020" s="29" t="s">
        <v>4121</v>
      </c>
    </row>
    <row r="4021" spans="1:2" x14ac:dyDescent="0.3">
      <c r="A4021" s="29" t="s">
        <v>338</v>
      </c>
      <c r="B4021" s="29" t="s">
        <v>4122</v>
      </c>
    </row>
    <row r="4022" spans="1:2" x14ac:dyDescent="0.3">
      <c r="A4022" s="29" t="s">
        <v>334</v>
      </c>
      <c r="B4022" s="29" t="s">
        <v>4123</v>
      </c>
    </row>
    <row r="4023" spans="1:2" x14ac:dyDescent="0.3">
      <c r="A4023" s="29" t="s">
        <v>334</v>
      </c>
      <c r="B4023" s="29" t="s">
        <v>4124</v>
      </c>
    </row>
    <row r="4024" spans="1:2" x14ac:dyDescent="0.3">
      <c r="A4024" s="29" t="s">
        <v>334</v>
      </c>
      <c r="B4024" s="29" t="s">
        <v>4125</v>
      </c>
    </row>
    <row r="4025" spans="1:2" x14ac:dyDescent="0.3">
      <c r="A4025" s="29" t="s">
        <v>334</v>
      </c>
      <c r="B4025" s="29" t="s">
        <v>4126</v>
      </c>
    </row>
    <row r="4026" spans="1:2" x14ac:dyDescent="0.3">
      <c r="A4026" s="29" t="s">
        <v>334</v>
      </c>
      <c r="B4026" s="29" t="s">
        <v>4127</v>
      </c>
    </row>
    <row r="4027" spans="1:2" x14ac:dyDescent="0.3">
      <c r="A4027" s="29" t="s">
        <v>338</v>
      </c>
      <c r="B4027" s="29" t="s">
        <v>4128</v>
      </c>
    </row>
    <row r="4028" spans="1:2" x14ac:dyDescent="0.3">
      <c r="A4028" s="29" t="s">
        <v>334</v>
      </c>
      <c r="B4028" s="29" t="s">
        <v>368</v>
      </c>
    </row>
    <row r="4029" spans="1:2" x14ac:dyDescent="0.3">
      <c r="A4029" s="29" t="s">
        <v>338</v>
      </c>
      <c r="B4029" s="29" t="s">
        <v>4129</v>
      </c>
    </row>
    <row r="4030" spans="1:2" x14ac:dyDescent="0.3">
      <c r="A4030" s="29" t="s">
        <v>334</v>
      </c>
      <c r="B4030" s="29" t="s">
        <v>4130</v>
      </c>
    </row>
    <row r="4031" spans="1:2" x14ac:dyDescent="0.3">
      <c r="A4031" s="29" t="s">
        <v>338</v>
      </c>
      <c r="B4031" s="29" t="s">
        <v>4131</v>
      </c>
    </row>
    <row r="4032" spans="1:2" x14ac:dyDescent="0.3">
      <c r="A4032" s="29" t="s">
        <v>334</v>
      </c>
      <c r="B4032" s="29" t="s">
        <v>4132</v>
      </c>
    </row>
    <row r="4033" spans="1:2" x14ac:dyDescent="0.3">
      <c r="A4033" s="29" t="s">
        <v>334</v>
      </c>
      <c r="B4033" s="29" t="s">
        <v>4133</v>
      </c>
    </row>
    <row r="4034" spans="1:2" x14ac:dyDescent="0.3">
      <c r="A4034" s="29" t="s">
        <v>338</v>
      </c>
      <c r="B4034" s="29" t="s">
        <v>4134</v>
      </c>
    </row>
    <row r="4035" spans="1:2" x14ac:dyDescent="0.3">
      <c r="A4035" s="29" t="s">
        <v>334</v>
      </c>
      <c r="B4035" s="29" t="s">
        <v>4135</v>
      </c>
    </row>
    <row r="4036" spans="1:2" x14ac:dyDescent="0.3">
      <c r="A4036" s="29" t="s">
        <v>334</v>
      </c>
      <c r="B4036" s="29" t="s">
        <v>4136</v>
      </c>
    </row>
    <row r="4037" spans="1:2" x14ac:dyDescent="0.3">
      <c r="A4037" s="29" t="s">
        <v>334</v>
      </c>
      <c r="B4037" s="29" t="s">
        <v>4137</v>
      </c>
    </row>
    <row r="4038" spans="1:2" x14ac:dyDescent="0.3">
      <c r="A4038" s="29" t="s">
        <v>334</v>
      </c>
      <c r="B4038" s="29" t="s">
        <v>4138</v>
      </c>
    </row>
    <row r="4039" spans="1:2" x14ac:dyDescent="0.3">
      <c r="A4039" s="29" t="s">
        <v>334</v>
      </c>
      <c r="B4039" s="29" t="s">
        <v>4139</v>
      </c>
    </row>
    <row r="4040" spans="1:2" x14ac:dyDescent="0.3">
      <c r="A4040" s="29" t="s">
        <v>334</v>
      </c>
      <c r="B4040" s="29" t="s">
        <v>4140</v>
      </c>
    </row>
    <row r="4041" spans="1:2" x14ac:dyDescent="0.3">
      <c r="A4041" s="29" t="s">
        <v>334</v>
      </c>
      <c r="B4041" s="29" t="s">
        <v>4141</v>
      </c>
    </row>
    <row r="4042" spans="1:2" x14ac:dyDescent="0.3">
      <c r="A4042" s="29" t="s">
        <v>338</v>
      </c>
      <c r="B4042" s="29" t="s">
        <v>4142</v>
      </c>
    </row>
    <row r="4043" spans="1:2" x14ac:dyDescent="0.3">
      <c r="A4043" s="29" t="s">
        <v>334</v>
      </c>
      <c r="B4043" s="29" t="s">
        <v>4143</v>
      </c>
    </row>
    <row r="4044" spans="1:2" x14ac:dyDescent="0.3">
      <c r="A4044" s="29" t="s">
        <v>338</v>
      </c>
      <c r="B4044" s="29" t="s">
        <v>4144</v>
      </c>
    </row>
    <row r="4045" spans="1:2" x14ac:dyDescent="0.3">
      <c r="A4045" s="29" t="s">
        <v>334</v>
      </c>
      <c r="B4045" s="29" t="s">
        <v>4145</v>
      </c>
    </row>
    <row r="4046" spans="1:2" x14ac:dyDescent="0.3">
      <c r="A4046" s="29" t="s">
        <v>334</v>
      </c>
      <c r="B4046" s="29" t="s">
        <v>4146</v>
      </c>
    </row>
    <row r="4047" spans="1:2" x14ac:dyDescent="0.3">
      <c r="A4047" s="29" t="s">
        <v>334</v>
      </c>
      <c r="B4047" s="29" t="s">
        <v>4147</v>
      </c>
    </row>
    <row r="4048" spans="1:2" x14ac:dyDescent="0.3">
      <c r="A4048" s="29" t="s">
        <v>338</v>
      </c>
      <c r="B4048" s="29" t="s">
        <v>4148</v>
      </c>
    </row>
    <row r="4049" spans="1:2" x14ac:dyDescent="0.3">
      <c r="A4049" s="29" t="s">
        <v>334</v>
      </c>
      <c r="B4049" s="29" t="s">
        <v>4149</v>
      </c>
    </row>
    <row r="4050" spans="1:2" x14ac:dyDescent="0.3">
      <c r="A4050" s="29" t="s">
        <v>338</v>
      </c>
      <c r="B4050" s="29" t="s">
        <v>4150</v>
      </c>
    </row>
    <row r="4051" spans="1:2" x14ac:dyDescent="0.3">
      <c r="A4051" s="29" t="s">
        <v>334</v>
      </c>
      <c r="B4051" s="29" t="s">
        <v>4151</v>
      </c>
    </row>
    <row r="4052" spans="1:2" x14ac:dyDescent="0.3">
      <c r="A4052" s="29" t="s">
        <v>334</v>
      </c>
      <c r="B4052" s="29" t="s">
        <v>4152</v>
      </c>
    </row>
    <row r="4053" spans="1:2" x14ac:dyDescent="0.3">
      <c r="A4053" s="29" t="s">
        <v>334</v>
      </c>
      <c r="B4053" s="29" t="s">
        <v>4153</v>
      </c>
    </row>
    <row r="4054" spans="1:2" x14ac:dyDescent="0.3">
      <c r="A4054" s="29" t="s">
        <v>338</v>
      </c>
      <c r="B4054" s="29" t="s">
        <v>4154</v>
      </c>
    </row>
    <row r="4055" spans="1:2" x14ac:dyDescent="0.3">
      <c r="A4055" s="29" t="s">
        <v>334</v>
      </c>
      <c r="B4055" s="29" t="s">
        <v>4155</v>
      </c>
    </row>
    <row r="4056" spans="1:2" x14ac:dyDescent="0.3">
      <c r="A4056" s="29" t="s">
        <v>334</v>
      </c>
      <c r="B4056" s="29" t="s">
        <v>4156</v>
      </c>
    </row>
    <row r="4057" spans="1:2" x14ac:dyDescent="0.3">
      <c r="A4057" s="29" t="s">
        <v>338</v>
      </c>
      <c r="B4057" s="29" t="s">
        <v>4157</v>
      </c>
    </row>
    <row r="4058" spans="1:2" x14ac:dyDescent="0.3">
      <c r="A4058" s="29" t="s">
        <v>334</v>
      </c>
      <c r="B4058" s="29" t="s">
        <v>4158</v>
      </c>
    </row>
    <row r="4059" spans="1:2" x14ac:dyDescent="0.3">
      <c r="A4059" s="29" t="s">
        <v>334</v>
      </c>
      <c r="B4059" s="29" t="s">
        <v>4159</v>
      </c>
    </row>
    <row r="4060" spans="1:2" x14ac:dyDescent="0.3">
      <c r="A4060" s="29" t="s">
        <v>334</v>
      </c>
      <c r="B4060" s="29" t="s">
        <v>4160</v>
      </c>
    </row>
    <row r="4061" spans="1:2" x14ac:dyDescent="0.3">
      <c r="A4061" s="29" t="s">
        <v>334</v>
      </c>
      <c r="B4061" s="29" t="s">
        <v>4161</v>
      </c>
    </row>
    <row r="4062" spans="1:2" x14ac:dyDescent="0.3">
      <c r="A4062" s="29" t="s">
        <v>334</v>
      </c>
      <c r="B4062" s="29" t="s">
        <v>4162</v>
      </c>
    </row>
    <row r="4063" spans="1:2" x14ac:dyDescent="0.3">
      <c r="A4063" s="29" t="s">
        <v>334</v>
      </c>
      <c r="B4063" s="29" t="s">
        <v>4163</v>
      </c>
    </row>
    <row r="4064" spans="1:2" x14ac:dyDescent="0.3">
      <c r="A4064" s="29" t="s">
        <v>334</v>
      </c>
      <c r="B4064" s="29" t="s">
        <v>4164</v>
      </c>
    </row>
    <row r="4065" spans="1:2" x14ac:dyDescent="0.3">
      <c r="A4065" s="29" t="s">
        <v>334</v>
      </c>
      <c r="B4065" s="29" t="s">
        <v>4165</v>
      </c>
    </row>
    <row r="4066" spans="1:2" x14ac:dyDescent="0.3">
      <c r="A4066" s="29" t="s">
        <v>334</v>
      </c>
      <c r="B4066" s="29" t="s">
        <v>2512</v>
      </c>
    </row>
    <row r="4067" spans="1:2" x14ac:dyDescent="0.3">
      <c r="A4067" s="29" t="s">
        <v>334</v>
      </c>
      <c r="B4067" s="29" t="s">
        <v>4166</v>
      </c>
    </row>
    <row r="4068" spans="1:2" x14ac:dyDescent="0.3">
      <c r="A4068" s="29" t="s">
        <v>334</v>
      </c>
      <c r="B4068" s="29" t="s">
        <v>4167</v>
      </c>
    </row>
    <row r="4069" spans="1:2" x14ac:dyDescent="0.3">
      <c r="A4069" s="29" t="s">
        <v>334</v>
      </c>
      <c r="B4069" s="29" t="s">
        <v>4168</v>
      </c>
    </row>
    <row r="4070" spans="1:2" x14ac:dyDescent="0.3">
      <c r="A4070" s="29" t="s">
        <v>334</v>
      </c>
      <c r="B4070" s="29" t="s">
        <v>4169</v>
      </c>
    </row>
    <row r="4071" spans="1:2" x14ac:dyDescent="0.3">
      <c r="A4071" s="29" t="s">
        <v>334</v>
      </c>
      <c r="B4071" s="29" t="s">
        <v>4170</v>
      </c>
    </row>
    <row r="4072" spans="1:2" x14ac:dyDescent="0.3">
      <c r="A4072" s="29" t="s">
        <v>338</v>
      </c>
      <c r="B4072" s="29" t="s">
        <v>4171</v>
      </c>
    </row>
    <row r="4073" spans="1:2" x14ac:dyDescent="0.3">
      <c r="A4073" s="29" t="s">
        <v>334</v>
      </c>
      <c r="B4073" s="29" t="s">
        <v>4172</v>
      </c>
    </row>
    <row r="4074" spans="1:2" x14ac:dyDescent="0.3">
      <c r="A4074" s="29" t="s">
        <v>334</v>
      </c>
      <c r="B4074" s="29" t="s">
        <v>4173</v>
      </c>
    </row>
    <row r="4075" spans="1:2" x14ac:dyDescent="0.3">
      <c r="A4075" s="29" t="s">
        <v>338</v>
      </c>
      <c r="B4075" s="29" t="s">
        <v>4174</v>
      </c>
    </row>
    <row r="4076" spans="1:2" x14ac:dyDescent="0.3">
      <c r="A4076" s="29" t="s">
        <v>334</v>
      </c>
      <c r="B4076" s="29" t="s">
        <v>4175</v>
      </c>
    </row>
    <row r="4077" spans="1:2" x14ac:dyDescent="0.3">
      <c r="A4077" s="29" t="s">
        <v>334</v>
      </c>
      <c r="B4077" s="29" t="s">
        <v>2218</v>
      </c>
    </row>
    <row r="4078" spans="1:2" x14ac:dyDescent="0.3">
      <c r="A4078" s="29" t="s">
        <v>334</v>
      </c>
      <c r="B4078" s="29" t="s">
        <v>4176</v>
      </c>
    </row>
    <row r="4079" spans="1:2" x14ac:dyDescent="0.3">
      <c r="A4079" s="29" t="s">
        <v>334</v>
      </c>
      <c r="B4079" s="29" t="s">
        <v>4177</v>
      </c>
    </row>
    <row r="4080" spans="1:2" x14ac:dyDescent="0.3">
      <c r="A4080" s="29" t="s">
        <v>334</v>
      </c>
      <c r="B4080" s="29" t="s">
        <v>4178</v>
      </c>
    </row>
    <row r="4081" spans="1:2" x14ac:dyDescent="0.3">
      <c r="A4081" s="29" t="s">
        <v>334</v>
      </c>
      <c r="B4081" s="29" t="s">
        <v>4179</v>
      </c>
    </row>
    <row r="4082" spans="1:2" x14ac:dyDescent="0.3">
      <c r="A4082" s="29" t="s">
        <v>334</v>
      </c>
      <c r="B4082" s="29" t="s">
        <v>4180</v>
      </c>
    </row>
    <row r="4083" spans="1:2" x14ac:dyDescent="0.3">
      <c r="A4083" s="29" t="s">
        <v>334</v>
      </c>
      <c r="B4083" s="29" t="s">
        <v>4181</v>
      </c>
    </row>
    <row r="4084" spans="1:2" x14ac:dyDescent="0.3">
      <c r="A4084" s="29" t="s">
        <v>334</v>
      </c>
      <c r="B4084" s="29" t="s">
        <v>4182</v>
      </c>
    </row>
    <row r="4085" spans="1:2" x14ac:dyDescent="0.3">
      <c r="A4085" s="29" t="s">
        <v>334</v>
      </c>
      <c r="B4085" s="29" t="s">
        <v>4183</v>
      </c>
    </row>
    <row r="4086" spans="1:2" x14ac:dyDescent="0.3">
      <c r="A4086" s="29" t="s">
        <v>338</v>
      </c>
      <c r="B4086" s="29" t="s">
        <v>3982</v>
      </c>
    </row>
    <row r="4087" spans="1:2" x14ac:dyDescent="0.3">
      <c r="A4087" s="29" t="s">
        <v>338</v>
      </c>
      <c r="B4087" s="29" t="s">
        <v>4184</v>
      </c>
    </row>
    <row r="4088" spans="1:2" x14ac:dyDescent="0.3">
      <c r="A4088" s="29" t="s">
        <v>334</v>
      </c>
      <c r="B4088" s="29" t="s">
        <v>4185</v>
      </c>
    </row>
    <row r="4089" spans="1:2" x14ac:dyDescent="0.3">
      <c r="A4089" s="29" t="s">
        <v>334</v>
      </c>
      <c r="B4089" s="29" t="s">
        <v>4186</v>
      </c>
    </row>
    <row r="4090" spans="1:2" x14ac:dyDescent="0.3">
      <c r="A4090" s="29" t="s">
        <v>334</v>
      </c>
      <c r="B4090" s="29" t="s">
        <v>3857</v>
      </c>
    </row>
    <row r="4091" spans="1:2" x14ac:dyDescent="0.3">
      <c r="A4091" s="29" t="s">
        <v>334</v>
      </c>
      <c r="B4091" s="29" t="s">
        <v>4187</v>
      </c>
    </row>
    <row r="4092" spans="1:2" x14ac:dyDescent="0.3">
      <c r="A4092" s="29" t="s">
        <v>334</v>
      </c>
      <c r="B4092" s="29" t="s">
        <v>4188</v>
      </c>
    </row>
    <row r="4093" spans="1:2" x14ac:dyDescent="0.3">
      <c r="A4093" s="29" t="s">
        <v>334</v>
      </c>
      <c r="B4093" s="29" t="s">
        <v>4189</v>
      </c>
    </row>
    <row r="4094" spans="1:2" x14ac:dyDescent="0.3">
      <c r="A4094" s="29" t="s">
        <v>338</v>
      </c>
      <c r="B4094" s="29" t="s">
        <v>2758</v>
      </c>
    </row>
    <row r="4095" spans="1:2" x14ac:dyDescent="0.3">
      <c r="A4095" s="29" t="s">
        <v>338</v>
      </c>
      <c r="B4095" s="29" t="s">
        <v>4190</v>
      </c>
    </row>
    <row r="4096" spans="1:2" x14ac:dyDescent="0.3">
      <c r="A4096" s="29" t="s">
        <v>334</v>
      </c>
      <c r="B4096" s="29" t="s">
        <v>4191</v>
      </c>
    </row>
    <row r="4097" spans="1:2" x14ac:dyDescent="0.3">
      <c r="A4097" s="29" t="s">
        <v>334</v>
      </c>
      <c r="B4097" s="29" t="s">
        <v>4192</v>
      </c>
    </row>
    <row r="4098" spans="1:2" x14ac:dyDescent="0.3">
      <c r="A4098" s="29" t="s">
        <v>334</v>
      </c>
      <c r="B4098" s="29" t="s">
        <v>4193</v>
      </c>
    </row>
    <row r="4099" spans="1:2" x14ac:dyDescent="0.3">
      <c r="A4099" s="29" t="s">
        <v>334</v>
      </c>
      <c r="B4099" s="29" t="s">
        <v>4194</v>
      </c>
    </row>
    <row r="4100" spans="1:2" x14ac:dyDescent="0.3">
      <c r="A4100" s="29" t="s">
        <v>334</v>
      </c>
      <c r="B4100" s="29" t="s">
        <v>1690</v>
      </c>
    </row>
    <row r="4101" spans="1:2" x14ac:dyDescent="0.3">
      <c r="A4101" s="29" t="s">
        <v>334</v>
      </c>
      <c r="B4101" s="29" t="s">
        <v>4195</v>
      </c>
    </row>
    <row r="4102" spans="1:2" x14ac:dyDescent="0.3">
      <c r="A4102" s="29" t="s">
        <v>334</v>
      </c>
      <c r="B4102" s="29" t="s">
        <v>4196</v>
      </c>
    </row>
    <row r="4103" spans="1:2" x14ac:dyDescent="0.3">
      <c r="A4103" s="29" t="s">
        <v>334</v>
      </c>
      <c r="B4103" s="29" t="s">
        <v>4197</v>
      </c>
    </row>
    <row r="4104" spans="1:2" x14ac:dyDescent="0.3">
      <c r="A4104" s="29" t="s">
        <v>334</v>
      </c>
      <c r="B4104" s="29" t="s">
        <v>4198</v>
      </c>
    </row>
    <row r="4105" spans="1:2" x14ac:dyDescent="0.3">
      <c r="A4105" s="29" t="s">
        <v>334</v>
      </c>
      <c r="B4105" s="29" t="s">
        <v>4175</v>
      </c>
    </row>
    <row r="4106" spans="1:2" x14ac:dyDescent="0.3">
      <c r="A4106" s="29" t="s">
        <v>334</v>
      </c>
      <c r="B4106" s="29" t="s">
        <v>4199</v>
      </c>
    </row>
    <row r="4107" spans="1:2" x14ac:dyDescent="0.3">
      <c r="A4107" s="29" t="s">
        <v>334</v>
      </c>
      <c r="B4107" s="29" t="s">
        <v>4200</v>
      </c>
    </row>
    <row r="4108" spans="1:2" x14ac:dyDescent="0.3">
      <c r="A4108" s="29" t="s">
        <v>334</v>
      </c>
      <c r="B4108" s="29" t="s">
        <v>4201</v>
      </c>
    </row>
    <row r="4109" spans="1:2" x14ac:dyDescent="0.3">
      <c r="A4109" s="29" t="s">
        <v>334</v>
      </c>
      <c r="B4109" s="29" t="s">
        <v>4202</v>
      </c>
    </row>
    <row r="4110" spans="1:2" x14ac:dyDescent="0.3">
      <c r="A4110" s="29" t="s">
        <v>334</v>
      </c>
      <c r="B4110" s="29" t="s">
        <v>4105</v>
      </c>
    </row>
    <row r="4111" spans="1:2" x14ac:dyDescent="0.3">
      <c r="A4111" s="29" t="s">
        <v>334</v>
      </c>
      <c r="B4111" s="29" t="s">
        <v>4203</v>
      </c>
    </row>
    <row r="4112" spans="1:2" x14ac:dyDescent="0.3">
      <c r="A4112" s="29" t="s">
        <v>334</v>
      </c>
      <c r="B4112" s="29" t="s">
        <v>4204</v>
      </c>
    </row>
    <row r="4113" spans="1:2" x14ac:dyDescent="0.3">
      <c r="A4113" s="29" t="s">
        <v>334</v>
      </c>
      <c r="B4113" s="29" t="s">
        <v>4205</v>
      </c>
    </row>
    <row r="4114" spans="1:2" x14ac:dyDescent="0.3">
      <c r="A4114" s="29" t="s">
        <v>338</v>
      </c>
      <c r="B4114" s="29" t="s">
        <v>4206</v>
      </c>
    </row>
    <row r="4115" spans="1:2" x14ac:dyDescent="0.3">
      <c r="A4115" s="29" t="s">
        <v>338</v>
      </c>
      <c r="B4115" s="29" t="s">
        <v>731</v>
      </c>
    </row>
    <row r="4116" spans="1:2" x14ac:dyDescent="0.3">
      <c r="A4116" s="29" t="s">
        <v>334</v>
      </c>
      <c r="B4116" s="29" t="s">
        <v>4207</v>
      </c>
    </row>
    <row r="4117" spans="1:2" x14ac:dyDescent="0.3">
      <c r="A4117" s="29" t="s">
        <v>334</v>
      </c>
      <c r="B4117" s="29" t="s">
        <v>4208</v>
      </c>
    </row>
    <row r="4118" spans="1:2" x14ac:dyDescent="0.3">
      <c r="A4118" s="29" t="s">
        <v>334</v>
      </c>
      <c r="B4118" s="29" t="s">
        <v>4209</v>
      </c>
    </row>
    <row r="4119" spans="1:2" x14ac:dyDescent="0.3">
      <c r="A4119" s="29" t="s">
        <v>334</v>
      </c>
      <c r="B4119" s="29" t="s">
        <v>4210</v>
      </c>
    </row>
    <row r="4120" spans="1:2" x14ac:dyDescent="0.3">
      <c r="A4120" s="29" t="s">
        <v>334</v>
      </c>
      <c r="B4120" s="29" t="s">
        <v>4211</v>
      </c>
    </row>
    <row r="4121" spans="1:2" x14ac:dyDescent="0.3">
      <c r="A4121" s="29" t="s">
        <v>334</v>
      </c>
      <c r="B4121" s="29" t="s">
        <v>4212</v>
      </c>
    </row>
    <row r="4122" spans="1:2" x14ac:dyDescent="0.3">
      <c r="A4122" s="29" t="s">
        <v>334</v>
      </c>
      <c r="B4122" s="29" t="s">
        <v>4213</v>
      </c>
    </row>
    <row r="4123" spans="1:2" x14ac:dyDescent="0.3">
      <c r="A4123" s="29" t="s">
        <v>334</v>
      </c>
      <c r="B4123" s="29" t="s">
        <v>4214</v>
      </c>
    </row>
    <row r="4124" spans="1:2" x14ac:dyDescent="0.3">
      <c r="A4124" s="29" t="s">
        <v>334</v>
      </c>
      <c r="B4124" s="29" t="s">
        <v>4215</v>
      </c>
    </row>
    <row r="4125" spans="1:2" x14ac:dyDescent="0.3">
      <c r="A4125" s="29" t="s">
        <v>334</v>
      </c>
      <c r="B4125" s="29" t="s">
        <v>4216</v>
      </c>
    </row>
    <row r="4126" spans="1:2" x14ac:dyDescent="0.3">
      <c r="A4126" s="29" t="s">
        <v>334</v>
      </c>
      <c r="B4126" s="29" t="s">
        <v>4217</v>
      </c>
    </row>
    <row r="4127" spans="1:2" x14ac:dyDescent="0.3">
      <c r="A4127" s="29" t="s">
        <v>334</v>
      </c>
      <c r="B4127" s="29" t="s">
        <v>4218</v>
      </c>
    </row>
    <row r="4128" spans="1:2" x14ac:dyDescent="0.3">
      <c r="A4128" s="29" t="s">
        <v>334</v>
      </c>
      <c r="B4128" s="29" t="s">
        <v>4219</v>
      </c>
    </row>
    <row r="4129" spans="1:2" x14ac:dyDescent="0.3">
      <c r="A4129" s="29" t="s">
        <v>334</v>
      </c>
      <c r="B4129" s="29" t="s">
        <v>4220</v>
      </c>
    </row>
    <row r="4130" spans="1:2" x14ac:dyDescent="0.3">
      <c r="A4130" s="29" t="s">
        <v>334</v>
      </c>
      <c r="B4130" s="29" t="s">
        <v>4221</v>
      </c>
    </row>
    <row r="4131" spans="1:2" x14ac:dyDescent="0.3">
      <c r="A4131" s="29" t="s">
        <v>334</v>
      </c>
      <c r="B4131" s="29" t="s">
        <v>4222</v>
      </c>
    </row>
    <row r="4132" spans="1:2" x14ac:dyDescent="0.3">
      <c r="A4132" s="29" t="s">
        <v>338</v>
      </c>
      <c r="B4132" s="29" t="s">
        <v>4223</v>
      </c>
    </row>
    <row r="4133" spans="1:2" x14ac:dyDescent="0.3">
      <c r="A4133" s="29" t="s">
        <v>334</v>
      </c>
      <c r="B4133" s="29" t="s">
        <v>4224</v>
      </c>
    </row>
    <row r="4134" spans="1:2" x14ac:dyDescent="0.3">
      <c r="A4134" s="29" t="s">
        <v>334</v>
      </c>
      <c r="B4134" s="29" t="s">
        <v>4225</v>
      </c>
    </row>
    <row r="4135" spans="1:2" x14ac:dyDescent="0.3">
      <c r="A4135" s="29" t="s">
        <v>334</v>
      </c>
      <c r="B4135" s="29" t="s">
        <v>4226</v>
      </c>
    </row>
    <row r="4136" spans="1:2" x14ac:dyDescent="0.3">
      <c r="A4136" s="29" t="s">
        <v>334</v>
      </c>
      <c r="B4136" s="29" t="s">
        <v>4227</v>
      </c>
    </row>
    <row r="4137" spans="1:2" x14ac:dyDescent="0.3">
      <c r="A4137" s="29" t="s">
        <v>338</v>
      </c>
      <c r="B4137" s="29" t="s">
        <v>4228</v>
      </c>
    </row>
    <row r="4138" spans="1:2" x14ac:dyDescent="0.3">
      <c r="A4138" s="29" t="s">
        <v>334</v>
      </c>
      <c r="B4138" s="29" t="s">
        <v>2886</v>
      </c>
    </row>
    <row r="4139" spans="1:2" x14ac:dyDescent="0.3">
      <c r="A4139" s="29" t="s">
        <v>334</v>
      </c>
      <c r="B4139" s="29" t="s">
        <v>4229</v>
      </c>
    </row>
    <row r="4140" spans="1:2" x14ac:dyDescent="0.3">
      <c r="A4140" s="29" t="s">
        <v>334</v>
      </c>
      <c r="B4140" s="29" t="s">
        <v>4230</v>
      </c>
    </row>
    <row r="4141" spans="1:2" x14ac:dyDescent="0.3">
      <c r="A4141" s="29" t="s">
        <v>334</v>
      </c>
      <c r="B4141" s="29" t="s">
        <v>4231</v>
      </c>
    </row>
    <row r="4142" spans="1:2" x14ac:dyDescent="0.3">
      <c r="A4142" s="29" t="s">
        <v>334</v>
      </c>
      <c r="B4142" s="29" t="s">
        <v>4232</v>
      </c>
    </row>
    <row r="4143" spans="1:2" x14ac:dyDescent="0.3">
      <c r="A4143" s="29" t="s">
        <v>334</v>
      </c>
      <c r="B4143" s="29" t="s">
        <v>4233</v>
      </c>
    </row>
    <row r="4144" spans="1:2" x14ac:dyDescent="0.3">
      <c r="A4144" s="29" t="s">
        <v>334</v>
      </c>
      <c r="B4144" s="29" t="s">
        <v>4234</v>
      </c>
    </row>
    <row r="4145" spans="1:2" x14ac:dyDescent="0.3">
      <c r="A4145" s="29" t="s">
        <v>334</v>
      </c>
      <c r="B4145" s="29" t="s">
        <v>4235</v>
      </c>
    </row>
    <row r="4146" spans="1:2" x14ac:dyDescent="0.3">
      <c r="A4146" s="29" t="s">
        <v>338</v>
      </c>
      <c r="B4146" s="29" t="s">
        <v>4236</v>
      </c>
    </row>
    <row r="4147" spans="1:2" x14ac:dyDescent="0.3">
      <c r="A4147" s="29" t="s">
        <v>334</v>
      </c>
      <c r="B4147" s="29" t="s">
        <v>4237</v>
      </c>
    </row>
    <row r="4148" spans="1:2" x14ac:dyDescent="0.3">
      <c r="A4148" s="29" t="s">
        <v>334</v>
      </c>
      <c r="B4148" s="29" t="s">
        <v>2932</v>
      </c>
    </row>
    <row r="4149" spans="1:2" x14ac:dyDescent="0.3">
      <c r="A4149" s="29" t="s">
        <v>334</v>
      </c>
      <c r="B4149" s="29" t="s">
        <v>4238</v>
      </c>
    </row>
    <row r="4150" spans="1:2" x14ac:dyDescent="0.3">
      <c r="A4150" s="29" t="s">
        <v>334</v>
      </c>
      <c r="B4150" s="29" t="s">
        <v>4239</v>
      </c>
    </row>
    <row r="4151" spans="1:2" x14ac:dyDescent="0.3">
      <c r="A4151" s="29" t="s">
        <v>334</v>
      </c>
      <c r="B4151" s="29" t="s">
        <v>4240</v>
      </c>
    </row>
    <row r="4152" spans="1:2" x14ac:dyDescent="0.3">
      <c r="A4152" s="29" t="s">
        <v>334</v>
      </c>
      <c r="B4152" s="29" t="s">
        <v>4241</v>
      </c>
    </row>
    <row r="4153" spans="1:2" x14ac:dyDescent="0.3">
      <c r="A4153" s="29" t="s">
        <v>334</v>
      </c>
      <c r="B4153" s="29" t="s">
        <v>4242</v>
      </c>
    </row>
    <row r="4154" spans="1:2" x14ac:dyDescent="0.3">
      <c r="A4154" s="29" t="s">
        <v>334</v>
      </c>
      <c r="B4154" s="29" t="s">
        <v>4243</v>
      </c>
    </row>
    <row r="4155" spans="1:2" x14ac:dyDescent="0.3">
      <c r="A4155" s="29" t="s">
        <v>334</v>
      </c>
      <c r="B4155" s="29" t="s">
        <v>4244</v>
      </c>
    </row>
    <row r="4156" spans="1:2" x14ac:dyDescent="0.3">
      <c r="A4156" s="29" t="s">
        <v>334</v>
      </c>
      <c r="B4156" s="29" t="s">
        <v>4245</v>
      </c>
    </row>
    <row r="4157" spans="1:2" x14ac:dyDescent="0.3">
      <c r="A4157" s="29" t="s">
        <v>334</v>
      </c>
      <c r="B4157" s="29" t="s">
        <v>4246</v>
      </c>
    </row>
    <row r="4158" spans="1:2" x14ac:dyDescent="0.3">
      <c r="A4158" s="29" t="s">
        <v>334</v>
      </c>
      <c r="B4158" s="29" t="s">
        <v>4247</v>
      </c>
    </row>
    <row r="4159" spans="1:2" x14ac:dyDescent="0.3">
      <c r="A4159" s="29" t="s">
        <v>334</v>
      </c>
      <c r="B4159" s="29" t="s">
        <v>1610</v>
      </c>
    </row>
    <row r="4160" spans="1:2" x14ac:dyDescent="0.3">
      <c r="A4160" s="29" t="s">
        <v>334</v>
      </c>
      <c r="B4160" s="29" t="s">
        <v>4248</v>
      </c>
    </row>
    <row r="4161" spans="1:2" x14ac:dyDescent="0.3">
      <c r="A4161" s="29" t="s">
        <v>334</v>
      </c>
      <c r="B4161" s="29" t="s">
        <v>475</v>
      </c>
    </row>
    <row r="4162" spans="1:2" x14ac:dyDescent="0.3">
      <c r="A4162" s="29" t="s">
        <v>334</v>
      </c>
      <c r="B4162" s="29" t="s">
        <v>4249</v>
      </c>
    </row>
    <row r="4163" spans="1:2" x14ac:dyDescent="0.3">
      <c r="A4163" s="29" t="s">
        <v>334</v>
      </c>
      <c r="B4163" s="29" t="s">
        <v>4250</v>
      </c>
    </row>
    <row r="4164" spans="1:2" x14ac:dyDescent="0.3">
      <c r="A4164" s="29" t="s">
        <v>334</v>
      </c>
      <c r="B4164" s="29" t="s">
        <v>4251</v>
      </c>
    </row>
    <row r="4165" spans="1:2" x14ac:dyDescent="0.3">
      <c r="A4165" s="29" t="s">
        <v>334</v>
      </c>
      <c r="B4165" s="29" t="s">
        <v>4252</v>
      </c>
    </row>
    <row r="4166" spans="1:2" x14ac:dyDescent="0.3">
      <c r="A4166" s="29" t="s">
        <v>334</v>
      </c>
      <c r="B4166" s="29" t="s">
        <v>4253</v>
      </c>
    </row>
    <row r="4167" spans="1:2" x14ac:dyDescent="0.3">
      <c r="A4167" s="29" t="s">
        <v>334</v>
      </c>
      <c r="B4167" s="29" t="s">
        <v>4254</v>
      </c>
    </row>
    <row r="4168" spans="1:2" x14ac:dyDescent="0.3">
      <c r="A4168" s="29" t="s">
        <v>334</v>
      </c>
      <c r="B4168" s="29" t="s">
        <v>4255</v>
      </c>
    </row>
    <row r="4169" spans="1:2" x14ac:dyDescent="0.3">
      <c r="A4169" s="29" t="s">
        <v>334</v>
      </c>
      <c r="B4169" s="29" t="s">
        <v>4256</v>
      </c>
    </row>
    <row r="4170" spans="1:2" x14ac:dyDescent="0.3">
      <c r="A4170" s="29" t="s">
        <v>334</v>
      </c>
      <c r="B4170" s="29" t="s">
        <v>4257</v>
      </c>
    </row>
    <row r="4171" spans="1:2" x14ac:dyDescent="0.3">
      <c r="A4171" s="29" t="s">
        <v>334</v>
      </c>
      <c r="B4171" s="29" t="s">
        <v>4258</v>
      </c>
    </row>
    <row r="4172" spans="1:2" x14ac:dyDescent="0.3">
      <c r="A4172" s="29" t="s">
        <v>334</v>
      </c>
      <c r="B4172" s="29" t="s">
        <v>4259</v>
      </c>
    </row>
    <row r="4173" spans="1:2" x14ac:dyDescent="0.3">
      <c r="A4173" s="29" t="s">
        <v>334</v>
      </c>
      <c r="B4173" s="29" t="s">
        <v>4260</v>
      </c>
    </row>
    <row r="4174" spans="1:2" x14ac:dyDescent="0.3">
      <c r="A4174" s="29" t="s">
        <v>334</v>
      </c>
      <c r="B4174" s="29" t="s">
        <v>4261</v>
      </c>
    </row>
    <row r="4175" spans="1:2" x14ac:dyDescent="0.3">
      <c r="A4175" s="29" t="s">
        <v>338</v>
      </c>
      <c r="B4175" s="29" t="s">
        <v>4119</v>
      </c>
    </row>
    <row r="4176" spans="1:2" x14ac:dyDescent="0.3">
      <c r="A4176" s="29" t="s">
        <v>334</v>
      </c>
      <c r="B4176" s="29" t="s">
        <v>4262</v>
      </c>
    </row>
    <row r="4177" spans="1:2" x14ac:dyDescent="0.3">
      <c r="A4177" s="29" t="s">
        <v>334</v>
      </c>
      <c r="B4177" s="29" t="s">
        <v>4263</v>
      </c>
    </row>
    <row r="4178" spans="1:2" x14ac:dyDescent="0.3">
      <c r="A4178" s="29" t="s">
        <v>334</v>
      </c>
      <c r="B4178" s="29" t="s">
        <v>4264</v>
      </c>
    </row>
    <row r="4179" spans="1:2" x14ac:dyDescent="0.3">
      <c r="A4179" s="29" t="s">
        <v>334</v>
      </c>
      <c r="B4179" s="29" t="s">
        <v>4265</v>
      </c>
    </row>
    <row r="4180" spans="1:2" x14ac:dyDescent="0.3">
      <c r="A4180" s="29" t="s">
        <v>338</v>
      </c>
      <c r="B4180" s="29" t="s">
        <v>4266</v>
      </c>
    </row>
    <row r="4181" spans="1:2" x14ac:dyDescent="0.3">
      <c r="A4181" s="29" t="s">
        <v>334</v>
      </c>
      <c r="B4181" s="29" t="s">
        <v>4267</v>
      </c>
    </row>
    <row r="4182" spans="1:2" x14ac:dyDescent="0.3">
      <c r="A4182" s="29" t="s">
        <v>334</v>
      </c>
      <c r="B4182" s="29" t="s">
        <v>4268</v>
      </c>
    </row>
    <row r="4183" spans="1:2" x14ac:dyDescent="0.3">
      <c r="A4183" s="29" t="s">
        <v>334</v>
      </c>
      <c r="B4183" s="29" t="s">
        <v>4269</v>
      </c>
    </row>
    <row r="4184" spans="1:2" x14ac:dyDescent="0.3">
      <c r="A4184" s="29" t="s">
        <v>338</v>
      </c>
      <c r="B4184" s="29" t="s">
        <v>4098</v>
      </c>
    </row>
    <row r="4185" spans="1:2" x14ac:dyDescent="0.3">
      <c r="A4185" s="29" t="s">
        <v>338</v>
      </c>
      <c r="B4185" s="29" t="s">
        <v>4270</v>
      </c>
    </row>
    <row r="4186" spans="1:2" x14ac:dyDescent="0.3">
      <c r="A4186" s="29" t="s">
        <v>334</v>
      </c>
      <c r="B4186" s="29" t="s">
        <v>4271</v>
      </c>
    </row>
    <row r="4187" spans="1:2" x14ac:dyDescent="0.3">
      <c r="A4187" s="29" t="s">
        <v>334</v>
      </c>
      <c r="B4187" s="29" t="s">
        <v>4272</v>
      </c>
    </row>
    <row r="4188" spans="1:2" x14ac:dyDescent="0.3">
      <c r="A4188" s="29" t="s">
        <v>334</v>
      </c>
      <c r="B4188" s="29" t="s">
        <v>4273</v>
      </c>
    </row>
    <row r="4189" spans="1:2" x14ac:dyDescent="0.3">
      <c r="A4189" s="29" t="s">
        <v>334</v>
      </c>
      <c r="B4189" s="29" t="s">
        <v>4274</v>
      </c>
    </row>
    <row r="4190" spans="1:2" x14ac:dyDescent="0.3">
      <c r="A4190" s="29" t="s">
        <v>334</v>
      </c>
      <c r="B4190" s="29" t="s">
        <v>4275</v>
      </c>
    </row>
    <row r="4191" spans="1:2" x14ac:dyDescent="0.3">
      <c r="A4191" s="29" t="s">
        <v>334</v>
      </c>
      <c r="B4191" s="29" t="s">
        <v>4276</v>
      </c>
    </row>
    <row r="4192" spans="1:2" x14ac:dyDescent="0.3">
      <c r="A4192" s="29" t="s">
        <v>334</v>
      </c>
      <c r="B4192" s="29" t="s">
        <v>4277</v>
      </c>
    </row>
    <row r="4193" spans="1:2" x14ac:dyDescent="0.3">
      <c r="A4193" s="29" t="s">
        <v>334</v>
      </c>
      <c r="B4193" s="29" t="s">
        <v>4278</v>
      </c>
    </row>
    <row r="4194" spans="1:2" x14ac:dyDescent="0.3">
      <c r="A4194" s="29" t="s">
        <v>334</v>
      </c>
      <c r="B4194" s="29" t="s">
        <v>4279</v>
      </c>
    </row>
    <row r="4195" spans="1:2" x14ac:dyDescent="0.3">
      <c r="A4195" s="29" t="s">
        <v>334</v>
      </c>
      <c r="B4195" s="29" t="s">
        <v>4280</v>
      </c>
    </row>
    <row r="4196" spans="1:2" x14ac:dyDescent="0.3">
      <c r="A4196" s="29" t="s">
        <v>334</v>
      </c>
      <c r="B4196" s="29" t="s">
        <v>4281</v>
      </c>
    </row>
    <row r="4197" spans="1:2" x14ac:dyDescent="0.3">
      <c r="A4197" s="29" t="s">
        <v>334</v>
      </c>
      <c r="B4197" s="29" t="s">
        <v>4282</v>
      </c>
    </row>
    <row r="4198" spans="1:2" x14ac:dyDescent="0.3">
      <c r="A4198" s="29" t="s">
        <v>334</v>
      </c>
      <c r="B4198" s="29" t="s">
        <v>4283</v>
      </c>
    </row>
    <row r="4199" spans="1:2" x14ac:dyDescent="0.3">
      <c r="A4199" s="29" t="s">
        <v>334</v>
      </c>
      <c r="B4199" s="29" t="s">
        <v>4284</v>
      </c>
    </row>
    <row r="4200" spans="1:2" x14ac:dyDescent="0.3">
      <c r="A4200" s="29" t="s">
        <v>334</v>
      </c>
      <c r="B4200" s="29" t="s">
        <v>4285</v>
      </c>
    </row>
    <row r="4201" spans="1:2" x14ac:dyDescent="0.3">
      <c r="A4201" s="29" t="s">
        <v>334</v>
      </c>
      <c r="B4201" s="29" t="s">
        <v>4286</v>
      </c>
    </row>
    <row r="4202" spans="1:2" x14ac:dyDescent="0.3">
      <c r="A4202" s="29" t="s">
        <v>334</v>
      </c>
      <c r="B4202" s="29" t="s">
        <v>4287</v>
      </c>
    </row>
    <row r="4203" spans="1:2" x14ac:dyDescent="0.3">
      <c r="A4203" s="29" t="s">
        <v>334</v>
      </c>
      <c r="B4203" s="29" t="s">
        <v>4105</v>
      </c>
    </row>
    <row r="4204" spans="1:2" x14ac:dyDescent="0.3">
      <c r="A4204" s="29" t="s">
        <v>334</v>
      </c>
      <c r="B4204" s="29" t="s">
        <v>4288</v>
      </c>
    </row>
    <row r="4205" spans="1:2" x14ac:dyDescent="0.3">
      <c r="A4205" s="29" t="s">
        <v>338</v>
      </c>
      <c r="B4205" s="29" t="s">
        <v>4289</v>
      </c>
    </row>
    <row r="4206" spans="1:2" x14ac:dyDescent="0.3">
      <c r="A4206" s="29" t="s">
        <v>334</v>
      </c>
      <c r="B4206" s="29" t="s">
        <v>4290</v>
      </c>
    </row>
    <row r="4207" spans="1:2" x14ac:dyDescent="0.3">
      <c r="A4207" s="29" t="s">
        <v>334</v>
      </c>
      <c r="B4207" s="29" t="s">
        <v>3713</v>
      </c>
    </row>
    <row r="4208" spans="1:2" x14ac:dyDescent="0.3">
      <c r="A4208" s="29" t="s">
        <v>334</v>
      </c>
      <c r="B4208" s="29" t="s">
        <v>4291</v>
      </c>
    </row>
    <row r="4209" spans="1:2" x14ac:dyDescent="0.3">
      <c r="A4209" s="29" t="s">
        <v>334</v>
      </c>
      <c r="B4209" s="29" t="s">
        <v>4292</v>
      </c>
    </row>
    <row r="4210" spans="1:2" x14ac:dyDescent="0.3">
      <c r="A4210" s="29" t="s">
        <v>338</v>
      </c>
      <c r="B4210" s="29" t="s">
        <v>4293</v>
      </c>
    </row>
    <row r="4211" spans="1:2" x14ac:dyDescent="0.3">
      <c r="A4211" s="29" t="s">
        <v>334</v>
      </c>
      <c r="B4211" s="29" t="s">
        <v>4294</v>
      </c>
    </row>
    <row r="4212" spans="1:2" x14ac:dyDescent="0.3">
      <c r="A4212" s="29" t="s">
        <v>334</v>
      </c>
      <c r="B4212" s="29" t="s">
        <v>4295</v>
      </c>
    </row>
    <row r="4213" spans="1:2" x14ac:dyDescent="0.3">
      <c r="A4213" s="29" t="s">
        <v>334</v>
      </c>
      <c r="B4213" s="29" t="s">
        <v>4296</v>
      </c>
    </row>
    <row r="4214" spans="1:2" x14ac:dyDescent="0.3">
      <c r="A4214" s="29" t="s">
        <v>334</v>
      </c>
      <c r="B4214" s="29" t="s">
        <v>4297</v>
      </c>
    </row>
    <row r="4215" spans="1:2" x14ac:dyDescent="0.3">
      <c r="A4215" s="29" t="s">
        <v>334</v>
      </c>
      <c r="B4215" s="29" t="s">
        <v>4298</v>
      </c>
    </row>
    <row r="4216" spans="1:2" x14ac:dyDescent="0.3">
      <c r="A4216" s="29" t="s">
        <v>334</v>
      </c>
      <c r="B4216" s="29" t="s">
        <v>4299</v>
      </c>
    </row>
    <row r="4217" spans="1:2" x14ac:dyDescent="0.3">
      <c r="A4217" s="29" t="s">
        <v>334</v>
      </c>
      <c r="B4217" s="29" t="s">
        <v>4300</v>
      </c>
    </row>
    <row r="4218" spans="1:2" x14ac:dyDescent="0.3">
      <c r="A4218" s="29" t="s">
        <v>334</v>
      </c>
      <c r="B4218" s="29" t="s">
        <v>4301</v>
      </c>
    </row>
    <row r="4219" spans="1:2" x14ac:dyDescent="0.3">
      <c r="A4219" s="29" t="s">
        <v>334</v>
      </c>
      <c r="B4219" s="29" t="s">
        <v>4302</v>
      </c>
    </row>
    <row r="4220" spans="1:2" x14ac:dyDescent="0.3">
      <c r="A4220" s="29" t="s">
        <v>338</v>
      </c>
      <c r="B4220" s="29" t="s">
        <v>4303</v>
      </c>
    </row>
    <row r="4221" spans="1:2" x14ac:dyDescent="0.3">
      <c r="A4221" s="29" t="s">
        <v>334</v>
      </c>
      <c r="B4221" s="29" t="s">
        <v>335</v>
      </c>
    </row>
    <row r="4222" spans="1:2" x14ac:dyDescent="0.3">
      <c r="A4222" s="29" t="s">
        <v>334</v>
      </c>
      <c r="B4222" s="29" t="s">
        <v>4304</v>
      </c>
    </row>
    <row r="4223" spans="1:2" x14ac:dyDescent="0.3">
      <c r="A4223" s="29" t="s">
        <v>338</v>
      </c>
      <c r="B4223" s="29" t="s">
        <v>4305</v>
      </c>
    </row>
    <row r="4224" spans="1:2" x14ac:dyDescent="0.3">
      <c r="A4224" s="29" t="s">
        <v>334</v>
      </c>
      <c r="B4224" s="29" t="s">
        <v>4306</v>
      </c>
    </row>
    <row r="4225" spans="1:2" x14ac:dyDescent="0.3">
      <c r="A4225" s="29" t="s">
        <v>334</v>
      </c>
      <c r="B4225" s="29" t="s">
        <v>4307</v>
      </c>
    </row>
    <row r="4226" spans="1:2" x14ac:dyDescent="0.3">
      <c r="A4226" s="29" t="s">
        <v>334</v>
      </c>
      <c r="B4226" s="29" t="s">
        <v>4308</v>
      </c>
    </row>
    <row r="4227" spans="1:2" x14ac:dyDescent="0.3">
      <c r="A4227" s="29" t="s">
        <v>334</v>
      </c>
      <c r="B4227" s="29" t="s">
        <v>4309</v>
      </c>
    </row>
    <row r="4228" spans="1:2" x14ac:dyDescent="0.3">
      <c r="A4228" s="29" t="s">
        <v>334</v>
      </c>
      <c r="B4228" s="29" t="s">
        <v>4310</v>
      </c>
    </row>
    <row r="4229" spans="1:2" x14ac:dyDescent="0.3">
      <c r="A4229" s="29" t="s">
        <v>338</v>
      </c>
      <c r="B4229" s="29" t="s">
        <v>4311</v>
      </c>
    </row>
    <row r="4230" spans="1:2" x14ac:dyDescent="0.3">
      <c r="A4230" s="29" t="s">
        <v>334</v>
      </c>
      <c r="B4230" s="29" t="s">
        <v>4312</v>
      </c>
    </row>
    <row r="4231" spans="1:2" x14ac:dyDescent="0.3">
      <c r="A4231" s="29" t="s">
        <v>334</v>
      </c>
      <c r="B4231" s="29" t="s">
        <v>4313</v>
      </c>
    </row>
    <row r="4232" spans="1:2" x14ac:dyDescent="0.3">
      <c r="A4232" s="29" t="s">
        <v>334</v>
      </c>
      <c r="B4232" s="29" t="s">
        <v>4314</v>
      </c>
    </row>
    <row r="4233" spans="1:2" x14ac:dyDescent="0.3">
      <c r="A4233" s="29" t="s">
        <v>334</v>
      </c>
      <c r="B4233" s="29" t="s">
        <v>4315</v>
      </c>
    </row>
    <row r="4234" spans="1:2" x14ac:dyDescent="0.3">
      <c r="A4234" s="29" t="s">
        <v>334</v>
      </c>
      <c r="B4234" s="29" t="s">
        <v>4316</v>
      </c>
    </row>
    <row r="4235" spans="1:2" x14ac:dyDescent="0.3">
      <c r="A4235" s="29" t="s">
        <v>334</v>
      </c>
      <c r="B4235" s="29" t="s">
        <v>4317</v>
      </c>
    </row>
    <row r="4236" spans="1:2" x14ac:dyDescent="0.3">
      <c r="A4236" s="29" t="s">
        <v>334</v>
      </c>
      <c r="B4236" s="29" t="s">
        <v>4318</v>
      </c>
    </row>
    <row r="4237" spans="1:2" x14ac:dyDescent="0.3">
      <c r="A4237" s="29" t="s">
        <v>334</v>
      </c>
      <c r="B4237" s="29" t="s">
        <v>3857</v>
      </c>
    </row>
    <row r="4238" spans="1:2" x14ac:dyDescent="0.3">
      <c r="A4238" s="29" t="s">
        <v>334</v>
      </c>
      <c r="B4238" s="29" t="s">
        <v>4319</v>
      </c>
    </row>
    <row r="4239" spans="1:2" x14ac:dyDescent="0.3">
      <c r="A4239" s="29" t="s">
        <v>334</v>
      </c>
      <c r="B4239" s="29" t="s">
        <v>4320</v>
      </c>
    </row>
    <row r="4240" spans="1:2" x14ac:dyDescent="0.3">
      <c r="A4240" s="29" t="s">
        <v>334</v>
      </c>
      <c r="B4240" s="29" t="s">
        <v>4321</v>
      </c>
    </row>
    <row r="4241" spans="1:2" x14ac:dyDescent="0.3">
      <c r="A4241" s="29" t="s">
        <v>334</v>
      </c>
      <c r="B4241" s="29" t="s">
        <v>4322</v>
      </c>
    </row>
    <row r="4242" spans="1:2" x14ac:dyDescent="0.3">
      <c r="A4242" s="29" t="s">
        <v>334</v>
      </c>
      <c r="B4242" s="29" t="s">
        <v>4323</v>
      </c>
    </row>
    <row r="4243" spans="1:2" x14ac:dyDescent="0.3">
      <c r="A4243" s="29" t="s">
        <v>338</v>
      </c>
      <c r="B4243" s="29" t="s">
        <v>4324</v>
      </c>
    </row>
    <row r="4244" spans="1:2" x14ac:dyDescent="0.3">
      <c r="A4244" s="29" t="s">
        <v>334</v>
      </c>
      <c r="B4244" s="29" t="s">
        <v>4325</v>
      </c>
    </row>
    <row r="4245" spans="1:2" x14ac:dyDescent="0.3">
      <c r="A4245" s="29" t="s">
        <v>334</v>
      </c>
      <c r="B4245" s="29" t="s">
        <v>4326</v>
      </c>
    </row>
    <row r="4246" spans="1:2" x14ac:dyDescent="0.3">
      <c r="A4246" s="29" t="s">
        <v>338</v>
      </c>
      <c r="B4246" s="29" t="s">
        <v>4327</v>
      </c>
    </row>
    <row r="4247" spans="1:2" x14ac:dyDescent="0.3">
      <c r="A4247" s="29" t="s">
        <v>334</v>
      </c>
      <c r="B4247" s="29" t="s">
        <v>4328</v>
      </c>
    </row>
    <row r="4248" spans="1:2" x14ac:dyDescent="0.3">
      <c r="A4248" s="29" t="s">
        <v>334</v>
      </c>
      <c r="B4248" s="29" t="s">
        <v>4329</v>
      </c>
    </row>
    <row r="4249" spans="1:2" x14ac:dyDescent="0.3">
      <c r="A4249" s="29" t="s">
        <v>334</v>
      </c>
      <c r="B4249" s="29" t="s">
        <v>4330</v>
      </c>
    </row>
    <row r="4250" spans="1:2" x14ac:dyDescent="0.3">
      <c r="A4250" s="29" t="s">
        <v>334</v>
      </c>
      <c r="B4250" s="29" t="s">
        <v>4331</v>
      </c>
    </row>
    <row r="4251" spans="1:2" x14ac:dyDescent="0.3">
      <c r="A4251" s="29" t="s">
        <v>338</v>
      </c>
      <c r="B4251" s="29" t="s">
        <v>4332</v>
      </c>
    </row>
    <row r="4252" spans="1:2" x14ac:dyDescent="0.3">
      <c r="A4252" s="29" t="s">
        <v>334</v>
      </c>
      <c r="B4252" s="29" t="s">
        <v>4333</v>
      </c>
    </row>
    <row r="4253" spans="1:2" x14ac:dyDescent="0.3">
      <c r="A4253" s="29" t="s">
        <v>334</v>
      </c>
      <c r="B4253" s="29" t="s">
        <v>4334</v>
      </c>
    </row>
    <row r="4254" spans="1:2" x14ac:dyDescent="0.3">
      <c r="A4254" s="29" t="s">
        <v>334</v>
      </c>
      <c r="B4254" s="29" t="s">
        <v>4335</v>
      </c>
    </row>
    <row r="4255" spans="1:2" x14ac:dyDescent="0.3">
      <c r="A4255" s="29" t="s">
        <v>334</v>
      </c>
      <c r="B4255" s="29" t="s">
        <v>4336</v>
      </c>
    </row>
    <row r="4256" spans="1:2" x14ac:dyDescent="0.3">
      <c r="A4256" s="29" t="s">
        <v>334</v>
      </c>
      <c r="B4256" s="29" t="s">
        <v>4337</v>
      </c>
    </row>
    <row r="4257" spans="1:2" x14ac:dyDescent="0.3">
      <c r="A4257" s="29" t="s">
        <v>334</v>
      </c>
      <c r="B4257" s="29" t="s">
        <v>4338</v>
      </c>
    </row>
    <row r="4258" spans="1:2" x14ac:dyDescent="0.3">
      <c r="A4258" s="29" t="s">
        <v>334</v>
      </c>
      <c r="B4258" s="29" t="s">
        <v>4339</v>
      </c>
    </row>
    <row r="4259" spans="1:2" x14ac:dyDescent="0.3">
      <c r="A4259" s="29" t="s">
        <v>334</v>
      </c>
      <c r="B4259" s="29" t="s">
        <v>4340</v>
      </c>
    </row>
    <row r="4260" spans="1:2" x14ac:dyDescent="0.3">
      <c r="A4260" s="29" t="s">
        <v>334</v>
      </c>
      <c r="B4260" s="29" t="s">
        <v>2572</v>
      </c>
    </row>
    <row r="4261" spans="1:2" x14ac:dyDescent="0.3">
      <c r="A4261" s="29" t="s">
        <v>334</v>
      </c>
      <c r="B4261" s="29" t="s">
        <v>4341</v>
      </c>
    </row>
    <row r="4262" spans="1:2" x14ac:dyDescent="0.3">
      <c r="A4262" s="29" t="s">
        <v>334</v>
      </c>
      <c r="B4262" s="29" t="s">
        <v>4342</v>
      </c>
    </row>
    <row r="4263" spans="1:2" x14ac:dyDescent="0.3">
      <c r="A4263" s="29" t="s">
        <v>334</v>
      </c>
      <c r="B4263" s="29" t="s">
        <v>4343</v>
      </c>
    </row>
    <row r="4264" spans="1:2" x14ac:dyDescent="0.3">
      <c r="A4264" s="29" t="s">
        <v>334</v>
      </c>
      <c r="B4264" s="29" t="s">
        <v>4344</v>
      </c>
    </row>
    <row r="4265" spans="1:2" x14ac:dyDescent="0.3">
      <c r="A4265" s="29" t="s">
        <v>334</v>
      </c>
      <c r="B4265" s="29" t="s">
        <v>4345</v>
      </c>
    </row>
    <row r="4266" spans="1:2" x14ac:dyDescent="0.3">
      <c r="A4266" s="29" t="s">
        <v>334</v>
      </c>
      <c r="B4266" s="29" t="s">
        <v>4346</v>
      </c>
    </row>
    <row r="4267" spans="1:2" x14ac:dyDescent="0.3">
      <c r="A4267" s="29" t="s">
        <v>334</v>
      </c>
      <c r="B4267" s="29" t="s">
        <v>4347</v>
      </c>
    </row>
    <row r="4268" spans="1:2" x14ac:dyDescent="0.3">
      <c r="A4268" s="29" t="s">
        <v>338</v>
      </c>
      <c r="B4268" s="29" t="s">
        <v>4348</v>
      </c>
    </row>
    <row r="4269" spans="1:2" x14ac:dyDescent="0.3">
      <c r="A4269" s="29" t="s">
        <v>334</v>
      </c>
      <c r="B4269" s="29" t="s">
        <v>4349</v>
      </c>
    </row>
    <row r="4270" spans="1:2" x14ac:dyDescent="0.3">
      <c r="A4270" s="29" t="s">
        <v>334</v>
      </c>
      <c r="B4270" s="29" t="s">
        <v>4350</v>
      </c>
    </row>
    <row r="4271" spans="1:2" x14ac:dyDescent="0.3">
      <c r="A4271" s="29" t="s">
        <v>334</v>
      </c>
      <c r="B4271" s="29" t="s">
        <v>4351</v>
      </c>
    </row>
    <row r="4272" spans="1:2" x14ac:dyDescent="0.3">
      <c r="A4272" s="29" t="s">
        <v>334</v>
      </c>
      <c r="B4272" s="29" t="s">
        <v>4352</v>
      </c>
    </row>
    <row r="4273" spans="1:2" x14ac:dyDescent="0.3">
      <c r="A4273" s="29" t="s">
        <v>334</v>
      </c>
      <c r="B4273" s="29" t="s">
        <v>4353</v>
      </c>
    </row>
    <row r="4274" spans="1:2" x14ac:dyDescent="0.3">
      <c r="A4274" s="29" t="s">
        <v>334</v>
      </c>
      <c r="B4274" s="29" t="s">
        <v>4354</v>
      </c>
    </row>
    <row r="4275" spans="1:2" x14ac:dyDescent="0.3">
      <c r="A4275" s="29" t="s">
        <v>334</v>
      </c>
      <c r="B4275" s="29" t="s">
        <v>4355</v>
      </c>
    </row>
    <row r="4276" spans="1:2" x14ac:dyDescent="0.3">
      <c r="A4276" s="29" t="s">
        <v>334</v>
      </c>
      <c r="B4276" s="29" t="s">
        <v>4356</v>
      </c>
    </row>
    <row r="4277" spans="1:2" x14ac:dyDescent="0.3">
      <c r="A4277" s="29" t="s">
        <v>334</v>
      </c>
      <c r="B4277" s="29" t="s">
        <v>4357</v>
      </c>
    </row>
    <row r="4278" spans="1:2" x14ac:dyDescent="0.3">
      <c r="A4278" s="29" t="s">
        <v>334</v>
      </c>
      <c r="B4278" s="29" t="s">
        <v>4358</v>
      </c>
    </row>
    <row r="4279" spans="1:2" x14ac:dyDescent="0.3">
      <c r="A4279" s="29" t="s">
        <v>334</v>
      </c>
      <c r="B4279" s="29" t="s">
        <v>4359</v>
      </c>
    </row>
    <row r="4280" spans="1:2" x14ac:dyDescent="0.3">
      <c r="A4280" s="29" t="s">
        <v>338</v>
      </c>
      <c r="B4280" s="29" t="s">
        <v>4360</v>
      </c>
    </row>
    <row r="4281" spans="1:2" x14ac:dyDescent="0.3">
      <c r="A4281" s="29" t="s">
        <v>338</v>
      </c>
      <c r="B4281" s="29" t="s">
        <v>4361</v>
      </c>
    </row>
    <row r="4282" spans="1:2" x14ac:dyDescent="0.3">
      <c r="A4282" s="29" t="s">
        <v>334</v>
      </c>
      <c r="B4282" s="29" t="s">
        <v>4362</v>
      </c>
    </row>
    <row r="4283" spans="1:2" x14ac:dyDescent="0.3">
      <c r="A4283" s="29" t="s">
        <v>334</v>
      </c>
      <c r="B4283" s="29" t="s">
        <v>4363</v>
      </c>
    </row>
    <row r="4284" spans="1:2" x14ac:dyDescent="0.3">
      <c r="A4284" s="29" t="s">
        <v>334</v>
      </c>
      <c r="B4284" s="29" t="s">
        <v>4364</v>
      </c>
    </row>
    <row r="4285" spans="1:2" x14ac:dyDescent="0.3">
      <c r="A4285" s="29" t="s">
        <v>334</v>
      </c>
      <c r="B4285" s="29" t="s">
        <v>4365</v>
      </c>
    </row>
    <row r="4286" spans="1:2" x14ac:dyDescent="0.3">
      <c r="A4286" s="29" t="s">
        <v>334</v>
      </c>
      <c r="B4286" s="29" t="s">
        <v>4366</v>
      </c>
    </row>
    <row r="4287" spans="1:2" x14ac:dyDescent="0.3">
      <c r="A4287" s="29" t="s">
        <v>334</v>
      </c>
      <c r="B4287" s="29" t="s">
        <v>4367</v>
      </c>
    </row>
    <row r="4288" spans="1:2" x14ac:dyDescent="0.3">
      <c r="A4288" s="29" t="s">
        <v>334</v>
      </c>
      <c r="B4288" s="29" t="s">
        <v>4368</v>
      </c>
    </row>
    <row r="4289" spans="1:2" x14ac:dyDescent="0.3">
      <c r="A4289" s="29" t="s">
        <v>334</v>
      </c>
      <c r="B4289" s="29" t="s">
        <v>4369</v>
      </c>
    </row>
    <row r="4290" spans="1:2" x14ac:dyDescent="0.3">
      <c r="A4290" s="29" t="s">
        <v>334</v>
      </c>
      <c r="B4290" s="29" t="s">
        <v>4370</v>
      </c>
    </row>
    <row r="4291" spans="1:2" x14ac:dyDescent="0.3">
      <c r="A4291" s="29" t="s">
        <v>334</v>
      </c>
      <c r="B4291" s="29" t="s">
        <v>4371</v>
      </c>
    </row>
    <row r="4292" spans="1:2" x14ac:dyDescent="0.3">
      <c r="A4292" s="29" t="s">
        <v>334</v>
      </c>
      <c r="B4292" s="29" t="s">
        <v>4372</v>
      </c>
    </row>
    <row r="4293" spans="1:2" x14ac:dyDescent="0.3">
      <c r="A4293" s="29" t="s">
        <v>334</v>
      </c>
      <c r="B4293" s="29" t="s">
        <v>4373</v>
      </c>
    </row>
    <row r="4294" spans="1:2" x14ac:dyDescent="0.3">
      <c r="A4294" s="29" t="s">
        <v>334</v>
      </c>
      <c r="B4294" s="29" t="s">
        <v>4374</v>
      </c>
    </row>
    <row r="4295" spans="1:2" x14ac:dyDescent="0.3">
      <c r="A4295" s="29" t="s">
        <v>334</v>
      </c>
      <c r="B4295" s="29" t="s">
        <v>4375</v>
      </c>
    </row>
    <row r="4296" spans="1:2" x14ac:dyDescent="0.3">
      <c r="A4296" s="29" t="s">
        <v>338</v>
      </c>
      <c r="B4296" s="29" t="s">
        <v>2432</v>
      </c>
    </row>
    <row r="4297" spans="1:2" x14ac:dyDescent="0.3">
      <c r="A4297" s="29" t="s">
        <v>334</v>
      </c>
      <c r="B4297" s="29" t="s">
        <v>4376</v>
      </c>
    </row>
    <row r="4298" spans="1:2" x14ac:dyDescent="0.3">
      <c r="A4298" s="29" t="s">
        <v>334</v>
      </c>
      <c r="B4298" s="29" t="s">
        <v>4377</v>
      </c>
    </row>
    <row r="4299" spans="1:2" x14ac:dyDescent="0.3">
      <c r="A4299" s="29" t="s">
        <v>334</v>
      </c>
      <c r="B4299" s="29" t="s">
        <v>4378</v>
      </c>
    </row>
    <row r="4300" spans="1:2" x14ac:dyDescent="0.3">
      <c r="A4300" s="29" t="s">
        <v>334</v>
      </c>
      <c r="B4300" s="29" t="s">
        <v>4379</v>
      </c>
    </row>
    <row r="4301" spans="1:2" x14ac:dyDescent="0.3">
      <c r="A4301" s="29" t="s">
        <v>334</v>
      </c>
      <c r="B4301" s="29" t="s">
        <v>4380</v>
      </c>
    </row>
    <row r="4302" spans="1:2" x14ac:dyDescent="0.3">
      <c r="A4302" s="29" t="s">
        <v>334</v>
      </c>
      <c r="B4302" s="29" t="s">
        <v>2399</v>
      </c>
    </row>
    <row r="4303" spans="1:2" x14ac:dyDescent="0.3">
      <c r="A4303" s="29" t="s">
        <v>338</v>
      </c>
      <c r="B4303" s="29" t="s">
        <v>4381</v>
      </c>
    </row>
    <row r="4304" spans="1:2" x14ac:dyDescent="0.3">
      <c r="A4304" s="29" t="s">
        <v>334</v>
      </c>
      <c r="B4304" s="29" t="s">
        <v>4382</v>
      </c>
    </row>
    <row r="4305" spans="1:2" x14ac:dyDescent="0.3">
      <c r="A4305" s="29" t="s">
        <v>334</v>
      </c>
      <c r="B4305" s="29" t="s">
        <v>4383</v>
      </c>
    </row>
    <row r="4306" spans="1:2" x14ac:dyDescent="0.3">
      <c r="A4306" s="29" t="s">
        <v>334</v>
      </c>
      <c r="B4306" s="29" t="s">
        <v>4384</v>
      </c>
    </row>
    <row r="4307" spans="1:2" x14ac:dyDescent="0.3">
      <c r="A4307" s="29" t="s">
        <v>334</v>
      </c>
      <c r="B4307" s="29" t="s">
        <v>1512</v>
      </c>
    </row>
    <row r="4308" spans="1:2" x14ac:dyDescent="0.3">
      <c r="A4308" s="29" t="s">
        <v>334</v>
      </c>
      <c r="B4308" s="29" t="s">
        <v>739</v>
      </c>
    </row>
    <row r="4309" spans="1:2" x14ac:dyDescent="0.3">
      <c r="A4309" s="29" t="s">
        <v>334</v>
      </c>
      <c r="B4309" s="29" t="s">
        <v>4385</v>
      </c>
    </row>
    <row r="4310" spans="1:2" x14ac:dyDescent="0.3">
      <c r="A4310" s="29" t="s">
        <v>334</v>
      </c>
      <c r="B4310" s="29" t="s">
        <v>4386</v>
      </c>
    </row>
    <row r="4311" spans="1:2" x14ac:dyDescent="0.3">
      <c r="A4311" s="29" t="s">
        <v>334</v>
      </c>
      <c r="B4311" s="29" t="s">
        <v>4387</v>
      </c>
    </row>
    <row r="4312" spans="1:2" x14ac:dyDescent="0.3">
      <c r="A4312" s="29" t="s">
        <v>334</v>
      </c>
      <c r="B4312" s="29" t="s">
        <v>4388</v>
      </c>
    </row>
    <row r="4313" spans="1:2" x14ac:dyDescent="0.3">
      <c r="A4313" s="29" t="s">
        <v>334</v>
      </c>
      <c r="B4313" s="29" t="s">
        <v>4389</v>
      </c>
    </row>
    <row r="4314" spans="1:2" x14ac:dyDescent="0.3">
      <c r="A4314" s="29" t="s">
        <v>334</v>
      </c>
      <c r="B4314" s="29" t="s">
        <v>4390</v>
      </c>
    </row>
    <row r="4315" spans="1:2" x14ac:dyDescent="0.3">
      <c r="A4315" s="29" t="s">
        <v>334</v>
      </c>
      <c r="B4315" s="29" t="s">
        <v>4391</v>
      </c>
    </row>
    <row r="4316" spans="1:2" x14ac:dyDescent="0.3">
      <c r="A4316" s="29" t="s">
        <v>334</v>
      </c>
      <c r="B4316" s="29" t="s">
        <v>4392</v>
      </c>
    </row>
    <row r="4317" spans="1:2" x14ac:dyDescent="0.3">
      <c r="A4317" s="29" t="s">
        <v>338</v>
      </c>
      <c r="B4317" s="29" t="s">
        <v>4393</v>
      </c>
    </row>
    <row r="4318" spans="1:2" x14ac:dyDescent="0.3">
      <c r="A4318" s="29" t="s">
        <v>334</v>
      </c>
      <c r="B4318" s="29" t="s">
        <v>4394</v>
      </c>
    </row>
    <row r="4319" spans="1:2" x14ac:dyDescent="0.3">
      <c r="A4319" s="29" t="s">
        <v>334</v>
      </c>
      <c r="B4319" s="29" t="s">
        <v>4395</v>
      </c>
    </row>
    <row r="4320" spans="1:2" x14ac:dyDescent="0.3">
      <c r="A4320" s="29" t="s">
        <v>334</v>
      </c>
      <c r="B4320" s="29" t="s">
        <v>4396</v>
      </c>
    </row>
    <row r="4321" spans="1:2" x14ac:dyDescent="0.3">
      <c r="A4321" s="29" t="s">
        <v>334</v>
      </c>
      <c r="B4321" s="29" t="s">
        <v>4397</v>
      </c>
    </row>
    <row r="4322" spans="1:2" x14ac:dyDescent="0.3">
      <c r="A4322" s="29" t="s">
        <v>334</v>
      </c>
      <c r="B4322" s="29" t="s">
        <v>4398</v>
      </c>
    </row>
    <row r="4323" spans="1:2" x14ac:dyDescent="0.3">
      <c r="A4323" s="29" t="s">
        <v>338</v>
      </c>
      <c r="B4323" s="29" t="s">
        <v>4399</v>
      </c>
    </row>
    <row r="4324" spans="1:2" x14ac:dyDescent="0.3">
      <c r="A4324" s="29" t="s">
        <v>334</v>
      </c>
      <c r="B4324" s="29" t="s">
        <v>4400</v>
      </c>
    </row>
    <row r="4325" spans="1:2" x14ac:dyDescent="0.3">
      <c r="A4325" s="29" t="s">
        <v>338</v>
      </c>
      <c r="B4325" s="29" t="s">
        <v>4401</v>
      </c>
    </row>
    <row r="4326" spans="1:2" x14ac:dyDescent="0.3">
      <c r="A4326" s="29" t="s">
        <v>334</v>
      </c>
      <c r="B4326" s="29" t="s">
        <v>4402</v>
      </c>
    </row>
    <row r="4327" spans="1:2" x14ac:dyDescent="0.3">
      <c r="A4327" s="29" t="s">
        <v>334</v>
      </c>
      <c r="B4327" s="29" t="s">
        <v>4403</v>
      </c>
    </row>
    <row r="4328" spans="1:2" x14ac:dyDescent="0.3">
      <c r="A4328" s="29" t="s">
        <v>334</v>
      </c>
      <c r="B4328" s="29" t="s">
        <v>4404</v>
      </c>
    </row>
    <row r="4329" spans="1:2" x14ac:dyDescent="0.3">
      <c r="A4329" s="29" t="s">
        <v>338</v>
      </c>
      <c r="B4329" s="29" t="s">
        <v>4405</v>
      </c>
    </row>
    <row r="4330" spans="1:2" x14ac:dyDescent="0.3">
      <c r="A4330" s="29" t="s">
        <v>334</v>
      </c>
      <c r="B4330" s="29" t="s">
        <v>1022</v>
      </c>
    </row>
    <row r="4331" spans="1:2" x14ac:dyDescent="0.3">
      <c r="A4331" s="29" t="s">
        <v>334</v>
      </c>
      <c r="B4331" s="29" t="s">
        <v>4406</v>
      </c>
    </row>
    <row r="4332" spans="1:2" x14ac:dyDescent="0.3">
      <c r="A4332" s="29" t="s">
        <v>334</v>
      </c>
      <c r="B4332" s="29" t="s">
        <v>4407</v>
      </c>
    </row>
    <row r="4333" spans="1:2" x14ac:dyDescent="0.3">
      <c r="A4333" s="29" t="s">
        <v>334</v>
      </c>
      <c r="B4333" s="29" t="s">
        <v>4408</v>
      </c>
    </row>
    <row r="4334" spans="1:2" x14ac:dyDescent="0.3">
      <c r="A4334" s="29" t="s">
        <v>334</v>
      </c>
      <c r="B4334" s="29" t="s">
        <v>4409</v>
      </c>
    </row>
    <row r="4335" spans="1:2" x14ac:dyDescent="0.3">
      <c r="A4335" s="29" t="s">
        <v>338</v>
      </c>
      <c r="B4335" s="29" t="s">
        <v>4410</v>
      </c>
    </row>
    <row r="4336" spans="1:2" x14ac:dyDescent="0.3">
      <c r="A4336" s="29" t="s">
        <v>334</v>
      </c>
      <c r="B4336" s="29" t="s">
        <v>4411</v>
      </c>
    </row>
    <row r="4337" spans="1:2" x14ac:dyDescent="0.3">
      <c r="A4337" s="29" t="s">
        <v>334</v>
      </c>
      <c r="B4337" s="29" t="s">
        <v>4412</v>
      </c>
    </row>
    <row r="4338" spans="1:2" x14ac:dyDescent="0.3">
      <c r="A4338" s="29" t="s">
        <v>334</v>
      </c>
      <c r="B4338" s="29" t="s">
        <v>4413</v>
      </c>
    </row>
    <row r="4339" spans="1:2" x14ac:dyDescent="0.3">
      <c r="A4339" s="29" t="s">
        <v>338</v>
      </c>
      <c r="B4339" s="29" t="s">
        <v>4414</v>
      </c>
    </row>
    <row r="4340" spans="1:2" x14ac:dyDescent="0.3">
      <c r="A4340" s="29" t="s">
        <v>334</v>
      </c>
      <c r="B4340" s="29" t="s">
        <v>4415</v>
      </c>
    </row>
    <row r="4341" spans="1:2" x14ac:dyDescent="0.3">
      <c r="A4341" s="29" t="s">
        <v>334</v>
      </c>
      <c r="B4341" s="29" t="s">
        <v>4416</v>
      </c>
    </row>
    <row r="4342" spans="1:2" x14ac:dyDescent="0.3">
      <c r="A4342" s="29" t="s">
        <v>334</v>
      </c>
      <c r="B4342" s="29" t="s">
        <v>4417</v>
      </c>
    </row>
    <row r="4343" spans="1:2" x14ac:dyDescent="0.3">
      <c r="A4343" s="29" t="s">
        <v>334</v>
      </c>
      <c r="B4343" s="29" t="s">
        <v>4418</v>
      </c>
    </row>
    <row r="4344" spans="1:2" x14ac:dyDescent="0.3">
      <c r="A4344" s="29" t="s">
        <v>334</v>
      </c>
      <c r="B4344" s="29" t="s">
        <v>3713</v>
      </c>
    </row>
    <row r="4345" spans="1:2" x14ac:dyDescent="0.3">
      <c r="A4345" s="29" t="s">
        <v>334</v>
      </c>
      <c r="B4345" s="29" t="s">
        <v>4419</v>
      </c>
    </row>
    <row r="4346" spans="1:2" x14ac:dyDescent="0.3">
      <c r="A4346" s="29" t="s">
        <v>334</v>
      </c>
      <c r="B4346" s="29" t="s">
        <v>4420</v>
      </c>
    </row>
    <row r="4347" spans="1:2" x14ac:dyDescent="0.3">
      <c r="A4347" s="29" t="s">
        <v>334</v>
      </c>
      <c r="B4347" s="29" t="s">
        <v>4421</v>
      </c>
    </row>
    <row r="4348" spans="1:2" x14ac:dyDescent="0.3">
      <c r="A4348" s="29" t="s">
        <v>334</v>
      </c>
      <c r="B4348" s="29" t="s">
        <v>4422</v>
      </c>
    </row>
    <row r="4349" spans="1:2" x14ac:dyDescent="0.3">
      <c r="A4349" s="29" t="s">
        <v>338</v>
      </c>
      <c r="B4349" s="29" t="s">
        <v>4423</v>
      </c>
    </row>
    <row r="4350" spans="1:2" x14ac:dyDescent="0.3">
      <c r="A4350" s="29" t="s">
        <v>334</v>
      </c>
      <c r="B4350" s="29" t="s">
        <v>4424</v>
      </c>
    </row>
    <row r="4351" spans="1:2" x14ac:dyDescent="0.3">
      <c r="A4351" s="29" t="s">
        <v>334</v>
      </c>
      <c r="B4351" s="29" t="s">
        <v>999</v>
      </c>
    </row>
    <row r="4352" spans="1:2" x14ac:dyDescent="0.3">
      <c r="A4352" s="29" t="s">
        <v>334</v>
      </c>
      <c r="B4352" s="29" t="s">
        <v>4425</v>
      </c>
    </row>
    <row r="4353" spans="1:2" x14ac:dyDescent="0.3">
      <c r="A4353" s="29" t="s">
        <v>334</v>
      </c>
      <c r="B4353" s="29" t="s">
        <v>4426</v>
      </c>
    </row>
    <row r="4354" spans="1:2" x14ac:dyDescent="0.3">
      <c r="A4354" s="29" t="s">
        <v>338</v>
      </c>
      <c r="B4354" s="29" t="s">
        <v>4427</v>
      </c>
    </row>
    <row r="4355" spans="1:2" x14ac:dyDescent="0.3">
      <c r="A4355" s="29" t="s">
        <v>334</v>
      </c>
      <c r="B4355" s="29" t="s">
        <v>4428</v>
      </c>
    </row>
    <row r="4356" spans="1:2" x14ac:dyDescent="0.3">
      <c r="A4356" s="29" t="s">
        <v>334</v>
      </c>
      <c r="B4356" s="29" t="s">
        <v>4429</v>
      </c>
    </row>
    <row r="4357" spans="1:2" x14ac:dyDescent="0.3">
      <c r="A4357" s="29" t="s">
        <v>334</v>
      </c>
      <c r="B4357" s="29" t="s">
        <v>3782</v>
      </c>
    </row>
    <row r="4358" spans="1:2" x14ac:dyDescent="0.3">
      <c r="A4358" s="29" t="s">
        <v>334</v>
      </c>
      <c r="B4358" s="29" t="s">
        <v>4430</v>
      </c>
    </row>
    <row r="4359" spans="1:2" x14ac:dyDescent="0.3">
      <c r="A4359" s="29" t="s">
        <v>334</v>
      </c>
      <c r="B4359" s="29" t="s">
        <v>3192</v>
      </c>
    </row>
    <row r="4360" spans="1:2" x14ac:dyDescent="0.3">
      <c r="A4360" s="29" t="s">
        <v>334</v>
      </c>
      <c r="B4360" s="29" t="s">
        <v>4431</v>
      </c>
    </row>
    <row r="4361" spans="1:2" x14ac:dyDescent="0.3">
      <c r="A4361" s="29" t="s">
        <v>338</v>
      </c>
      <c r="B4361" s="29" t="s">
        <v>4432</v>
      </c>
    </row>
    <row r="4362" spans="1:2" x14ac:dyDescent="0.3">
      <c r="A4362" s="29" t="s">
        <v>334</v>
      </c>
      <c r="B4362" s="29" t="s">
        <v>4433</v>
      </c>
    </row>
    <row r="4363" spans="1:2" x14ac:dyDescent="0.3">
      <c r="A4363" s="29" t="s">
        <v>334</v>
      </c>
      <c r="B4363" s="29" t="s">
        <v>4434</v>
      </c>
    </row>
    <row r="4364" spans="1:2" x14ac:dyDescent="0.3">
      <c r="A4364" s="29" t="s">
        <v>334</v>
      </c>
      <c r="B4364" s="29" t="s">
        <v>4435</v>
      </c>
    </row>
    <row r="4365" spans="1:2" x14ac:dyDescent="0.3">
      <c r="A4365" s="29" t="s">
        <v>334</v>
      </c>
      <c r="B4365" s="29" t="s">
        <v>4436</v>
      </c>
    </row>
    <row r="4366" spans="1:2" x14ac:dyDescent="0.3">
      <c r="A4366" s="29" t="s">
        <v>334</v>
      </c>
      <c r="B4366" s="29" t="s">
        <v>4437</v>
      </c>
    </row>
    <row r="4367" spans="1:2" x14ac:dyDescent="0.3">
      <c r="A4367" s="29" t="s">
        <v>334</v>
      </c>
      <c r="B4367" s="29" t="s">
        <v>4438</v>
      </c>
    </row>
    <row r="4368" spans="1:2" x14ac:dyDescent="0.3">
      <c r="A4368" s="29" t="s">
        <v>334</v>
      </c>
      <c r="B4368" s="29" t="s">
        <v>4439</v>
      </c>
    </row>
    <row r="4369" spans="1:2" x14ac:dyDescent="0.3">
      <c r="A4369" s="29" t="s">
        <v>334</v>
      </c>
      <c r="B4369" s="29" t="s">
        <v>4440</v>
      </c>
    </row>
    <row r="4370" spans="1:2" x14ac:dyDescent="0.3">
      <c r="A4370" s="29" t="s">
        <v>338</v>
      </c>
      <c r="B4370" s="29" t="s">
        <v>4441</v>
      </c>
    </row>
    <row r="4371" spans="1:2" x14ac:dyDescent="0.3">
      <c r="A4371" s="29" t="s">
        <v>338</v>
      </c>
      <c r="B4371" s="29" t="s">
        <v>4442</v>
      </c>
    </row>
    <row r="4372" spans="1:2" x14ac:dyDescent="0.3">
      <c r="A4372" s="29" t="s">
        <v>334</v>
      </c>
      <c r="B4372" s="29" t="s">
        <v>4443</v>
      </c>
    </row>
    <row r="4373" spans="1:2" x14ac:dyDescent="0.3">
      <c r="A4373" s="29" t="s">
        <v>334</v>
      </c>
      <c r="B4373" s="29" t="s">
        <v>4444</v>
      </c>
    </row>
    <row r="4374" spans="1:2" x14ac:dyDescent="0.3">
      <c r="A4374" s="29" t="s">
        <v>334</v>
      </c>
      <c r="B4374" s="29" t="s">
        <v>4445</v>
      </c>
    </row>
    <row r="4375" spans="1:2" x14ac:dyDescent="0.3">
      <c r="A4375" s="29" t="s">
        <v>334</v>
      </c>
      <c r="B4375" s="29" t="s">
        <v>4446</v>
      </c>
    </row>
    <row r="4376" spans="1:2" x14ac:dyDescent="0.3">
      <c r="A4376" s="29" t="s">
        <v>334</v>
      </c>
      <c r="B4376" s="29" t="s">
        <v>4447</v>
      </c>
    </row>
    <row r="4377" spans="1:2" x14ac:dyDescent="0.3">
      <c r="A4377" s="29" t="s">
        <v>334</v>
      </c>
      <c r="B4377" s="29" t="s">
        <v>4448</v>
      </c>
    </row>
    <row r="4378" spans="1:2" x14ac:dyDescent="0.3">
      <c r="A4378" s="29" t="s">
        <v>334</v>
      </c>
      <c r="B4378" s="29" t="s">
        <v>4449</v>
      </c>
    </row>
    <row r="4379" spans="1:2" x14ac:dyDescent="0.3">
      <c r="A4379" s="29" t="s">
        <v>334</v>
      </c>
      <c r="B4379" s="29" t="s">
        <v>4450</v>
      </c>
    </row>
    <row r="4380" spans="1:2" x14ac:dyDescent="0.3">
      <c r="A4380" s="29" t="s">
        <v>338</v>
      </c>
      <c r="B4380" s="29" t="s">
        <v>4451</v>
      </c>
    </row>
    <row r="4381" spans="1:2" x14ac:dyDescent="0.3">
      <c r="A4381" s="29" t="s">
        <v>334</v>
      </c>
      <c r="B4381" s="29" t="s">
        <v>4452</v>
      </c>
    </row>
    <row r="4382" spans="1:2" x14ac:dyDescent="0.3">
      <c r="A4382" s="29" t="s">
        <v>334</v>
      </c>
      <c r="B4382" s="29" t="s">
        <v>4453</v>
      </c>
    </row>
    <row r="4383" spans="1:2" x14ac:dyDescent="0.3">
      <c r="A4383" s="29" t="s">
        <v>334</v>
      </c>
      <c r="B4383" s="29" t="s">
        <v>4454</v>
      </c>
    </row>
    <row r="4384" spans="1:2" x14ac:dyDescent="0.3">
      <c r="A4384" s="29" t="s">
        <v>334</v>
      </c>
      <c r="B4384" s="29" t="s">
        <v>4455</v>
      </c>
    </row>
    <row r="4385" spans="1:2" x14ac:dyDescent="0.3">
      <c r="A4385" s="29" t="s">
        <v>334</v>
      </c>
      <c r="B4385" s="29" t="s">
        <v>4456</v>
      </c>
    </row>
    <row r="4386" spans="1:2" x14ac:dyDescent="0.3">
      <c r="A4386" s="29" t="s">
        <v>334</v>
      </c>
      <c r="B4386" s="29" t="s">
        <v>4457</v>
      </c>
    </row>
    <row r="4387" spans="1:2" x14ac:dyDescent="0.3">
      <c r="A4387" s="29" t="s">
        <v>338</v>
      </c>
      <c r="B4387" s="29" t="s">
        <v>4458</v>
      </c>
    </row>
    <row r="4388" spans="1:2" x14ac:dyDescent="0.3">
      <c r="A4388" s="29" t="s">
        <v>334</v>
      </c>
      <c r="B4388" s="29" t="s">
        <v>4459</v>
      </c>
    </row>
    <row r="4389" spans="1:2" x14ac:dyDescent="0.3">
      <c r="A4389" s="29" t="s">
        <v>334</v>
      </c>
      <c r="B4389" s="29" t="s">
        <v>4460</v>
      </c>
    </row>
    <row r="4390" spans="1:2" x14ac:dyDescent="0.3">
      <c r="A4390" s="29" t="s">
        <v>334</v>
      </c>
      <c r="B4390" s="29" t="s">
        <v>4461</v>
      </c>
    </row>
    <row r="4391" spans="1:2" x14ac:dyDescent="0.3">
      <c r="A4391" s="29" t="s">
        <v>334</v>
      </c>
      <c r="B4391" s="29" t="s">
        <v>3732</v>
      </c>
    </row>
    <row r="4392" spans="1:2" x14ac:dyDescent="0.3">
      <c r="A4392" s="29" t="s">
        <v>334</v>
      </c>
      <c r="B4392" s="29" t="s">
        <v>4462</v>
      </c>
    </row>
    <row r="4393" spans="1:2" x14ac:dyDescent="0.3">
      <c r="A4393" s="29" t="s">
        <v>334</v>
      </c>
      <c r="B4393" s="29" t="s">
        <v>4463</v>
      </c>
    </row>
    <row r="4394" spans="1:2" x14ac:dyDescent="0.3">
      <c r="A4394" s="29" t="s">
        <v>334</v>
      </c>
      <c r="B4394" s="29" t="s">
        <v>4464</v>
      </c>
    </row>
    <row r="4395" spans="1:2" x14ac:dyDescent="0.3">
      <c r="A4395" s="29" t="s">
        <v>334</v>
      </c>
      <c r="B4395" s="29" t="s">
        <v>4465</v>
      </c>
    </row>
    <row r="4396" spans="1:2" x14ac:dyDescent="0.3">
      <c r="A4396" s="29" t="s">
        <v>334</v>
      </c>
      <c r="B4396" s="29" t="s">
        <v>4379</v>
      </c>
    </row>
    <row r="4397" spans="1:2" x14ac:dyDescent="0.3">
      <c r="A4397" s="29" t="s">
        <v>334</v>
      </c>
      <c r="B4397" s="29" t="s">
        <v>4466</v>
      </c>
    </row>
    <row r="4398" spans="1:2" x14ac:dyDescent="0.3">
      <c r="A4398" s="29" t="s">
        <v>334</v>
      </c>
      <c r="B4398" s="29" t="s">
        <v>4467</v>
      </c>
    </row>
    <row r="4399" spans="1:2" x14ac:dyDescent="0.3">
      <c r="A4399" s="29" t="s">
        <v>334</v>
      </c>
      <c r="B4399" s="29" t="s">
        <v>4468</v>
      </c>
    </row>
    <row r="4400" spans="1:2" x14ac:dyDescent="0.3">
      <c r="A4400" s="29" t="s">
        <v>334</v>
      </c>
      <c r="B4400" s="29" t="s">
        <v>4469</v>
      </c>
    </row>
    <row r="4401" spans="1:2" x14ac:dyDescent="0.3">
      <c r="A4401" s="29" t="s">
        <v>334</v>
      </c>
      <c r="B4401" s="29" t="s">
        <v>4470</v>
      </c>
    </row>
    <row r="4402" spans="1:2" x14ac:dyDescent="0.3">
      <c r="A4402" s="29" t="s">
        <v>334</v>
      </c>
      <c r="B4402" s="29" t="s">
        <v>4471</v>
      </c>
    </row>
    <row r="4403" spans="1:2" x14ac:dyDescent="0.3">
      <c r="A4403" s="29" t="s">
        <v>334</v>
      </c>
      <c r="B4403" s="29" t="s">
        <v>4472</v>
      </c>
    </row>
    <row r="4404" spans="1:2" x14ac:dyDescent="0.3">
      <c r="A4404" s="29" t="s">
        <v>338</v>
      </c>
      <c r="B4404" s="29" t="s">
        <v>391</v>
      </c>
    </row>
    <row r="4405" spans="1:2" x14ac:dyDescent="0.3">
      <c r="A4405" s="29" t="s">
        <v>334</v>
      </c>
      <c r="B4405" s="29" t="s">
        <v>4473</v>
      </c>
    </row>
    <row r="4406" spans="1:2" x14ac:dyDescent="0.3">
      <c r="A4406" s="29" t="s">
        <v>334</v>
      </c>
      <c r="B4406" s="29" t="s">
        <v>4474</v>
      </c>
    </row>
    <row r="4407" spans="1:2" x14ac:dyDescent="0.3">
      <c r="A4407" s="29" t="s">
        <v>334</v>
      </c>
      <c r="B4407" s="29" t="s">
        <v>4475</v>
      </c>
    </row>
    <row r="4408" spans="1:2" x14ac:dyDescent="0.3">
      <c r="A4408" s="29" t="s">
        <v>334</v>
      </c>
      <c r="B4408" s="29" t="s">
        <v>4476</v>
      </c>
    </row>
    <row r="4409" spans="1:2" x14ac:dyDescent="0.3">
      <c r="A4409" s="29" t="s">
        <v>338</v>
      </c>
      <c r="B4409" s="29" t="s">
        <v>4477</v>
      </c>
    </row>
    <row r="4410" spans="1:2" x14ac:dyDescent="0.3">
      <c r="A4410" s="29" t="s">
        <v>334</v>
      </c>
      <c r="B4410" s="29" t="s">
        <v>4478</v>
      </c>
    </row>
    <row r="4411" spans="1:2" x14ac:dyDescent="0.3">
      <c r="A4411" s="29" t="s">
        <v>334</v>
      </c>
      <c r="B4411" s="29" t="s">
        <v>4479</v>
      </c>
    </row>
    <row r="4412" spans="1:2" x14ac:dyDescent="0.3">
      <c r="A4412" s="29" t="s">
        <v>334</v>
      </c>
      <c r="B4412" s="29" t="s">
        <v>4480</v>
      </c>
    </row>
    <row r="4413" spans="1:2" x14ac:dyDescent="0.3">
      <c r="A4413" s="29" t="s">
        <v>334</v>
      </c>
      <c r="B4413" s="29" t="s">
        <v>4481</v>
      </c>
    </row>
    <row r="4414" spans="1:2" x14ac:dyDescent="0.3">
      <c r="A4414" s="29" t="s">
        <v>334</v>
      </c>
      <c r="B4414" s="29" t="s">
        <v>2090</v>
      </c>
    </row>
    <row r="4415" spans="1:2" x14ac:dyDescent="0.3">
      <c r="A4415" s="29" t="s">
        <v>334</v>
      </c>
      <c r="B4415" s="29" t="s">
        <v>4482</v>
      </c>
    </row>
    <row r="4416" spans="1:2" x14ac:dyDescent="0.3">
      <c r="A4416" s="29" t="s">
        <v>334</v>
      </c>
      <c r="B4416" s="29" t="s">
        <v>2488</v>
      </c>
    </row>
    <row r="4417" spans="1:2" x14ac:dyDescent="0.3">
      <c r="A4417" s="29" t="s">
        <v>334</v>
      </c>
      <c r="B4417" s="29" t="s">
        <v>4483</v>
      </c>
    </row>
    <row r="4418" spans="1:2" x14ac:dyDescent="0.3">
      <c r="A4418" s="29" t="s">
        <v>334</v>
      </c>
      <c r="B4418" s="29" t="s">
        <v>4484</v>
      </c>
    </row>
    <row r="4419" spans="1:2" x14ac:dyDescent="0.3">
      <c r="A4419" s="29" t="s">
        <v>334</v>
      </c>
      <c r="B4419" s="29" t="s">
        <v>4485</v>
      </c>
    </row>
    <row r="4420" spans="1:2" x14ac:dyDescent="0.3">
      <c r="A4420" s="29" t="s">
        <v>334</v>
      </c>
      <c r="B4420" s="29" t="s">
        <v>2067</v>
      </c>
    </row>
    <row r="4421" spans="1:2" x14ac:dyDescent="0.3">
      <c r="A4421" s="29" t="s">
        <v>334</v>
      </c>
      <c r="B4421" s="29" t="s">
        <v>4486</v>
      </c>
    </row>
    <row r="4422" spans="1:2" x14ac:dyDescent="0.3">
      <c r="A4422" s="29" t="s">
        <v>334</v>
      </c>
      <c r="B4422" s="29" t="s">
        <v>4487</v>
      </c>
    </row>
    <row r="4423" spans="1:2" x14ac:dyDescent="0.3">
      <c r="A4423" s="29" t="s">
        <v>334</v>
      </c>
      <c r="B4423" s="29" t="s">
        <v>4488</v>
      </c>
    </row>
    <row r="4424" spans="1:2" x14ac:dyDescent="0.3">
      <c r="A4424" s="29" t="s">
        <v>334</v>
      </c>
      <c r="B4424" s="29" t="s">
        <v>3876</v>
      </c>
    </row>
    <row r="4425" spans="1:2" x14ac:dyDescent="0.3">
      <c r="A4425" s="29" t="s">
        <v>334</v>
      </c>
      <c r="B4425" s="29" t="s">
        <v>4489</v>
      </c>
    </row>
    <row r="4426" spans="1:2" x14ac:dyDescent="0.3">
      <c r="A4426" s="29" t="s">
        <v>334</v>
      </c>
      <c r="B4426" s="29" t="s">
        <v>4021</v>
      </c>
    </row>
    <row r="4427" spans="1:2" x14ac:dyDescent="0.3">
      <c r="A4427" s="29" t="s">
        <v>334</v>
      </c>
      <c r="B4427" s="29" t="s">
        <v>4490</v>
      </c>
    </row>
    <row r="4428" spans="1:2" x14ac:dyDescent="0.3">
      <c r="A4428" s="29" t="s">
        <v>334</v>
      </c>
      <c r="B4428" s="29" t="s">
        <v>4491</v>
      </c>
    </row>
    <row r="4429" spans="1:2" x14ac:dyDescent="0.3">
      <c r="A4429" s="29" t="s">
        <v>334</v>
      </c>
      <c r="B4429" s="29" t="s">
        <v>2351</v>
      </c>
    </row>
    <row r="4430" spans="1:2" x14ac:dyDescent="0.3">
      <c r="A4430" s="29" t="s">
        <v>334</v>
      </c>
      <c r="B4430" s="29" t="s">
        <v>4492</v>
      </c>
    </row>
    <row r="4431" spans="1:2" x14ac:dyDescent="0.3">
      <c r="A4431" s="29" t="s">
        <v>334</v>
      </c>
      <c r="B4431" s="29" t="s">
        <v>4493</v>
      </c>
    </row>
    <row r="4432" spans="1:2" x14ac:dyDescent="0.3">
      <c r="A4432" s="29" t="s">
        <v>334</v>
      </c>
      <c r="B4432" s="29" t="s">
        <v>4494</v>
      </c>
    </row>
    <row r="4433" spans="1:2" x14ac:dyDescent="0.3">
      <c r="A4433" s="29" t="s">
        <v>334</v>
      </c>
      <c r="B4433" s="29" t="s">
        <v>4495</v>
      </c>
    </row>
    <row r="4434" spans="1:2" x14ac:dyDescent="0.3">
      <c r="A4434" s="29" t="s">
        <v>334</v>
      </c>
      <c r="B4434" s="29" t="s">
        <v>4496</v>
      </c>
    </row>
    <row r="4435" spans="1:2" x14ac:dyDescent="0.3">
      <c r="A4435" s="29" t="s">
        <v>334</v>
      </c>
      <c r="B4435" s="29" t="s">
        <v>4497</v>
      </c>
    </row>
    <row r="4436" spans="1:2" x14ac:dyDescent="0.3">
      <c r="A4436" s="29" t="s">
        <v>334</v>
      </c>
      <c r="B4436" s="29" t="s">
        <v>4498</v>
      </c>
    </row>
    <row r="4437" spans="1:2" x14ac:dyDescent="0.3">
      <c r="A4437" s="29" t="s">
        <v>334</v>
      </c>
      <c r="B4437" s="29" t="s">
        <v>4263</v>
      </c>
    </row>
    <row r="4438" spans="1:2" x14ac:dyDescent="0.3">
      <c r="A4438" s="29" t="s">
        <v>334</v>
      </c>
      <c r="B4438" s="29" t="s">
        <v>4499</v>
      </c>
    </row>
    <row r="4439" spans="1:2" x14ac:dyDescent="0.3">
      <c r="A4439" s="29" t="s">
        <v>334</v>
      </c>
      <c r="B4439" s="29" t="s">
        <v>4500</v>
      </c>
    </row>
    <row r="4440" spans="1:2" x14ac:dyDescent="0.3">
      <c r="A4440" s="29" t="s">
        <v>338</v>
      </c>
      <c r="B4440" s="29" t="s">
        <v>4501</v>
      </c>
    </row>
    <row r="4441" spans="1:2" x14ac:dyDescent="0.3">
      <c r="A4441" s="29" t="s">
        <v>334</v>
      </c>
      <c r="B4441" s="29" t="s">
        <v>4502</v>
      </c>
    </row>
    <row r="4442" spans="1:2" x14ac:dyDescent="0.3">
      <c r="A4442" s="29" t="s">
        <v>334</v>
      </c>
      <c r="B4442" s="29" t="s">
        <v>4503</v>
      </c>
    </row>
    <row r="4443" spans="1:2" x14ac:dyDescent="0.3">
      <c r="A4443" s="29" t="s">
        <v>334</v>
      </c>
      <c r="B4443" s="29" t="s">
        <v>4504</v>
      </c>
    </row>
    <row r="4444" spans="1:2" x14ac:dyDescent="0.3">
      <c r="A4444" s="29" t="s">
        <v>334</v>
      </c>
      <c r="B4444" s="29" t="s">
        <v>4505</v>
      </c>
    </row>
    <row r="4445" spans="1:2" x14ac:dyDescent="0.3">
      <c r="A4445" s="29" t="s">
        <v>334</v>
      </c>
      <c r="B4445" s="29" t="s">
        <v>4506</v>
      </c>
    </row>
    <row r="4446" spans="1:2" x14ac:dyDescent="0.3">
      <c r="A4446" s="29" t="s">
        <v>334</v>
      </c>
      <c r="B4446" s="29" t="s">
        <v>4507</v>
      </c>
    </row>
    <row r="4447" spans="1:2" x14ac:dyDescent="0.3">
      <c r="A4447" s="29" t="s">
        <v>334</v>
      </c>
      <c r="B4447" s="29" t="s">
        <v>4508</v>
      </c>
    </row>
    <row r="4448" spans="1:2" x14ac:dyDescent="0.3">
      <c r="A4448" s="29" t="s">
        <v>334</v>
      </c>
      <c r="B4448" s="29" t="s">
        <v>4509</v>
      </c>
    </row>
    <row r="4449" spans="1:2" x14ac:dyDescent="0.3">
      <c r="A4449" s="29" t="s">
        <v>334</v>
      </c>
      <c r="B4449" s="29" t="s">
        <v>4510</v>
      </c>
    </row>
    <row r="4450" spans="1:2" x14ac:dyDescent="0.3">
      <c r="A4450" s="29" t="s">
        <v>334</v>
      </c>
      <c r="B4450" s="29" t="s">
        <v>4511</v>
      </c>
    </row>
    <row r="4451" spans="1:2" x14ac:dyDescent="0.3">
      <c r="A4451" s="29" t="s">
        <v>334</v>
      </c>
      <c r="B4451" s="29" t="s">
        <v>4512</v>
      </c>
    </row>
    <row r="4452" spans="1:2" x14ac:dyDescent="0.3">
      <c r="A4452" s="29" t="s">
        <v>334</v>
      </c>
      <c r="B4452" s="29" t="s">
        <v>4513</v>
      </c>
    </row>
    <row r="4453" spans="1:2" x14ac:dyDescent="0.3">
      <c r="A4453" s="29" t="s">
        <v>334</v>
      </c>
      <c r="B4453" s="29" t="s">
        <v>3152</v>
      </c>
    </row>
    <row r="4454" spans="1:2" x14ac:dyDescent="0.3">
      <c r="A4454" s="29" t="s">
        <v>334</v>
      </c>
      <c r="B4454" s="29" t="s">
        <v>4514</v>
      </c>
    </row>
    <row r="4455" spans="1:2" x14ac:dyDescent="0.3">
      <c r="A4455" s="29" t="s">
        <v>334</v>
      </c>
      <c r="B4455" s="29" t="s">
        <v>4515</v>
      </c>
    </row>
    <row r="4456" spans="1:2" x14ac:dyDescent="0.3">
      <c r="A4456" s="29" t="s">
        <v>334</v>
      </c>
      <c r="B4456" s="29" t="s">
        <v>4516</v>
      </c>
    </row>
    <row r="4457" spans="1:2" x14ac:dyDescent="0.3">
      <c r="A4457" s="29" t="s">
        <v>334</v>
      </c>
      <c r="B4457" s="29" t="s">
        <v>4517</v>
      </c>
    </row>
    <row r="4458" spans="1:2" x14ac:dyDescent="0.3">
      <c r="A4458" s="29" t="s">
        <v>334</v>
      </c>
      <c r="B4458" s="29" t="s">
        <v>4518</v>
      </c>
    </row>
    <row r="4459" spans="1:2" x14ac:dyDescent="0.3">
      <c r="A4459" s="29" t="s">
        <v>334</v>
      </c>
      <c r="B4459" s="29" t="s">
        <v>4519</v>
      </c>
    </row>
    <row r="4460" spans="1:2" x14ac:dyDescent="0.3">
      <c r="A4460" s="29" t="s">
        <v>334</v>
      </c>
      <c r="B4460" s="29" t="s">
        <v>4520</v>
      </c>
    </row>
    <row r="4461" spans="1:2" x14ac:dyDescent="0.3">
      <c r="A4461" s="29" t="s">
        <v>334</v>
      </c>
      <c r="B4461" s="29" t="s">
        <v>4521</v>
      </c>
    </row>
    <row r="4462" spans="1:2" x14ac:dyDescent="0.3">
      <c r="A4462" s="29" t="s">
        <v>338</v>
      </c>
      <c r="B4462" s="29" t="s">
        <v>4522</v>
      </c>
    </row>
    <row r="4463" spans="1:2" x14ac:dyDescent="0.3">
      <c r="A4463" s="29" t="s">
        <v>334</v>
      </c>
      <c r="B4463" s="29" t="s">
        <v>4523</v>
      </c>
    </row>
    <row r="4464" spans="1:2" x14ac:dyDescent="0.3">
      <c r="A4464" s="29" t="s">
        <v>334</v>
      </c>
      <c r="B4464" s="29" t="s">
        <v>4524</v>
      </c>
    </row>
    <row r="4465" spans="1:2" x14ac:dyDescent="0.3">
      <c r="A4465" s="29" t="s">
        <v>334</v>
      </c>
      <c r="B4465" s="29" t="s">
        <v>4525</v>
      </c>
    </row>
    <row r="4466" spans="1:2" x14ac:dyDescent="0.3">
      <c r="A4466" s="29" t="s">
        <v>334</v>
      </c>
      <c r="B4466" s="29" t="s">
        <v>4526</v>
      </c>
    </row>
    <row r="4467" spans="1:2" x14ac:dyDescent="0.3">
      <c r="A4467" s="29" t="s">
        <v>334</v>
      </c>
      <c r="B4467" s="29" t="s">
        <v>1807</v>
      </c>
    </row>
    <row r="4468" spans="1:2" x14ac:dyDescent="0.3">
      <c r="A4468" s="29" t="s">
        <v>338</v>
      </c>
      <c r="B4468" s="29" t="s">
        <v>3590</v>
      </c>
    </row>
    <row r="4469" spans="1:2" x14ac:dyDescent="0.3">
      <c r="A4469" s="29" t="s">
        <v>334</v>
      </c>
      <c r="B4469" s="29" t="s">
        <v>4527</v>
      </c>
    </row>
    <row r="4470" spans="1:2" x14ac:dyDescent="0.3">
      <c r="A4470" s="29" t="s">
        <v>334</v>
      </c>
      <c r="B4470" s="29" t="s">
        <v>4528</v>
      </c>
    </row>
    <row r="4471" spans="1:2" x14ac:dyDescent="0.3">
      <c r="A4471" s="29" t="s">
        <v>334</v>
      </c>
      <c r="B4471" s="29" t="s">
        <v>4529</v>
      </c>
    </row>
    <row r="4472" spans="1:2" x14ac:dyDescent="0.3">
      <c r="A4472" s="29" t="s">
        <v>334</v>
      </c>
      <c r="B4472" s="29" t="s">
        <v>4530</v>
      </c>
    </row>
    <row r="4473" spans="1:2" x14ac:dyDescent="0.3">
      <c r="A4473" s="29" t="s">
        <v>334</v>
      </c>
      <c r="B4473" s="29" t="s">
        <v>4531</v>
      </c>
    </row>
    <row r="4474" spans="1:2" x14ac:dyDescent="0.3">
      <c r="A4474" s="29" t="s">
        <v>334</v>
      </c>
      <c r="B4474" s="29" t="s">
        <v>4532</v>
      </c>
    </row>
    <row r="4475" spans="1:2" x14ac:dyDescent="0.3">
      <c r="A4475" s="29" t="s">
        <v>334</v>
      </c>
      <c r="B4475" s="29" t="s">
        <v>4533</v>
      </c>
    </row>
    <row r="4476" spans="1:2" x14ac:dyDescent="0.3">
      <c r="A4476" s="29" t="s">
        <v>334</v>
      </c>
      <c r="B4476" s="29" t="s">
        <v>4534</v>
      </c>
    </row>
    <row r="4477" spans="1:2" x14ac:dyDescent="0.3">
      <c r="A4477" s="29" t="s">
        <v>334</v>
      </c>
      <c r="B4477" s="29" t="s">
        <v>4535</v>
      </c>
    </row>
    <row r="4478" spans="1:2" x14ac:dyDescent="0.3">
      <c r="A4478" s="29" t="s">
        <v>338</v>
      </c>
      <c r="B4478" s="29" t="s">
        <v>4536</v>
      </c>
    </row>
    <row r="4479" spans="1:2" x14ac:dyDescent="0.3">
      <c r="A4479" s="29" t="s">
        <v>334</v>
      </c>
      <c r="B4479" s="29" t="s">
        <v>4537</v>
      </c>
    </row>
    <row r="4480" spans="1:2" x14ac:dyDescent="0.3">
      <c r="A4480" s="29" t="s">
        <v>334</v>
      </c>
      <c r="B4480" s="29" t="s">
        <v>4538</v>
      </c>
    </row>
    <row r="4481" spans="1:2" x14ac:dyDescent="0.3">
      <c r="A4481" s="29" t="s">
        <v>334</v>
      </c>
      <c r="B4481" s="29" t="s">
        <v>4539</v>
      </c>
    </row>
    <row r="4482" spans="1:2" x14ac:dyDescent="0.3">
      <c r="A4482" s="29" t="s">
        <v>338</v>
      </c>
      <c r="B4482" s="29" t="s">
        <v>4540</v>
      </c>
    </row>
    <row r="4483" spans="1:2" x14ac:dyDescent="0.3">
      <c r="A4483" s="29" t="s">
        <v>334</v>
      </c>
      <c r="B4483" s="29" t="s">
        <v>4541</v>
      </c>
    </row>
    <row r="4484" spans="1:2" x14ac:dyDescent="0.3">
      <c r="A4484" s="29" t="s">
        <v>334</v>
      </c>
      <c r="B4484" s="29" t="s">
        <v>4542</v>
      </c>
    </row>
    <row r="4485" spans="1:2" x14ac:dyDescent="0.3">
      <c r="A4485" s="29" t="s">
        <v>334</v>
      </c>
      <c r="B4485" s="29" t="s">
        <v>4543</v>
      </c>
    </row>
    <row r="4486" spans="1:2" x14ac:dyDescent="0.3">
      <c r="A4486" s="29" t="s">
        <v>334</v>
      </c>
      <c r="B4486" s="29" t="s">
        <v>4544</v>
      </c>
    </row>
    <row r="4487" spans="1:2" x14ac:dyDescent="0.3">
      <c r="A4487" s="29" t="s">
        <v>334</v>
      </c>
      <c r="B4487" s="29" t="s">
        <v>2152</v>
      </c>
    </row>
    <row r="4488" spans="1:2" x14ac:dyDescent="0.3">
      <c r="A4488" s="29" t="s">
        <v>334</v>
      </c>
      <c r="B4488" s="29" t="s">
        <v>4545</v>
      </c>
    </row>
    <row r="4489" spans="1:2" x14ac:dyDescent="0.3">
      <c r="A4489" s="29" t="s">
        <v>334</v>
      </c>
      <c r="B4489" s="29" t="s">
        <v>4546</v>
      </c>
    </row>
    <row r="4490" spans="1:2" x14ac:dyDescent="0.3">
      <c r="A4490" s="29" t="s">
        <v>334</v>
      </c>
      <c r="B4490" s="29" t="s">
        <v>4547</v>
      </c>
    </row>
    <row r="4491" spans="1:2" x14ac:dyDescent="0.3">
      <c r="A4491" s="29" t="s">
        <v>334</v>
      </c>
      <c r="B4491" s="29" t="s">
        <v>4548</v>
      </c>
    </row>
    <row r="4492" spans="1:2" x14ac:dyDescent="0.3">
      <c r="A4492" s="29" t="s">
        <v>334</v>
      </c>
      <c r="B4492" s="29" t="s">
        <v>4549</v>
      </c>
    </row>
    <row r="4493" spans="1:2" x14ac:dyDescent="0.3">
      <c r="A4493" s="29" t="s">
        <v>334</v>
      </c>
      <c r="B4493" s="29" t="s">
        <v>4550</v>
      </c>
    </row>
    <row r="4494" spans="1:2" x14ac:dyDescent="0.3">
      <c r="A4494" s="29" t="s">
        <v>334</v>
      </c>
      <c r="B4494" s="29" t="s">
        <v>4551</v>
      </c>
    </row>
    <row r="4495" spans="1:2" x14ac:dyDescent="0.3">
      <c r="A4495" s="29" t="s">
        <v>334</v>
      </c>
      <c r="B4495" s="29" t="s">
        <v>4552</v>
      </c>
    </row>
    <row r="4496" spans="1:2" x14ac:dyDescent="0.3">
      <c r="A4496" s="29" t="s">
        <v>334</v>
      </c>
      <c r="B4496" s="29" t="s">
        <v>4553</v>
      </c>
    </row>
    <row r="4497" spans="1:2" x14ac:dyDescent="0.3">
      <c r="A4497" s="29" t="s">
        <v>334</v>
      </c>
      <c r="B4497" s="29" t="s">
        <v>4554</v>
      </c>
    </row>
    <row r="4498" spans="1:2" x14ac:dyDescent="0.3">
      <c r="A4498" s="29" t="s">
        <v>338</v>
      </c>
      <c r="B4498" s="29" t="s">
        <v>3967</v>
      </c>
    </row>
    <row r="4499" spans="1:2" x14ac:dyDescent="0.3">
      <c r="A4499" s="29" t="s">
        <v>334</v>
      </c>
      <c r="B4499" s="29" t="s">
        <v>4555</v>
      </c>
    </row>
    <row r="4500" spans="1:2" x14ac:dyDescent="0.3">
      <c r="A4500" s="29" t="s">
        <v>334</v>
      </c>
      <c r="B4500" s="29" t="s">
        <v>4556</v>
      </c>
    </row>
    <row r="4501" spans="1:2" x14ac:dyDescent="0.3">
      <c r="A4501" s="29" t="s">
        <v>334</v>
      </c>
      <c r="B4501" s="29" t="s">
        <v>4557</v>
      </c>
    </row>
    <row r="4502" spans="1:2" x14ac:dyDescent="0.3">
      <c r="A4502" s="29" t="s">
        <v>338</v>
      </c>
      <c r="B4502" s="29" t="s">
        <v>4558</v>
      </c>
    </row>
    <row r="4503" spans="1:2" x14ac:dyDescent="0.3">
      <c r="A4503" s="29" t="s">
        <v>334</v>
      </c>
      <c r="B4503" s="29" t="s">
        <v>4559</v>
      </c>
    </row>
    <row r="4504" spans="1:2" x14ac:dyDescent="0.3">
      <c r="A4504" s="29" t="s">
        <v>334</v>
      </c>
      <c r="B4504" s="29" t="s">
        <v>4560</v>
      </c>
    </row>
    <row r="4505" spans="1:2" x14ac:dyDescent="0.3">
      <c r="A4505" s="29" t="s">
        <v>334</v>
      </c>
      <c r="B4505" s="29" t="s">
        <v>4561</v>
      </c>
    </row>
    <row r="4506" spans="1:2" x14ac:dyDescent="0.3">
      <c r="A4506" s="29" t="s">
        <v>334</v>
      </c>
      <c r="B4506" s="29" t="s">
        <v>4562</v>
      </c>
    </row>
    <row r="4507" spans="1:2" x14ac:dyDescent="0.3">
      <c r="A4507" s="29" t="s">
        <v>338</v>
      </c>
      <c r="B4507" s="29" t="s">
        <v>4563</v>
      </c>
    </row>
    <row r="4508" spans="1:2" x14ac:dyDescent="0.3">
      <c r="A4508" s="29" t="s">
        <v>334</v>
      </c>
      <c r="B4508" s="29" t="s">
        <v>4564</v>
      </c>
    </row>
    <row r="4509" spans="1:2" x14ac:dyDescent="0.3">
      <c r="A4509" s="29" t="s">
        <v>334</v>
      </c>
      <c r="B4509" s="29" t="s">
        <v>4565</v>
      </c>
    </row>
    <row r="4510" spans="1:2" x14ac:dyDescent="0.3">
      <c r="A4510" s="29" t="s">
        <v>334</v>
      </c>
      <c r="B4510" s="29" t="s">
        <v>4566</v>
      </c>
    </row>
    <row r="4511" spans="1:2" x14ac:dyDescent="0.3">
      <c r="A4511" s="29" t="s">
        <v>334</v>
      </c>
      <c r="B4511" s="29" t="s">
        <v>3818</v>
      </c>
    </row>
    <row r="4512" spans="1:2" x14ac:dyDescent="0.3">
      <c r="A4512" s="29" t="s">
        <v>334</v>
      </c>
      <c r="B4512" s="29" t="s">
        <v>2560</v>
      </c>
    </row>
    <row r="4513" spans="1:2" x14ac:dyDescent="0.3">
      <c r="A4513" s="29" t="s">
        <v>334</v>
      </c>
      <c r="B4513" s="29" t="s">
        <v>4567</v>
      </c>
    </row>
    <row r="4514" spans="1:2" x14ac:dyDescent="0.3">
      <c r="A4514" s="29" t="s">
        <v>334</v>
      </c>
      <c r="B4514" s="29" t="s">
        <v>4568</v>
      </c>
    </row>
    <row r="4515" spans="1:2" x14ac:dyDescent="0.3">
      <c r="A4515" s="29" t="s">
        <v>334</v>
      </c>
      <c r="B4515" s="29" t="s">
        <v>4569</v>
      </c>
    </row>
    <row r="4516" spans="1:2" x14ac:dyDescent="0.3">
      <c r="A4516" s="29" t="s">
        <v>334</v>
      </c>
      <c r="B4516" s="29" t="s">
        <v>4570</v>
      </c>
    </row>
    <row r="4517" spans="1:2" x14ac:dyDescent="0.3">
      <c r="A4517" s="29" t="s">
        <v>338</v>
      </c>
      <c r="B4517" s="29" t="s">
        <v>926</v>
      </c>
    </row>
    <row r="4518" spans="1:2" x14ac:dyDescent="0.3">
      <c r="A4518" s="29" t="s">
        <v>338</v>
      </c>
      <c r="B4518" s="29" t="s">
        <v>4571</v>
      </c>
    </row>
    <row r="4519" spans="1:2" x14ac:dyDescent="0.3">
      <c r="A4519" s="29" t="s">
        <v>334</v>
      </c>
      <c r="B4519" s="29" t="s">
        <v>4572</v>
      </c>
    </row>
    <row r="4520" spans="1:2" x14ac:dyDescent="0.3">
      <c r="A4520" s="29" t="s">
        <v>334</v>
      </c>
      <c r="B4520" s="29" t="s">
        <v>4573</v>
      </c>
    </row>
    <row r="4521" spans="1:2" x14ac:dyDescent="0.3">
      <c r="A4521" s="29" t="s">
        <v>334</v>
      </c>
      <c r="B4521" s="29" t="s">
        <v>4574</v>
      </c>
    </row>
    <row r="4522" spans="1:2" x14ac:dyDescent="0.3">
      <c r="A4522" s="29" t="s">
        <v>334</v>
      </c>
      <c r="B4522" s="29" t="s">
        <v>4575</v>
      </c>
    </row>
    <row r="4523" spans="1:2" x14ac:dyDescent="0.3">
      <c r="A4523" s="29" t="s">
        <v>334</v>
      </c>
      <c r="B4523" s="29" t="s">
        <v>4576</v>
      </c>
    </row>
    <row r="4524" spans="1:2" x14ac:dyDescent="0.3">
      <c r="A4524" s="29" t="s">
        <v>334</v>
      </c>
      <c r="B4524" s="29" t="s">
        <v>4577</v>
      </c>
    </row>
    <row r="4525" spans="1:2" x14ac:dyDescent="0.3">
      <c r="A4525" s="29" t="s">
        <v>334</v>
      </c>
      <c r="B4525" s="29" t="s">
        <v>4578</v>
      </c>
    </row>
    <row r="4526" spans="1:2" x14ac:dyDescent="0.3">
      <c r="A4526" s="29" t="s">
        <v>334</v>
      </c>
      <c r="B4526" s="29" t="s">
        <v>4579</v>
      </c>
    </row>
    <row r="4527" spans="1:2" x14ac:dyDescent="0.3">
      <c r="A4527" s="29" t="s">
        <v>338</v>
      </c>
      <c r="B4527" s="29" t="s">
        <v>4580</v>
      </c>
    </row>
    <row r="4528" spans="1:2" x14ac:dyDescent="0.3">
      <c r="A4528" s="29" t="s">
        <v>334</v>
      </c>
      <c r="B4528" s="29" t="s">
        <v>4581</v>
      </c>
    </row>
    <row r="4529" spans="1:2" x14ac:dyDescent="0.3">
      <c r="A4529" s="29" t="s">
        <v>334</v>
      </c>
      <c r="B4529" s="29" t="s">
        <v>4582</v>
      </c>
    </row>
    <row r="4530" spans="1:2" x14ac:dyDescent="0.3">
      <c r="A4530" s="29" t="s">
        <v>334</v>
      </c>
      <c r="B4530" s="29" t="s">
        <v>4583</v>
      </c>
    </row>
    <row r="4531" spans="1:2" x14ac:dyDescent="0.3">
      <c r="A4531" s="29" t="s">
        <v>334</v>
      </c>
      <c r="B4531" s="29" t="s">
        <v>4584</v>
      </c>
    </row>
    <row r="4532" spans="1:2" x14ac:dyDescent="0.3">
      <c r="A4532" s="29" t="s">
        <v>334</v>
      </c>
      <c r="B4532" s="29" t="s">
        <v>4585</v>
      </c>
    </row>
    <row r="4533" spans="1:2" x14ac:dyDescent="0.3">
      <c r="A4533" s="29" t="s">
        <v>334</v>
      </c>
      <c r="B4533" s="29" t="s">
        <v>4586</v>
      </c>
    </row>
    <row r="4534" spans="1:2" x14ac:dyDescent="0.3">
      <c r="A4534" s="29" t="s">
        <v>334</v>
      </c>
      <c r="B4534" s="29" t="s">
        <v>4587</v>
      </c>
    </row>
    <row r="4535" spans="1:2" x14ac:dyDescent="0.3">
      <c r="A4535" s="29" t="s">
        <v>334</v>
      </c>
      <c r="B4535" s="29" t="s">
        <v>4588</v>
      </c>
    </row>
    <row r="4536" spans="1:2" x14ac:dyDescent="0.3">
      <c r="A4536" s="29" t="s">
        <v>334</v>
      </c>
      <c r="B4536" s="29" t="s">
        <v>4589</v>
      </c>
    </row>
    <row r="4537" spans="1:2" x14ac:dyDescent="0.3">
      <c r="A4537" s="29" t="s">
        <v>338</v>
      </c>
      <c r="B4537" s="29" t="s">
        <v>3786</v>
      </c>
    </row>
    <row r="4538" spans="1:2" x14ac:dyDescent="0.3">
      <c r="A4538" s="29" t="s">
        <v>338</v>
      </c>
      <c r="B4538" s="29" t="s">
        <v>4590</v>
      </c>
    </row>
    <row r="4539" spans="1:2" x14ac:dyDescent="0.3">
      <c r="A4539" s="29" t="s">
        <v>334</v>
      </c>
      <c r="B4539" s="29" t="s">
        <v>4284</v>
      </c>
    </row>
    <row r="4540" spans="1:2" x14ac:dyDescent="0.3">
      <c r="A4540" s="29" t="s">
        <v>334</v>
      </c>
      <c r="B4540" s="29" t="s">
        <v>4591</v>
      </c>
    </row>
    <row r="4541" spans="1:2" x14ac:dyDescent="0.3">
      <c r="A4541" s="29" t="s">
        <v>334</v>
      </c>
      <c r="B4541" s="29" t="s">
        <v>1699</v>
      </c>
    </row>
    <row r="4542" spans="1:2" x14ac:dyDescent="0.3">
      <c r="A4542" s="29" t="s">
        <v>334</v>
      </c>
      <c r="B4542" s="29" t="s">
        <v>4592</v>
      </c>
    </row>
    <row r="4543" spans="1:2" x14ac:dyDescent="0.3">
      <c r="A4543" s="29" t="s">
        <v>334</v>
      </c>
      <c r="B4543" s="29" t="s">
        <v>4593</v>
      </c>
    </row>
    <row r="4544" spans="1:2" x14ac:dyDescent="0.3">
      <c r="A4544" s="29" t="s">
        <v>334</v>
      </c>
      <c r="B4544" s="29" t="s">
        <v>4594</v>
      </c>
    </row>
    <row r="4545" spans="1:2" x14ac:dyDescent="0.3">
      <c r="A4545" s="29" t="s">
        <v>334</v>
      </c>
      <c r="B4545" s="29" t="s">
        <v>4595</v>
      </c>
    </row>
    <row r="4546" spans="1:2" x14ac:dyDescent="0.3">
      <c r="A4546" s="29" t="s">
        <v>334</v>
      </c>
      <c r="B4546" s="29" t="s">
        <v>4596</v>
      </c>
    </row>
    <row r="4547" spans="1:2" x14ac:dyDescent="0.3">
      <c r="A4547" s="29" t="s">
        <v>338</v>
      </c>
      <c r="B4547" s="29" t="s">
        <v>4597</v>
      </c>
    </row>
    <row r="4548" spans="1:2" x14ac:dyDescent="0.3">
      <c r="A4548" s="29" t="s">
        <v>334</v>
      </c>
      <c r="B4548" s="29" t="s">
        <v>4598</v>
      </c>
    </row>
    <row r="4549" spans="1:2" x14ac:dyDescent="0.3">
      <c r="A4549" s="29" t="s">
        <v>338</v>
      </c>
      <c r="B4549" s="29" t="s">
        <v>4599</v>
      </c>
    </row>
    <row r="4550" spans="1:2" x14ac:dyDescent="0.3">
      <c r="A4550" s="29" t="s">
        <v>334</v>
      </c>
      <c r="B4550" s="29" t="s">
        <v>4600</v>
      </c>
    </row>
    <row r="4551" spans="1:2" x14ac:dyDescent="0.3">
      <c r="A4551" s="29" t="s">
        <v>334</v>
      </c>
      <c r="B4551" s="29" t="s">
        <v>4601</v>
      </c>
    </row>
    <row r="4552" spans="1:2" x14ac:dyDescent="0.3">
      <c r="A4552" s="29" t="s">
        <v>334</v>
      </c>
      <c r="B4552" s="29" t="s">
        <v>4602</v>
      </c>
    </row>
    <row r="4553" spans="1:2" x14ac:dyDescent="0.3">
      <c r="A4553" s="29" t="s">
        <v>334</v>
      </c>
      <c r="B4553" s="29" t="s">
        <v>4603</v>
      </c>
    </row>
    <row r="4554" spans="1:2" x14ac:dyDescent="0.3">
      <c r="A4554" s="29" t="s">
        <v>338</v>
      </c>
      <c r="B4554" s="29" t="s">
        <v>4604</v>
      </c>
    </row>
    <row r="4555" spans="1:2" x14ac:dyDescent="0.3">
      <c r="A4555" s="29" t="s">
        <v>334</v>
      </c>
      <c r="B4555" s="29" t="s">
        <v>4605</v>
      </c>
    </row>
    <row r="4556" spans="1:2" x14ac:dyDescent="0.3">
      <c r="A4556" s="29" t="s">
        <v>338</v>
      </c>
      <c r="B4556" s="29" t="s">
        <v>4606</v>
      </c>
    </row>
    <row r="4557" spans="1:2" x14ac:dyDescent="0.3">
      <c r="A4557" s="29" t="s">
        <v>334</v>
      </c>
      <c r="B4557" s="29" t="s">
        <v>1623</v>
      </c>
    </row>
    <row r="4558" spans="1:2" x14ac:dyDescent="0.3">
      <c r="A4558" s="29" t="s">
        <v>334</v>
      </c>
      <c r="B4558" s="29" t="s">
        <v>4607</v>
      </c>
    </row>
    <row r="4559" spans="1:2" x14ac:dyDescent="0.3">
      <c r="A4559" s="29" t="s">
        <v>334</v>
      </c>
      <c r="B4559" s="29" t="s">
        <v>4608</v>
      </c>
    </row>
    <row r="4560" spans="1:2" x14ac:dyDescent="0.3">
      <c r="A4560" s="29" t="s">
        <v>334</v>
      </c>
      <c r="B4560" s="29" t="s">
        <v>4609</v>
      </c>
    </row>
    <row r="4561" spans="1:2" x14ac:dyDescent="0.3">
      <c r="A4561" s="29" t="s">
        <v>334</v>
      </c>
      <c r="B4561" s="29" t="s">
        <v>4610</v>
      </c>
    </row>
    <row r="4562" spans="1:2" x14ac:dyDescent="0.3">
      <c r="A4562" s="29" t="s">
        <v>334</v>
      </c>
      <c r="B4562" s="29" t="s">
        <v>4611</v>
      </c>
    </row>
    <row r="4563" spans="1:2" x14ac:dyDescent="0.3">
      <c r="A4563" s="29" t="s">
        <v>334</v>
      </c>
      <c r="B4563" s="29" t="s">
        <v>4612</v>
      </c>
    </row>
    <row r="4564" spans="1:2" x14ac:dyDescent="0.3">
      <c r="A4564" s="29" t="s">
        <v>334</v>
      </c>
      <c r="B4564" s="29" t="s">
        <v>4613</v>
      </c>
    </row>
    <row r="4565" spans="1:2" x14ac:dyDescent="0.3">
      <c r="A4565" s="29" t="s">
        <v>334</v>
      </c>
      <c r="B4565" s="29" t="s">
        <v>4614</v>
      </c>
    </row>
    <row r="4566" spans="1:2" x14ac:dyDescent="0.3">
      <c r="A4566" s="29" t="s">
        <v>334</v>
      </c>
      <c r="B4566" s="29" t="s">
        <v>4615</v>
      </c>
    </row>
    <row r="4567" spans="1:2" x14ac:dyDescent="0.3">
      <c r="A4567" s="29" t="s">
        <v>338</v>
      </c>
      <c r="B4567" s="29" t="s">
        <v>4616</v>
      </c>
    </row>
    <row r="4568" spans="1:2" x14ac:dyDescent="0.3">
      <c r="A4568" s="29" t="s">
        <v>334</v>
      </c>
      <c r="B4568" s="29" t="s">
        <v>4617</v>
      </c>
    </row>
    <row r="4569" spans="1:2" x14ac:dyDescent="0.3">
      <c r="A4569" s="29" t="s">
        <v>334</v>
      </c>
      <c r="B4569" s="29" t="s">
        <v>4618</v>
      </c>
    </row>
    <row r="4570" spans="1:2" x14ac:dyDescent="0.3">
      <c r="A4570" s="29" t="s">
        <v>338</v>
      </c>
      <c r="B4570" s="29" t="s">
        <v>4619</v>
      </c>
    </row>
    <row r="4571" spans="1:2" x14ac:dyDescent="0.3">
      <c r="A4571" s="29" t="s">
        <v>334</v>
      </c>
      <c r="B4571" s="29" t="s">
        <v>4620</v>
      </c>
    </row>
    <row r="4572" spans="1:2" x14ac:dyDescent="0.3">
      <c r="A4572" s="29" t="s">
        <v>334</v>
      </c>
      <c r="B4572" s="29" t="s">
        <v>4621</v>
      </c>
    </row>
    <row r="4573" spans="1:2" x14ac:dyDescent="0.3">
      <c r="A4573" s="29" t="s">
        <v>334</v>
      </c>
      <c r="B4573" s="29" t="s">
        <v>4622</v>
      </c>
    </row>
    <row r="4574" spans="1:2" x14ac:dyDescent="0.3">
      <c r="A4574" s="29" t="s">
        <v>334</v>
      </c>
      <c r="B4574" s="29" t="s">
        <v>4623</v>
      </c>
    </row>
    <row r="4575" spans="1:2" x14ac:dyDescent="0.3">
      <c r="A4575" s="29" t="s">
        <v>334</v>
      </c>
      <c r="B4575" s="29" t="s">
        <v>4624</v>
      </c>
    </row>
    <row r="4576" spans="1:2" x14ac:dyDescent="0.3">
      <c r="A4576" s="29" t="s">
        <v>338</v>
      </c>
      <c r="B4576" s="29" t="s">
        <v>2025</v>
      </c>
    </row>
    <row r="4577" spans="1:2" x14ac:dyDescent="0.3">
      <c r="A4577" s="29" t="s">
        <v>334</v>
      </c>
      <c r="B4577" s="29" t="s">
        <v>4625</v>
      </c>
    </row>
    <row r="4578" spans="1:2" x14ac:dyDescent="0.3">
      <c r="A4578" s="29" t="s">
        <v>334</v>
      </c>
      <c r="B4578" s="29" t="s">
        <v>4626</v>
      </c>
    </row>
    <row r="4579" spans="1:2" x14ac:dyDescent="0.3">
      <c r="A4579" s="29" t="s">
        <v>338</v>
      </c>
      <c r="B4579" s="29" t="s">
        <v>4627</v>
      </c>
    </row>
    <row r="4580" spans="1:2" x14ac:dyDescent="0.3">
      <c r="A4580" s="29" t="s">
        <v>334</v>
      </c>
      <c r="B4580" s="29" t="s">
        <v>2303</v>
      </c>
    </row>
    <row r="4581" spans="1:2" x14ac:dyDescent="0.3">
      <c r="A4581" s="29" t="s">
        <v>334</v>
      </c>
      <c r="B4581" s="29" t="s">
        <v>4628</v>
      </c>
    </row>
    <row r="4582" spans="1:2" x14ac:dyDescent="0.3">
      <c r="A4582" s="29" t="s">
        <v>334</v>
      </c>
      <c r="B4582" s="29" t="s">
        <v>4629</v>
      </c>
    </row>
    <row r="4583" spans="1:2" x14ac:dyDescent="0.3">
      <c r="A4583" s="29" t="s">
        <v>338</v>
      </c>
      <c r="B4583" s="29" t="s">
        <v>4630</v>
      </c>
    </row>
    <row r="4584" spans="1:2" x14ac:dyDescent="0.3">
      <c r="A4584" s="29" t="s">
        <v>338</v>
      </c>
      <c r="B4584" s="29" t="s">
        <v>4631</v>
      </c>
    </row>
    <row r="4585" spans="1:2" x14ac:dyDescent="0.3">
      <c r="A4585" s="29" t="s">
        <v>334</v>
      </c>
      <c r="B4585" s="29" t="s">
        <v>4632</v>
      </c>
    </row>
    <row r="4586" spans="1:2" x14ac:dyDescent="0.3">
      <c r="A4586" s="29" t="s">
        <v>334</v>
      </c>
      <c r="B4586" s="29" t="s">
        <v>4633</v>
      </c>
    </row>
    <row r="4587" spans="1:2" x14ac:dyDescent="0.3">
      <c r="A4587" s="29" t="s">
        <v>334</v>
      </c>
      <c r="B4587" s="29" t="s">
        <v>4634</v>
      </c>
    </row>
    <row r="4588" spans="1:2" x14ac:dyDescent="0.3">
      <c r="A4588" s="29" t="s">
        <v>334</v>
      </c>
      <c r="B4588" s="29" t="s">
        <v>4635</v>
      </c>
    </row>
    <row r="4589" spans="1:2" x14ac:dyDescent="0.3">
      <c r="A4589" s="29" t="s">
        <v>334</v>
      </c>
      <c r="B4589" s="29" t="s">
        <v>4636</v>
      </c>
    </row>
    <row r="4590" spans="1:2" x14ac:dyDescent="0.3">
      <c r="A4590" s="29" t="s">
        <v>334</v>
      </c>
      <c r="B4590" s="29" t="s">
        <v>4637</v>
      </c>
    </row>
    <row r="4591" spans="1:2" x14ac:dyDescent="0.3">
      <c r="A4591" s="29" t="s">
        <v>338</v>
      </c>
      <c r="B4591" s="29" t="s">
        <v>4638</v>
      </c>
    </row>
    <row r="4592" spans="1:2" x14ac:dyDescent="0.3">
      <c r="A4592" s="29" t="s">
        <v>334</v>
      </c>
      <c r="B4592" s="29" t="s">
        <v>1148</v>
      </c>
    </row>
    <row r="4593" spans="1:2" x14ac:dyDescent="0.3">
      <c r="A4593" s="29" t="s">
        <v>334</v>
      </c>
      <c r="B4593" s="29" t="s">
        <v>4639</v>
      </c>
    </row>
    <row r="4594" spans="1:2" x14ac:dyDescent="0.3">
      <c r="A4594" s="29" t="s">
        <v>334</v>
      </c>
      <c r="B4594" s="29" t="s">
        <v>4640</v>
      </c>
    </row>
    <row r="4595" spans="1:2" x14ac:dyDescent="0.3">
      <c r="A4595" s="29" t="s">
        <v>334</v>
      </c>
      <c r="B4595" s="29" t="s">
        <v>4641</v>
      </c>
    </row>
    <row r="4596" spans="1:2" x14ac:dyDescent="0.3">
      <c r="A4596" s="29" t="s">
        <v>334</v>
      </c>
      <c r="B4596" s="29" t="s">
        <v>4642</v>
      </c>
    </row>
    <row r="4597" spans="1:2" x14ac:dyDescent="0.3">
      <c r="A4597" s="29" t="s">
        <v>334</v>
      </c>
      <c r="B4597" s="29" t="s">
        <v>4643</v>
      </c>
    </row>
    <row r="4598" spans="1:2" x14ac:dyDescent="0.3">
      <c r="A4598" s="29" t="s">
        <v>334</v>
      </c>
      <c r="B4598" s="29" t="s">
        <v>4644</v>
      </c>
    </row>
    <row r="4599" spans="1:2" x14ac:dyDescent="0.3">
      <c r="A4599" s="29" t="s">
        <v>334</v>
      </c>
      <c r="B4599" s="29" t="s">
        <v>4645</v>
      </c>
    </row>
    <row r="4600" spans="1:2" x14ac:dyDescent="0.3">
      <c r="A4600" s="29" t="s">
        <v>334</v>
      </c>
      <c r="B4600" s="29" t="s">
        <v>4646</v>
      </c>
    </row>
    <row r="4601" spans="1:2" x14ac:dyDescent="0.3">
      <c r="A4601" s="29" t="s">
        <v>334</v>
      </c>
      <c r="B4601" s="29" t="s">
        <v>2382</v>
      </c>
    </row>
    <row r="4602" spans="1:2" x14ac:dyDescent="0.3">
      <c r="A4602" s="29" t="s">
        <v>334</v>
      </c>
      <c r="B4602" s="29" t="s">
        <v>4647</v>
      </c>
    </row>
    <row r="4603" spans="1:2" x14ac:dyDescent="0.3">
      <c r="A4603" s="29" t="s">
        <v>334</v>
      </c>
      <c r="B4603" s="29" t="s">
        <v>4648</v>
      </c>
    </row>
    <row r="4604" spans="1:2" x14ac:dyDescent="0.3">
      <c r="A4604" s="29" t="s">
        <v>334</v>
      </c>
      <c r="B4604" s="29" t="s">
        <v>4649</v>
      </c>
    </row>
    <row r="4605" spans="1:2" x14ac:dyDescent="0.3">
      <c r="A4605" s="29" t="s">
        <v>338</v>
      </c>
      <c r="B4605" s="29" t="s">
        <v>4650</v>
      </c>
    </row>
    <row r="4606" spans="1:2" x14ac:dyDescent="0.3">
      <c r="A4606" s="29" t="s">
        <v>334</v>
      </c>
      <c r="B4606" s="29" t="s">
        <v>4651</v>
      </c>
    </row>
    <row r="4607" spans="1:2" x14ac:dyDescent="0.3">
      <c r="A4607" s="29" t="s">
        <v>338</v>
      </c>
      <c r="B4607" s="29" t="s">
        <v>4652</v>
      </c>
    </row>
    <row r="4608" spans="1:2" x14ac:dyDescent="0.3">
      <c r="A4608" s="29" t="s">
        <v>334</v>
      </c>
      <c r="B4608" s="29" t="s">
        <v>4653</v>
      </c>
    </row>
    <row r="4609" spans="1:2" x14ac:dyDescent="0.3">
      <c r="A4609" s="29" t="s">
        <v>334</v>
      </c>
      <c r="B4609" s="29" t="s">
        <v>4654</v>
      </c>
    </row>
    <row r="4610" spans="1:2" x14ac:dyDescent="0.3">
      <c r="A4610" s="29" t="s">
        <v>338</v>
      </c>
      <c r="B4610" s="29" t="s">
        <v>4655</v>
      </c>
    </row>
    <row r="4611" spans="1:2" x14ac:dyDescent="0.3">
      <c r="A4611" s="29" t="s">
        <v>334</v>
      </c>
      <c r="B4611" s="29" t="s">
        <v>4656</v>
      </c>
    </row>
    <row r="4612" spans="1:2" x14ac:dyDescent="0.3">
      <c r="A4612" s="29" t="s">
        <v>334</v>
      </c>
      <c r="B4612" s="29" t="s">
        <v>4657</v>
      </c>
    </row>
    <row r="4613" spans="1:2" x14ac:dyDescent="0.3">
      <c r="A4613" s="29" t="s">
        <v>334</v>
      </c>
      <c r="B4613" s="29" t="s">
        <v>4658</v>
      </c>
    </row>
    <row r="4614" spans="1:2" x14ac:dyDescent="0.3">
      <c r="A4614" s="29" t="s">
        <v>334</v>
      </c>
      <c r="B4614" s="29" t="s">
        <v>3896</v>
      </c>
    </row>
    <row r="4615" spans="1:2" x14ac:dyDescent="0.3">
      <c r="A4615" s="29" t="s">
        <v>334</v>
      </c>
      <c r="B4615" s="29" t="s">
        <v>4659</v>
      </c>
    </row>
    <row r="4616" spans="1:2" x14ac:dyDescent="0.3">
      <c r="A4616" s="29" t="s">
        <v>334</v>
      </c>
      <c r="B4616" s="29" t="s">
        <v>4660</v>
      </c>
    </row>
    <row r="4617" spans="1:2" x14ac:dyDescent="0.3">
      <c r="A4617" s="29" t="s">
        <v>334</v>
      </c>
      <c r="B4617" s="29" t="s">
        <v>4661</v>
      </c>
    </row>
    <row r="4618" spans="1:2" x14ac:dyDescent="0.3">
      <c r="A4618" s="29" t="s">
        <v>338</v>
      </c>
      <c r="B4618" s="29" t="s">
        <v>4662</v>
      </c>
    </row>
    <row r="4619" spans="1:2" x14ac:dyDescent="0.3">
      <c r="A4619" s="29" t="s">
        <v>334</v>
      </c>
      <c r="B4619" s="29" t="s">
        <v>1719</v>
      </c>
    </row>
    <row r="4620" spans="1:2" x14ac:dyDescent="0.3">
      <c r="A4620" s="29" t="s">
        <v>334</v>
      </c>
      <c r="B4620" s="29" t="s">
        <v>1893</v>
      </c>
    </row>
    <row r="4621" spans="1:2" x14ac:dyDescent="0.3">
      <c r="A4621" s="29" t="s">
        <v>334</v>
      </c>
      <c r="B4621" s="29" t="s">
        <v>4663</v>
      </c>
    </row>
    <row r="4622" spans="1:2" x14ac:dyDescent="0.3">
      <c r="A4622" s="29" t="s">
        <v>338</v>
      </c>
      <c r="B4622" s="29" t="s">
        <v>4664</v>
      </c>
    </row>
    <row r="4623" spans="1:2" x14ac:dyDescent="0.3">
      <c r="A4623" s="29" t="s">
        <v>334</v>
      </c>
      <c r="B4623" s="29" t="s">
        <v>2439</v>
      </c>
    </row>
    <row r="4624" spans="1:2" x14ac:dyDescent="0.3">
      <c r="A4624" s="29" t="s">
        <v>334</v>
      </c>
      <c r="B4624" s="29" t="s">
        <v>4665</v>
      </c>
    </row>
    <row r="4625" spans="1:2" x14ac:dyDescent="0.3">
      <c r="A4625" s="29" t="s">
        <v>334</v>
      </c>
      <c r="B4625" s="29" t="s">
        <v>4666</v>
      </c>
    </row>
    <row r="4626" spans="1:2" x14ac:dyDescent="0.3">
      <c r="A4626" s="29" t="s">
        <v>334</v>
      </c>
      <c r="B4626" s="29" t="s">
        <v>4667</v>
      </c>
    </row>
    <row r="4627" spans="1:2" x14ac:dyDescent="0.3">
      <c r="A4627" s="29" t="s">
        <v>334</v>
      </c>
      <c r="B4627" s="29" t="s">
        <v>4668</v>
      </c>
    </row>
    <row r="4628" spans="1:2" x14ac:dyDescent="0.3">
      <c r="A4628" s="29" t="s">
        <v>334</v>
      </c>
      <c r="B4628" s="29" t="s">
        <v>4669</v>
      </c>
    </row>
    <row r="4629" spans="1:2" x14ac:dyDescent="0.3">
      <c r="A4629" s="29" t="s">
        <v>334</v>
      </c>
      <c r="B4629" s="29" t="s">
        <v>4670</v>
      </c>
    </row>
    <row r="4630" spans="1:2" x14ac:dyDescent="0.3">
      <c r="A4630" s="29" t="s">
        <v>334</v>
      </c>
      <c r="B4630" s="29" t="s">
        <v>4671</v>
      </c>
    </row>
    <row r="4631" spans="1:2" x14ac:dyDescent="0.3">
      <c r="A4631" s="29" t="s">
        <v>334</v>
      </c>
      <c r="B4631" s="29" t="s">
        <v>4672</v>
      </c>
    </row>
    <row r="4632" spans="1:2" x14ac:dyDescent="0.3">
      <c r="A4632" s="29" t="s">
        <v>334</v>
      </c>
      <c r="B4632" s="29" t="s">
        <v>4673</v>
      </c>
    </row>
    <row r="4633" spans="1:2" x14ac:dyDescent="0.3">
      <c r="A4633" s="29" t="s">
        <v>334</v>
      </c>
      <c r="B4633" s="29" t="s">
        <v>4674</v>
      </c>
    </row>
    <row r="4634" spans="1:2" x14ac:dyDescent="0.3">
      <c r="A4634" s="29" t="s">
        <v>338</v>
      </c>
      <c r="B4634" s="29" t="s">
        <v>4675</v>
      </c>
    </row>
    <row r="4635" spans="1:2" x14ac:dyDescent="0.3">
      <c r="A4635" s="29" t="s">
        <v>334</v>
      </c>
      <c r="B4635" s="29" t="s">
        <v>4676</v>
      </c>
    </row>
    <row r="4636" spans="1:2" x14ac:dyDescent="0.3">
      <c r="A4636" s="29" t="s">
        <v>334</v>
      </c>
      <c r="B4636" s="29" t="s">
        <v>4677</v>
      </c>
    </row>
    <row r="4637" spans="1:2" x14ac:dyDescent="0.3">
      <c r="A4637" s="29" t="s">
        <v>334</v>
      </c>
      <c r="B4637" s="29" t="s">
        <v>4678</v>
      </c>
    </row>
    <row r="4638" spans="1:2" x14ac:dyDescent="0.3">
      <c r="A4638" s="29" t="s">
        <v>334</v>
      </c>
      <c r="B4638" s="29" t="s">
        <v>4679</v>
      </c>
    </row>
    <row r="4639" spans="1:2" x14ac:dyDescent="0.3">
      <c r="A4639" s="29" t="s">
        <v>334</v>
      </c>
      <c r="B4639" s="29" t="s">
        <v>4680</v>
      </c>
    </row>
    <row r="4640" spans="1:2" x14ac:dyDescent="0.3">
      <c r="A4640" s="29" t="s">
        <v>334</v>
      </c>
      <c r="B4640" s="29" t="s">
        <v>4681</v>
      </c>
    </row>
    <row r="4641" spans="1:2" x14ac:dyDescent="0.3">
      <c r="A4641" s="29" t="s">
        <v>334</v>
      </c>
      <c r="B4641" s="29" t="s">
        <v>4682</v>
      </c>
    </row>
    <row r="4642" spans="1:2" x14ac:dyDescent="0.3">
      <c r="A4642" s="29" t="s">
        <v>334</v>
      </c>
      <c r="B4642" s="29" t="s">
        <v>4683</v>
      </c>
    </row>
    <row r="4643" spans="1:2" x14ac:dyDescent="0.3">
      <c r="A4643" s="29" t="s">
        <v>334</v>
      </c>
      <c r="B4643" s="29" t="s">
        <v>523</v>
      </c>
    </row>
    <row r="4644" spans="1:2" x14ac:dyDescent="0.3">
      <c r="A4644" s="29" t="s">
        <v>334</v>
      </c>
      <c r="B4644" s="29" t="s">
        <v>4684</v>
      </c>
    </row>
    <row r="4645" spans="1:2" x14ac:dyDescent="0.3">
      <c r="A4645" s="29" t="s">
        <v>334</v>
      </c>
      <c r="B4645" s="29" t="s">
        <v>4685</v>
      </c>
    </row>
    <row r="4646" spans="1:2" x14ac:dyDescent="0.3">
      <c r="A4646" s="29" t="s">
        <v>334</v>
      </c>
      <c r="B4646" s="29" t="s">
        <v>4686</v>
      </c>
    </row>
    <row r="4647" spans="1:2" x14ac:dyDescent="0.3">
      <c r="A4647" s="29" t="s">
        <v>334</v>
      </c>
      <c r="B4647" s="29" t="s">
        <v>4687</v>
      </c>
    </row>
    <row r="4648" spans="1:2" x14ac:dyDescent="0.3">
      <c r="A4648" s="29" t="s">
        <v>334</v>
      </c>
      <c r="B4648" s="29" t="s">
        <v>4688</v>
      </c>
    </row>
    <row r="4649" spans="1:2" x14ac:dyDescent="0.3">
      <c r="A4649" s="29" t="s">
        <v>338</v>
      </c>
      <c r="B4649" s="29" t="s">
        <v>4689</v>
      </c>
    </row>
    <row r="4650" spans="1:2" x14ac:dyDescent="0.3">
      <c r="A4650" s="29" t="s">
        <v>334</v>
      </c>
      <c r="B4650" s="29" t="s">
        <v>2090</v>
      </c>
    </row>
    <row r="4651" spans="1:2" x14ac:dyDescent="0.3">
      <c r="A4651" s="29" t="s">
        <v>334</v>
      </c>
      <c r="B4651" s="29" t="s">
        <v>4690</v>
      </c>
    </row>
    <row r="4652" spans="1:2" x14ac:dyDescent="0.3">
      <c r="A4652" s="29" t="s">
        <v>334</v>
      </c>
      <c r="B4652" s="29" t="s">
        <v>4691</v>
      </c>
    </row>
    <row r="4653" spans="1:2" x14ac:dyDescent="0.3">
      <c r="A4653" s="29" t="s">
        <v>338</v>
      </c>
      <c r="B4653" s="29" t="s">
        <v>4692</v>
      </c>
    </row>
    <row r="4654" spans="1:2" x14ac:dyDescent="0.3">
      <c r="A4654" s="29" t="s">
        <v>334</v>
      </c>
      <c r="B4654" s="29" t="s">
        <v>4693</v>
      </c>
    </row>
    <row r="4655" spans="1:2" x14ac:dyDescent="0.3">
      <c r="A4655" s="29" t="s">
        <v>334</v>
      </c>
      <c r="B4655" s="29" t="s">
        <v>4694</v>
      </c>
    </row>
    <row r="4656" spans="1:2" x14ac:dyDescent="0.3">
      <c r="A4656" s="29" t="s">
        <v>334</v>
      </c>
      <c r="B4656" s="29" t="s">
        <v>4695</v>
      </c>
    </row>
    <row r="4657" spans="1:2" x14ac:dyDescent="0.3">
      <c r="A4657" s="29" t="s">
        <v>334</v>
      </c>
      <c r="B4657" s="29" t="s">
        <v>4696</v>
      </c>
    </row>
    <row r="4658" spans="1:2" x14ac:dyDescent="0.3">
      <c r="A4658" s="29" t="s">
        <v>334</v>
      </c>
      <c r="B4658" s="29" t="s">
        <v>4697</v>
      </c>
    </row>
    <row r="4659" spans="1:2" x14ac:dyDescent="0.3">
      <c r="A4659" s="29" t="s">
        <v>334</v>
      </c>
      <c r="B4659" s="29" t="s">
        <v>1185</v>
      </c>
    </row>
    <row r="4660" spans="1:2" x14ac:dyDescent="0.3">
      <c r="A4660" s="29" t="s">
        <v>338</v>
      </c>
      <c r="B4660" s="29" t="s">
        <v>2358</v>
      </c>
    </row>
    <row r="4661" spans="1:2" x14ac:dyDescent="0.3">
      <c r="A4661" s="29" t="s">
        <v>334</v>
      </c>
      <c r="B4661" s="29" t="s">
        <v>4698</v>
      </c>
    </row>
    <row r="4662" spans="1:2" x14ac:dyDescent="0.3">
      <c r="A4662" s="29" t="s">
        <v>334</v>
      </c>
      <c r="B4662" s="29" t="s">
        <v>4699</v>
      </c>
    </row>
    <row r="4663" spans="1:2" x14ac:dyDescent="0.3">
      <c r="A4663" s="29" t="s">
        <v>334</v>
      </c>
      <c r="B4663" s="29" t="s">
        <v>4700</v>
      </c>
    </row>
    <row r="4664" spans="1:2" x14ac:dyDescent="0.3">
      <c r="A4664" s="29" t="s">
        <v>334</v>
      </c>
      <c r="B4664" s="29" t="s">
        <v>4701</v>
      </c>
    </row>
    <row r="4665" spans="1:2" x14ac:dyDescent="0.3">
      <c r="A4665" s="29" t="s">
        <v>334</v>
      </c>
      <c r="B4665" s="29" t="s">
        <v>4702</v>
      </c>
    </row>
    <row r="4666" spans="1:2" x14ac:dyDescent="0.3">
      <c r="A4666" s="29" t="s">
        <v>334</v>
      </c>
      <c r="B4666" s="29" t="s">
        <v>4703</v>
      </c>
    </row>
    <row r="4667" spans="1:2" x14ac:dyDescent="0.3">
      <c r="A4667" s="29" t="s">
        <v>338</v>
      </c>
      <c r="B4667" s="29" t="s">
        <v>4704</v>
      </c>
    </row>
    <row r="4668" spans="1:2" x14ac:dyDescent="0.3">
      <c r="A4668" s="29" t="s">
        <v>334</v>
      </c>
      <c r="B4668" s="29" t="s">
        <v>4705</v>
      </c>
    </row>
    <row r="4669" spans="1:2" x14ac:dyDescent="0.3">
      <c r="A4669" s="29" t="s">
        <v>334</v>
      </c>
      <c r="B4669" s="29" t="s">
        <v>4706</v>
      </c>
    </row>
    <row r="4670" spans="1:2" x14ac:dyDescent="0.3">
      <c r="A4670" s="29" t="s">
        <v>338</v>
      </c>
      <c r="B4670" s="29" t="s">
        <v>3666</v>
      </c>
    </row>
    <row r="4671" spans="1:2" x14ac:dyDescent="0.3">
      <c r="A4671" s="29" t="s">
        <v>338</v>
      </c>
      <c r="B4671" s="29" t="s">
        <v>4707</v>
      </c>
    </row>
    <row r="4672" spans="1:2" x14ac:dyDescent="0.3">
      <c r="A4672" s="29" t="s">
        <v>338</v>
      </c>
      <c r="B4672" s="29" t="s">
        <v>4708</v>
      </c>
    </row>
    <row r="4673" spans="1:2" x14ac:dyDescent="0.3">
      <c r="A4673" s="29" t="s">
        <v>334</v>
      </c>
      <c r="B4673" s="29" t="s">
        <v>4709</v>
      </c>
    </row>
    <row r="4674" spans="1:2" x14ac:dyDescent="0.3">
      <c r="A4674" s="29" t="s">
        <v>334</v>
      </c>
      <c r="B4674" s="29" t="s">
        <v>2079</v>
      </c>
    </row>
    <row r="4675" spans="1:2" x14ac:dyDescent="0.3">
      <c r="A4675" s="29" t="s">
        <v>334</v>
      </c>
      <c r="B4675" s="29" t="s">
        <v>4710</v>
      </c>
    </row>
    <row r="4676" spans="1:2" x14ac:dyDescent="0.3">
      <c r="A4676" s="29" t="s">
        <v>334</v>
      </c>
      <c r="B4676" s="29" t="s">
        <v>4711</v>
      </c>
    </row>
    <row r="4677" spans="1:2" x14ac:dyDescent="0.3">
      <c r="A4677" s="29" t="s">
        <v>334</v>
      </c>
      <c r="B4677" s="29" t="s">
        <v>4712</v>
      </c>
    </row>
    <row r="4678" spans="1:2" x14ac:dyDescent="0.3">
      <c r="A4678" s="29" t="s">
        <v>334</v>
      </c>
      <c r="B4678" s="29" t="s">
        <v>4713</v>
      </c>
    </row>
    <row r="4679" spans="1:2" x14ac:dyDescent="0.3">
      <c r="A4679" s="29" t="s">
        <v>338</v>
      </c>
      <c r="B4679" s="29" t="s">
        <v>4714</v>
      </c>
    </row>
    <row r="4680" spans="1:2" x14ac:dyDescent="0.3">
      <c r="A4680" s="29" t="s">
        <v>334</v>
      </c>
      <c r="B4680" s="29" t="s">
        <v>4715</v>
      </c>
    </row>
    <row r="4681" spans="1:2" x14ac:dyDescent="0.3">
      <c r="A4681" s="29" t="s">
        <v>334</v>
      </c>
      <c r="B4681" s="29" t="s">
        <v>4716</v>
      </c>
    </row>
    <row r="4682" spans="1:2" x14ac:dyDescent="0.3">
      <c r="A4682" s="29" t="s">
        <v>334</v>
      </c>
      <c r="B4682" s="29" t="s">
        <v>4717</v>
      </c>
    </row>
    <row r="4683" spans="1:2" x14ac:dyDescent="0.3">
      <c r="A4683" s="29" t="s">
        <v>334</v>
      </c>
      <c r="B4683" s="29" t="s">
        <v>4718</v>
      </c>
    </row>
    <row r="4684" spans="1:2" x14ac:dyDescent="0.3">
      <c r="A4684" s="29" t="s">
        <v>338</v>
      </c>
      <c r="B4684" s="29" t="s">
        <v>4719</v>
      </c>
    </row>
    <row r="4685" spans="1:2" x14ac:dyDescent="0.3">
      <c r="A4685" s="29" t="s">
        <v>334</v>
      </c>
      <c r="B4685" s="29" t="s">
        <v>4720</v>
      </c>
    </row>
    <row r="4686" spans="1:2" x14ac:dyDescent="0.3">
      <c r="A4686" s="29" t="s">
        <v>334</v>
      </c>
      <c r="B4686" s="29" t="s">
        <v>4721</v>
      </c>
    </row>
    <row r="4687" spans="1:2" x14ac:dyDescent="0.3">
      <c r="A4687" s="29" t="s">
        <v>334</v>
      </c>
      <c r="B4687" s="29" t="s">
        <v>4722</v>
      </c>
    </row>
    <row r="4688" spans="1:2" x14ac:dyDescent="0.3">
      <c r="A4688" s="29" t="s">
        <v>334</v>
      </c>
      <c r="B4688" s="29" t="s">
        <v>4723</v>
      </c>
    </row>
    <row r="4689" spans="1:2" x14ac:dyDescent="0.3">
      <c r="A4689" s="29" t="s">
        <v>334</v>
      </c>
      <c r="B4689" s="29" t="s">
        <v>4724</v>
      </c>
    </row>
    <row r="4690" spans="1:2" x14ac:dyDescent="0.3">
      <c r="A4690" s="29" t="s">
        <v>334</v>
      </c>
      <c r="B4690" s="29" t="s">
        <v>4725</v>
      </c>
    </row>
    <row r="4691" spans="1:2" x14ac:dyDescent="0.3">
      <c r="A4691" s="29" t="s">
        <v>334</v>
      </c>
      <c r="B4691" s="29" t="s">
        <v>4726</v>
      </c>
    </row>
    <row r="4692" spans="1:2" x14ac:dyDescent="0.3">
      <c r="A4692" s="29" t="s">
        <v>334</v>
      </c>
      <c r="B4692" s="29" t="s">
        <v>4727</v>
      </c>
    </row>
    <row r="4693" spans="1:2" x14ac:dyDescent="0.3">
      <c r="A4693" s="29" t="s">
        <v>334</v>
      </c>
      <c r="B4693" s="29" t="s">
        <v>4728</v>
      </c>
    </row>
    <row r="4694" spans="1:2" x14ac:dyDescent="0.3">
      <c r="A4694" s="29" t="s">
        <v>338</v>
      </c>
      <c r="B4694" s="29" t="s">
        <v>4729</v>
      </c>
    </row>
    <row r="4695" spans="1:2" x14ac:dyDescent="0.3">
      <c r="A4695" s="29" t="s">
        <v>334</v>
      </c>
      <c r="B4695" s="29" t="s">
        <v>4730</v>
      </c>
    </row>
    <row r="4696" spans="1:2" x14ac:dyDescent="0.3">
      <c r="A4696" s="29" t="s">
        <v>334</v>
      </c>
      <c r="B4696" s="29" t="s">
        <v>4731</v>
      </c>
    </row>
    <row r="4697" spans="1:2" x14ac:dyDescent="0.3">
      <c r="A4697" s="29" t="s">
        <v>334</v>
      </c>
      <c r="B4697" s="29" t="s">
        <v>4732</v>
      </c>
    </row>
    <row r="4698" spans="1:2" x14ac:dyDescent="0.3">
      <c r="A4698" s="29" t="s">
        <v>334</v>
      </c>
      <c r="B4698" s="29" t="s">
        <v>4733</v>
      </c>
    </row>
    <row r="4699" spans="1:2" x14ac:dyDescent="0.3">
      <c r="A4699" s="29" t="s">
        <v>334</v>
      </c>
      <c r="B4699" s="29" t="s">
        <v>4734</v>
      </c>
    </row>
    <row r="4700" spans="1:2" x14ac:dyDescent="0.3">
      <c r="A4700" s="29" t="s">
        <v>334</v>
      </c>
      <c r="B4700" s="29" t="s">
        <v>4735</v>
      </c>
    </row>
    <row r="4701" spans="1:2" x14ac:dyDescent="0.3">
      <c r="A4701" s="29" t="s">
        <v>334</v>
      </c>
      <c r="B4701" s="29" t="s">
        <v>4736</v>
      </c>
    </row>
    <row r="4702" spans="1:2" x14ac:dyDescent="0.3">
      <c r="A4702" s="29" t="s">
        <v>334</v>
      </c>
      <c r="B4702" s="29" t="s">
        <v>4737</v>
      </c>
    </row>
    <row r="4703" spans="1:2" x14ac:dyDescent="0.3">
      <c r="A4703" s="29" t="s">
        <v>334</v>
      </c>
      <c r="B4703" s="29" t="s">
        <v>4738</v>
      </c>
    </row>
    <row r="4704" spans="1:2" x14ac:dyDescent="0.3">
      <c r="A4704" s="29" t="s">
        <v>334</v>
      </c>
      <c r="B4704" s="29" t="s">
        <v>4739</v>
      </c>
    </row>
    <row r="4705" spans="1:2" x14ac:dyDescent="0.3">
      <c r="A4705" s="29" t="s">
        <v>334</v>
      </c>
      <c r="B4705" s="29" t="s">
        <v>368</v>
      </c>
    </row>
    <row r="4706" spans="1:2" x14ac:dyDescent="0.3">
      <c r="A4706" s="29" t="s">
        <v>338</v>
      </c>
      <c r="B4706" s="29" t="s">
        <v>4740</v>
      </c>
    </row>
    <row r="4707" spans="1:2" x14ac:dyDescent="0.3">
      <c r="A4707" s="29" t="s">
        <v>334</v>
      </c>
      <c r="B4707" s="29" t="s">
        <v>4741</v>
      </c>
    </row>
    <row r="4708" spans="1:2" x14ac:dyDescent="0.3">
      <c r="A4708" s="29" t="s">
        <v>338</v>
      </c>
      <c r="B4708" s="29" t="s">
        <v>4742</v>
      </c>
    </row>
    <row r="4709" spans="1:2" x14ac:dyDescent="0.3">
      <c r="A4709" s="29" t="s">
        <v>334</v>
      </c>
      <c r="B4709" s="29" t="s">
        <v>999</v>
      </c>
    </row>
    <row r="4710" spans="1:2" x14ac:dyDescent="0.3">
      <c r="A4710" s="29" t="s">
        <v>334</v>
      </c>
      <c r="B4710" s="29" t="s">
        <v>4743</v>
      </c>
    </row>
    <row r="4711" spans="1:2" x14ac:dyDescent="0.3">
      <c r="A4711" s="29" t="s">
        <v>334</v>
      </c>
      <c r="B4711" s="29" t="s">
        <v>4744</v>
      </c>
    </row>
    <row r="4712" spans="1:2" x14ac:dyDescent="0.3">
      <c r="A4712" s="29" t="s">
        <v>334</v>
      </c>
      <c r="B4712" s="29" t="s">
        <v>4745</v>
      </c>
    </row>
    <row r="4713" spans="1:2" x14ac:dyDescent="0.3">
      <c r="A4713" s="29" t="s">
        <v>334</v>
      </c>
      <c r="B4713" s="29" t="s">
        <v>4746</v>
      </c>
    </row>
    <row r="4714" spans="1:2" x14ac:dyDescent="0.3">
      <c r="A4714" s="29" t="s">
        <v>334</v>
      </c>
      <c r="B4714" s="29" t="s">
        <v>4747</v>
      </c>
    </row>
    <row r="4715" spans="1:2" x14ac:dyDescent="0.3">
      <c r="A4715" s="29" t="s">
        <v>338</v>
      </c>
      <c r="B4715" s="29" t="s">
        <v>952</v>
      </c>
    </row>
    <row r="4716" spans="1:2" x14ac:dyDescent="0.3">
      <c r="A4716" s="29" t="s">
        <v>334</v>
      </c>
      <c r="B4716" s="29" t="s">
        <v>4748</v>
      </c>
    </row>
    <row r="4717" spans="1:2" x14ac:dyDescent="0.3">
      <c r="A4717" s="29" t="s">
        <v>334</v>
      </c>
      <c r="B4717" s="29" t="s">
        <v>4749</v>
      </c>
    </row>
    <row r="4718" spans="1:2" x14ac:dyDescent="0.3">
      <c r="A4718" s="29" t="s">
        <v>334</v>
      </c>
      <c r="B4718" s="29" t="s">
        <v>4750</v>
      </c>
    </row>
    <row r="4719" spans="1:2" x14ac:dyDescent="0.3">
      <c r="A4719" s="29" t="s">
        <v>334</v>
      </c>
      <c r="B4719" s="29" t="s">
        <v>4751</v>
      </c>
    </row>
    <row r="4720" spans="1:2" x14ac:dyDescent="0.3">
      <c r="A4720" s="29" t="s">
        <v>334</v>
      </c>
      <c r="B4720" s="29" t="s">
        <v>4752</v>
      </c>
    </row>
    <row r="4721" spans="1:2" x14ac:dyDescent="0.3">
      <c r="A4721" s="29" t="s">
        <v>334</v>
      </c>
      <c r="B4721" s="29" t="s">
        <v>4753</v>
      </c>
    </row>
    <row r="4722" spans="1:2" x14ac:dyDescent="0.3">
      <c r="A4722" s="29" t="s">
        <v>334</v>
      </c>
      <c r="B4722" s="29" t="s">
        <v>1731</v>
      </c>
    </row>
    <row r="4723" spans="1:2" x14ac:dyDescent="0.3">
      <c r="A4723" s="29" t="s">
        <v>334</v>
      </c>
      <c r="B4723" s="29" t="s">
        <v>4754</v>
      </c>
    </row>
    <row r="4724" spans="1:2" x14ac:dyDescent="0.3">
      <c r="A4724" s="29" t="s">
        <v>334</v>
      </c>
      <c r="B4724" s="29" t="s">
        <v>4755</v>
      </c>
    </row>
    <row r="4725" spans="1:2" x14ac:dyDescent="0.3">
      <c r="A4725" s="29" t="s">
        <v>334</v>
      </c>
      <c r="B4725" s="29" t="s">
        <v>4756</v>
      </c>
    </row>
    <row r="4726" spans="1:2" x14ac:dyDescent="0.3">
      <c r="A4726" s="29" t="s">
        <v>334</v>
      </c>
      <c r="B4726" s="29" t="s">
        <v>933</v>
      </c>
    </row>
    <row r="4727" spans="1:2" x14ac:dyDescent="0.3">
      <c r="A4727" s="29" t="s">
        <v>334</v>
      </c>
      <c r="B4727" s="29" t="s">
        <v>4757</v>
      </c>
    </row>
    <row r="4728" spans="1:2" x14ac:dyDescent="0.3">
      <c r="A4728" s="29" t="s">
        <v>334</v>
      </c>
      <c r="B4728" s="29" t="s">
        <v>4758</v>
      </c>
    </row>
    <row r="4729" spans="1:2" x14ac:dyDescent="0.3">
      <c r="A4729" s="29" t="s">
        <v>334</v>
      </c>
      <c r="B4729" s="29" t="s">
        <v>4759</v>
      </c>
    </row>
    <row r="4730" spans="1:2" x14ac:dyDescent="0.3">
      <c r="A4730" s="29" t="s">
        <v>334</v>
      </c>
      <c r="B4730" s="29" t="s">
        <v>4760</v>
      </c>
    </row>
    <row r="4731" spans="1:2" x14ac:dyDescent="0.3">
      <c r="A4731" s="29" t="s">
        <v>334</v>
      </c>
      <c r="B4731" s="29" t="s">
        <v>4761</v>
      </c>
    </row>
    <row r="4732" spans="1:2" x14ac:dyDescent="0.3">
      <c r="A4732" s="29" t="s">
        <v>334</v>
      </c>
      <c r="B4732" s="29" t="s">
        <v>4762</v>
      </c>
    </row>
    <row r="4733" spans="1:2" x14ac:dyDescent="0.3">
      <c r="A4733" s="29" t="s">
        <v>334</v>
      </c>
      <c r="B4733" s="29" t="s">
        <v>4763</v>
      </c>
    </row>
    <row r="4734" spans="1:2" x14ac:dyDescent="0.3">
      <c r="A4734" s="29" t="s">
        <v>338</v>
      </c>
      <c r="B4734" s="29" t="s">
        <v>4764</v>
      </c>
    </row>
    <row r="4735" spans="1:2" x14ac:dyDescent="0.3">
      <c r="A4735" s="29" t="s">
        <v>334</v>
      </c>
      <c r="B4735" s="29" t="s">
        <v>4765</v>
      </c>
    </row>
    <row r="4736" spans="1:2" x14ac:dyDescent="0.3">
      <c r="A4736" s="29" t="s">
        <v>334</v>
      </c>
      <c r="B4736" s="29" t="s">
        <v>3232</v>
      </c>
    </row>
    <row r="4737" spans="1:2" x14ac:dyDescent="0.3">
      <c r="A4737" s="29" t="s">
        <v>334</v>
      </c>
      <c r="B4737" s="29" t="s">
        <v>4766</v>
      </c>
    </row>
    <row r="4738" spans="1:2" x14ac:dyDescent="0.3">
      <c r="A4738" s="29" t="s">
        <v>334</v>
      </c>
      <c r="B4738" s="29" t="s">
        <v>4767</v>
      </c>
    </row>
    <row r="4739" spans="1:2" x14ac:dyDescent="0.3">
      <c r="A4739" s="29" t="s">
        <v>334</v>
      </c>
      <c r="B4739" s="29" t="s">
        <v>4768</v>
      </c>
    </row>
    <row r="4740" spans="1:2" x14ac:dyDescent="0.3">
      <c r="A4740" s="29" t="s">
        <v>334</v>
      </c>
      <c r="B4740" s="29" t="s">
        <v>4769</v>
      </c>
    </row>
    <row r="4741" spans="1:2" x14ac:dyDescent="0.3">
      <c r="A4741" s="29" t="s">
        <v>334</v>
      </c>
      <c r="B4741" s="29" t="s">
        <v>4770</v>
      </c>
    </row>
    <row r="4742" spans="1:2" x14ac:dyDescent="0.3">
      <c r="A4742" s="29" t="s">
        <v>334</v>
      </c>
      <c r="B4742" s="29" t="s">
        <v>4771</v>
      </c>
    </row>
    <row r="4743" spans="1:2" x14ac:dyDescent="0.3">
      <c r="A4743" s="29" t="s">
        <v>334</v>
      </c>
      <c r="B4743" s="29" t="s">
        <v>4772</v>
      </c>
    </row>
    <row r="4744" spans="1:2" x14ac:dyDescent="0.3">
      <c r="A4744" s="29" t="s">
        <v>334</v>
      </c>
      <c r="B4744" s="29" t="s">
        <v>4773</v>
      </c>
    </row>
    <row r="4745" spans="1:2" x14ac:dyDescent="0.3">
      <c r="A4745" s="29" t="s">
        <v>334</v>
      </c>
      <c r="B4745" s="29" t="s">
        <v>4774</v>
      </c>
    </row>
    <row r="4746" spans="1:2" x14ac:dyDescent="0.3">
      <c r="A4746" s="29" t="s">
        <v>334</v>
      </c>
      <c r="B4746" s="29" t="s">
        <v>4775</v>
      </c>
    </row>
    <row r="4747" spans="1:2" x14ac:dyDescent="0.3">
      <c r="A4747" s="29" t="s">
        <v>338</v>
      </c>
      <c r="B4747" s="29" t="s">
        <v>4776</v>
      </c>
    </row>
    <row r="4748" spans="1:2" x14ac:dyDescent="0.3">
      <c r="A4748" s="29" t="s">
        <v>334</v>
      </c>
      <c r="B4748" s="29" t="s">
        <v>4777</v>
      </c>
    </row>
    <row r="4749" spans="1:2" x14ac:dyDescent="0.3">
      <c r="A4749" s="29" t="s">
        <v>334</v>
      </c>
      <c r="B4749" s="29" t="s">
        <v>4778</v>
      </c>
    </row>
    <row r="4750" spans="1:2" x14ac:dyDescent="0.3">
      <c r="A4750" s="29" t="s">
        <v>334</v>
      </c>
      <c r="B4750" s="29" t="s">
        <v>4779</v>
      </c>
    </row>
    <row r="4751" spans="1:2" x14ac:dyDescent="0.3">
      <c r="A4751" s="29" t="s">
        <v>334</v>
      </c>
      <c r="B4751" s="29" t="s">
        <v>4780</v>
      </c>
    </row>
    <row r="4752" spans="1:2" x14ac:dyDescent="0.3">
      <c r="A4752" s="29" t="s">
        <v>334</v>
      </c>
      <c r="B4752" s="29" t="s">
        <v>4781</v>
      </c>
    </row>
    <row r="4753" spans="1:2" x14ac:dyDescent="0.3">
      <c r="A4753" s="29" t="s">
        <v>334</v>
      </c>
      <c r="B4753" s="29" t="s">
        <v>4782</v>
      </c>
    </row>
    <row r="4754" spans="1:2" x14ac:dyDescent="0.3">
      <c r="A4754" s="29" t="s">
        <v>334</v>
      </c>
      <c r="B4754" s="29" t="s">
        <v>4783</v>
      </c>
    </row>
    <row r="4755" spans="1:2" x14ac:dyDescent="0.3">
      <c r="A4755" s="29" t="s">
        <v>334</v>
      </c>
      <c r="B4755" s="29" t="s">
        <v>4784</v>
      </c>
    </row>
    <row r="4756" spans="1:2" x14ac:dyDescent="0.3">
      <c r="A4756" s="29" t="s">
        <v>334</v>
      </c>
      <c r="B4756" s="29" t="s">
        <v>4785</v>
      </c>
    </row>
    <row r="4757" spans="1:2" x14ac:dyDescent="0.3">
      <c r="A4757" s="29" t="s">
        <v>334</v>
      </c>
      <c r="B4757" s="29" t="s">
        <v>4786</v>
      </c>
    </row>
    <row r="4758" spans="1:2" x14ac:dyDescent="0.3">
      <c r="A4758" s="29" t="s">
        <v>334</v>
      </c>
      <c r="B4758" s="29" t="s">
        <v>4787</v>
      </c>
    </row>
    <row r="4759" spans="1:2" x14ac:dyDescent="0.3">
      <c r="A4759" s="29" t="s">
        <v>334</v>
      </c>
      <c r="B4759" s="29" t="s">
        <v>4788</v>
      </c>
    </row>
    <row r="4760" spans="1:2" x14ac:dyDescent="0.3">
      <c r="A4760" s="29" t="s">
        <v>338</v>
      </c>
      <c r="B4760" s="29" t="s">
        <v>4117</v>
      </c>
    </row>
    <row r="4761" spans="1:2" x14ac:dyDescent="0.3">
      <c r="A4761" s="29" t="s">
        <v>334</v>
      </c>
      <c r="B4761" s="29" t="s">
        <v>1719</v>
      </c>
    </row>
    <row r="4762" spans="1:2" x14ac:dyDescent="0.3">
      <c r="A4762" s="29" t="s">
        <v>334</v>
      </c>
      <c r="B4762" s="29" t="s">
        <v>4789</v>
      </c>
    </row>
    <row r="4763" spans="1:2" x14ac:dyDescent="0.3">
      <c r="A4763" s="29" t="s">
        <v>334</v>
      </c>
      <c r="B4763" s="29" t="s">
        <v>4790</v>
      </c>
    </row>
    <row r="4764" spans="1:2" x14ac:dyDescent="0.3">
      <c r="A4764" s="29" t="s">
        <v>334</v>
      </c>
      <c r="B4764" s="29" t="s">
        <v>4791</v>
      </c>
    </row>
    <row r="4765" spans="1:2" x14ac:dyDescent="0.3">
      <c r="A4765" s="29" t="s">
        <v>334</v>
      </c>
      <c r="B4765" s="29" t="s">
        <v>4792</v>
      </c>
    </row>
    <row r="4766" spans="1:2" x14ac:dyDescent="0.3">
      <c r="A4766" s="29" t="s">
        <v>334</v>
      </c>
      <c r="B4766" s="29" t="s">
        <v>4793</v>
      </c>
    </row>
    <row r="4767" spans="1:2" x14ac:dyDescent="0.3">
      <c r="A4767" s="29" t="s">
        <v>334</v>
      </c>
      <c r="B4767" s="29" t="s">
        <v>4794</v>
      </c>
    </row>
    <row r="4768" spans="1:2" x14ac:dyDescent="0.3">
      <c r="A4768" s="29" t="s">
        <v>334</v>
      </c>
      <c r="B4768" s="29" t="s">
        <v>2252</v>
      </c>
    </row>
    <row r="4769" spans="1:2" x14ac:dyDescent="0.3">
      <c r="A4769" s="29" t="s">
        <v>334</v>
      </c>
      <c r="B4769" s="29" t="s">
        <v>4795</v>
      </c>
    </row>
    <row r="4770" spans="1:2" x14ac:dyDescent="0.3">
      <c r="A4770" s="29" t="s">
        <v>334</v>
      </c>
      <c r="B4770" s="29" t="s">
        <v>4796</v>
      </c>
    </row>
    <row r="4771" spans="1:2" x14ac:dyDescent="0.3">
      <c r="A4771" s="29" t="s">
        <v>334</v>
      </c>
      <c r="B4771" s="29" t="s">
        <v>4797</v>
      </c>
    </row>
    <row r="4772" spans="1:2" x14ac:dyDescent="0.3">
      <c r="A4772" s="29" t="s">
        <v>334</v>
      </c>
      <c r="B4772" s="29" t="s">
        <v>4798</v>
      </c>
    </row>
    <row r="4773" spans="1:2" x14ac:dyDescent="0.3">
      <c r="A4773" s="29" t="s">
        <v>334</v>
      </c>
      <c r="B4773" s="29" t="s">
        <v>2224</v>
      </c>
    </row>
    <row r="4774" spans="1:2" x14ac:dyDescent="0.3">
      <c r="A4774" s="29" t="s">
        <v>334</v>
      </c>
      <c r="B4774" s="29" t="s">
        <v>4799</v>
      </c>
    </row>
    <row r="4775" spans="1:2" x14ac:dyDescent="0.3">
      <c r="A4775" s="29" t="s">
        <v>334</v>
      </c>
      <c r="B4775" s="29" t="s">
        <v>4800</v>
      </c>
    </row>
    <row r="4776" spans="1:2" x14ac:dyDescent="0.3">
      <c r="A4776" s="29" t="s">
        <v>334</v>
      </c>
      <c r="B4776" s="29" t="s">
        <v>4801</v>
      </c>
    </row>
    <row r="4777" spans="1:2" x14ac:dyDescent="0.3">
      <c r="A4777" s="29" t="s">
        <v>334</v>
      </c>
      <c r="B4777" s="29" t="s">
        <v>2337</v>
      </c>
    </row>
    <row r="4778" spans="1:2" x14ac:dyDescent="0.3">
      <c r="A4778" s="29" t="s">
        <v>338</v>
      </c>
      <c r="B4778" s="29" t="s">
        <v>4802</v>
      </c>
    </row>
    <row r="4779" spans="1:2" x14ac:dyDescent="0.3">
      <c r="A4779" s="29" t="s">
        <v>334</v>
      </c>
      <c r="B4779" s="29" t="s">
        <v>4803</v>
      </c>
    </row>
    <row r="4780" spans="1:2" x14ac:dyDescent="0.3">
      <c r="A4780" s="29" t="s">
        <v>338</v>
      </c>
      <c r="B4780" s="29" t="s">
        <v>4804</v>
      </c>
    </row>
    <row r="4781" spans="1:2" x14ac:dyDescent="0.3">
      <c r="A4781" s="29" t="s">
        <v>334</v>
      </c>
      <c r="B4781" s="29" t="s">
        <v>4805</v>
      </c>
    </row>
    <row r="4782" spans="1:2" x14ac:dyDescent="0.3">
      <c r="A4782" s="29" t="s">
        <v>334</v>
      </c>
      <c r="B4782" s="29" t="s">
        <v>4806</v>
      </c>
    </row>
    <row r="4783" spans="1:2" x14ac:dyDescent="0.3">
      <c r="A4783" s="29" t="s">
        <v>334</v>
      </c>
      <c r="B4783" s="29" t="s">
        <v>4807</v>
      </c>
    </row>
    <row r="4784" spans="1:2" x14ac:dyDescent="0.3">
      <c r="A4784" s="29" t="s">
        <v>334</v>
      </c>
      <c r="B4784" s="29" t="s">
        <v>4808</v>
      </c>
    </row>
    <row r="4785" spans="1:2" x14ac:dyDescent="0.3">
      <c r="A4785" s="29" t="s">
        <v>334</v>
      </c>
      <c r="B4785" s="29" t="s">
        <v>4809</v>
      </c>
    </row>
    <row r="4786" spans="1:2" x14ac:dyDescent="0.3">
      <c r="A4786" s="29" t="s">
        <v>334</v>
      </c>
      <c r="B4786" s="29" t="s">
        <v>4810</v>
      </c>
    </row>
    <row r="4787" spans="1:2" x14ac:dyDescent="0.3">
      <c r="A4787" s="29" t="s">
        <v>334</v>
      </c>
      <c r="B4787" s="29" t="s">
        <v>4811</v>
      </c>
    </row>
    <row r="4788" spans="1:2" x14ac:dyDescent="0.3">
      <c r="A4788" s="29" t="s">
        <v>334</v>
      </c>
      <c r="B4788" s="29" t="s">
        <v>4812</v>
      </c>
    </row>
    <row r="4789" spans="1:2" x14ac:dyDescent="0.3">
      <c r="A4789" s="29" t="s">
        <v>334</v>
      </c>
      <c r="B4789" s="29" t="s">
        <v>4813</v>
      </c>
    </row>
    <row r="4790" spans="1:2" x14ac:dyDescent="0.3">
      <c r="A4790" s="29" t="s">
        <v>334</v>
      </c>
      <c r="B4790" s="29" t="s">
        <v>4814</v>
      </c>
    </row>
    <row r="4791" spans="1:2" x14ac:dyDescent="0.3">
      <c r="A4791" s="29" t="s">
        <v>334</v>
      </c>
      <c r="B4791" s="29" t="s">
        <v>4815</v>
      </c>
    </row>
    <row r="4792" spans="1:2" x14ac:dyDescent="0.3">
      <c r="A4792" s="29" t="s">
        <v>334</v>
      </c>
      <c r="B4792" s="29" t="s">
        <v>4816</v>
      </c>
    </row>
    <row r="4793" spans="1:2" x14ac:dyDescent="0.3">
      <c r="A4793" s="29" t="s">
        <v>334</v>
      </c>
      <c r="B4793" s="29" t="s">
        <v>4817</v>
      </c>
    </row>
    <row r="4794" spans="1:2" x14ac:dyDescent="0.3">
      <c r="A4794" s="29" t="s">
        <v>334</v>
      </c>
      <c r="B4794" s="29" t="s">
        <v>4818</v>
      </c>
    </row>
    <row r="4795" spans="1:2" x14ac:dyDescent="0.3">
      <c r="A4795" s="29" t="s">
        <v>338</v>
      </c>
      <c r="B4795" s="29" t="s">
        <v>4819</v>
      </c>
    </row>
    <row r="4796" spans="1:2" x14ac:dyDescent="0.3">
      <c r="A4796" s="29" t="s">
        <v>334</v>
      </c>
      <c r="B4796" s="29" t="s">
        <v>4820</v>
      </c>
    </row>
    <row r="4797" spans="1:2" x14ac:dyDescent="0.3">
      <c r="A4797" s="29" t="s">
        <v>334</v>
      </c>
      <c r="B4797" s="29" t="s">
        <v>4821</v>
      </c>
    </row>
    <row r="4798" spans="1:2" x14ac:dyDescent="0.3">
      <c r="A4798" s="29" t="s">
        <v>334</v>
      </c>
      <c r="B4798" s="29" t="s">
        <v>4822</v>
      </c>
    </row>
    <row r="4799" spans="1:2" x14ac:dyDescent="0.3">
      <c r="A4799" s="29" t="s">
        <v>338</v>
      </c>
      <c r="B4799" s="29" t="s">
        <v>4823</v>
      </c>
    </row>
    <row r="4800" spans="1:2" x14ac:dyDescent="0.3">
      <c r="A4800" s="29" t="s">
        <v>334</v>
      </c>
      <c r="B4800" s="29" t="s">
        <v>4824</v>
      </c>
    </row>
    <row r="4801" spans="1:2" x14ac:dyDescent="0.3">
      <c r="A4801" s="29" t="s">
        <v>334</v>
      </c>
      <c r="B4801" s="29" t="s">
        <v>4825</v>
      </c>
    </row>
    <row r="4802" spans="1:2" x14ac:dyDescent="0.3">
      <c r="A4802" s="29" t="s">
        <v>334</v>
      </c>
      <c r="B4802" s="29" t="s">
        <v>4826</v>
      </c>
    </row>
    <row r="4803" spans="1:2" x14ac:dyDescent="0.3">
      <c r="A4803" s="29" t="s">
        <v>334</v>
      </c>
      <c r="B4803" s="29" t="s">
        <v>4827</v>
      </c>
    </row>
    <row r="4804" spans="1:2" x14ac:dyDescent="0.3">
      <c r="A4804" s="29" t="s">
        <v>334</v>
      </c>
      <c r="B4804" s="29" t="s">
        <v>4828</v>
      </c>
    </row>
    <row r="4805" spans="1:2" x14ac:dyDescent="0.3">
      <c r="A4805" s="29" t="s">
        <v>334</v>
      </c>
      <c r="B4805" s="29" t="s">
        <v>4829</v>
      </c>
    </row>
    <row r="4806" spans="1:2" x14ac:dyDescent="0.3">
      <c r="A4806" s="29" t="s">
        <v>334</v>
      </c>
      <c r="B4806" s="29" t="s">
        <v>4830</v>
      </c>
    </row>
    <row r="4807" spans="1:2" x14ac:dyDescent="0.3">
      <c r="A4807" s="29" t="s">
        <v>334</v>
      </c>
      <c r="B4807" s="29" t="s">
        <v>4831</v>
      </c>
    </row>
    <row r="4808" spans="1:2" x14ac:dyDescent="0.3">
      <c r="A4808" s="29" t="s">
        <v>334</v>
      </c>
      <c r="B4808" s="29" t="s">
        <v>4832</v>
      </c>
    </row>
    <row r="4809" spans="1:2" x14ac:dyDescent="0.3">
      <c r="A4809" s="29" t="s">
        <v>334</v>
      </c>
      <c r="B4809" s="29" t="s">
        <v>4833</v>
      </c>
    </row>
    <row r="4810" spans="1:2" x14ac:dyDescent="0.3">
      <c r="A4810" s="29" t="s">
        <v>338</v>
      </c>
      <c r="B4810" s="29" t="s">
        <v>4834</v>
      </c>
    </row>
    <row r="4811" spans="1:2" x14ac:dyDescent="0.3">
      <c r="A4811" s="29" t="s">
        <v>334</v>
      </c>
      <c r="B4811" s="29" t="s">
        <v>4835</v>
      </c>
    </row>
    <row r="4812" spans="1:2" x14ac:dyDescent="0.3">
      <c r="A4812" s="29" t="s">
        <v>334</v>
      </c>
      <c r="B4812" s="29" t="s">
        <v>4836</v>
      </c>
    </row>
    <row r="4813" spans="1:2" x14ac:dyDescent="0.3">
      <c r="A4813" s="29" t="s">
        <v>334</v>
      </c>
      <c r="B4813" s="29" t="s">
        <v>4837</v>
      </c>
    </row>
    <row r="4814" spans="1:2" x14ac:dyDescent="0.3">
      <c r="A4814" s="29" t="s">
        <v>334</v>
      </c>
      <c r="B4814" s="29" t="s">
        <v>4838</v>
      </c>
    </row>
    <row r="4815" spans="1:2" x14ac:dyDescent="0.3">
      <c r="A4815" s="29" t="s">
        <v>334</v>
      </c>
      <c r="B4815" s="29" t="s">
        <v>4839</v>
      </c>
    </row>
    <row r="4816" spans="1:2" x14ac:dyDescent="0.3">
      <c r="A4816" s="29" t="s">
        <v>334</v>
      </c>
      <c r="B4816" s="29" t="s">
        <v>4840</v>
      </c>
    </row>
    <row r="4817" spans="1:2" x14ac:dyDescent="0.3">
      <c r="A4817" s="29" t="s">
        <v>334</v>
      </c>
      <c r="B4817" s="29" t="s">
        <v>4841</v>
      </c>
    </row>
    <row r="4818" spans="1:2" x14ac:dyDescent="0.3">
      <c r="A4818" s="29" t="s">
        <v>334</v>
      </c>
      <c r="B4818" s="29" t="s">
        <v>4842</v>
      </c>
    </row>
    <row r="4819" spans="1:2" x14ac:dyDescent="0.3">
      <c r="A4819" s="29" t="s">
        <v>334</v>
      </c>
      <c r="B4819" s="29" t="s">
        <v>1040</v>
      </c>
    </row>
    <row r="4820" spans="1:2" x14ac:dyDescent="0.3">
      <c r="A4820" s="29" t="s">
        <v>338</v>
      </c>
      <c r="B4820" s="29" t="s">
        <v>4843</v>
      </c>
    </row>
    <row r="4821" spans="1:2" x14ac:dyDescent="0.3">
      <c r="A4821" s="29" t="s">
        <v>334</v>
      </c>
      <c r="B4821" s="29" t="s">
        <v>4844</v>
      </c>
    </row>
    <row r="4822" spans="1:2" x14ac:dyDescent="0.3">
      <c r="A4822" s="29" t="s">
        <v>334</v>
      </c>
      <c r="B4822" s="29" t="s">
        <v>4845</v>
      </c>
    </row>
    <row r="4823" spans="1:2" x14ac:dyDescent="0.3">
      <c r="A4823" s="29" t="s">
        <v>334</v>
      </c>
      <c r="B4823" s="29" t="s">
        <v>4846</v>
      </c>
    </row>
    <row r="4824" spans="1:2" x14ac:dyDescent="0.3">
      <c r="A4824" s="29" t="s">
        <v>334</v>
      </c>
      <c r="B4824" s="29" t="s">
        <v>4847</v>
      </c>
    </row>
    <row r="4825" spans="1:2" x14ac:dyDescent="0.3">
      <c r="A4825" s="29" t="s">
        <v>334</v>
      </c>
      <c r="B4825" s="29" t="s">
        <v>4848</v>
      </c>
    </row>
    <row r="4826" spans="1:2" x14ac:dyDescent="0.3">
      <c r="A4826" s="29" t="s">
        <v>334</v>
      </c>
      <c r="B4826" s="29" t="s">
        <v>4849</v>
      </c>
    </row>
    <row r="4827" spans="1:2" x14ac:dyDescent="0.3">
      <c r="A4827" s="29" t="s">
        <v>334</v>
      </c>
      <c r="B4827" s="29" t="s">
        <v>4850</v>
      </c>
    </row>
    <row r="4828" spans="1:2" x14ac:dyDescent="0.3">
      <c r="A4828" s="29" t="s">
        <v>334</v>
      </c>
      <c r="B4828" s="29" t="s">
        <v>4851</v>
      </c>
    </row>
    <row r="4829" spans="1:2" x14ac:dyDescent="0.3">
      <c r="A4829" s="29" t="s">
        <v>334</v>
      </c>
      <c r="B4829" s="29" t="s">
        <v>4852</v>
      </c>
    </row>
    <row r="4830" spans="1:2" x14ac:dyDescent="0.3">
      <c r="A4830" s="29" t="s">
        <v>334</v>
      </c>
      <c r="B4830" s="29" t="s">
        <v>4853</v>
      </c>
    </row>
    <row r="4831" spans="1:2" x14ac:dyDescent="0.3">
      <c r="A4831" s="29" t="s">
        <v>334</v>
      </c>
      <c r="B4831" s="29" t="s">
        <v>4854</v>
      </c>
    </row>
    <row r="4832" spans="1:2" x14ac:dyDescent="0.3">
      <c r="A4832" s="29" t="s">
        <v>334</v>
      </c>
      <c r="B4832" s="29" t="s">
        <v>4855</v>
      </c>
    </row>
    <row r="4833" spans="1:2" x14ac:dyDescent="0.3">
      <c r="A4833" s="29" t="s">
        <v>334</v>
      </c>
      <c r="B4833" s="29" t="s">
        <v>4856</v>
      </c>
    </row>
    <row r="4834" spans="1:2" x14ac:dyDescent="0.3">
      <c r="A4834" s="29" t="s">
        <v>334</v>
      </c>
      <c r="B4834" s="29" t="s">
        <v>4857</v>
      </c>
    </row>
    <row r="4835" spans="1:2" x14ac:dyDescent="0.3">
      <c r="A4835" s="29" t="s">
        <v>334</v>
      </c>
      <c r="B4835" s="29" t="s">
        <v>4858</v>
      </c>
    </row>
    <row r="4836" spans="1:2" x14ac:dyDescent="0.3">
      <c r="A4836" s="29" t="s">
        <v>334</v>
      </c>
      <c r="B4836" s="29" t="s">
        <v>4859</v>
      </c>
    </row>
    <row r="4837" spans="1:2" x14ac:dyDescent="0.3">
      <c r="A4837" s="29" t="s">
        <v>334</v>
      </c>
      <c r="B4837" s="29" t="s">
        <v>4860</v>
      </c>
    </row>
    <row r="4838" spans="1:2" x14ac:dyDescent="0.3">
      <c r="A4838" s="29" t="s">
        <v>334</v>
      </c>
      <c r="B4838" s="29" t="s">
        <v>4861</v>
      </c>
    </row>
    <row r="4839" spans="1:2" x14ac:dyDescent="0.3">
      <c r="A4839" s="29" t="s">
        <v>334</v>
      </c>
      <c r="B4839" s="29" t="s">
        <v>368</v>
      </c>
    </row>
    <row r="4840" spans="1:2" x14ac:dyDescent="0.3">
      <c r="A4840" s="29" t="s">
        <v>334</v>
      </c>
      <c r="B4840" s="29" t="s">
        <v>4862</v>
      </c>
    </row>
    <row r="4841" spans="1:2" x14ac:dyDescent="0.3">
      <c r="A4841" s="29" t="s">
        <v>334</v>
      </c>
      <c r="B4841" s="29" t="s">
        <v>4863</v>
      </c>
    </row>
    <row r="4842" spans="1:2" x14ac:dyDescent="0.3">
      <c r="A4842" s="29" t="s">
        <v>334</v>
      </c>
      <c r="B4842" s="29" t="s">
        <v>4864</v>
      </c>
    </row>
    <row r="4843" spans="1:2" x14ac:dyDescent="0.3">
      <c r="A4843" s="29" t="s">
        <v>334</v>
      </c>
      <c r="B4843" s="29" t="s">
        <v>4865</v>
      </c>
    </row>
    <row r="4844" spans="1:2" x14ac:dyDescent="0.3">
      <c r="A4844" s="29" t="s">
        <v>334</v>
      </c>
      <c r="B4844" s="29" t="s">
        <v>2437</v>
      </c>
    </row>
    <row r="4845" spans="1:2" x14ac:dyDescent="0.3">
      <c r="A4845" s="29" t="s">
        <v>334</v>
      </c>
      <c r="B4845" s="29" t="s">
        <v>4866</v>
      </c>
    </row>
    <row r="4846" spans="1:2" x14ac:dyDescent="0.3">
      <c r="A4846" s="29" t="s">
        <v>334</v>
      </c>
      <c r="B4846" s="29" t="s">
        <v>4867</v>
      </c>
    </row>
    <row r="4847" spans="1:2" x14ac:dyDescent="0.3">
      <c r="A4847" s="29" t="s">
        <v>338</v>
      </c>
      <c r="B4847" s="29" t="s">
        <v>4868</v>
      </c>
    </row>
    <row r="4848" spans="1:2" x14ac:dyDescent="0.3">
      <c r="A4848" s="29" t="s">
        <v>334</v>
      </c>
      <c r="B4848" s="29" t="s">
        <v>4869</v>
      </c>
    </row>
    <row r="4849" spans="1:2" x14ac:dyDescent="0.3">
      <c r="A4849" s="29" t="s">
        <v>334</v>
      </c>
      <c r="B4849" s="29" t="s">
        <v>4870</v>
      </c>
    </row>
    <row r="4850" spans="1:2" x14ac:dyDescent="0.3">
      <c r="A4850" s="29" t="s">
        <v>334</v>
      </c>
      <c r="B4850" s="29" t="s">
        <v>4871</v>
      </c>
    </row>
    <row r="4851" spans="1:2" x14ac:dyDescent="0.3">
      <c r="A4851" s="29" t="s">
        <v>334</v>
      </c>
      <c r="B4851" s="29" t="s">
        <v>4872</v>
      </c>
    </row>
    <row r="4852" spans="1:2" x14ac:dyDescent="0.3">
      <c r="A4852" s="29" t="s">
        <v>334</v>
      </c>
      <c r="B4852" s="29" t="s">
        <v>4873</v>
      </c>
    </row>
    <row r="4853" spans="1:2" x14ac:dyDescent="0.3">
      <c r="A4853" s="29" t="s">
        <v>334</v>
      </c>
      <c r="B4853" s="29" t="s">
        <v>4874</v>
      </c>
    </row>
    <row r="4854" spans="1:2" x14ac:dyDescent="0.3">
      <c r="A4854" s="29" t="s">
        <v>334</v>
      </c>
      <c r="B4854" s="29" t="s">
        <v>4875</v>
      </c>
    </row>
    <row r="4855" spans="1:2" x14ac:dyDescent="0.3">
      <c r="A4855" s="29" t="s">
        <v>334</v>
      </c>
      <c r="B4855" s="29" t="s">
        <v>4876</v>
      </c>
    </row>
    <row r="4856" spans="1:2" x14ac:dyDescent="0.3">
      <c r="A4856" s="29" t="s">
        <v>338</v>
      </c>
      <c r="B4856" s="29" t="s">
        <v>4877</v>
      </c>
    </row>
    <row r="4857" spans="1:2" x14ac:dyDescent="0.3">
      <c r="A4857" s="29" t="s">
        <v>338</v>
      </c>
      <c r="B4857" s="29" t="s">
        <v>4878</v>
      </c>
    </row>
    <row r="4858" spans="1:2" x14ac:dyDescent="0.3">
      <c r="A4858" s="29" t="s">
        <v>334</v>
      </c>
      <c r="B4858" s="29" t="s">
        <v>4879</v>
      </c>
    </row>
    <row r="4859" spans="1:2" x14ac:dyDescent="0.3">
      <c r="A4859" s="29" t="s">
        <v>334</v>
      </c>
      <c r="B4859" s="29" t="s">
        <v>4880</v>
      </c>
    </row>
    <row r="4860" spans="1:2" x14ac:dyDescent="0.3">
      <c r="A4860" s="29" t="s">
        <v>338</v>
      </c>
      <c r="B4860" s="29" t="s">
        <v>4881</v>
      </c>
    </row>
    <row r="4861" spans="1:2" x14ac:dyDescent="0.3">
      <c r="A4861" s="29" t="s">
        <v>334</v>
      </c>
      <c r="B4861" s="29" t="s">
        <v>4882</v>
      </c>
    </row>
    <row r="4862" spans="1:2" x14ac:dyDescent="0.3">
      <c r="A4862" s="29" t="s">
        <v>334</v>
      </c>
      <c r="B4862" s="29" t="s">
        <v>3431</v>
      </c>
    </row>
    <row r="4863" spans="1:2" x14ac:dyDescent="0.3">
      <c r="A4863" s="29" t="s">
        <v>338</v>
      </c>
      <c r="B4863" s="29" t="s">
        <v>2699</v>
      </c>
    </row>
    <row r="4864" spans="1:2" x14ac:dyDescent="0.3">
      <c r="A4864" s="29" t="s">
        <v>334</v>
      </c>
      <c r="B4864" s="29" t="s">
        <v>4883</v>
      </c>
    </row>
    <row r="4865" spans="1:2" x14ac:dyDescent="0.3">
      <c r="A4865" s="29" t="s">
        <v>334</v>
      </c>
      <c r="B4865" s="29" t="s">
        <v>4884</v>
      </c>
    </row>
    <row r="4866" spans="1:2" x14ac:dyDescent="0.3">
      <c r="A4866" s="29" t="s">
        <v>334</v>
      </c>
      <c r="B4866" s="29" t="s">
        <v>4885</v>
      </c>
    </row>
    <row r="4867" spans="1:2" x14ac:dyDescent="0.3">
      <c r="A4867" s="29" t="s">
        <v>334</v>
      </c>
      <c r="B4867" s="29" t="s">
        <v>4886</v>
      </c>
    </row>
    <row r="4868" spans="1:2" x14ac:dyDescent="0.3">
      <c r="A4868" s="29" t="s">
        <v>334</v>
      </c>
      <c r="B4868" s="29" t="s">
        <v>2946</v>
      </c>
    </row>
    <row r="4869" spans="1:2" x14ac:dyDescent="0.3">
      <c r="A4869" s="29" t="s">
        <v>334</v>
      </c>
      <c r="B4869" s="29" t="s">
        <v>4887</v>
      </c>
    </row>
    <row r="4870" spans="1:2" x14ac:dyDescent="0.3">
      <c r="A4870" s="29" t="s">
        <v>334</v>
      </c>
      <c r="B4870" s="29" t="s">
        <v>4888</v>
      </c>
    </row>
    <row r="4871" spans="1:2" x14ac:dyDescent="0.3">
      <c r="A4871" s="29" t="s">
        <v>334</v>
      </c>
      <c r="B4871" s="29" t="s">
        <v>4889</v>
      </c>
    </row>
    <row r="4872" spans="1:2" x14ac:dyDescent="0.3">
      <c r="A4872" s="29" t="s">
        <v>334</v>
      </c>
      <c r="B4872" s="29" t="s">
        <v>4890</v>
      </c>
    </row>
    <row r="4873" spans="1:2" x14ac:dyDescent="0.3">
      <c r="A4873" s="29" t="s">
        <v>334</v>
      </c>
      <c r="B4873" s="29" t="s">
        <v>4684</v>
      </c>
    </row>
    <row r="4874" spans="1:2" x14ac:dyDescent="0.3">
      <c r="A4874" s="29" t="s">
        <v>334</v>
      </c>
      <c r="B4874" s="29" t="s">
        <v>1020</v>
      </c>
    </row>
    <row r="4875" spans="1:2" x14ac:dyDescent="0.3">
      <c r="A4875" s="29" t="s">
        <v>334</v>
      </c>
      <c r="B4875" s="29" t="s">
        <v>4891</v>
      </c>
    </row>
    <row r="4876" spans="1:2" x14ac:dyDescent="0.3">
      <c r="A4876" s="29" t="s">
        <v>334</v>
      </c>
      <c r="B4876" s="29" t="s">
        <v>4892</v>
      </c>
    </row>
    <row r="4877" spans="1:2" x14ac:dyDescent="0.3">
      <c r="A4877" s="29" t="s">
        <v>334</v>
      </c>
      <c r="B4877" s="29" t="s">
        <v>4893</v>
      </c>
    </row>
    <row r="4878" spans="1:2" x14ac:dyDescent="0.3">
      <c r="A4878" s="29" t="s">
        <v>338</v>
      </c>
      <c r="B4878" s="29" t="s">
        <v>4894</v>
      </c>
    </row>
    <row r="4879" spans="1:2" x14ac:dyDescent="0.3">
      <c r="A4879" s="29" t="s">
        <v>334</v>
      </c>
      <c r="B4879" s="29" t="s">
        <v>2122</v>
      </c>
    </row>
    <row r="4880" spans="1:2" x14ac:dyDescent="0.3">
      <c r="A4880" s="29" t="s">
        <v>334</v>
      </c>
      <c r="B4880" s="29" t="s">
        <v>4895</v>
      </c>
    </row>
    <row r="4881" spans="1:2" x14ac:dyDescent="0.3">
      <c r="A4881" s="29" t="s">
        <v>334</v>
      </c>
      <c r="B4881" s="29" t="s">
        <v>4896</v>
      </c>
    </row>
    <row r="4882" spans="1:2" x14ac:dyDescent="0.3">
      <c r="A4882" s="29" t="s">
        <v>338</v>
      </c>
      <c r="B4882" s="29" t="s">
        <v>4897</v>
      </c>
    </row>
    <row r="4883" spans="1:2" x14ac:dyDescent="0.3">
      <c r="A4883" s="29" t="s">
        <v>334</v>
      </c>
      <c r="B4883" s="29" t="s">
        <v>4898</v>
      </c>
    </row>
    <row r="4884" spans="1:2" x14ac:dyDescent="0.3">
      <c r="A4884" s="29" t="s">
        <v>334</v>
      </c>
      <c r="B4884" s="29" t="s">
        <v>4899</v>
      </c>
    </row>
    <row r="4885" spans="1:2" x14ac:dyDescent="0.3">
      <c r="A4885" s="29" t="s">
        <v>334</v>
      </c>
      <c r="B4885" s="29" t="s">
        <v>4900</v>
      </c>
    </row>
    <row r="4886" spans="1:2" x14ac:dyDescent="0.3">
      <c r="A4886" s="29" t="s">
        <v>334</v>
      </c>
      <c r="B4886" s="29" t="s">
        <v>4901</v>
      </c>
    </row>
    <row r="4887" spans="1:2" x14ac:dyDescent="0.3">
      <c r="A4887" s="29" t="s">
        <v>334</v>
      </c>
      <c r="B4887" s="29" t="s">
        <v>4902</v>
      </c>
    </row>
    <row r="4888" spans="1:2" x14ac:dyDescent="0.3">
      <c r="A4888" s="29" t="s">
        <v>334</v>
      </c>
      <c r="B4888" s="29" t="s">
        <v>3496</v>
      </c>
    </row>
    <row r="4889" spans="1:2" x14ac:dyDescent="0.3">
      <c r="A4889" s="29" t="s">
        <v>334</v>
      </c>
      <c r="B4889" s="29" t="s">
        <v>4903</v>
      </c>
    </row>
    <row r="4890" spans="1:2" x14ac:dyDescent="0.3">
      <c r="A4890" s="29" t="s">
        <v>334</v>
      </c>
      <c r="B4890" s="29" t="s">
        <v>4904</v>
      </c>
    </row>
    <row r="4891" spans="1:2" x14ac:dyDescent="0.3">
      <c r="A4891" s="29" t="s">
        <v>334</v>
      </c>
      <c r="B4891" s="29" t="s">
        <v>4905</v>
      </c>
    </row>
    <row r="4892" spans="1:2" x14ac:dyDescent="0.3">
      <c r="A4892" s="29" t="s">
        <v>334</v>
      </c>
      <c r="B4892" s="29" t="s">
        <v>4906</v>
      </c>
    </row>
    <row r="4893" spans="1:2" x14ac:dyDescent="0.3">
      <c r="A4893" s="29" t="s">
        <v>334</v>
      </c>
      <c r="B4893" s="29" t="s">
        <v>450</v>
      </c>
    </row>
    <row r="4894" spans="1:2" x14ac:dyDescent="0.3">
      <c r="A4894" s="29" t="s">
        <v>334</v>
      </c>
      <c r="B4894" s="29" t="s">
        <v>4907</v>
      </c>
    </row>
    <row r="4895" spans="1:2" x14ac:dyDescent="0.3">
      <c r="A4895" s="29" t="s">
        <v>334</v>
      </c>
      <c r="B4895" s="29" t="s">
        <v>4908</v>
      </c>
    </row>
    <row r="4896" spans="1:2" x14ac:dyDescent="0.3">
      <c r="A4896" s="29" t="s">
        <v>334</v>
      </c>
      <c r="B4896" s="29" t="s">
        <v>4909</v>
      </c>
    </row>
    <row r="4897" spans="1:2" x14ac:dyDescent="0.3">
      <c r="A4897" s="29" t="s">
        <v>334</v>
      </c>
      <c r="B4897" s="29" t="s">
        <v>1284</v>
      </c>
    </row>
    <row r="4898" spans="1:2" x14ac:dyDescent="0.3">
      <c r="A4898" s="29" t="s">
        <v>334</v>
      </c>
      <c r="B4898" s="29" t="s">
        <v>4910</v>
      </c>
    </row>
    <row r="4899" spans="1:2" x14ac:dyDescent="0.3">
      <c r="A4899" s="29" t="s">
        <v>334</v>
      </c>
      <c r="B4899" s="29" t="s">
        <v>4911</v>
      </c>
    </row>
    <row r="4900" spans="1:2" x14ac:dyDescent="0.3">
      <c r="A4900" s="29" t="s">
        <v>334</v>
      </c>
      <c r="B4900" s="29" t="s">
        <v>4912</v>
      </c>
    </row>
    <row r="4901" spans="1:2" x14ac:dyDescent="0.3">
      <c r="A4901" s="29" t="s">
        <v>338</v>
      </c>
      <c r="B4901" s="29" t="s">
        <v>4913</v>
      </c>
    </row>
    <row r="4902" spans="1:2" x14ac:dyDescent="0.3">
      <c r="A4902" s="29" t="s">
        <v>338</v>
      </c>
      <c r="B4902" s="29" t="s">
        <v>4914</v>
      </c>
    </row>
    <row r="4903" spans="1:2" x14ac:dyDescent="0.3">
      <c r="A4903" s="29" t="s">
        <v>338</v>
      </c>
      <c r="B4903" s="29" t="s">
        <v>4915</v>
      </c>
    </row>
    <row r="4904" spans="1:2" x14ac:dyDescent="0.3">
      <c r="A4904" s="29" t="s">
        <v>334</v>
      </c>
      <c r="B4904" s="29" t="s">
        <v>4916</v>
      </c>
    </row>
    <row r="4905" spans="1:2" x14ac:dyDescent="0.3">
      <c r="A4905" s="29" t="s">
        <v>338</v>
      </c>
      <c r="B4905" s="29" t="s">
        <v>4917</v>
      </c>
    </row>
    <row r="4906" spans="1:2" x14ac:dyDescent="0.3">
      <c r="A4906" s="29" t="s">
        <v>338</v>
      </c>
      <c r="B4906" s="29" t="s">
        <v>4918</v>
      </c>
    </row>
    <row r="4907" spans="1:2" x14ac:dyDescent="0.3">
      <c r="A4907" s="29" t="s">
        <v>334</v>
      </c>
      <c r="B4907" s="29" t="s">
        <v>4919</v>
      </c>
    </row>
    <row r="4908" spans="1:2" x14ac:dyDescent="0.3">
      <c r="A4908" s="29" t="s">
        <v>334</v>
      </c>
      <c r="B4908" s="29" t="s">
        <v>4920</v>
      </c>
    </row>
    <row r="4909" spans="1:2" x14ac:dyDescent="0.3">
      <c r="A4909" s="29" t="s">
        <v>334</v>
      </c>
      <c r="B4909" s="29" t="s">
        <v>4921</v>
      </c>
    </row>
    <row r="4910" spans="1:2" x14ac:dyDescent="0.3">
      <c r="A4910" s="29" t="s">
        <v>334</v>
      </c>
      <c r="B4910" s="29" t="s">
        <v>4922</v>
      </c>
    </row>
    <row r="4911" spans="1:2" x14ac:dyDescent="0.3">
      <c r="A4911" s="29" t="s">
        <v>338</v>
      </c>
      <c r="B4911" s="29" t="s">
        <v>2011</v>
      </c>
    </row>
    <row r="4912" spans="1:2" x14ac:dyDescent="0.3">
      <c r="A4912" s="29" t="s">
        <v>334</v>
      </c>
      <c r="B4912" s="29" t="s">
        <v>4923</v>
      </c>
    </row>
    <row r="4913" spans="1:2" x14ac:dyDescent="0.3">
      <c r="A4913" s="29" t="s">
        <v>338</v>
      </c>
      <c r="B4913" s="29" t="s">
        <v>4924</v>
      </c>
    </row>
    <row r="4914" spans="1:2" x14ac:dyDescent="0.3">
      <c r="A4914" s="29" t="s">
        <v>334</v>
      </c>
      <c r="B4914" s="29" t="s">
        <v>4925</v>
      </c>
    </row>
    <row r="4915" spans="1:2" x14ac:dyDescent="0.3">
      <c r="A4915" s="29" t="s">
        <v>334</v>
      </c>
      <c r="B4915" s="29" t="s">
        <v>4926</v>
      </c>
    </row>
    <row r="4916" spans="1:2" x14ac:dyDescent="0.3">
      <c r="A4916" s="29" t="s">
        <v>334</v>
      </c>
      <c r="B4916" s="29" t="s">
        <v>4927</v>
      </c>
    </row>
    <row r="4917" spans="1:2" x14ac:dyDescent="0.3">
      <c r="A4917" s="29" t="s">
        <v>334</v>
      </c>
      <c r="B4917" s="29" t="s">
        <v>4928</v>
      </c>
    </row>
    <row r="4918" spans="1:2" x14ac:dyDescent="0.3">
      <c r="A4918" s="29" t="s">
        <v>334</v>
      </c>
      <c r="B4918" s="29" t="s">
        <v>4929</v>
      </c>
    </row>
    <row r="4919" spans="1:2" x14ac:dyDescent="0.3">
      <c r="A4919" s="29" t="s">
        <v>338</v>
      </c>
      <c r="B4919" s="29" t="s">
        <v>4930</v>
      </c>
    </row>
    <row r="4920" spans="1:2" x14ac:dyDescent="0.3">
      <c r="A4920" s="29" t="s">
        <v>334</v>
      </c>
      <c r="B4920" s="29" t="s">
        <v>4931</v>
      </c>
    </row>
    <row r="4921" spans="1:2" x14ac:dyDescent="0.3">
      <c r="A4921" s="29" t="s">
        <v>338</v>
      </c>
      <c r="B4921" s="29" t="s">
        <v>2432</v>
      </c>
    </row>
    <row r="4922" spans="1:2" x14ac:dyDescent="0.3">
      <c r="A4922" s="29" t="s">
        <v>334</v>
      </c>
      <c r="B4922" s="29" t="s">
        <v>4932</v>
      </c>
    </row>
    <row r="4923" spans="1:2" x14ac:dyDescent="0.3">
      <c r="A4923" s="29" t="s">
        <v>334</v>
      </c>
      <c r="B4923" s="29" t="s">
        <v>4933</v>
      </c>
    </row>
    <row r="4924" spans="1:2" x14ac:dyDescent="0.3">
      <c r="A4924" s="29" t="s">
        <v>334</v>
      </c>
      <c r="B4924" s="29" t="s">
        <v>4934</v>
      </c>
    </row>
    <row r="4925" spans="1:2" x14ac:dyDescent="0.3">
      <c r="A4925" s="29" t="s">
        <v>334</v>
      </c>
      <c r="B4925" s="29" t="s">
        <v>4935</v>
      </c>
    </row>
    <row r="4926" spans="1:2" x14ac:dyDescent="0.3">
      <c r="A4926" s="29" t="s">
        <v>334</v>
      </c>
      <c r="B4926" s="29" t="s">
        <v>4936</v>
      </c>
    </row>
    <row r="4927" spans="1:2" x14ac:dyDescent="0.3">
      <c r="A4927" s="29" t="s">
        <v>334</v>
      </c>
      <c r="B4927" s="29" t="s">
        <v>4937</v>
      </c>
    </row>
    <row r="4928" spans="1:2" x14ac:dyDescent="0.3">
      <c r="A4928" s="29" t="s">
        <v>334</v>
      </c>
      <c r="B4928" s="29" t="s">
        <v>4938</v>
      </c>
    </row>
    <row r="4929" spans="1:2" x14ac:dyDescent="0.3">
      <c r="A4929" s="29" t="s">
        <v>334</v>
      </c>
      <c r="B4929" s="29" t="s">
        <v>4939</v>
      </c>
    </row>
    <row r="4930" spans="1:2" x14ac:dyDescent="0.3">
      <c r="A4930" s="29" t="s">
        <v>334</v>
      </c>
      <c r="B4930" s="29" t="s">
        <v>4940</v>
      </c>
    </row>
    <row r="4931" spans="1:2" x14ac:dyDescent="0.3">
      <c r="A4931" s="29" t="s">
        <v>334</v>
      </c>
      <c r="B4931" s="29" t="s">
        <v>4941</v>
      </c>
    </row>
    <row r="4932" spans="1:2" x14ac:dyDescent="0.3">
      <c r="A4932" s="29" t="s">
        <v>334</v>
      </c>
      <c r="B4932" s="29" t="s">
        <v>4942</v>
      </c>
    </row>
    <row r="4933" spans="1:2" x14ac:dyDescent="0.3">
      <c r="A4933" s="29" t="s">
        <v>334</v>
      </c>
      <c r="B4933" s="29" t="s">
        <v>2932</v>
      </c>
    </row>
    <row r="4934" spans="1:2" x14ac:dyDescent="0.3">
      <c r="A4934" s="29" t="s">
        <v>334</v>
      </c>
      <c r="B4934" s="29" t="s">
        <v>4943</v>
      </c>
    </row>
    <row r="4935" spans="1:2" x14ac:dyDescent="0.3">
      <c r="A4935" s="29" t="s">
        <v>334</v>
      </c>
      <c r="B4935" s="29" t="s">
        <v>4944</v>
      </c>
    </row>
    <row r="4936" spans="1:2" x14ac:dyDescent="0.3">
      <c r="A4936" s="29" t="s">
        <v>334</v>
      </c>
      <c r="B4936" s="29" t="s">
        <v>4945</v>
      </c>
    </row>
    <row r="4937" spans="1:2" x14ac:dyDescent="0.3">
      <c r="A4937" s="29" t="s">
        <v>334</v>
      </c>
      <c r="B4937" s="29" t="s">
        <v>4946</v>
      </c>
    </row>
    <row r="4938" spans="1:2" x14ac:dyDescent="0.3">
      <c r="A4938" s="29" t="s">
        <v>334</v>
      </c>
      <c r="B4938" s="29" t="s">
        <v>4947</v>
      </c>
    </row>
    <row r="4939" spans="1:2" x14ac:dyDescent="0.3">
      <c r="A4939" s="29" t="s">
        <v>334</v>
      </c>
      <c r="B4939" s="29" t="s">
        <v>4948</v>
      </c>
    </row>
    <row r="4940" spans="1:2" x14ac:dyDescent="0.3">
      <c r="A4940" s="29" t="s">
        <v>338</v>
      </c>
      <c r="B4940" s="29" t="s">
        <v>4949</v>
      </c>
    </row>
    <row r="4941" spans="1:2" x14ac:dyDescent="0.3">
      <c r="A4941" s="29" t="s">
        <v>334</v>
      </c>
      <c r="B4941" s="29" t="s">
        <v>4950</v>
      </c>
    </row>
    <row r="4942" spans="1:2" x14ac:dyDescent="0.3">
      <c r="A4942" s="29" t="s">
        <v>334</v>
      </c>
      <c r="B4942" s="29" t="s">
        <v>4951</v>
      </c>
    </row>
    <row r="4943" spans="1:2" x14ac:dyDescent="0.3">
      <c r="A4943" s="29" t="s">
        <v>334</v>
      </c>
      <c r="B4943" s="29" t="s">
        <v>4952</v>
      </c>
    </row>
    <row r="4944" spans="1:2" x14ac:dyDescent="0.3">
      <c r="A4944" s="29" t="s">
        <v>334</v>
      </c>
      <c r="B4944" s="29" t="s">
        <v>4953</v>
      </c>
    </row>
    <row r="4945" spans="1:2" x14ac:dyDescent="0.3">
      <c r="A4945" s="29" t="s">
        <v>334</v>
      </c>
      <c r="B4945" s="29" t="s">
        <v>4954</v>
      </c>
    </row>
    <row r="4946" spans="1:2" x14ac:dyDescent="0.3">
      <c r="A4946" s="29" t="s">
        <v>334</v>
      </c>
      <c r="B4946" s="29" t="s">
        <v>4955</v>
      </c>
    </row>
    <row r="4947" spans="1:2" x14ac:dyDescent="0.3">
      <c r="A4947" s="29" t="s">
        <v>334</v>
      </c>
      <c r="B4947" s="29" t="s">
        <v>4956</v>
      </c>
    </row>
    <row r="4948" spans="1:2" x14ac:dyDescent="0.3">
      <c r="A4948" s="29" t="s">
        <v>334</v>
      </c>
      <c r="B4948" s="29" t="s">
        <v>4957</v>
      </c>
    </row>
    <row r="4949" spans="1:2" x14ac:dyDescent="0.3">
      <c r="A4949" s="29" t="s">
        <v>334</v>
      </c>
      <c r="B4949" s="29" t="s">
        <v>4958</v>
      </c>
    </row>
    <row r="4950" spans="1:2" x14ac:dyDescent="0.3">
      <c r="A4950" s="29" t="s">
        <v>334</v>
      </c>
      <c r="B4950" s="29" t="s">
        <v>4959</v>
      </c>
    </row>
    <row r="4951" spans="1:2" x14ac:dyDescent="0.3">
      <c r="A4951" s="29" t="s">
        <v>338</v>
      </c>
      <c r="B4951" s="29" t="s">
        <v>4960</v>
      </c>
    </row>
    <row r="4952" spans="1:2" x14ac:dyDescent="0.3">
      <c r="A4952" s="29" t="s">
        <v>334</v>
      </c>
      <c r="B4952" s="29" t="s">
        <v>4961</v>
      </c>
    </row>
    <row r="4953" spans="1:2" x14ac:dyDescent="0.3">
      <c r="A4953" s="29" t="s">
        <v>334</v>
      </c>
      <c r="B4953" s="29" t="s">
        <v>4962</v>
      </c>
    </row>
    <row r="4954" spans="1:2" x14ac:dyDescent="0.3">
      <c r="A4954" s="29" t="s">
        <v>334</v>
      </c>
      <c r="B4954" s="29" t="s">
        <v>4963</v>
      </c>
    </row>
    <row r="4955" spans="1:2" x14ac:dyDescent="0.3">
      <c r="A4955" s="29" t="s">
        <v>334</v>
      </c>
      <c r="B4955" s="29" t="s">
        <v>4964</v>
      </c>
    </row>
    <row r="4956" spans="1:2" x14ac:dyDescent="0.3">
      <c r="A4956" s="29" t="s">
        <v>334</v>
      </c>
      <c r="B4956" s="29" t="s">
        <v>4965</v>
      </c>
    </row>
    <row r="4957" spans="1:2" x14ac:dyDescent="0.3">
      <c r="A4957" s="29" t="s">
        <v>334</v>
      </c>
      <c r="B4957" s="29" t="s">
        <v>4966</v>
      </c>
    </row>
    <row r="4958" spans="1:2" x14ac:dyDescent="0.3">
      <c r="A4958" s="29" t="s">
        <v>334</v>
      </c>
      <c r="B4958" s="29" t="s">
        <v>4967</v>
      </c>
    </row>
    <row r="4959" spans="1:2" x14ac:dyDescent="0.3">
      <c r="A4959" s="29" t="s">
        <v>334</v>
      </c>
      <c r="B4959" s="29" t="s">
        <v>4968</v>
      </c>
    </row>
    <row r="4960" spans="1:2" x14ac:dyDescent="0.3">
      <c r="A4960" s="29" t="s">
        <v>334</v>
      </c>
      <c r="B4960" s="29" t="s">
        <v>556</v>
      </c>
    </row>
    <row r="4961" spans="1:2" x14ac:dyDescent="0.3">
      <c r="A4961" s="29" t="s">
        <v>334</v>
      </c>
      <c r="B4961" s="29" t="s">
        <v>4969</v>
      </c>
    </row>
    <row r="4962" spans="1:2" x14ac:dyDescent="0.3">
      <c r="A4962" s="29" t="s">
        <v>334</v>
      </c>
      <c r="B4962" s="29" t="s">
        <v>4970</v>
      </c>
    </row>
    <row r="4963" spans="1:2" x14ac:dyDescent="0.3">
      <c r="A4963" s="29" t="s">
        <v>334</v>
      </c>
      <c r="B4963" s="29" t="s">
        <v>3357</v>
      </c>
    </row>
    <row r="4964" spans="1:2" x14ac:dyDescent="0.3">
      <c r="A4964" s="29" t="s">
        <v>334</v>
      </c>
      <c r="B4964" s="29" t="s">
        <v>4971</v>
      </c>
    </row>
    <row r="4965" spans="1:2" x14ac:dyDescent="0.3">
      <c r="A4965" s="29" t="s">
        <v>334</v>
      </c>
      <c r="B4965" s="29" t="s">
        <v>3513</v>
      </c>
    </row>
    <row r="4966" spans="1:2" x14ac:dyDescent="0.3">
      <c r="A4966" s="29" t="s">
        <v>334</v>
      </c>
      <c r="B4966" s="29" t="s">
        <v>4972</v>
      </c>
    </row>
    <row r="4967" spans="1:2" x14ac:dyDescent="0.3">
      <c r="A4967" s="29" t="s">
        <v>334</v>
      </c>
      <c r="B4967" s="29" t="s">
        <v>4973</v>
      </c>
    </row>
    <row r="4968" spans="1:2" x14ac:dyDescent="0.3">
      <c r="A4968" s="29" t="s">
        <v>334</v>
      </c>
      <c r="B4968" s="29" t="s">
        <v>1610</v>
      </c>
    </row>
    <row r="4969" spans="1:2" x14ac:dyDescent="0.3">
      <c r="A4969" s="29" t="s">
        <v>334</v>
      </c>
      <c r="B4969" s="29" t="s">
        <v>4974</v>
      </c>
    </row>
    <row r="4970" spans="1:2" x14ac:dyDescent="0.3">
      <c r="A4970" s="29" t="s">
        <v>334</v>
      </c>
      <c r="B4970" s="29" t="s">
        <v>4975</v>
      </c>
    </row>
    <row r="4971" spans="1:2" x14ac:dyDescent="0.3">
      <c r="A4971" s="29" t="s">
        <v>334</v>
      </c>
      <c r="B4971" s="29" t="s">
        <v>4976</v>
      </c>
    </row>
    <row r="4972" spans="1:2" x14ac:dyDescent="0.3">
      <c r="A4972" s="29" t="s">
        <v>338</v>
      </c>
      <c r="B4972" s="29" t="s">
        <v>4977</v>
      </c>
    </row>
    <row r="4973" spans="1:2" x14ac:dyDescent="0.3">
      <c r="A4973" s="29" t="s">
        <v>334</v>
      </c>
      <c r="B4973" s="29" t="s">
        <v>4978</v>
      </c>
    </row>
    <row r="4974" spans="1:2" x14ac:dyDescent="0.3">
      <c r="A4974" s="29" t="s">
        <v>334</v>
      </c>
      <c r="B4974" s="29" t="s">
        <v>4979</v>
      </c>
    </row>
    <row r="4975" spans="1:2" x14ac:dyDescent="0.3">
      <c r="A4975" s="29" t="s">
        <v>334</v>
      </c>
      <c r="B4975" s="29" t="s">
        <v>4980</v>
      </c>
    </row>
    <row r="4976" spans="1:2" x14ac:dyDescent="0.3">
      <c r="A4976" s="29" t="s">
        <v>334</v>
      </c>
      <c r="B4976" s="29" t="s">
        <v>1195</v>
      </c>
    </row>
    <row r="4977" spans="1:2" x14ac:dyDescent="0.3">
      <c r="A4977" s="29" t="s">
        <v>334</v>
      </c>
      <c r="B4977" s="29" t="s">
        <v>4981</v>
      </c>
    </row>
    <row r="4978" spans="1:2" x14ac:dyDescent="0.3">
      <c r="A4978" s="29" t="s">
        <v>334</v>
      </c>
      <c r="B4978" s="29" t="s">
        <v>4982</v>
      </c>
    </row>
    <row r="4979" spans="1:2" x14ac:dyDescent="0.3">
      <c r="A4979" s="29" t="s">
        <v>334</v>
      </c>
      <c r="B4979" s="29" t="s">
        <v>4983</v>
      </c>
    </row>
    <row r="4980" spans="1:2" x14ac:dyDescent="0.3">
      <c r="A4980" s="29" t="s">
        <v>334</v>
      </c>
      <c r="B4980" s="29" t="s">
        <v>4984</v>
      </c>
    </row>
    <row r="4981" spans="1:2" x14ac:dyDescent="0.3">
      <c r="A4981" s="29" t="s">
        <v>338</v>
      </c>
      <c r="B4981" s="29" t="s">
        <v>4985</v>
      </c>
    </row>
    <row r="4982" spans="1:2" x14ac:dyDescent="0.3">
      <c r="A4982" s="29" t="s">
        <v>334</v>
      </c>
      <c r="B4982" s="29" t="s">
        <v>4986</v>
      </c>
    </row>
    <row r="4983" spans="1:2" x14ac:dyDescent="0.3">
      <c r="A4983" s="29" t="s">
        <v>334</v>
      </c>
      <c r="B4983" s="29" t="s">
        <v>4987</v>
      </c>
    </row>
    <row r="4984" spans="1:2" x14ac:dyDescent="0.3">
      <c r="A4984" s="29" t="s">
        <v>338</v>
      </c>
      <c r="B4984" s="29" t="s">
        <v>4988</v>
      </c>
    </row>
    <row r="4985" spans="1:2" x14ac:dyDescent="0.3">
      <c r="A4985" s="29" t="s">
        <v>334</v>
      </c>
      <c r="B4985" s="29" t="s">
        <v>538</v>
      </c>
    </row>
    <row r="4986" spans="1:2" x14ac:dyDescent="0.3">
      <c r="A4986" s="29" t="s">
        <v>334</v>
      </c>
      <c r="B4986" s="29" t="s">
        <v>4989</v>
      </c>
    </row>
    <row r="4987" spans="1:2" x14ac:dyDescent="0.3">
      <c r="A4987" s="29" t="s">
        <v>334</v>
      </c>
      <c r="B4987" s="29" t="s">
        <v>4990</v>
      </c>
    </row>
    <row r="4988" spans="1:2" x14ac:dyDescent="0.3">
      <c r="A4988" s="29" t="s">
        <v>334</v>
      </c>
      <c r="B4988" s="29" t="s">
        <v>4991</v>
      </c>
    </row>
    <row r="4989" spans="1:2" x14ac:dyDescent="0.3">
      <c r="A4989" s="29" t="s">
        <v>338</v>
      </c>
      <c r="B4989" s="29" t="s">
        <v>3787</v>
      </c>
    </row>
    <row r="4990" spans="1:2" x14ac:dyDescent="0.3">
      <c r="A4990" s="29" t="s">
        <v>334</v>
      </c>
      <c r="B4990" s="29" t="s">
        <v>4992</v>
      </c>
    </row>
    <row r="4991" spans="1:2" x14ac:dyDescent="0.3">
      <c r="A4991" s="29" t="s">
        <v>334</v>
      </c>
      <c r="B4991" s="29" t="s">
        <v>4993</v>
      </c>
    </row>
    <row r="4992" spans="1:2" x14ac:dyDescent="0.3">
      <c r="A4992" s="29" t="s">
        <v>334</v>
      </c>
      <c r="B4992" s="29" t="s">
        <v>4994</v>
      </c>
    </row>
    <row r="4993" spans="1:2" x14ac:dyDescent="0.3">
      <c r="A4993" s="29" t="s">
        <v>334</v>
      </c>
      <c r="B4993" s="29" t="s">
        <v>4995</v>
      </c>
    </row>
    <row r="4994" spans="1:2" x14ac:dyDescent="0.3">
      <c r="A4994" s="29" t="s">
        <v>338</v>
      </c>
      <c r="B4994" s="29" t="s">
        <v>4996</v>
      </c>
    </row>
    <row r="4995" spans="1:2" x14ac:dyDescent="0.3">
      <c r="A4995" s="29" t="s">
        <v>334</v>
      </c>
      <c r="B4995" s="29" t="s">
        <v>4997</v>
      </c>
    </row>
    <row r="4996" spans="1:2" x14ac:dyDescent="0.3">
      <c r="A4996" s="29" t="s">
        <v>338</v>
      </c>
      <c r="B4996" s="29" t="s">
        <v>4998</v>
      </c>
    </row>
    <row r="4997" spans="1:2" x14ac:dyDescent="0.3">
      <c r="A4997" s="29" t="s">
        <v>334</v>
      </c>
      <c r="B4997" s="29" t="s">
        <v>4999</v>
      </c>
    </row>
    <row r="4998" spans="1:2" x14ac:dyDescent="0.3">
      <c r="A4998" s="29" t="s">
        <v>338</v>
      </c>
      <c r="B4998" s="29" t="s">
        <v>4401</v>
      </c>
    </row>
    <row r="4999" spans="1:2" x14ac:dyDescent="0.3">
      <c r="A4999" s="29" t="s">
        <v>334</v>
      </c>
      <c r="B4999" s="29" t="s">
        <v>5000</v>
      </c>
    </row>
    <row r="5000" spans="1:2" x14ac:dyDescent="0.3">
      <c r="A5000" s="29" t="s">
        <v>334</v>
      </c>
      <c r="B5000" s="29" t="s">
        <v>5001</v>
      </c>
    </row>
    <row r="5001" spans="1:2" x14ac:dyDescent="0.3">
      <c r="A5001" s="29" t="s">
        <v>334</v>
      </c>
      <c r="B5001" s="29" t="s">
        <v>5002</v>
      </c>
    </row>
    <row r="5002" spans="1:2" x14ac:dyDescent="0.3">
      <c r="A5002" s="29" t="s">
        <v>338</v>
      </c>
      <c r="B5002" s="29" t="s">
        <v>3930</v>
      </c>
    </row>
    <row r="5003" spans="1:2" x14ac:dyDescent="0.3">
      <c r="A5003" s="29" t="s">
        <v>334</v>
      </c>
      <c r="B5003" s="29" t="s">
        <v>5003</v>
      </c>
    </row>
    <row r="5004" spans="1:2" x14ac:dyDescent="0.3">
      <c r="A5004" s="29" t="s">
        <v>334</v>
      </c>
      <c r="B5004" s="29" t="s">
        <v>5004</v>
      </c>
    </row>
    <row r="5005" spans="1:2" x14ac:dyDescent="0.3">
      <c r="A5005" s="29" t="s">
        <v>334</v>
      </c>
      <c r="B5005" s="29" t="s">
        <v>5005</v>
      </c>
    </row>
    <row r="5006" spans="1:2" x14ac:dyDescent="0.3">
      <c r="A5006" s="29" t="s">
        <v>334</v>
      </c>
      <c r="B5006" s="29" t="s">
        <v>5006</v>
      </c>
    </row>
    <row r="5007" spans="1:2" x14ac:dyDescent="0.3">
      <c r="A5007" s="29" t="s">
        <v>338</v>
      </c>
      <c r="B5007" s="29" t="s">
        <v>5007</v>
      </c>
    </row>
    <row r="5008" spans="1:2" x14ac:dyDescent="0.3">
      <c r="A5008" s="29" t="s">
        <v>334</v>
      </c>
      <c r="B5008" s="29" t="s">
        <v>5008</v>
      </c>
    </row>
    <row r="5009" spans="1:2" x14ac:dyDescent="0.3">
      <c r="A5009" s="29" t="s">
        <v>334</v>
      </c>
      <c r="B5009" s="29" t="s">
        <v>5009</v>
      </c>
    </row>
    <row r="5010" spans="1:2" x14ac:dyDescent="0.3">
      <c r="A5010" s="29" t="s">
        <v>334</v>
      </c>
      <c r="B5010" s="29" t="s">
        <v>5010</v>
      </c>
    </row>
    <row r="5011" spans="1:2" x14ac:dyDescent="0.3">
      <c r="A5011" s="29" t="s">
        <v>334</v>
      </c>
      <c r="B5011" s="29" t="s">
        <v>5011</v>
      </c>
    </row>
    <row r="5012" spans="1:2" x14ac:dyDescent="0.3">
      <c r="A5012" s="29" t="s">
        <v>334</v>
      </c>
      <c r="B5012" s="29" t="s">
        <v>1709</v>
      </c>
    </row>
    <row r="5013" spans="1:2" x14ac:dyDescent="0.3">
      <c r="A5013" s="29" t="s">
        <v>334</v>
      </c>
      <c r="B5013" s="29" t="s">
        <v>5012</v>
      </c>
    </row>
    <row r="5014" spans="1:2" x14ac:dyDescent="0.3">
      <c r="A5014" s="29" t="s">
        <v>334</v>
      </c>
      <c r="B5014" s="29" t="s">
        <v>5013</v>
      </c>
    </row>
    <row r="5015" spans="1:2" x14ac:dyDescent="0.3">
      <c r="A5015" s="29" t="s">
        <v>334</v>
      </c>
      <c r="B5015" s="29" t="s">
        <v>5014</v>
      </c>
    </row>
    <row r="5016" spans="1:2" x14ac:dyDescent="0.3">
      <c r="A5016" s="29" t="s">
        <v>338</v>
      </c>
      <c r="B5016" s="29" t="s">
        <v>5015</v>
      </c>
    </row>
    <row r="5017" spans="1:2" x14ac:dyDescent="0.3">
      <c r="A5017" s="29" t="s">
        <v>334</v>
      </c>
      <c r="B5017" s="29" t="s">
        <v>2167</v>
      </c>
    </row>
    <row r="5018" spans="1:2" x14ac:dyDescent="0.3">
      <c r="A5018" s="29" t="s">
        <v>334</v>
      </c>
      <c r="B5018" s="29" t="s">
        <v>5016</v>
      </c>
    </row>
    <row r="5019" spans="1:2" x14ac:dyDescent="0.3">
      <c r="A5019" s="29" t="s">
        <v>334</v>
      </c>
      <c r="B5019" s="29" t="s">
        <v>5017</v>
      </c>
    </row>
    <row r="5020" spans="1:2" x14ac:dyDescent="0.3">
      <c r="A5020" s="29" t="s">
        <v>334</v>
      </c>
      <c r="B5020" s="29" t="s">
        <v>5018</v>
      </c>
    </row>
    <row r="5021" spans="1:2" x14ac:dyDescent="0.3">
      <c r="A5021" s="29" t="s">
        <v>334</v>
      </c>
      <c r="B5021" s="29" t="s">
        <v>5019</v>
      </c>
    </row>
    <row r="5022" spans="1:2" x14ac:dyDescent="0.3">
      <c r="A5022" s="29" t="s">
        <v>334</v>
      </c>
      <c r="B5022" s="29" t="s">
        <v>5020</v>
      </c>
    </row>
    <row r="5023" spans="1:2" x14ac:dyDescent="0.3">
      <c r="A5023" s="29" t="s">
        <v>334</v>
      </c>
      <c r="B5023" s="29" t="s">
        <v>5021</v>
      </c>
    </row>
    <row r="5024" spans="1:2" x14ac:dyDescent="0.3">
      <c r="A5024" s="29" t="s">
        <v>334</v>
      </c>
      <c r="B5024" s="29" t="s">
        <v>5022</v>
      </c>
    </row>
    <row r="5025" spans="1:2" x14ac:dyDescent="0.3">
      <c r="A5025" s="29" t="s">
        <v>334</v>
      </c>
      <c r="B5025" s="29" t="s">
        <v>5023</v>
      </c>
    </row>
    <row r="5026" spans="1:2" x14ac:dyDescent="0.3">
      <c r="A5026" s="29" t="s">
        <v>334</v>
      </c>
      <c r="B5026" s="29" t="s">
        <v>5024</v>
      </c>
    </row>
    <row r="5027" spans="1:2" x14ac:dyDescent="0.3">
      <c r="A5027" s="29" t="s">
        <v>334</v>
      </c>
      <c r="B5027" s="29" t="s">
        <v>5025</v>
      </c>
    </row>
    <row r="5028" spans="1:2" x14ac:dyDescent="0.3">
      <c r="A5028" s="29" t="s">
        <v>338</v>
      </c>
      <c r="B5028" s="29" t="s">
        <v>1578</v>
      </c>
    </row>
    <row r="5029" spans="1:2" x14ac:dyDescent="0.3">
      <c r="A5029" s="29" t="s">
        <v>334</v>
      </c>
      <c r="B5029" s="29" t="s">
        <v>5026</v>
      </c>
    </row>
    <row r="5030" spans="1:2" x14ac:dyDescent="0.3">
      <c r="A5030" s="29" t="s">
        <v>334</v>
      </c>
      <c r="B5030" s="29" t="s">
        <v>5027</v>
      </c>
    </row>
    <row r="5031" spans="1:2" x14ac:dyDescent="0.3">
      <c r="A5031" s="29" t="s">
        <v>338</v>
      </c>
      <c r="B5031" s="29" t="s">
        <v>5028</v>
      </c>
    </row>
    <row r="5032" spans="1:2" x14ac:dyDescent="0.3">
      <c r="A5032" s="29" t="s">
        <v>334</v>
      </c>
      <c r="B5032" s="29" t="s">
        <v>5029</v>
      </c>
    </row>
    <row r="5033" spans="1:2" x14ac:dyDescent="0.3">
      <c r="A5033" s="29" t="s">
        <v>334</v>
      </c>
      <c r="B5033" s="29" t="s">
        <v>5030</v>
      </c>
    </row>
    <row r="5034" spans="1:2" x14ac:dyDescent="0.3">
      <c r="A5034" s="29" t="s">
        <v>334</v>
      </c>
      <c r="B5034" s="29" t="s">
        <v>5031</v>
      </c>
    </row>
    <row r="5035" spans="1:2" x14ac:dyDescent="0.3">
      <c r="A5035" s="29" t="s">
        <v>334</v>
      </c>
      <c r="B5035" s="29" t="s">
        <v>5032</v>
      </c>
    </row>
    <row r="5036" spans="1:2" x14ac:dyDescent="0.3">
      <c r="A5036" s="29" t="s">
        <v>334</v>
      </c>
      <c r="B5036" s="29" t="s">
        <v>5033</v>
      </c>
    </row>
    <row r="5037" spans="1:2" x14ac:dyDescent="0.3">
      <c r="A5037" s="29" t="s">
        <v>334</v>
      </c>
      <c r="B5037" s="29" t="s">
        <v>5034</v>
      </c>
    </row>
    <row r="5038" spans="1:2" x14ac:dyDescent="0.3">
      <c r="A5038" s="29" t="s">
        <v>334</v>
      </c>
      <c r="B5038" s="29" t="s">
        <v>5035</v>
      </c>
    </row>
    <row r="5039" spans="1:2" x14ac:dyDescent="0.3">
      <c r="A5039" s="29" t="s">
        <v>334</v>
      </c>
      <c r="B5039" s="29" t="s">
        <v>5036</v>
      </c>
    </row>
    <row r="5040" spans="1:2" x14ac:dyDescent="0.3">
      <c r="A5040" s="29" t="s">
        <v>334</v>
      </c>
      <c r="B5040" s="29" t="s">
        <v>5037</v>
      </c>
    </row>
    <row r="5041" spans="1:2" x14ac:dyDescent="0.3">
      <c r="A5041" s="29" t="s">
        <v>334</v>
      </c>
      <c r="B5041" s="29" t="s">
        <v>5038</v>
      </c>
    </row>
    <row r="5042" spans="1:2" x14ac:dyDescent="0.3">
      <c r="A5042" s="29" t="s">
        <v>334</v>
      </c>
      <c r="B5042" s="29" t="s">
        <v>5039</v>
      </c>
    </row>
    <row r="5043" spans="1:2" x14ac:dyDescent="0.3">
      <c r="A5043" s="29" t="s">
        <v>334</v>
      </c>
      <c r="B5043" s="29" t="s">
        <v>5040</v>
      </c>
    </row>
    <row r="5044" spans="1:2" x14ac:dyDescent="0.3">
      <c r="A5044" s="29" t="s">
        <v>334</v>
      </c>
      <c r="B5044" s="29" t="s">
        <v>5041</v>
      </c>
    </row>
    <row r="5045" spans="1:2" x14ac:dyDescent="0.3">
      <c r="A5045" s="29" t="s">
        <v>334</v>
      </c>
      <c r="B5045" s="29" t="s">
        <v>5042</v>
      </c>
    </row>
    <row r="5046" spans="1:2" x14ac:dyDescent="0.3">
      <c r="A5046" s="29" t="s">
        <v>334</v>
      </c>
      <c r="B5046" s="29" t="s">
        <v>5043</v>
      </c>
    </row>
    <row r="5047" spans="1:2" x14ac:dyDescent="0.3">
      <c r="A5047" s="29" t="s">
        <v>334</v>
      </c>
      <c r="B5047" s="29" t="s">
        <v>5044</v>
      </c>
    </row>
    <row r="5048" spans="1:2" x14ac:dyDescent="0.3">
      <c r="A5048" s="29" t="s">
        <v>334</v>
      </c>
      <c r="B5048" s="29" t="s">
        <v>5045</v>
      </c>
    </row>
    <row r="5049" spans="1:2" x14ac:dyDescent="0.3">
      <c r="A5049" s="29" t="s">
        <v>334</v>
      </c>
      <c r="B5049" s="29" t="s">
        <v>1690</v>
      </c>
    </row>
    <row r="5050" spans="1:2" x14ac:dyDescent="0.3">
      <c r="A5050" s="29" t="s">
        <v>334</v>
      </c>
      <c r="B5050" s="29" t="s">
        <v>5046</v>
      </c>
    </row>
    <row r="5051" spans="1:2" x14ac:dyDescent="0.3">
      <c r="A5051" s="29" t="s">
        <v>334</v>
      </c>
      <c r="B5051" s="29" t="s">
        <v>5047</v>
      </c>
    </row>
    <row r="5052" spans="1:2" x14ac:dyDescent="0.3">
      <c r="A5052" s="29" t="s">
        <v>334</v>
      </c>
      <c r="B5052" s="29" t="s">
        <v>5048</v>
      </c>
    </row>
    <row r="5053" spans="1:2" x14ac:dyDescent="0.3">
      <c r="A5053" s="29" t="s">
        <v>334</v>
      </c>
      <c r="B5053" s="29" t="s">
        <v>5049</v>
      </c>
    </row>
    <row r="5054" spans="1:2" x14ac:dyDescent="0.3">
      <c r="A5054" s="29" t="s">
        <v>334</v>
      </c>
      <c r="B5054" s="29" t="s">
        <v>5050</v>
      </c>
    </row>
    <row r="5055" spans="1:2" x14ac:dyDescent="0.3">
      <c r="A5055" s="29" t="s">
        <v>334</v>
      </c>
      <c r="B5055" s="29" t="s">
        <v>5051</v>
      </c>
    </row>
    <row r="5056" spans="1:2" x14ac:dyDescent="0.3">
      <c r="A5056" s="29" t="s">
        <v>334</v>
      </c>
      <c r="B5056" s="29" t="s">
        <v>4218</v>
      </c>
    </row>
    <row r="5057" spans="1:2" x14ac:dyDescent="0.3">
      <c r="A5057" s="29" t="s">
        <v>334</v>
      </c>
      <c r="B5057" s="29" t="s">
        <v>5052</v>
      </c>
    </row>
    <row r="5058" spans="1:2" x14ac:dyDescent="0.3">
      <c r="A5058" s="29" t="s">
        <v>334</v>
      </c>
      <c r="B5058" s="29" t="s">
        <v>5053</v>
      </c>
    </row>
    <row r="5059" spans="1:2" x14ac:dyDescent="0.3">
      <c r="A5059" s="29" t="s">
        <v>334</v>
      </c>
      <c r="B5059" s="29" t="s">
        <v>5054</v>
      </c>
    </row>
    <row r="5060" spans="1:2" x14ac:dyDescent="0.3">
      <c r="A5060" s="29" t="s">
        <v>334</v>
      </c>
      <c r="B5060" s="29" t="s">
        <v>5055</v>
      </c>
    </row>
    <row r="5061" spans="1:2" x14ac:dyDescent="0.3">
      <c r="A5061" s="29" t="s">
        <v>334</v>
      </c>
      <c r="B5061" s="29" t="s">
        <v>5056</v>
      </c>
    </row>
    <row r="5062" spans="1:2" x14ac:dyDescent="0.3">
      <c r="A5062" s="29" t="s">
        <v>334</v>
      </c>
      <c r="B5062" s="29" t="s">
        <v>2150</v>
      </c>
    </row>
    <row r="5063" spans="1:2" x14ac:dyDescent="0.3">
      <c r="A5063" s="29" t="s">
        <v>334</v>
      </c>
      <c r="B5063" s="29" t="s">
        <v>5057</v>
      </c>
    </row>
    <row r="5064" spans="1:2" x14ac:dyDescent="0.3">
      <c r="A5064" s="29" t="s">
        <v>334</v>
      </c>
      <c r="B5064" s="29" t="s">
        <v>5058</v>
      </c>
    </row>
    <row r="5065" spans="1:2" x14ac:dyDescent="0.3">
      <c r="A5065" s="29" t="s">
        <v>334</v>
      </c>
      <c r="B5065" s="29" t="s">
        <v>5059</v>
      </c>
    </row>
    <row r="5066" spans="1:2" x14ac:dyDescent="0.3">
      <c r="A5066" s="29" t="s">
        <v>338</v>
      </c>
      <c r="B5066" s="29" t="s">
        <v>1349</v>
      </c>
    </row>
    <row r="5067" spans="1:2" x14ac:dyDescent="0.3">
      <c r="A5067" s="29" t="s">
        <v>338</v>
      </c>
      <c r="B5067" s="29" t="s">
        <v>5060</v>
      </c>
    </row>
    <row r="5068" spans="1:2" x14ac:dyDescent="0.3">
      <c r="A5068" s="29" t="s">
        <v>334</v>
      </c>
      <c r="B5068" s="29" t="s">
        <v>5061</v>
      </c>
    </row>
    <row r="5069" spans="1:2" x14ac:dyDescent="0.3">
      <c r="A5069" s="29" t="s">
        <v>334</v>
      </c>
      <c r="B5069" s="29" t="s">
        <v>5062</v>
      </c>
    </row>
    <row r="5070" spans="1:2" x14ac:dyDescent="0.3">
      <c r="A5070" s="29" t="s">
        <v>338</v>
      </c>
      <c r="B5070" s="29" t="s">
        <v>5063</v>
      </c>
    </row>
    <row r="5071" spans="1:2" x14ac:dyDescent="0.3">
      <c r="A5071" s="29" t="s">
        <v>334</v>
      </c>
      <c r="B5071" s="29" t="s">
        <v>5064</v>
      </c>
    </row>
    <row r="5072" spans="1:2" x14ac:dyDescent="0.3">
      <c r="A5072" s="29" t="s">
        <v>334</v>
      </c>
      <c r="B5072" s="29" t="s">
        <v>5065</v>
      </c>
    </row>
    <row r="5073" spans="1:2" x14ac:dyDescent="0.3">
      <c r="A5073" s="29" t="s">
        <v>334</v>
      </c>
      <c r="B5073" s="29" t="s">
        <v>5066</v>
      </c>
    </row>
    <row r="5074" spans="1:2" x14ac:dyDescent="0.3">
      <c r="A5074" s="29" t="s">
        <v>334</v>
      </c>
      <c r="B5074" s="29" t="s">
        <v>1807</v>
      </c>
    </row>
    <row r="5075" spans="1:2" x14ac:dyDescent="0.3">
      <c r="A5075" s="29" t="s">
        <v>334</v>
      </c>
      <c r="B5075" s="29" t="s">
        <v>5067</v>
      </c>
    </row>
    <row r="5076" spans="1:2" x14ac:dyDescent="0.3">
      <c r="A5076" s="29" t="s">
        <v>334</v>
      </c>
      <c r="B5076" s="29" t="s">
        <v>5068</v>
      </c>
    </row>
    <row r="5077" spans="1:2" x14ac:dyDescent="0.3">
      <c r="A5077" s="29" t="s">
        <v>334</v>
      </c>
      <c r="B5077" s="29" t="s">
        <v>5069</v>
      </c>
    </row>
    <row r="5078" spans="1:2" x14ac:dyDescent="0.3">
      <c r="A5078" s="29" t="s">
        <v>334</v>
      </c>
      <c r="B5078" s="29" t="s">
        <v>5070</v>
      </c>
    </row>
    <row r="5079" spans="1:2" x14ac:dyDescent="0.3">
      <c r="A5079" s="29" t="s">
        <v>338</v>
      </c>
      <c r="B5079" s="29" t="s">
        <v>5071</v>
      </c>
    </row>
    <row r="5080" spans="1:2" x14ac:dyDescent="0.3">
      <c r="A5080" s="29" t="s">
        <v>334</v>
      </c>
      <c r="B5080" s="29" t="s">
        <v>5072</v>
      </c>
    </row>
    <row r="5081" spans="1:2" x14ac:dyDescent="0.3">
      <c r="A5081" s="29" t="s">
        <v>334</v>
      </c>
      <c r="B5081" s="29" t="s">
        <v>5073</v>
      </c>
    </row>
    <row r="5082" spans="1:2" x14ac:dyDescent="0.3">
      <c r="A5082" s="29" t="s">
        <v>334</v>
      </c>
      <c r="B5082" s="29" t="s">
        <v>5074</v>
      </c>
    </row>
    <row r="5083" spans="1:2" x14ac:dyDescent="0.3">
      <c r="A5083" s="29" t="s">
        <v>334</v>
      </c>
      <c r="B5083" s="29" t="s">
        <v>5075</v>
      </c>
    </row>
    <row r="5084" spans="1:2" x14ac:dyDescent="0.3">
      <c r="A5084" s="29" t="s">
        <v>338</v>
      </c>
      <c r="B5084" s="29" t="s">
        <v>5076</v>
      </c>
    </row>
    <row r="5085" spans="1:2" x14ac:dyDescent="0.3">
      <c r="A5085" s="29" t="s">
        <v>334</v>
      </c>
      <c r="B5085" s="29" t="s">
        <v>368</v>
      </c>
    </row>
    <row r="5086" spans="1:2" x14ac:dyDescent="0.3">
      <c r="A5086" s="29" t="s">
        <v>334</v>
      </c>
      <c r="B5086" s="29" t="s">
        <v>5077</v>
      </c>
    </row>
    <row r="5087" spans="1:2" x14ac:dyDescent="0.3">
      <c r="A5087" s="29" t="s">
        <v>338</v>
      </c>
      <c r="B5087" s="29" t="s">
        <v>5078</v>
      </c>
    </row>
    <row r="5088" spans="1:2" x14ac:dyDescent="0.3">
      <c r="A5088" s="29" t="s">
        <v>334</v>
      </c>
      <c r="B5088" s="29" t="s">
        <v>5079</v>
      </c>
    </row>
    <row r="5089" spans="1:2" x14ac:dyDescent="0.3">
      <c r="A5089" s="29" t="s">
        <v>334</v>
      </c>
      <c r="B5089" s="29" t="s">
        <v>5080</v>
      </c>
    </row>
    <row r="5090" spans="1:2" x14ac:dyDescent="0.3">
      <c r="A5090" s="29" t="s">
        <v>334</v>
      </c>
      <c r="B5090" s="29" t="s">
        <v>5081</v>
      </c>
    </row>
    <row r="5091" spans="1:2" x14ac:dyDescent="0.3">
      <c r="A5091" s="29" t="s">
        <v>334</v>
      </c>
      <c r="B5091" s="29" t="s">
        <v>5082</v>
      </c>
    </row>
    <row r="5092" spans="1:2" x14ac:dyDescent="0.3">
      <c r="A5092" s="29" t="s">
        <v>334</v>
      </c>
      <c r="B5092" s="29" t="s">
        <v>5083</v>
      </c>
    </row>
    <row r="5093" spans="1:2" x14ac:dyDescent="0.3">
      <c r="A5093" s="29" t="s">
        <v>334</v>
      </c>
      <c r="B5093" s="29" t="s">
        <v>5084</v>
      </c>
    </row>
    <row r="5094" spans="1:2" x14ac:dyDescent="0.3">
      <c r="A5094" s="29" t="s">
        <v>334</v>
      </c>
      <c r="B5094" s="29" t="s">
        <v>5085</v>
      </c>
    </row>
    <row r="5095" spans="1:2" x14ac:dyDescent="0.3">
      <c r="A5095" s="29" t="s">
        <v>334</v>
      </c>
      <c r="B5095" s="29" t="s">
        <v>5086</v>
      </c>
    </row>
    <row r="5096" spans="1:2" x14ac:dyDescent="0.3">
      <c r="A5096" s="29" t="s">
        <v>334</v>
      </c>
      <c r="B5096" s="29" t="s">
        <v>5087</v>
      </c>
    </row>
    <row r="5097" spans="1:2" x14ac:dyDescent="0.3">
      <c r="A5097" s="29" t="s">
        <v>334</v>
      </c>
      <c r="B5097" s="29" t="s">
        <v>5088</v>
      </c>
    </row>
    <row r="5098" spans="1:2" x14ac:dyDescent="0.3">
      <c r="A5098" s="29" t="s">
        <v>334</v>
      </c>
      <c r="B5098" s="29" t="s">
        <v>5089</v>
      </c>
    </row>
    <row r="5099" spans="1:2" x14ac:dyDescent="0.3">
      <c r="A5099" s="29" t="s">
        <v>334</v>
      </c>
      <c r="B5099" s="29" t="s">
        <v>5090</v>
      </c>
    </row>
    <row r="5100" spans="1:2" x14ac:dyDescent="0.3">
      <c r="A5100" s="29" t="s">
        <v>334</v>
      </c>
      <c r="B5100" s="29" t="s">
        <v>5091</v>
      </c>
    </row>
    <row r="5101" spans="1:2" x14ac:dyDescent="0.3">
      <c r="A5101" s="29" t="s">
        <v>338</v>
      </c>
      <c r="B5101" s="29" t="s">
        <v>5092</v>
      </c>
    </row>
    <row r="5102" spans="1:2" x14ac:dyDescent="0.3">
      <c r="A5102" s="29" t="s">
        <v>334</v>
      </c>
      <c r="B5102" s="29" t="s">
        <v>5093</v>
      </c>
    </row>
    <row r="5103" spans="1:2" x14ac:dyDescent="0.3">
      <c r="A5103" s="29" t="s">
        <v>334</v>
      </c>
      <c r="B5103" s="29" t="s">
        <v>5094</v>
      </c>
    </row>
    <row r="5104" spans="1:2" x14ac:dyDescent="0.3">
      <c r="A5104" s="29" t="s">
        <v>338</v>
      </c>
      <c r="B5104" s="29" t="s">
        <v>5095</v>
      </c>
    </row>
    <row r="5105" spans="1:2" x14ac:dyDescent="0.3">
      <c r="A5105" s="29" t="s">
        <v>334</v>
      </c>
      <c r="B5105" s="29" t="s">
        <v>5096</v>
      </c>
    </row>
    <row r="5106" spans="1:2" x14ac:dyDescent="0.3">
      <c r="A5106" s="29" t="s">
        <v>334</v>
      </c>
      <c r="B5106" s="29" t="s">
        <v>5097</v>
      </c>
    </row>
    <row r="5107" spans="1:2" x14ac:dyDescent="0.3">
      <c r="A5107" s="29" t="s">
        <v>334</v>
      </c>
      <c r="B5107" s="29" t="s">
        <v>5098</v>
      </c>
    </row>
    <row r="5108" spans="1:2" x14ac:dyDescent="0.3">
      <c r="A5108" s="29" t="s">
        <v>334</v>
      </c>
      <c r="B5108" s="29" t="s">
        <v>5099</v>
      </c>
    </row>
    <row r="5109" spans="1:2" x14ac:dyDescent="0.3">
      <c r="A5109" s="29" t="s">
        <v>334</v>
      </c>
      <c r="B5109" s="29" t="s">
        <v>5100</v>
      </c>
    </row>
    <row r="5110" spans="1:2" x14ac:dyDescent="0.3">
      <c r="A5110" s="29" t="s">
        <v>334</v>
      </c>
      <c r="B5110" s="29" t="s">
        <v>2181</v>
      </c>
    </row>
    <row r="5111" spans="1:2" x14ac:dyDescent="0.3">
      <c r="A5111" s="29" t="s">
        <v>334</v>
      </c>
      <c r="B5111" s="29" t="s">
        <v>5101</v>
      </c>
    </row>
    <row r="5112" spans="1:2" x14ac:dyDescent="0.3">
      <c r="A5112" s="29" t="s">
        <v>334</v>
      </c>
      <c r="B5112" s="29" t="s">
        <v>5102</v>
      </c>
    </row>
    <row r="5113" spans="1:2" x14ac:dyDescent="0.3">
      <c r="A5113" s="29" t="s">
        <v>334</v>
      </c>
      <c r="B5113" s="29" t="s">
        <v>5103</v>
      </c>
    </row>
    <row r="5114" spans="1:2" x14ac:dyDescent="0.3">
      <c r="A5114" s="29" t="s">
        <v>334</v>
      </c>
      <c r="B5114" s="29" t="s">
        <v>5104</v>
      </c>
    </row>
    <row r="5115" spans="1:2" x14ac:dyDescent="0.3">
      <c r="A5115" s="29" t="s">
        <v>334</v>
      </c>
      <c r="B5115" s="29" t="s">
        <v>4338</v>
      </c>
    </row>
    <row r="5116" spans="1:2" x14ac:dyDescent="0.3">
      <c r="A5116" s="29" t="s">
        <v>334</v>
      </c>
      <c r="B5116" s="29" t="s">
        <v>5105</v>
      </c>
    </row>
    <row r="5117" spans="1:2" x14ac:dyDescent="0.3">
      <c r="A5117" s="29" t="s">
        <v>334</v>
      </c>
      <c r="B5117" s="29" t="s">
        <v>5106</v>
      </c>
    </row>
    <row r="5118" spans="1:2" x14ac:dyDescent="0.3">
      <c r="A5118" s="29" t="s">
        <v>334</v>
      </c>
      <c r="B5118" s="29" t="s">
        <v>5107</v>
      </c>
    </row>
    <row r="5119" spans="1:2" x14ac:dyDescent="0.3">
      <c r="A5119" s="29" t="s">
        <v>334</v>
      </c>
      <c r="B5119" s="29" t="s">
        <v>5108</v>
      </c>
    </row>
    <row r="5120" spans="1:2" x14ac:dyDescent="0.3">
      <c r="A5120" s="29" t="s">
        <v>334</v>
      </c>
      <c r="B5120" s="29" t="s">
        <v>5109</v>
      </c>
    </row>
    <row r="5121" spans="1:2" x14ac:dyDescent="0.3">
      <c r="A5121" s="29" t="s">
        <v>334</v>
      </c>
      <c r="B5121" s="29" t="s">
        <v>5110</v>
      </c>
    </row>
    <row r="5122" spans="1:2" x14ac:dyDescent="0.3">
      <c r="A5122" s="29" t="s">
        <v>334</v>
      </c>
      <c r="B5122" s="29" t="s">
        <v>5111</v>
      </c>
    </row>
    <row r="5123" spans="1:2" x14ac:dyDescent="0.3">
      <c r="A5123" s="29" t="s">
        <v>338</v>
      </c>
      <c r="B5123" s="29" t="s">
        <v>5112</v>
      </c>
    </row>
    <row r="5124" spans="1:2" x14ac:dyDescent="0.3">
      <c r="A5124" s="29" t="s">
        <v>334</v>
      </c>
      <c r="B5124" s="29" t="s">
        <v>5113</v>
      </c>
    </row>
    <row r="5125" spans="1:2" x14ac:dyDescent="0.3">
      <c r="A5125" s="29" t="s">
        <v>334</v>
      </c>
      <c r="B5125" s="29" t="s">
        <v>5114</v>
      </c>
    </row>
    <row r="5126" spans="1:2" x14ac:dyDescent="0.3">
      <c r="A5126" s="29" t="s">
        <v>338</v>
      </c>
      <c r="B5126" s="29" t="s">
        <v>5115</v>
      </c>
    </row>
    <row r="5127" spans="1:2" x14ac:dyDescent="0.3">
      <c r="A5127" s="29" t="s">
        <v>334</v>
      </c>
      <c r="B5127" s="29" t="s">
        <v>5116</v>
      </c>
    </row>
    <row r="5128" spans="1:2" x14ac:dyDescent="0.3">
      <c r="A5128" s="29" t="s">
        <v>334</v>
      </c>
      <c r="B5128" s="29" t="s">
        <v>5117</v>
      </c>
    </row>
    <row r="5129" spans="1:2" x14ac:dyDescent="0.3">
      <c r="A5129" s="29" t="s">
        <v>334</v>
      </c>
      <c r="B5129" s="29" t="s">
        <v>2588</v>
      </c>
    </row>
    <row r="5130" spans="1:2" x14ac:dyDescent="0.3">
      <c r="A5130" s="29" t="s">
        <v>334</v>
      </c>
      <c r="B5130" s="29" t="s">
        <v>5118</v>
      </c>
    </row>
    <row r="5131" spans="1:2" x14ac:dyDescent="0.3">
      <c r="A5131" s="29" t="s">
        <v>334</v>
      </c>
      <c r="B5131" s="29" t="s">
        <v>5119</v>
      </c>
    </row>
    <row r="5132" spans="1:2" x14ac:dyDescent="0.3">
      <c r="A5132" s="29" t="s">
        <v>334</v>
      </c>
      <c r="B5132" s="29" t="s">
        <v>5120</v>
      </c>
    </row>
    <row r="5133" spans="1:2" x14ac:dyDescent="0.3">
      <c r="A5133" s="29" t="s">
        <v>334</v>
      </c>
      <c r="B5133" s="29" t="s">
        <v>5121</v>
      </c>
    </row>
    <row r="5134" spans="1:2" x14ac:dyDescent="0.3">
      <c r="A5134" s="29" t="s">
        <v>334</v>
      </c>
      <c r="B5134" s="29" t="s">
        <v>5122</v>
      </c>
    </row>
    <row r="5135" spans="1:2" x14ac:dyDescent="0.3">
      <c r="A5135" s="29" t="s">
        <v>334</v>
      </c>
      <c r="B5135" s="29" t="s">
        <v>5123</v>
      </c>
    </row>
    <row r="5136" spans="1:2" x14ac:dyDescent="0.3">
      <c r="A5136" s="29" t="s">
        <v>334</v>
      </c>
      <c r="B5136" s="29" t="s">
        <v>5124</v>
      </c>
    </row>
    <row r="5137" spans="1:2" x14ac:dyDescent="0.3">
      <c r="A5137" s="29" t="s">
        <v>338</v>
      </c>
      <c r="B5137" s="29" t="s">
        <v>5125</v>
      </c>
    </row>
    <row r="5138" spans="1:2" x14ac:dyDescent="0.3">
      <c r="A5138" s="29" t="s">
        <v>338</v>
      </c>
      <c r="B5138" s="29" t="s">
        <v>5126</v>
      </c>
    </row>
    <row r="5139" spans="1:2" x14ac:dyDescent="0.3">
      <c r="A5139" s="29" t="s">
        <v>334</v>
      </c>
      <c r="B5139" s="29" t="s">
        <v>5127</v>
      </c>
    </row>
    <row r="5140" spans="1:2" x14ac:dyDescent="0.3">
      <c r="A5140" s="29" t="s">
        <v>334</v>
      </c>
      <c r="B5140" s="29" t="s">
        <v>5128</v>
      </c>
    </row>
    <row r="5141" spans="1:2" x14ac:dyDescent="0.3">
      <c r="A5141" s="29" t="s">
        <v>334</v>
      </c>
      <c r="B5141" s="29" t="s">
        <v>5129</v>
      </c>
    </row>
    <row r="5142" spans="1:2" x14ac:dyDescent="0.3">
      <c r="A5142" s="29" t="s">
        <v>334</v>
      </c>
      <c r="B5142" s="29" t="s">
        <v>5130</v>
      </c>
    </row>
    <row r="5143" spans="1:2" x14ac:dyDescent="0.3">
      <c r="A5143" s="29" t="s">
        <v>334</v>
      </c>
      <c r="B5143" s="29" t="s">
        <v>5131</v>
      </c>
    </row>
    <row r="5144" spans="1:2" x14ac:dyDescent="0.3">
      <c r="A5144" s="29" t="s">
        <v>334</v>
      </c>
      <c r="B5144" s="29" t="s">
        <v>1022</v>
      </c>
    </row>
    <row r="5145" spans="1:2" x14ac:dyDescent="0.3">
      <c r="A5145" s="29" t="s">
        <v>334</v>
      </c>
      <c r="B5145" s="29" t="s">
        <v>5132</v>
      </c>
    </row>
    <row r="5146" spans="1:2" x14ac:dyDescent="0.3">
      <c r="A5146" s="29" t="s">
        <v>334</v>
      </c>
      <c r="B5146" s="29" t="s">
        <v>5133</v>
      </c>
    </row>
    <row r="5147" spans="1:2" x14ac:dyDescent="0.3">
      <c r="A5147" s="29" t="s">
        <v>334</v>
      </c>
      <c r="B5147" s="29" t="s">
        <v>5134</v>
      </c>
    </row>
    <row r="5148" spans="1:2" x14ac:dyDescent="0.3">
      <c r="A5148" s="29" t="s">
        <v>334</v>
      </c>
      <c r="B5148" s="29" t="s">
        <v>5135</v>
      </c>
    </row>
    <row r="5149" spans="1:2" x14ac:dyDescent="0.3">
      <c r="A5149" s="29" t="s">
        <v>334</v>
      </c>
      <c r="B5149" s="29" t="s">
        <v>5136</v>
      </c>
    </row>
    <row r="5150" spans="1:2" x14ac:dyDescent="0.3">
      <c r="A5150" s="29" t="s">
        <v>334</v>
      </c>
      <c r="B5150" s="29" t="s">
        <v>4990</v>
      </c>
    </row>
    <row r="5151" spans="1:2" x14ac:dyDescent="0.3">
      <c r="A5151" s="29" t="s">
        <v>334</v>
      </c>
      <c r="B5151" s="29" t="s">
        <v>5137</v>
      </c>
    </row>
    <row r="5152" spans="1:2" x14ac:dyDescent="0.3">
      <c r="A5152" s="29" t="s">
        <v>334</v>
      </c>
      <c r="B5152" s="29" t="s">
        <v>5138</v>
      </c>
    </row>
    <row r="5153" spans="1:2" x14ac:dyDescent="0.3">
      <c r="A5153" s="29" t="s">
        <v>334</v>
      </c>
      <c r="B5153" s="29" t="s">
        <v>5139</v>
      </c>
    </row>
    <row r="5154" spans="1:2" x14ac:dyDescent="0.3">
      <c r="A5154" s="29" t="s">
        <v>334</v>
      </c>
      <c r="B5154" s="29" t="s">
        <v>5140</v>
      </c>
    </row>
    <row r="5155" spans="1:2" x14ac:dyDescent="0.3">
      <c r="A5155" s="29" t="s">
        <v>334</v>
      </c>
      <c r="B5155" s="29" t="s">
        <v>5141</v>
      </c>
    </row>
    <row r="5156" spans="1:2" x14ac:dyDescent="0.3">
      <c r="A5156" s="29" t="s">
        <v>334</v>
      </c>
      <c r="B5156" s="29" t="s">
        <v>5142</v>
      </c>
    </row>
    <row r="5157" spans="1:2" x14ac:dyDescent="0.3">
      <c r="A5157" s="29" t="s">
        <v>334</v>
      </c>
      <c r="B5157" s="29" t="s">
        <v>5143</v>
      </c>
    </row>
    <row r="5158" spans="1:2" x14ac:dyDescent="0.3">
      <c r="A5158" s="29" t="s">
        <v>334</v>
      </c>
      <c r="B5158" s="29" t="s">
        <v>5144</v>
      </c>
    </row>
    <row r="5159" spans="1:2" x14ac:dyDescent="0.3">
      <c r="A5159" s="29" t="s">
        <v>334</v>
      </c>
      <c r="B5159" s="29" t="s">
        <v>5145</v>
      </c>
    </row>
    <row r="5160" spans="1:2" x14ac:dyDescent="0.3">
      <c r="A5160" s="29" t="s">
        <v>334</v>
      </c>
      <c r="B5160" s="29" t="s">
        <v>5146</v>
      </c>
    </row>
    <row r="5161" spans="1:2" x14ac:dyDescent="0.3">
      <c r="A5161" s="29" t="s">
        <v>334</v>
      </c>
      <c r="B5161" s="29" t="s">
        <v>5147</v>
      </c>
    </row>
    <row r="5162" spans="1:2" x14ac:dyDescent="0.3">
      <c r="A5162" s="29" t="s">
        <v>334</v>
      </c>
      <c r="B5162" s="29" t="s">
        <v>5148</v>
      </c>
    </row>
    <row r="5163" spans="1:2" x14ac:dyDescent="0.3">
      <c r="A5163" s="29" t="s">
        <v>334</v>
      </c>
      <c r="B5163" s="29" t="s">
        <v>5149</v>
      </c>
    </row>
    <row r="5164" spans="1:2" x14ac:dyDescent="0.3">
      <c r="A5164" s="29" t="s">
        <v>338</v>
      </c>
      <c r="B5164" s="29" t="s">
        <v>5150</v>
      </c>
    </row>
    <row r="5165" spans="1:2" x14ac:dyDescent="0.3">
      <c r="A5165" s="29" t="s">
        <v>334</v>
      </c>
      <c r="B5165" s="29" t="s">
        <v>5151</v>
      </c>
    </row>
    <row r="5166" spans="1:2" x14ac:dyDescent="0.3">
      <c r="A5166" s="29" t="s">
        <v>334</v>
      </c>
      <c r="B5166" s="29" t="s">
        <v>5152</v>
      </c>
    </row>
    <row r="5167" spans="1:2" x14ac:dyDescent="0.3">
      <c r="A5167" s="29" t="s">
        <v>334</v>
      </c>
      <c r="B5167" s="29" t="s">
        <v>5153</v>
      </c>
    </row>
    <row r="5168" spans="1:2" x14ac:dyDescent="0.3">
      <c r="A5168" s="29" t="s">
        <v>334</v>
      </c>
      <c r="B5168" s="29" t="s">
        <v>5154</v>
      </c>
    </row>
    <row r="5169" spans="1:2" x14ac:dyDescent="0.3">
      <c r="A5169" s="29" t="s">
        <v>334</v>
      </c>
      <c r="B5169" s="29" t="s">
        <v>4000</v>
      </c>
    </row>
    <row r="5170" spans="1:2" x14ac:dyDescent="0.3">
      <c r="A5170" s="29" t="s">
        <v>338</v>
      </c>
      <c r="B5170" s="29" t="s">
        <v>5155</v>
      </c>
    </row>
    <row r="5171" spans="1:2" x14ac:dyDescent="0.3">
      <c r="A5171" s="29" t="s">
        <v>334</v>
      </c>
      <c r="B5171" s="29" t="s">
        <v>3152</v>
      </c>
    </row>
    <row r="5172" spans="1:2" x14ac:dyDescent="0.3">
      <c r="A5172" s="29" t="s">
        <v>334</v>
      </c>
      <c r="B5172" s="29" t="s">
        <v>5156</v>
      </c>
    </row>
    <row r="5173" spans="1:2" x14ac:dyDescent="0.3">
      <c r="A5173" s="29" t="s">
        <v>334</v>
      </c>
      <c r="B5173" s="29" t="s">
        <v>5157</v>
      </c>
    </row>
    <row r="5174" spans="1:2" x14ac:dyDescent="0.3">
      <c r="A5174" s="29" t="s">
        <v>334</v>
      </c>
      <c r="B5174" s="29" t="s">
        <v>5158</v>
      </c>
    </row>
    <row r="5175" spans="1:2" x14ac:dyDescent="0.3">
      <c r="A5175" s="29" t="s">
        <v>334</v>
      </c>
      <c r="B5175" s="29" t="s">
        <v>5159</v>
      </c>
    </row>
    <row r="5176" spans="1:2" x14ac:dyDescent="0.3">
      <c r="A5176" s="29" t="s">
        <v>334</v>
      </c>
      <c r="B5176" s="29" t="s">
        <v>5160</v>
      </c>
    </row>
    <row r="5177" spans="1:2" x14ac:dyDescent="0.3">
      <c r="A5177" s="29" t="s">
        <v>334</v>
      </c>
      <c r="B5177" s="29" t="s">
        <v>5161</v>
      </c>
    </row>
    <row r="5178" spans="1:2" x14ac:dyDescent="0.3">
      <c r="A5178" s="29" t="s">
        <v>334</v>
      </c>
      <c r="B5178" s="29" t="s">
        <v>3203</v>
      </c>
    </row>
    <row r="5179" spans="1:2" x14ac:dyDescent="0.3">
      <c r="A5179" s="29" t="s">
        <v>334</v>
      </c>
      <c r="B5179" s="29" t="s">
        <v>5162</v>
      </c>
    </row>
    <row r="5180" spans="1:2" x14ac:dyDescent="0.3">
      <c r="A5180" s="29" t="s">
        <v>334</v>
      </c>
      <c r="B5180" s="29" t="s">
        <v>5163</v>
      </c>
    </row>
    <row r="5181" spans="1:2" x14ac:dyDescent="0.3">
      <c r="A5181" s="29" t="s">
        <v>334</v>
      </c>
      <c r="B5181" s="29" t="s">
        <v>5164</v>
      </c>
    </row>
    <row r="5182" spans="1:2" x14ac:dyDescent="0.3">
      <c r="A5182" s="29" t="s">
        <v>338</v>
      </c>
      <c r="B5182" s="29" t="s">
        <v>5165</v>
      </c>
    </row>
    <row r="5183" spans="1:2" x14ac:dyDescent="0.3">
      <c r="A5183" s="29" t="s">
        <v>334</v>
      </c>
      <c r="B5183" s="29" t="s">
        <v>5166</v>
      </c>
    </row>
    <row r="5184" spans="1:2" x14ac:dyDescent="0.3">
      <c r="A5184" s="29" t="s">
        <v>334</v>
      </c>
      <c r="B5184" s="29" t="s">
        <v>5167</v>
      </c>
    </row>
    <row r="5185" spans="1:2" x14ac:dyDescent="0.3">
      <c r="A5185" s="29" t="s">
        <v>334</v>
      </c>
      <c r="B5185" s="29" t="s">
        <v>5168</v>
      </c>
    </row>
    <row r="5186" spans="1:2" x14ac:dyDescent="0.3">
      <c r="A5186" s="29" t="s">
        <v>334</v>
      </c>
      <c r="B5186" s="29" t="s">
        <v>5169</v>
      </c>
    </row>
    <row r="5187" spans="1:2" x14ac:dyDescent="0.3">
      <c r="A5187" s="29" t="s">
        <v>334</v>
      </c>
      <c r="B5187" s="29" t="s">
        <v>5170</v>
      </c>
    </row>
    <row r="5188" spans="1:2" x14ac:dyDescent="0.3">
      <c r="A5188" s="29" t="s">
        <v>334</v>
      </c>
      <c r="B5188" s="29" t="s">
        <v>5171</v>
      </c>
    </row>
    <row r="5189" spans="1:2" x14ac:dyDescent="0.3">
      <c r="A5189" s="29" t="s">
        <v>334</v>
      </c>
      <c r="B5189" s="29" t="s">
        <v>5172</v>
      </c>
    </row>
    <row r="5190" spans="1:2" x14ac:dyDescent="0.3">
      <c r="A5190" s="29" t="s">
        <v>334</v>
      </c>
      <c r="B5190" s="29" t="s">
        <v>5173</v>
      </c>
    </row>
    <row r="5191" spans="1:2" x14ac:dyDescent="0.3">
      <c r="A5191" s="29" t="s">
        <v>334</v>
      </c>
      <c r="B5191" s="29" t="s">
        <v>5174</v>
      </c>
    </row>
    <row r="5192" spans="1:2" x14ac:dyDescent="0.3">
      <c r="A5192" s="29" t="s">
        <v>334</v>
      </c>
      <c r="B5192" s="29" t="s">
        <v>5175</v>
      </c>
    </row>
    <row r="5193" spans="1:2" x14ac:dyDescent="0.3">
      <c r="A5193" s="29" t="s">
        <v>334</v>
      </c>
      <c r="B5193" s="29" t="s">
        <v>5176</v>
      </c>
    </row>
    <row r="5194" spans="1:2" x14ac:dyDescent="0.3">
      <c r="A5194" s="29" t="s">
        <v>334</v>
      </c>
      <c r="B5194" s="29" t="s">
        <v>5177</v>
      </c>
    </row>
    <row r="5195" spans="1:2" x14ac:dyDescent="0.3">
      <c r="A5195" s="29" t="s">
        <v>334</v>
      </c>
      <c r="B5195" s="29" t="s">
        <v>5178</v>
      </c>
    </row>
    <row r="5196" spans="1:2" x14ac:dyDescent="0.3">
      <c r="A5196" s="29" t="s">
        <v>334</v>
      </c>
      <c r="B5196" s="29" t="s">
        <v>5179</v>
      </c>
    </row>
    <row r="5197" spans="1:2" x14ac:dyDescent="0.3">
      <c r="A5197" s="29" t="s">
        <v>334</v>
      </c>
      <c r="B5197" s="29" t="s">
        <v>2074</v>
      </c>
    </row>
    <row r="5198" spans="1:2" x14ac:dyDescent="0.3">
      <c r="A5198" s="29" t="s">
        <v>334</v>
      </c>
      <c r="B5198" s="29" t="s">
        <v>1732</v>
      </c>
    </row>
    <row r="5199" spans="1:2" x14ac:dyDescent="0.3">
      <c r="A5199" s="29" t="s">
        <v>338</v>
      </c>
      <c r="B5199" s="29" t="s">
        <v>5180</v>
      </c>
    </row>
    <row r="5200" spans="1:2" x14ac:dyDescent="0.3">
      <c r="A5200" s="29" t="s">
        <v>334</v>
      </c>
      <c r="B5200" s="29" t="s">
        <v>5181</v>
      </c>
    </row>
    <row r="5201" spans="1:2" x14ac:dyDescent="0.3">
      <c r="A5201" s="29" t="s">
        <v>334</v>
      </c>
      <c r="B5201" s="29" t="s">
        <v>5182</v>
      </c>
    </row>
    <row r="5202" spans="1:2" x14ac:dyDescent="0.3">
      <c r="A5202" s="29" t="s">
        <v>334</v>
      </c>
      <c r="B5202" s="29" t="s">
        <v>368</v>
      </c>
    </row>
    <row r="5203" spans="1:2" x14ac:dyDescent="0.3">
      <c r="A5203" s="29" t="s">
        <v>338</v>
      </c>
      <c r="B5203" s="29" t="s">
        <v>2542</v>
      </c>
    </row>
    <row r="5204" spans="1:2" x14ac:dyDescent="0.3">
      <c r="A5204" s="29" t="s">
        <v>334</v>
      </c>
      <c r="B5204" s="29" t="s">
        <v>5183</v>
      </c>
    </row>
    <row r="5205" spans="1:2" x14ac:dyDescent="0.3">
      <c r="A5205" s="29" t="s">
        <v>338</v>
      </c>
      <c r="B5205" s="29" t="s">
        <v>2325</v>
      </c>
    </row>
    <row r="5206" spans="1:2" x14ac:dyDescent="0.3">
      <c r="A5206" s="29" t="s">
        <v>334</v>
      </c>
      <c r="B5206" s="29" t="s">
        <v>5184</v>
      </c>
    </row>
    <row r="5207" spans="1:2" x14ac:dyDescent="0.3">
      <c r="A5207" s="29" t="s">
        <v>334</v>
      </c>
      <c r="B5207" s="29" t="s">
        <v>5185</v>
      </c>
    </row>
    <row r="5208" spans="1:2" x14ac:dyDescent="0.3">
      <c r="A5208" s="29" t="s">
        <v>334</v>
      </c>
      <c r="B5208" s="29" t="s">
        <v>5186</v>
      </c>
    </row>
    <row r="5209" spans="1:2" x14ac:dyDescent="0.3">
      <c r="A5209" s="29" t="s">
        <v>334</v>
      </c>
      <c r="B5209" s="29" t="s">
        <v>5187</v>
      </c>
    </row>
    <row r="5210" spans="1:2" x14ac:dyDescent="0.3">
      <c r="A5210" s="29" t="s">
        <v>338</v>
      </c>
      <c r="B5210" s="29" t="s">
        <v>5188</v>
      </c>
    </row>
    <row r="5211" spans="1:2" x14ac:dyDescent="0.3">
      <c r="A5211" s="29" t="s">
        <v>334</v>
      </c>
      <c r="B5211" s="29" t="s">
        <v>1871</v>
      </c>
    </row>
    <row r="5212" spans="1:2" x14ac:dyDescent="0.3">
      <c r="A5212" s="29" t="s">
        <v>338</v>
      </c>
      <c r="B5212" s="29" t="s">
        <v>5189</v>
      </c>
    </row>
    <row r="5213" spans="1:2" x14ac:dyDescent="0.3">
      <c r="A5213" s="29" t="s">
        <v>334</v>
      </c>
      <c r="B5213" s="29" t="s">
        <v>5190</v>
      </c>
    </row>
    <row r="5214" spans="1:2" x14ac:dyDescent="0.3">
      <c r="A5214" s="29" t="s">
        <v>334</v>
      </c>
      <c r="B5214" s="29" t="s">
        <v>5191</v>
      </c>
    </row>
    <row r="5215" spans="1:2" x14ac:dyDescent="0.3">
      <c r="A5215" s="29" t="s">
        <v>334</v>
      </c>
      <c r="B5215" s="29" t="s">
        <v>5192</v>
      </c>
    </row>
    <row r="5216" spans="1:2" x14ac:dyDescent="0.3">
      <c r="A5216" s="29" t="s">
        <v>334</v>
      </c>
      <c r="B5216" s="29" t="s">
        <v>5193</v>
      </c>
    </row>
    <row r="5217" spans="1:2" x14ac:dyDescent="0.3">
      <c r="A5217" s="29" t="s">
        <v>334</v>
      </c>
      <c r="B5217" s="29" t="s">
        <v>5194</v>
      </c>
    </row>
    <row r="5218" spans="1:2" x14ac:dyDescent="0.3">
      <c r="A5218" s="29" t="s">
        <v>334</v>
      </c>
      <c r="B5218" s="29" t="s">
        <v>5195</v>
      </c>
    </row>
    <row r="5219" spans="1:2" x14ac:dyDescent="0.3">
      <c r="A5219" s="29" t="s">
        <v>334</v>
      </c>
      <c r="B5219" s="29" t="s">
        <v>5196</v>
      </c>
    </row>
    <row r="5220" spans="1:2" x14ac:dyDescent="0.3">
      <c r="A5220" s="29" t="s">
        <v>334</v>
      </c>
      <c r="B5220" s="29" t="s">
        <v>5197</v>
      </c>
    </row>
    <row r="5221" spans="1:2" x14ac:dyDescent="0.3">
      <c r="A5221" s="29" t="s">
        <v>334</v>
      </c>
      <c r="B5221" s="29" t="s">
        <v>5198</v>
      </c>
    </row>
    <row r="5222" spans="1:2" x14ac:dyDescent="0.3">
      <c r="A5222" s="29" t="s">
        <v>334</v>
      </c>
      <c r="B5222" s="29" t="s">
        <v>5199</v>
      </c>
    </row>
    <row r="5223" spans="1:2" x14ac:dyDescent="0.3">
      <c r="A5223" s="29" t="s">
        <v>334</v>
      </c>
      <c r="B5223" s="29" t="s">
        <v>5200</v>
      </c>
    </row>
    <row r="5224" spans="1:2" x14ac:dyDescent="0.3">
      <c r="A5224" s="29" t="s">
        <v>334</v>
      </c>
      <c r="B5224" s="29" t="s">
        <v>5201</v>
      </c>
    </row>
    <row r="5225" spans="1:2" x14ac:dyDescent="0.3">
      <c r="A5225" s="29" t="s">
        <v>338</v>
      </c>
      <c r="B5225" s="29" t="s">
        <v>5202</v>
      </c>
    </row>
    <row r="5226" spans="1:2" x14ac:dyDescent="0.3">
      <c r="A5226" s="29" t="s">
        <v>334</v>
      </c>
      <c r="B5226" s="29" t="s">
        <v>5203</v>
      </c>
    </row>
    <row r="5227" spans="1:2" x14ac:dyDescent="0.3">
      <c r="A5227" s="29" t="s">
        <v>334</v>
      </c>
      <c r="B5227" s="29" t="s">
        <v>5204</v>
      </c>
    </row>
    <row r="5228" spans="1:2" x14ac:dyDescent="0.3">
      <c r="A5228" s="29" t="s">
        <v>334</v>
      </c>
      <c r="B5228" s="29" t="s">
        <v>4263</v>
      </c>
    </row>
    <row r="5229" spans="1:2" x14ac:dyDescent="0.3">
      <c r="A5229" s="29" t="s">
        <v>334</v>
      </c>
      <c r="B5229" s="29" t="s">
        <v>5205</v>
      </c>
    </row>
    <row r="5230" spans="1:2" x14ac:dyDescent="0.3">
      <c r="A5230" s="29" t="s">
        <v>334</v>
      </c>
      <c r="B5230" s="29" t="s">
        <v>5206</v>
      </c>
    </row>
    <row r="5231" spans="1:2" x14ac:dyDescent="0.3">
      <c r="A5231" s="29" t="s">
        <v>334</v>
      </c>
      <c r="B5231" s="29" t="s">
        <v>5207</v>
      </c>
    </row>
    <row r="5232" spans="1:2" x14ac:dyDescent="0.3">
      <c r="A5232" s="29" t="s">
        <v>334</v>
      </c>
      <c r="B5232" s="29" t="s">
        <v>5208</v>
      </c>
    </row>
    <row r="5233" spans="1:2" x14ac:dyDescent="0.3">
      <c r="A5233" s="29" t="s">
        <v>334</v>
      </c>
      <c r="B5233" s="29" t="s">
        <v>5209</v>
      </c>
    </row>
    <row r="5234" spans="1:2" x14ac:dyDescent="0.3">
      <c r="A5234" s="29" t="s">
        <v>334</v>
      </c>
      <c r="B5234" s="29" t="s">
        <v>5210</v>
      </c>
    </row>
    <row r="5235" spans="1:2" x14ac:dyDescent="0.3">
      <c r="A5235" s="29" t="s">
        <v>334</v>
      </c>
      <c r="B5235" s="29" t="s">
        <v>5211</v>
      </c>
    </row>
    <row r="5236" spans="1:2" x14ac:dyDescent="0.3">
      <c r="A5236" s="29" t="s">
        <v>334</v>
      </c>
      <c r="B5236" s="29" t="s">
        <v>5212</v>
      </c>
    </row>
    <row r="5237" spans="1:2" x14ac:dyDescent="0.3">
      <c r="A5237" s="29" t="s">
        <v>334</v>
      </c>
      <c r="B5237" s="29" t="s">
        <v>5213</v>
      </c>
    </row>
    <row r="5238" spans="1:2" x14ac:dyDescent="0.3">
      <c r="A5238" s="29" t="s">
        <v>334</v>
      </c>
      <c r="B5238" s="29" t="s">
        <v>5214</v>
      </c>
    </row>
    <row r="5239" spans="1:2" x14ac:dyDescent="0.3">
      <c r="A5239" s="29" t="s">
        <v>334</v>
      </c>
      <c r="B5239" s="29" t="s">
        <v>5215</v>
      </c>
    </row>
    <row r="5240" spans="1:2" x14ac:dyDescent="0.3">
      <c r="A5240" s="29" t="s">
        <v>334</v>
      </c>
      <c r="B5240" s="29" t="s">
        <v>1176</v>
      </c>
    </row>
    <row r="5241" spans="1:2" x14ac:dyDescent="0.3">
      <c r="A5241" s="29" t="s">
        <v>334</v>
      </c>
      <c r="B5241" s="29" t="s">
        <v>5216</v>
      </c>
    </row>
    <row r="5242" spans="1:2" x14ac:dyDescent="0.3">
      <c r="A5242" s="29" t="s">
        <v>334</v>
      </c>
      <c r="B5242" s="29" t="s">
        <v>739</v>
      </c>
    </row>
    <row r="5243" spans="1:2" x14ac:dyDescent="0.3">
      <c r="A5243" s="29" t="s">
        <v>334</v>
      </c>
      <c r="B5243" s="29" t="s">
        <v>5217</v>
      </c>
    </row>
    <row r="5244" spans="1:2" x14ac:dyDescent="0.3">
      <c r="A5244" s="29" t="s">
        <v>334</v>
      </c>
      <c r="B5244" s="29" t="s">
        <v>5218</v>
      </c>
    </row>
    <row r="5245" spans="1:2" x14ac:dyDescent="0.3">
      <c r="A5245" s="29" t="s">
        <v>334</v>
      </c>
      <c r="B5245" s="29" t="s">
        <v>5219</v>
      </c>
    </row>
    <row r="5246" spans="1:2" x14ac:dyDescent="0.3">
      <c r="A5246" s="29" t="s">
        <v>338</v>
      </c>
      <c r="B5246" s="29" t="s">
        <v>5220</v>
      </c>
    </row>
    <row r="5247" spans="1:2" x14ac:dyDescent="0.3">
      <c r="A5247" s="29" t="s">
        <v>334</v>
      </c>
      <c r="B5247" s="29" t="s">
        <v>5221</v>
      </c>
    </row>
    <row r="5248" spans="1:2" x14ac:dyDescent="0.3">
      <c r="A5248" s="29" t="s">
        <v>334</v>
      </c>
      <c r="B5248" s="29" t="s">
        <v>5222</v>
      </c>
    </row>
    <row r="5249" spans="1:2" x14ac:dyDescent="0.3">
      <c r="A5249" s="29" t="s">
        <v>334</v>
      </c>
      <c r="B5249" s="29" t="s">
        <v>5223</v>
      </c>
    </row>
    <row r="5250" spans="1:2" x14ac:dyDescent="0.3">
      <c r="A5250" s="29" t="s">
        <v>334</v>
      </c>
      <c r="B5250" s="29" t="s">
        <v>5224</v>
      </c>
    </row>
    <row r="5251" spans="1:2" x14ac:dyDescent="0.3">
      <c r="A5251" s="29" t="s">
        <v>334</v>
      </c>
      <c r="B5251" s="29" t="s">
        <v>5225</v>
      </c>
    </row>
    <row r="5252" spans="1:2" x14ac:dyDescent="0.3">
      <c r="A5252" s="29" t="s">
        <v>334</v>
      </c>
      <c r="B5252" s="29" t="s">
        <v>5226</v>
      </c>
    </row>
    <row r="5253" spans="1:2" x14ac:dyDescent="0.3">
      <c r="A5253" s="29" t="s">
        <v>334</v>
      </c>
      <c r="B5253" s="29" t="s">
        <v>5227</v>
      </c>
    </row>
    <row r="5254" spans="1:2" x14ac:dyDescent="0.3">
      <c r="A5254" s="29" t="s">
        <v>334</v>
      </c>
      <c r="B5254" s="29" t="s">
        <v>5228</v>
      </c>
    </row>
    <row r="5255" spans="1:2" x14ac:dyDescent="0.3">
      <c r="A5255" s="29" t="s">
        <v>334</v>
      </c>
      <c r="B5255" s="29" t="s">
        <v>5229</v>
      </c>
    </row>
    <row r="5256" spans="1:2" x14ac:dyDescent="0.3">
      <c r="A5256" s="29" t="s">
        <v>334</v>
      </c>
      <c r="B5256" s="29" t="s">
        <v>5230</v>
      </c>
    </row>
    <row r="5257" spans="1:2" x14ac:dyDescent="0.3">
      <c r="A5257" s="29" t="s">
        <v>334</v>
      </c>
      <c r="B5257" s="29" t="s">
        <v>4021</v>
      </c>
    </row>
    <row r="5258" spans="1:2" x14ac:dyDescent="0.3">
      <c r="A5258" s="29" t="s">
        <v>338</v>
      </c>
      <c r="B5258" s="29" t="s">
        <v>5231</v>
      </c>
    </row>
    <row r="5259" spans="1:2" x14ac:dyDescent="0.3">
      <c r="A5259" s="29" t="s">
        <v>338</v>
      </c>
      <c r="B5259" s="29" t="s">
        <v>5232</v>
      </c>
    </row>
    <row r="5260" spans="1:2" x14ac:dyDescent="0.3">
      <c r="A5260" s="29" t="s">
        <v>334</v>
      </c>
      <c r="B5260" s="29" t="s">
        <v>5233</v>
      </c>
    </row>
    <row r="5261" spans="1:2" x14ac:dyDescent="0.3">
      <c r="A5261" s="29" t="s">
        <v>334</v>
      </c>
      <c r="B5261" s="29" t="s">
        <v>2351</v>
      </c>
    </row>
    <row r="5262" spans="1:2" x14ac:dyDescent="0.3">
      <c r="A5262" s="29" t="s">
        <v>334</v>
      </c>
      <c r="B5262" s="29" t="s">
        <v>5234</v>
      </c>
    </row>
    <row r="5263" spans="1:2" x14ac:dyDescent="0.3">
      <c r="A5263" s="29" t="s">
        <v>334</v>
      </c>
      <c r="B5263" s="29" t="s">
        <v>5235</v>
      </c>
    </row>
    <row r="5264" spans="1:2" x14ac:dyDescent="0.3">
      <c r="A5264" s="29" t="s">
        <v>334</v>
      </c>
      <c r="B5264" s="29" t="s">
        <v>5236</v>
      </c>
    </row>
    <row r="5265" spans="1:2" x14ac:dyDescent="0.3">
      <c r="A5265" s="29" t="s">
        <v>334</v>
      </c>
      <c r="B5265" s="29" t="s">
        <v>5237</v>
      </c>
    </row>
    <row r="5266" spans="1:2" x14ac:dyDescent="0.3">
      <c r="A5266" s="29" t="s">
        <v>334</v>
      </c>
      <c r="B5266" s="29" t="s">
        <v>5238</v>
      </c>
    </row>
    <row r="5267" spans="1:2" x14ac:dyDescent="0.3">
      <c r="A5267" s="29" t="s">
        <v>334</v>
      </c>
      <c r="B5267" s="29" t="s">
        <v>5239</v>
      </c>
    </row>
    <row r="5268" spans="1:2" x14ac:dyDescent="0.3">
      <c r="A5268" s="29" t="s">
        <v>334</v>
      </c>
      <c r="B5268" s="29" t="s">
        <v>5240</v>
      </c>
    </row>
    <row r="5269" spans="1:2" x14ac:dyDescent="0.3">
      <c r="A5269" s="29" t="s">
        <v>334</v>
      </c>
      <c r="B5269" s="29" t="s">
        <v>5241</v>
      </c>
    </row>
    <row r="5270" spans="1:2" x14ac:dyDescent="0.3">
      <c r="A5270" s="29" t="s">
        <v>334</v>
      </c>
      <c r="B5270" s="29" t="s">
        <v>5242</v>
      </c>
    </row>
    <row r="5271" spans="1:2" x14ac:dyDescent="0.3">
      <c r="A5271" s="29" t="s">
        <v>338</v>
      </c>
      <c r="B5271" s="29" t="s">
        <v>5243</v>
      </c>
    </row>
    <row r="5272" spans="1:2" x14ac:dyDescent="0.3">
      <c r="A5272" s="29" t="s">
        <v>334</v>
      </c>
      <c r="B5272" s="29" t="s">
        <v>5244</v>
      </c>
    </row>
    <row r="5273" spans="1:2" x14ac:dyDescent="0.3">
      <c r="A5273" s="29" t="s">
        <v>334</v>
      </c>
      <c r="B5273" s="29" t="s">
        <v>5245</v>
      </c>
    </row>
    <row r="5274" spans="1:2" x14ac:dyDescent="0.3">
      <c r="A5274" s="29" t="s">
        <v>334</v>
      </c>
      <c r="B5274" s="29" t="s">
        <v>4009</v>
      </c>
    </row>
    <row r="5275" spans="1:2" x14ac:dyDescent="0.3">
      <c r="A5275" s="29" t="s">
        <v>334</v>
      </c>
      <c r="B5275" s="29" t="s">
        <v>3683</v>
      </c>
    </row>
    <row r="5276" spans="1:2" x14ac:dyDescent="0.3">
      <c r="A5276" s="29" t="s">
        <v>334</v>
      </c>
      <c r="B5276" s="29" t="s">
        <v>5246</v>
      </c>
    </row>
    <row r="5277" spans="1:2" x14ac:dyDescent="0.3">
      <c r="A5277" s="29" t="s">
        <v>334</v>
      </c>
      <c r="B5277" s="29" t="s">
        <v>5247</v>
      </c>
    </row>
    <row r="5278" spans="1:2" x14ac:dyDescent="0.3">
      <c r="A5278" s="29" t="s">
        <v>334</v>
      </c>
      <c r="B5278" s="29" t="s">
        <v>5248</v>
      </c>
    </row>
    <row r="5279" spans="1:2" x14ac:dyDescent="0.3">
      <c r="A5279" s="29" t="s">
        <v>334</v>
      </c>
      <c r="B5279" s="29" t="s">
        <v>5249</v>
      </c>
    </row>
    <row r="5280" spans="1:2" x14ac:dyDescent="0.3">
      <c r="A5280" s="29" t="s">
        <v>334</v>
      </c>
      <c r="B5280" s="29" t="s">
        <v>5250</v>
      </c>
    </row>
    <row r="5281" spans="1:2" x14ac:dyDescent="0.3">
      <c r="A5281" s="29" t="s">
        <v>334</v>
      </c>
      <c r="B5281" s="29" t="s">
        <v>5251</v>
      </c>
    </row>
    <row r="5282" spans="1:2" x14ac:dyDescent="0.3">
      <c r="A5282" s="29" t="s">
        <v>338</v>
      </c>
      <c r="B5282" s="29" t="s">
        <v>5252</v>
      </c>
    </row>
    <row r="5283" spans="1:2" x14ac:dyDescent="0.3">
      <c r="A5283" s="29" t="s">
        <v>334</v>
      </c>
      <c r="B5283" s="29" t="s">
        <v>5253</v>
      </c>
    </row>
    <row r="5284" spans="1:2" x14ac:dyDescent="0.3">
      <c r="A5284" s="29" t="s">
        <v>334</v>
      </c>
      <c r="B5284" s="29" t="s">
        <v>5254</v>
      </c>
    </row>
    <row r="5285" spans="1:2" x14ac:dyDescent="0.3">
      <c r="A5285" s="29" t="s">
        <v>334</v>
      </c>
      <c r="B5285" s="29" t="s">
        <v>5255</v>
      </c>
    </row>
    <row r="5286" spans="1:2" x14ac:dyDescent="0.3">
      <c r="A5286" s="29" t="s">
        <v>334</v>
      </c>
      <c r="B5286" s="29" t="s">
        <v>5256</v>
      </c>
    </row>
    <row r="5287" spans="1:2" x14ac:dyDescent="0.3">
      <c r="A5287" s="29" t="s">
        <v>334</v>
      </c>
      <c r="B5287" s="29" t="s">
        <v>5257</v>
      </c>
    </row>
    <row r="5288" spans="1:2" x14ac:dyDescent="0.3">
      <c r="A5288" s="29" t="s">
        <v>334</v>
      </c>
      <c r="B5288" s="29" t="s">
        <v>806</v>
      </c>
    </row>
    <row r="5289" spans="1:2" x14ac:dyDescent="0.3">
      <c r="A5289" s="29" t="s">
        <v>334</v>
      </c>
      <c r="B5289" s="29" t="s">
        <v>5258</v>
      </c>
    </row>
    <row r="5290" spans="1:2" x14ac:dyDescent="0.3">
      <c r="A5290" s="29" t="s">
        <v>334</v>
      </c>
      <c r="B5290" s="29" t="s">
        <v>5259</v>
      </c>
    </row>
    <row r="5291" spans="1:2" x14ac:dyDescent="0.3">
      <c r="A5291" s="29" t="s">
        <v>334</v>
      </c>
      <c r="B5291" s="29" t="s">
        <v>5260</v>
      </c>
    </row>
    <row r="5292" spans="1:2" x14ac:dyDescent="0.3">
      <c r="A5292" s="29" t="s">
        <v>334</v>
      </c>
      <c r="B5292" s="29" t="s">
        <v>5261</v>
      </c>
    </row>
    <row r="5293" spans="1:2" x14ac:dyDescent="0.3">
      <c r="A5293" s="29" t="s">
        <v>334</v>
      </c>
      <c r="B5293" s="29" t="s">
        <v>5262</v>
      </c>
    </row>
    <row r="5294" spans="1:2" x14ac:dyDescent="0.3">
      <c r="A5294" s="29" t="s">
        <v>334</v>
      </c>
      <c r="B5294" s="29" t="s">
        <v>5263</v>
      </c>
    </row>
    <row r="5295" spans="1:2" x14ac:dyDescent="0.3">
      <c r="A5295" s="29" t="s">
        <v>334</v>
      </c>
      <c r="B5295" s="29" t="s">
        <v>5264</v>
      </c>
    </row>
    <row r="5296" spans="1:2" x14ac:dyDescent="0.3">
      <c r="A5296" s="29" t="s">
        <v>338</v>
      </c>
      <c r="B5296" s="29" t="s">
        <v>5265</v>
      </c>
    </row>
    <row r="5297" spans="1:2" x14ac:dyDescent="0.3">
      <c r="A5297" s="29" t="s">
        <v>334</v>
      </c>
      <c r="B5297" s="29" t="s">
        <v>5266</v>
      </c>
    </row>
    <row r="5298" spans="1:2" x14ac:dyDescent="0.3">
      <c r="A5298" s="29" t="s">
        <v>334</v>
      </c>
      <c r="B5298" s="29" t="s">
        <v>5267</v>
      </c>
    </row>
    <row r="5299" spans="1:2" x14ac:dyDescent="0.3">
      <c r="A5299" s="29" t="s">
        <v>334</v>
      </c>
      <c r="B5299" s="29" t="s">
        <v>5268</v>
      </c>
    </row>
    <row r="5300" spans="1:2" x14ac:dyDescent="0.3">
      <c r="A5300" s="29" t="s">
        <v>334</v>
      </c>
      <c r="B5300" s="29" t="s">
        <v>5269</v>
      </c>
    </row>
    <row r="5301" spans="1:2" x14ac:dyDescent="0.3">
      <c r="A5301" s="29" t="s">
        <v>338</v>
      </c>
      <c r="B5301" s="29" t="s">
        <v>5270</v>
      </c>
    </row>
    <row r="5302" spans="1:2" x14ac:dyDescent="0.3">
      <c r="A5302" s="29" t="s">
        <v>334</v>
      </c>
      <c r="B5302" s="29" t="s">
        <v>5271</v>
      </c>
    </row>
    <row r="5303" spans="1:2" x14ac:dyDescent="0.3">
      <c r="A5303" s="29" t="s">
        <v>334</v>
      </c>
      <c r="B5303" s="29" t="s">
        <v>5272</v>
      </c>
    </row>
    <row r="5304" spans="1:2" x14ac:dyDescent="0.3">
      <c r="A5304" s="29" t="s">
        <v>334</v>
      </c>
      <c r="B5304" s="29" t="s">
        <v>5273</v>
      </c>
    </row>
    <row r="5305" spans="1:2" x14ac:dyDescent="0.3">
      <c r="A5305" s="29" t="s">
        <v>338</v>
      </c>
      <c r="B5305" s="29" t="s">
        <v>5274</v>
      </c>
    </row>
    <row r="5306" spans="1:2" x14ac:dyDescent="0.3">
      <c r="A5306" s="29" t="s">
        <v>334</v>
      </c>
      <c r="B5306" s="29" t="s">
        <v>5275</v>
      </c>
    </row>
    <row r="5307" spans="1:2" x14ac:dyDescent="0.3">
      <c r="A5307" s="29" t="s">
        <v>334</v>
      </c>
      <c r="B5307" s="29" t="s">
        <v>5276</v>
      </c>
    </row>
    <row r="5308" spans="1:2" x14ac:dyDescent="0.3">
      <c r="A5308" s="29" t="s">
        <v>334</v>
      </c>
      <c r="B5308" s="29" t="s">
        <v>5277</v>
      </c>
    </row>
    <row r="5309" spans="1:2" x14ac:dyDescent="0.3">
      <c r="A5309" s="29" t="s">
        <v>334</v>
      </c>
      <c r="B5309" s="29" t="s">
        <v>5278</v>
      </c>
    </row>
    <row r="5310" spans="1:2" x14ac:dyDescent="0.3">
      <c r="A5310" s="29" t="s">
        <v>334</v>
      </c>
      <c r="B5310" s="29" t="s">
        <v>5279</v>
      </c>
    </row>
    <row r="5311" spans="1:2" x14ac:dyDescent="0.3">
      <c r="A5311" s="29" t="s">
        <v>334</v>
      </c>
      <c r="B5311" s="29" t="s">
        <v>5280</v>
      </c>
    </row>
    <row r="5312" spans="1:2" x14ac:dyDescent="0.3">
      <c r="A5312" s="29" t="s">
        <v>334</v>
      </c>
      <c r="B5312" s="29" t="s">
        <v>5281</v>
      </c>
    </row>
    <row r="5313" spans="1:2" x14ac:dyDescent="0.3">
      <c r="A5313" s="29" t="s">
        <v>334</v>
      </c>
      <c r="B5313" s="29" t="s">
        <v>5282</v>
      </c>
    </row>
    <row r="5314" spans="1:2" x14ac:dyDescent="0.3">
      <c r="A5314" s="29" t="s">
        <v>334</v>
      </c>
      <c r="B5314" s="29" t="s">
        <v>5283</v>
      </c>
    </row>
    <row r="5315" spans="1:2" x14ac:dyDescent="0.3">
      <c r="A5315" s="29" t="s">
        <v>334</v>
      </c>
      <c r="B5315" s="29" t="s">
        <v>5284</v>
      </c>
    </row>
    <row r="5316" spans="1:2" x14ac:dyDescent="0.3">
      <c r="A5316" s="29" t="s">
        <v>334</v>
      </c>
      <c r="B5316" s="29" t="s">
        <v>5285</v>
      </c>
    </row>
    <row r="5317" spans="1:2" x14ac:dyDescent="0.3">
      <c r="A5317" s="29" t="s">
        <v>334</v>
      </c>
      <c r="B5317" s="29" t="s">
        <v>5286</v>
      </c>
    </row>
    <row r="5318" spans="1:2" x14ac:dyDescent="0.3">
      <c r="A5318" s="29" t="s">
        <v>334</v>
      </c>
      <c r="B5318" s="29" t="s">
        <v>5287</v>
      </c>
    </row>
    <row r="5319" spans="1:2" x14ac:dyDescent="0.3">
      <c r="A5319" s="29" t="s">
        <v>334</v>
      </c>
      <c r="B5319" s="29" t="s">
        <v>2642</v>
      </c>
    </row>
    <row r="5320" spans="1:2" x14ac:dyDescent="0.3">
      <c r="A5320" s="29" t="s">
        <v>334</v>
      </c>
      <c r="B5320" s="29" t="s">
        <v>5288</v>
      </c>
    </row>
    <row r="5321" spans="1:2" x14ac:dyDescent="0.3">
      <c r="A5321" s="29" t="s">
        <v>334</v>
      </c>
      <c r="B5321" s="29" t="s">
        <v>5289</v>
      </c>
    </row>
    <row r="5322" spans="1:2" x14ac:dyDescent="0.3">
      <c r="A5322" s="29" t="s">
        <v>334</v>
      </c>
      <c r="B5322" s="29" t="s">
        <v>4487</v>
      </c>
    </row>
    <row r="5323" spans="1:2" x14ac:dyDescent="0.3">
      <c r="A5323" s="29" t="s">
        <v>338</v>
      </c>
      <c r="B5323" s="29" t="s">
        <v>5290</v>
      </c>
    </row>
    <row r="5324" spans="1:2" x14ac:dyDescent="0.3">
      <c r="A5324" s="29" t="s">
        <v>334</v>
      </c>
      <c r="B5324" s="29" t="s">
        <v>5291</v>
      </c>
    </row>
    <row r="5325" spans="1:2" x14ac:dyDescent="0.3">
      <c r="A5325" s="29" t="s">
        <v>334</v>
      </c>
      <c r="B5325" s="29" t="s">
        <v>5292</v>
      </c>
    </row>
    <row r="5326" spans="1:2" x14ac:dyDescent="0.3">
      <c r="A5326" s="29" t="s">
        <v>334</v>
      </c>
      <c r="B5326" s="29" t="s">
        <v>5293</v>
      </c>
    </row>
    <row r="5327" spans="1:2" x14ac:dyDescent="0.3">
      <c r="A5327" s="29" t="s">
        <v>334</v>
      </c>
      <c r="B5327" s="29" t="s">
        <v>5294</v>
      </c>
    </row>
    <row r="5328" spans="1:2" x14ac:dyDescent="0.3">
      <c r="A5328" s="29" t="s">
        <v>334</v>
      </c>
      <c r="B5328" s="29" t="s">
        <v>5295</v>
      </c>
    </row>
    <row r="5329" spans="1:2" x14ac:dyDescent="0.3">
      <c r="A5329" s="29" t="s">
        <v>334</v>
      </c>
      <c r="B5329" s="29" t="s">
        <v>5296</v>
      </c>
    </row>
    <row r="5330" spans="1:2" x14ac:dyDescent="0.3">
      <c r="A5330" s="29" t="s">
        <v>334</v>
      </c>
      <c r="B5330" s="29" t="s">
        <v>5297</v>
      </c>
    </row>
    <row r="5331" spans="1:2" x14ac:dyDescent="0.3">
      <c r="A5331" s="29" t="s">
        <v>338</v>
      </c>
      <c r="B5331" s="29" t="s">
        <v>5298</v>
      </c>
    </row>
    <row r="5332" spans="1:2" x14ac:dyDescent="0.3">
      <c r="A5332" s="29" t="s">
        <v>334</v>
      </c>
      <c r="B5332" s="29" t="s">
        <v>5299</v>
      </c>
    </row>
    <row r="5333" spans="1:2" x14ac:dyDescent="0.3">
      <c r="A5333" s="29" t="s">
        <v>334</v>
      </c>
      <c r="B5333" s="29" t="s">
        <v>2261</v>
      </c>
    </row>
    <row r="5334" spans="1:2" x14ac:dyDescent="0.3">
      <c r="A5334" s="29" t="s">
        <v>334</v>
      </c>
      <c r="B5334" s="29" t="s">
        <v>5300</v>
      </c>
    </row>
    <row r="5335" spans="1:2" x14ac:dyDescent="0.3">
      <c r="A5335" s="29" t="s">
        <v>334</v>
      </c>
      <c r="B5335" s="29" t="s">
        <v>5301</v>
      </c>
    </row>
    <row r="5336" spans="1:2" x14ac:dyDescent="0.3">
      <c r="A5336" s="29" t="s">
        <v>334</v>
      </c>
      <c r="B5336" s="29" t="s">
        <v>5302</v>
      </c>
    </row>
    <row r="5337" spans="1:2" x14ac:dyDescent="0.3">
      <c r="A5337" s="29" t="s">
        <v>334</v>
      </c>
      <c r="B5337" s="29" t="s">
        <v>933</v>
      </c>
    </row>
    <row r="5338" spans="1:2" x14ac:dyDescent="0.3">
      <c r="A5338" s="29" t="s">
        <v>334</v>
      </c>
      <c r="B5338" s="29" t="s">
        <v>5303</v>
      </c>
    </row>
    <row r="5339" spans="1:2" x14ac:dyDescent="0.3">
      <c r="A5339" s="29" t="s">
        <v>334</v>
      </c>
      <c r="B5339" s="29" t="s">
        <v>5304</v>
      </c>
    </row>
    <row r="5340" spans="1:2" x14ac:dyDescent="0.3">
      <c r="A5340" s="29" t="s">
        <v>334</v>
      </c>
      <c r="B5340" s="29" t="s">
        <v>5305</v>
      </c>
    </row>
    <row r="5341" spans="1:2" x14ac:dyDescent="0.3">
      <c r="A5341" s="29" t="s">
        <v>334</v>
      </c>
      <c r="B5341" s="29" t="s">
        <v>1948</v>
      </c>
    </row>
    <row r="5342" spans="1:2" x14ac:dyDescent="0.3">
      <c r="A5342" s="29" t="s">
        <v>334</v>
      </c>
      <c r="B5342" s="29" t="s">
        <v>5306</v>
      </c>
    </row>
    <row r="5343" spans="1:2" x14ac:dyDescent="0.3">
      <c r="A5343" s="29" t="s">
        <v>334</v>
      </c>
      <c r="B5343" s="29" t="s">
        <v>5307</v>
      </c>
    </row>
    <row r="5344" spans="1:2" x14ac:dyDescent="0.3">
      <c r="A5344" s="29" t="s">
        <v>338</v>
      </c>
      <c r="B5344" s="29" t="s">
        <v>5308</v>
      </c>
    </row>
    <row r="5345" spans="1:2" x14ac:dyDescent="0.3">
      <c r="A5345" s="29" t="s">
        <v>338</v>
      </c>
      <c r="B5345" s="29" t="s">
        <v>5309</v>
      </c>
    </row>
    <row r="5346" spans="1:2" x14ac:dyDescent="0.3">
      <c r="A5346" s="29" t="s">
        <v>334</v>
      </c>
      <c r="B5346" s="29" t="s">
        <v>5310</v>
      </c>
    </row>
    <row r="5347" spans="1:2" x14ac:dyDescent="0.3">
      <c r="A5347" s="29" t="s">
        <v>334</v>
      </c>
      <c r="B5347" s="29" t="s">
        <v>5311</v>
      </c>
    </row>
    <row r="5348" spans="1:2" x14ac:dyDescent="0.3">
      <c r="A5348" s="29" t="s">
        <v>334</v>
      </c>
      <c r="B5348" s="29" t="s">
        <v>5312</v>
      </c>
    </row>
    <row r="5349" spans="1:2" x14ac:dyDescent="0.3">
      <c r="A5349" s="29" t="s">
        <v>334</v>
      </c>
      <c r="B5349" s="29" t="s">
        <v>5313</v>
      </c>
    </row>
    <row r="5350" spans="1:2" x14ac:dyDescent="0.3">
      <c r="A5350" s="29" t="s">
        <v>334</v>
      </c>
      <c r="B5350" s="29" t="s">
        <v>5314</v>
      </c>
    </row>
    <row r="5351" spans="1:2" x14ac:dyDescent="0.3">
      <c r="A5351" s="29" t="s">
        <v>338</v>
      </c>
      <c r="B5351" s="29" t="s">
        <v>4960</v>
      </c>
    </row>
    <row r="5352" spans="1:2" x14ac:dyDescent="0.3">
      <c r="A5352" s="29" t="s">
        <v>334</v>
      </c>
      <c r="B5352" s="29" t="s">
        <v>5315</v>
      </c>
    </row>
    <row r="5353" spans="1:2" x14ac:dyDescent="0.3">
      <c r="A5353" s="29" t="s">
        <v>334</v>
      </c>
      <c r="B5353" s="29" t="s">
        <v>5316</v>
      </c>
    </row>
    <row r="5354" spans="1:2" x14ac:dyDescent="0.3">
      <c r="A5354" s="29" t="s">
        <v>334</v>
      </c>
      <c r="B5354" s="29" t="s">
        <v>5317</v>
      </c>
    </row>
    <row r="5355" spans="1:2" x14ac:dyDescent="0.3">
      <c r="A5355" s="29" t="s">
        <v>334</v>
      </c>
      <c r="B5355" s="29" t="s">
        <v>5318</v>
      </c>
    </row>
    <row r="5356" spans="1:2" x14ac:dyDescent="0.3">
      <c r="A5356" s="29" t="s">
        <v>334</v>
      </c>
      <c r="B5356" s="29" t="s">
        <v>5319</v>
      </c>
    </row>
    <row r="5357" spans="1:2" x14ac:dyDescent="0.3">
      <c r="A5357" s="29" t="s">
        <v>334</v>
      </c>
      <c r="B5357" s="29" t="s">
        <v>5320</v>
      </c>
    </row>
    <row r="5358" spans="1:2" x14ac:dyDescent="0.3">
      <c r="A5358" s="29" t="s">
        <v>334</v>
      </c>
      <c r="B5358" s="29" t="s">
        <v>5321</v>
      </c>
    </row>
    <row r="5359" spans="1:2" x14ac:dyDescent="0.3">
      <c r="A5359" s="29" t="s">
        <v>334</v>
      </c>
      <c r="B5359" s="29" t="s">
        <v>5322</v>
      </c>
    </row>
    <row r="5360" spans="1:2" x14ac:dyDescent="0.3">
      <c r="A5360" s="29" t="s">
        <v>334</v>
      </c>
      <c r="B5360" s="29" t="s">
        <v>5323</v>
      </c>
    </row>
    <row r="5361" spans="1:2" x14ac:dyDescent="0.3">
      <c r="A5361" s="29" t="s">
        <v>334</v>
      </c>
      <c r="B5361" s="29" t="s">
        <v>5324</v>
      </c>
    </row>
    <row r="5362" spans="1:2" x14ac:dyDescent="0.3">
      <c r="A5362" s="29" t="s">
        <v>334</v>
      </c>
      <c r="B5362" s="29" t="s">
        <v>5325</v>
      </c>
    </row>
    <row r="5363" spans="1:2" x14ac:dyDescent="0.3">
      <c r="A5363" s="29" t="s">
        <v>338</v>
      </c>
      <c r="B5363" s="29" t="s">
        <v>4627</v>
      </c>
    </row>
    <row r="5364" spans="1:2" x14ac:dyDescent="0.3">
      <c r="A5364" s="29" t="s">
        <v>334</v>
      </c>
      <c r="B5364" s="29" t="s">
        <v>985</v>
      </c>
    </row>
    <row r="5365" spans="1:2" x14ac:dyDescent="0.3">
      <c r="A5365" s="29" t="s">
        <v>338</v>
      </c>
      <c r="B5365" s="29" t="s">
        <v>5326</v>
      </c>
    </row>
    <row r="5366" spans="1:2" x14ac:dyDescent="0.3">
      <c r="A5366" s="29" t="s">
        <v>334</v>
      </c>
      <c r="B5366" s="29" t="s">
        <v>5327</v>
      </c>
    </row>
    <row r="5367" spans="1:2" x14ac:dyDescent="0.3">
      <c r="A5367" s="29" t="s">
        <v>334</v>
      </c>
      <c r="B5367" s="29" t="s">
        <v>5328</v>
      </c>
    </row>
    <row r="5368" spans="1:2" x14ac:dyDescent="0.3">
      <c r="A5368" s="29" t="s">
        <v>334</v>
      </c>
      <c r="B5368" s="29" t="s">
        <v>2560</v>
      </c>
    </row>
    <row r="5369" spans="1:2" x14ac:dyDescent="0.3">
      <c r="A5369" s="29" t="s">
        <v>338</v>
      </c>
      <c r="B5369" s="29" t="s">
        <v>5329</v>
      </c>
    </row>
    <row r="5370" spans="1:2" x14ac:dyDescent="0.3">
      <c r="A5370" s="29" t="s">
        <v>334</v>
      </c>
      <c r="B5370" s="29" t="s">
        <v>5330</v>
      </c>
    </row>
    <row r="5371" spans="1:2" x14ac:dyDescent="0.3">
      <c r="A5371" s="29" t="s">
        <v>334</v>
      </c>
      <c r="B5371" s="29" t="s">
        <v>5331</v>
      </c>
    </row>
    <row r="5372" spans="1:2" x14ac:dyDescent="0.3">
      <c r="A5372" s="29" t="s">
        <v>334</v>
      </c>
      <c r="B5372" s="29" t="s">
        <v>5332</v>
      </c>
    </row>
    <row r="5373" spans="1:2" x14ac:dyDescent="0.3">
      <c r="A5373" s="29" t="s">
        <v>334</v>
      </c>
      <c r="B5373" s="29" t="s">
        <v>5333</v>
      </c>
    </row>
    <row r="5374" spans="1:2" x14ac:dyDescent="0.3">
      <c r="A5374" s="29" t="s">
        <v>334</v>
      </c>
      <c r="B5374" s="29" t="s">
        <v>3675</v>
      </c>
    </row>
    <row r="5375" spans="1:2" x14ac:dyDescent="0.3">
      <c r="A5375" s="29" t="s">
        <v>334</v>
      </c>
      <c r="B5375" s="29" t="s">
        <v>5334</v>
      </c>
    </row>
    <row r="5376" spans="1:2" x14ac:dyDescent="0.3">
      <c r="A5376" s="29" t="s">
        <v>334</v>
      </c>
      <c r="B5376" s="29" t="s">
        <v>1319</v>
      </c>
    </row>
    <row r="5377" spans="1:2" x14ac:dyDescent="0.3">
      <c r="A5377" s="29" t="s">
        <v>334</v>
      </c>
      <c r="B5377" s="29" t="s">
        <v>5335</v>
      </c>
    </row>
    <row r="5378" spans="1:2" x14ac:dyDescent="0.3">
      <c r="A5378" s="29" t="s">
        <v>338</v>
      </c>
      <c r="B5378" s="29" t="s">
        <v>5336</v>
      </c>
    </row>
    <row r="5379" spans="1:2" x14ac:dyDescent="0.3">
      <c r="A5379" s="29" t="s">
        <v>334</v>
      </c>
      <c r="B5379" s="29" t="s">
        <v>5337</v>
      </c>
    </row>
    <row r="5380" spans="1:2" x14ac:dyDescent="0.3">
      <c r="A5380" s="29" t="s">
        <v>334</v>
      </c>
      <c r="B5380" s="29" t="s">
        <v>5338</v>
      </c>
    </row>
    <row r="5381" spans="1:2" x14ac:dyDescent="0.3">
      <c r="A5381" s="29" t="s">
        <v>334</v>
      </c>
      <c r="B5381" s="29" t="s">
        <v>368</v>
      </c>
    </row>
    <row r="5382" spans="1:2" x14ac:dyDescent="0.3">
      <c r="A5382" s="29" t="s">
        <v>334</v>
      </c>
      <c r="B5382" s="29" t="s">
        <v>5339</v>
      </c>
    </row>
    <row r="5383" spans="1:2" x14ac:dyDescent="0.3">
      <c r="A5383" s="29" t="s">
        <v>334</v>
      </c>
      <c r="B5383" s="29" t="s">
        <v>5340</v>
      </c>
    </row>
    <row r="5384" spans="1:2" x14ac:dyDescent="0.3">
      <c r="A5384" s="29" t="s">
        <v>338</v>
      </c>
      <c r="B5384" s="29" t="s">
        <v>5341</v>
      </c>
    </row>
    <row r="5385" spans="1:2" x14ac:dyDescent="0.3">
      <c r="A5385" s="29" t="s">
        <v>334</v>
      </c>
      <c r="B5385" s="29" t="s">
        <v>5342</v>
      </c>
    </row>
    <row r="5386" spans="1:2" x14ac:dyDescent="0.3">
      <c r="A5386" s="29" t="s">
        <v>334</v>
      </c>
      <c r="B5386" s="29" t="s">
        <v>5343</v>
      </c>
    </row>
    <row r="5387" spans="1:2" x14ac:dyDescent="0.3">
      <c r="A5387" s="29" t="s">
        <v>338</v>
      </c>
      <c r="B5387" s="29" t="s">
        <v>5344</v>
      </c>
    </row>
    <row r="5388" spans="1:2" x14ac:dyDescent="0.3">
      <c r="A5388" s="29" t="s">
        <v>334</v>
      </c>
      <c r="B5388" s="29" t="s">
        <v>5345</v>
      </c>
    </row>
    <row r="5389" spans="1:2" x14ac:dyDescent="0.3">
      <c r="A5389" s="29" t="s">
        <v>334</v>
      </c>
      <c r="B5389" s="29" t="s">
        <v>3246</v>
      </c>
    </row>
    <row r="5390" spans="1:2" x14ac:dyDescent="0.3">
      <c r="A5390" s="29" t="s">
        <v>338</v>
      </c>
      <c r="B5390" s="29" t="s">
        <v>5346</v>
      </c>
    </row>
    <row r="5391" spans="1:2" x14ac:dyDescent="0.3">
      <c r="A5391" s="29" t="s">
        <v>334</v>
      </c>
      <c r="B5391" s="29" t="s">
        <v>5347</v>
      </c>
    </row>
    <row r="5392" spans="1:2" x14ac:dyDescent="0.3">
      <c r="A5392" s="29" t="s">
        <v>334</v>
      </c>
      <c r="B5392" s="29" t="s">
        <v>5348</v>
      </c>
    </row>
    <row r="5393" spans="1:2" x14ac:dyDescent="0.3">
      <c r="A5393" s="29" t="s">
        <v>334</v>
      </c>
      <c r="B5393" s="29" t="s">
        <v>368</v>
      </c>
    </row>
    <row r="5394" spans="1:2" x14ac:dyDescent="0.3">
      <c r="A5394" s="29" t="s">
        <v>334</v>
      </c>
      <c r="B5394" s="29" t="s">
        <v>5349</v>
      </c>
    </row>
    <row r="5395" spans="1:2" x14ac:dyDescent="0.3">
      <c r="A5395" s="29" t="s">
        <v>334</v>
      </c>
      <c r="B5395" s="29" t="s">
        <v>5350</v>
      </c>
    </row>
    <row r="5396" spans="1:2" x14ac:dyDescent="0.3">
      <c r="A5396" s="29" t="s">
        <v>334</v>
      </c>
      <c r="B5396" s="29" t="s">
        <v>5351</v>
      </c>
    </row>
    <row r="5397" spans="1:2" x14ac:dyDescent="0.3">
      <c r="A5397" s="29" t="s">
        <v>334</v>
      </c>
      <c r="B5397" s="29" t="s">
        <v>1321</v>
      </c>
    </row>
    <row r="5398" spans="1:2" x14ac:dyDescent="0.3">
      <c r="A5398" s="29" t="s">
        <v>334</v>
      </c>
      <c r="B5398" s="29" t="s">
        <v>5352</v>
      </c>
    </row>
    <row r="5399" spans="1:2" x14ac:dyDescent="0.3">
      <c r="A5399" s="29" t="s">
        <v>334</v>
      </c>
      <c r="B5399" s="29" t="s">
        <v>5353</v>
      </c>
    </row>
    <row r="5400" spans="1:2" x14ac:dyDescent="0.3">
      <c r="A5400" s="29" t="s">
        <v>334</v>
      </c>
      <c r="B5400" s="29" t="s">
        <v>5354</v>
      </c>
    </row>
    <row r="5401" spans="1:2" x14ac:dyDescent="0.3">
      <c r="A5401" s="29" t="s">
        <v>334</v>
      </c>
      <c r="B5401" s="29" t="s">
        <v>2867</v>
      </c>
    </row>
    <row r="5402" spans="1:2" x14ac:dyDescent="0.3">
      <c r="A5402" s="29" t="s">
        <v>334</v>
      </c>
      <c r="B5402" s="29" t="s">
        <v>5355</v>
      </c>
    </row>
    <row r="5403" spans="1:2" x14ac:dyDescent="0.3">
      <c r="A5403" s="29" t="s">
        <v>334</v>
      </c>
      <c r="B5403" s="29" t="s">
        <v>5356</v>
      </c>
    </row>
    <row r="5404" spans="1:2" x14ac:dyDescent="0.3">
      <c r="A5404" s="29" t="s">
        <v>334</v>
      </c>
      <c r="B5404" s="29" t="s">
        <v>5357</v>
      </c>
    </row>
    <row r="5405" spans="1:2" x14ac:dyDescent="0.3">
      <c r="A5405" s="29" t="s">
        <v>334</v>
      </c>
      <c r="B5405" s="29" t="s">
        <v>5358</v>
      </c>
    </row>
    <row r="5406" spans="1:2" x14ac:dyDescent="0.3">
      <c r="A5406" s="29" t="s">
        <v>334</v>
      </c>
      <c r="B5406" s="29" t="s">
        <v>5359</v>
      </c>
    </row>
    <row r="5407" spans="1:2" x14ac:dyDescent="0.3">
      <c r="A5407" s="29" t="s">
        <v>334</v>
      </c>
      <c r="B5407" s="29" t="s">
        <v>5360</v>
      </c>
    </row>
    <row r="5408" spans="1:2" x14ac:dyDescent="0.3">
      <c r="A5408" s="29" t="s">
        <v>338</v>
      </c>
      <c r="B5408" s="29" t="s">
        <v>5361</v>
      </c>
    </row>
    <row r="5409" spans="1:2" x14ac:dyDescent="0.3">
      <c r="A5409" s="29" t="s">
        <v>334</v>
      </c>
      <c r="B5409" s="29" t="s">
        <v>5362</v>
      </c>
    </row>
    <row r="5410" spans="1:2" x14ac:dyDescent="0.3">
      <c r="A5410" s="29" t="s">
        <v>334</v>
      </c>
      <c r="B5410" s="29" t="s">
        <v>5363</v>
      </c>
    </row>
    <row r="5411" spans="1:2" x14ac:dyDescent="0.3">
      <c r="A5411" s="29" t="s">
        <v>334</v>
      </c>
      <c r="B5411" s="29" t="s">
        <v>5364</v>
      </c>
    </row>
    <row r="5412" spans="1:2" x14ac:dyDescent="0.3">
      <c r="A5412" s="29" t="s">
        <v>334</v>
      </c>
      <c r="B5412" s="29" t="s">
        <v>5365</v>
      </c>
    </row>
    <row r="5413" spans="1:2" x14ac:dyDescent="0.3">
      <c r="A5413" s="29" t="s">
        <v>338</v>
      </c>
      <c r="B5413" s="29" t="s">
        <v>5366</v>
      </c>
    </row>
    <row r="5414" spans="1:2" x14ac:dyDescent="0.3">
      <c r="A5414" s="29" t="s">
        <v>334</v>
      </c>
      <c r="B5414" s="29" t="s">
        <v>5367</v>
      </c>
    </row>
    <row r="5415" spans="1:2" x14ac:dyDescent="0.3">
      <c r="A5415" s="29" t="s">
        <v>334</v>
      </c>
      <c r="B5415" s="29" t="s">
        <v>5368</v>
      </c>
    </row>
    <row r="5416" spans="1:2" x14ac:dyDescent="0.3">
      <c r="A5416" s="29" t="s">
        <v>334</v>
      </c>
      <c r="B5416" s="29" t="s">
        <v>5369</v>
      </c>
    </row>
    <row r="5417" spans="1:2" x14ac:dyDescent="0.3">
      <c r="A5417" s="29" t="s">
        <v>334</v>
      </c>
      <c r="B5417" s="29" t="s">
        <v>5370</v>
      </c>
    </row>
    <row r="5418" spans="1:2" x14ac:dyDescent="0.3">
      <c r="A5418" s="29" t="s">
        <v>334</v>
      </c>
      <c r="B5418" s="29" t="s">
        <v>3195</v>
      </c>
    </row>
    <row r="5419" spans="1:2" x14ac:dyDescent="0.3">
      <c r="A5419" s="29" t="s">
        <v>338</v>
      </c>
      <c r="B5419" s="29" t="s">
        <v>5371</v>
      </c>
    </row>
    <row r="5420" spans="1:2" x14ac:dyDescent="0.3">
      <c r="A5420" s="29" t="s">
        <v>334</v>
      </c>
      <c r="B5420" s="29" t="s">
        <v>5372</v>
      </c>
    </row>
    <row r="5421" spans="1:2" x14ac:dyDescent="0.3">
      <c r="A5421" s="29" t="s">
        <v>338</v>
      </c>
      <c r="B5421" s="29" t="s">
        <v>1197</v>
      </c>
    </row>
    <row r="5422" spans="1:2" x14ac:dyDescent="0.3">
      <c r="A5422" s="29" t="s">
        <v>334</v>
      </c>
      <c r="B5422" s="29" t="s">
        <v>5373</v>
      </c>
    </row>
    <row r="5423" spans="1:2" x14ac:dyDescent="0.3">
      <c r="A5423" s="29" t="s">
        <v>334</v>
      </c>
      <c r="B5423" s="29" t="s">
        <v>5374</v>
      </c>
    </row>
    <row r="5424" spans="1:2" x14ac:dyDescent="0.3">
      <c r="A5424" s="29" t="s">
        <v>334</v>
      </c>
      <c r="B5424" s="29" t="s">
        <v>1896</v>
      </c>
    </row>
    <row r="5425" spans="1:2" x14ac:dyDescent="0.3">
      <c r="A5425" s="29" t="s">
        <v>334</v>
      </c>
      <c r="B5425" s="29" t="s">
        <v>5375</v>
      </c>
    </row>
    <row r="5426" spans="1:2" x14ac:dyDescent="0.3">
      <c r="A5426" s="29" t="s">
        <v>334</v>
      </c>
      <c r="B5426" s="29" t="s">
        <v>5376</v>
      </c>
    </row>
    <row r="5427" spans="1:2" x14ac:dyDescent="0.3">
      <c r="A5427" s="29" t="s">
        <v>334</v>
      </c>
      <c r="B5427" s="29" t="s">
        <v>5377</v>
      </c>
    </row>
    <row r="5428" spans="1:2" x14ac:dyDescent="0.3">
      <c r="A5428" s="29" t="s">
        <v>338</v>
      </c>
      <c r="B5428" s="29" t="s">
        <v>4442</v>
      </c>
    </row>
    <row r="5429" spans="1:2" x14ac:dyDescent="0.3">
      <c r="A5429" s="29" t="s">
        <v>334</v>
      </c>
      <c r="B5429" s="29" t="s">
        <v>5378</v>
      </c>
    </row>
    <row r="5430" spans="1:2" x14ac:dyDescent="0.3">
      <c r="A5430" s="29" t="s">
        <v>334</v>
      </c>
      <c r="B5430" s="29" t="s">
        <v>5379</v>
      </c>
    </row>
    <row r="5431" spans="1:2" x14ac:dyDescent="0.3">
      <c r="A5431" s="29" t="s">
        <v>334</v>
      </c>
      <c r="B5431" s="29" t="s">
        <v>933</v>
      </c>
    </row>
    <row r="5432" spans="1:2" x14ac:dyDescent="0.3">
      <c r="A5432" s="29" t="s">
        <v>334</v>
      </c>
      <c r="B5432" s="29" t="s">
        <v>5380</v>
      </c>
    </row>
    <row r="5433" spans="1:2" x14ac:dyDescent="0.3">
      <c r="A5433" s="29" t="s">
        <v>334</v>
      </c>
      <c r="B5433" s="29" t="s">
        <v>5381</v>
      </c>
    </row>
    <row r="5434" spans="1:2" x14ac:dyDescent="0.3">
      <c r="A5434" s="29" t="s">
        <v>338</v>
      </c>
      <c r="B5434" s="29" t="s">
        <v>5382</v>
      </c>
    </row>
    <row r="5435" spans="1:2" x14ac:dyDescent="0.3">
      <c r="A5435" s="29" t="s">
        <v>334</v>
      </c>
      <c r="B5435" s="29" t="s">
        <v>5383</v>
      </c>
    </row>
    <row r="5436" spans="1:2" x14ac:dyDescent="0.3">
      <c r="A5436" s="29" t="s">
        <v>334</v>
      </c>
      <c r="B5436" s="29" t="s">
        <v>2143</v>
      </c>
    </row>
    <row r="5437" spans="1:2" x14ac:dyDescent="0.3">
      <c r="A5437" s="29" t="s">
        <v>334</v>
      </c>
      <c r="B5437" s="29" t="s">
        <v>5384</v>
      </c>
    </row>
    <row r="5438" spans="1:2" x14ac:dyDescent="0.3">
      <c r="A5438" s="29" t="s">
        <v>334</v>
      </c>
      <c r="B5438" s="29" t="s">
        <v>5385</v>
      </c>
    </row>
    <row r="5439" spans="1:2" x14ac:dyDescent="0.3">
      <c r="A5439" s="29" t="s">
        <v>334</v>
      </c>
      <c r="B5439" s="29" t="s">
        <v>992</v>
      </c>
    </row>
    <row r="5440" spans="1:2" x14ac:dyDescent="0.3">
      <c r="A5440" s="29" t="s">
        <v>338</v>
      </c>
      <c r="B5440" s="29" t="s">
        <v>1279</v>
      </c>
    </row>
    <row r="5441" spans="1:2" x14ac:dyDescent="0.3">
      <c r="A5441" s="29" t="s">
        <v>334</v>
      </c>
      <c r="B5441" s="29" t="s">
        <v>5386</v>
      </c>
    </row>
    <row r="5442" spans="1:2" x14ac:dyDescent="0.3">
      <c r="A5442" s="29" t="s">
        <v>334</v>
      </c>
      <c r="B5442" s="29" t="s">
        <v>2074</v>
      </c>
    </row>
    <row r="5443" spans="1:2" x14ac:dyDescent="0.3">
      <c r="A5443" s="29" t="s">
        <v>334</v>
      </c>
      <c r="B5443" s="29" t="s">
        <v>5387</v>
      </c>
    </row>
    <row r="5444" spans="1:2" x14ac:dyDescent="0.3">
      <c r="A5444" s="29" t="s">
        <v>338</v>
      </c>
      <c r="B5444" s="29" t="s">
        <v>5388</v>
      </c>
    </row>
    <row r="5445" spans="1:2" x14ac:dyDescent="0.3">
      <c r="A5445" s="29" t="s">
        <v>334</v>
      </c>
      <c r="B5445" s="29" t="s">
        <v>5389</v>
      </c>
    </row>
    <row r="5446" spans="1:2" x14ac:dyDescent="0.3">
      <c r="A5446" s="29" t="s">
        <v>334</v>
      </c>
      <c r="B5446" s="29" t="s">
        <v>5390</v>
      </c>
    </row>
    <row r="5447" spans="1:2" x14ac:dyDescent="0.3">
      <c r="A5447" s="29" t="s">
        <v>334</v>
      </c>
      <c r="B5447" s="29" t="s">
        <v>5391</v>
      </c>
    </row>
    <row r="5448" spans="1:2" x14ac:dyDescent="0.3">
      <c r="A5448" s="29" t="s">
        <v>334</v>
      </c>
      <c r="B5448" s="29" t="s">
        <v>5392</v>
      </c>
    </row>
    <row r="5449" spans="1:2" x14ac:dyDescent="0.3">
      <c r="A5449" s="29" t="s">
        <v>334</v>
      </c>
      <c r="B5449" s="29" t="s">
        <v>5393</v>
      </c>
    </row>
    <row r="5450" spans="1:2" x14ac:dyDescent="0.3">
      <c r="A5450" s="29" t="s">
        <v>334</v>
      </c>
      <c r="B5450" s="29" t="s">
        <v>5394</v>
      </c>
    </row>
    <row r="5451" spans="1:2" x14ac:dyDescent="0.3">
      <c r="A5451" s="29" t="s">
        <v>334</v>
      </c>
      <c r="B5451" s="29" t="s">
        <v>5395</v>
      </c>
    </row>
    <row r="5452" spans="1:2" x14ac:dyDescent="0.3">
      <c r="A5452" s="29" t="s">
        <v>334</v>
      </c>
      <c r="B5452" s="29" t="s">
        <v>5396</v>
      </c>
    </row>
    <row r="5453" spans="1:2" x14ac:dyDescent="0.3">
      <c r="A5453" s="29" t="s">
        <v>334</v>
      </c>
      <c r="B5453" s="29" t="s">
        <v>5397</v>
      </c>
    </row>
    <row r="5454" spans="1:2" x14ac:dyDescent="0.3">
      <c r="A5454" s="29" t="s">
        <v>334</v>
      </c>
      <c r="B5454" s="29" t="s">
        <v>5398</v>
      </c>
    </row>
    <row r="5455" spans="1:2" x14ac:dyDescent="0.3">
      <c r="A5455" s="29" t="s">
        <v>334</v>
      </c>
      <c r="B5455" s="29" t="s">
        <v>5399</v>
      </c>
    </row>
    <row r="5456" spans="1:2" x14ac:dyDescent="0.3">
      <c r="A5456" s="29" t="s">
        <v>334</v>
      </c>
      <c r="B5456" s="29" t="s">
        <v>5400</v>
      </c>
    </row>
    <row r="5457" spans="1:2" x14ac:dyDescent="0.3">
      <c r="A5457" s="29" t="s">
        <v>334</v>
      </c>
      <c r="B5457" s="29" t="s">
        <v>1396</v>
      </c>
    </row>
    <row r="5458" spans="1:2" x14ac:dyDescent="0.3">
      <c r="A5458" s="29" t="s">
        <v>334</v>
      </c>
      <c r="B5458" s="29" t="s">
        <v>5401</v>
      </c>
    </row>
    <row r="5459" spans="1:2" x14ac:dyDescent="0.3">
      <c r="A5459" s="29" t="s">
        <v>334</v>
      </c>
      <c r="B5459" s="29" t="s">
        <v>5402</v>
      </c>
    </row>
    <row r="5460" spans="1:2" x14ac:dyDescent="0.3">
      <c r="A5460" s="29" t="s">
        <v>334</v>
      </c>
      <c r="B5460" s="29" t="s">
        <v>5403</v>
      </c>
    </row>
    <row r="5461" spans="1:2" x14ac:dyDescent="0.3">
      <c r="A5461" s="29" t="s">
        <v>334</v>
      </c>
      <c r="B5461" s="29" t="s">
        <v>5404</v>
      </c>
    </row>
    <row r="5462" spans="1:2" x14ac:dyDescent="0.3">
      <c r="A5462" s="29" t="s">
        <v>334</v>
      </c>
      <c r="B5462" s="29" t="s">
        <v>5405</v>
      </c>
    </row>
    <row r="5463" spans="1:2" x14ac:dyDescent="0.3">
      <c r="A5463" s="29" t="s">
        <v>334</v>
      </c>
      <c r="B5463" s="29" t="s">
        <v>5406</v>
      </c>
    </row>
    <row r="5464" spans="1:2" x14ac:dyDescent="0.3">
      <c r="A5464" s="29" t="s">
        <v>334</v>
      </c>
      <c r="B5464" s="29" t="s">
        <v>5407</v>
      </c>
    </row>
    <row r="5465" spans="1:2" x14ac:dyDescent="0.3">
      <c r="A5465" s="29" t="s">
        <v>334</v>
      </c>
      <c r="B5465" s="29" t="s">
        <v>5408</v>
      </c>
    </row>
    <row r="5466" spans="1:2" x14ac:dyDescent="0.3">
      <c r="A5466" s="29" t="s">
        <v>334</v>
      </c>
      <c r="B5466" s="29" t="s">
        <v>5409</v>
      </c>
    </row>
    <row r="5467" spans="1:2" x14ac:dyDescent="0.3">
      <c r="A5467" s="29" t="s">
        <v>334</v>
      </c>
      <c r="B5467" s="29" t="s">
        <v>5410</v>
      </c>
    </row>
    <row r="5468" spans="1:2" x14ac:dyDescent="0.3">
      <c r="A5468" s="29" t="s">
        <v>334</v>
      </c>
      <c r="B5468" s="29" t="s">
        <v>5411</v>
      </c>
    </row>
    <row r="5469" spans="1:2" x14ac:dyDescent="0.3">
      <c r="A5469" s="29" t="s">
        <v>334</v>
      </c>
      <c r="B5469" s="29" t="s">
        <v>5412</v>
      </c>
    </row>
    <row r="5470" spans="1:2" x14ac:dyDescent="0.3">
      <c r="A5470" s="29" t="s">
        <v>334</v>
      </c>
      <c r="B5470" s="29" t="s">
        <v>5413</v>
      </c>
    </row>
    <row r="5471" spans="1:2" x14ac:dyDescent="0.3">
      <c r="A5471" s="29" t="s">
        <v>334</v>
      </c>
      <c r="B5471" s="29" t="s">
        <v>5414</v>
      </c>
    </row>
    <row r="5472" spans="1:2" x14ac:dyDescent="0.3">
      <c r="A5472" s="29" t="s">
        <v>338</v>
      </c>
      <c r="B5472" s="29" t="s">
        <v>4638</v>
      </c>
    </row>
    <row r="5473" spans="1:2" x14ac:dyDescent="0.3">
      <c r="A5473" s="29" t="s">
        <v>334</v>
      </c>
      <c r="B5473" s="29" t="s">
        <v>5415</v>
      </c>
    </row>
    <row r="5474" spans="1:2" x14ac:dyDescent="0.3">
      <c r="A5474" s="29" t="s">
        <v>334</v>
      </c>
      <c r="B5474" s="29" t="s">
        <v>5416</v>
      </c>
    </row>
    <row r="5475" spans="1:2" x14ac:dyDescent="0.3">
      <c r="A5475" s="29" t="s">
        <v>334</v>
      </c>
      <c r="B5475" s="29" t="s">
        <v>5417</v>
      </c>
    </row>
    <row r="5476" spans="1:2" x14ac:dyDescent="0.3">
      <c r="A5476" s="29" t="s">
        <v>338</v>
      </c>
      <c r="B5476" s="29" t="s">
        <v>641</v>
      </c>
    </row>
    <row r="5477" spans="1:2" x14ac:dyDescent="0.3">
      <c r="A5477" s="29" t="s">
        <v>334</v>
      </c>
      <c r="B5477" s="29" t="s">
        <v>3245</v>
      </c>
    </row>
    <row r="5478" spans="1:2" x14ac:dyDescent="0.3">
      <c r="A5478" s="29" t="s">
        <v>334</v>
      </c>
      <c r="B5478" s="29" t="s">
        <v>5418</v>
      </c>
    </row>
    <row r="5479" spans="1:2" x14ac:dyDescent="0.3">
      <c r="A5479" s="29" t="s">
        <v>334</v>
      </c>
      <c r="B5479" s="29" t="s">
        <v>5419</v>
      </c>
    </row>
    <row r="5480" spans="1:2" x14ac:dyDescent="0.3">
      <c r="A5480" s="29" t="s">
        <v>334</v>
      </c>
      <c r="B5480" s="29" t="s">
        <v>5420</v>
      </c>
    </row>
    <row r="5481" spans="1:2" x14ac:dyDescent="0.3">
      <c r="A5481" s="29" t="s">
        <v>334</v>
      </c>
      <c r="B5481" s="29" t="s">
        <v>5421</v>
      </c>
    </row>
    <row r="5482" spans="1:2" x14ac:dyDescent="0.3">
      <c r="A5482" s="29" t="s">
        <v>334</v>
      </c>
      <c r="B5482" s="29" t="s">
        <v>5422</v>
      </c>
    </row>
    <row r="5483" spans="1:2" x14ac:dyDescent="0.3">
      <c r="A5483" s="29" t="s">
        <v>334</v>
      </c>
      <c r="B5483" s="29" t="s">
        <v>2589</v>
      </c>
    </row>
    <row r="5484" spans="1:2" x14ac:dyDescent="0.3">
      <c r="A5484" s="29" t="s">
        <v>334</v>
      </c>
      <c r="B5484" s="29" t="s">
        <v>5423</v>
      </c>
    </row>
    <row r="5485" spans="1:2" x14ac:dyDescent="0.3">
      <c r="A5485" s="29" t="s">
        <v>334</v>
      </c>
      <c r="B5485" s="29" t="s">
        <v>5424</v>
      </c>
    </row>
    <row r="5486" spans="1:2" x14ac:dyDescent="0.3">
      <c r="A5486" s="29" t="s">
        <v>334</v>
      </c>
      <c r="B5486" s="29" t="s">
        <v>611</v>
      </c>
    </row>
    <row r="5487" spans="1:2" x14ac:dyDescent="0.3">
      <c r="A5487" s="29" t="s">
        <v>334</v>
      </c>
      <c r="B5487" s="29" t="s">
        <v>5425</v>
      </c>
    </row>
    <row r="5488" spans="1:2" x14ac:dyDescent="0.3">
      <c r="A5488" s="29" t="s">
        <v>334</v>
      </c>
      <c r="B5488" s="29" t="s">
        <v>4554</v>
      </c>
    </row>
    <row r="5489" spans="1:2" x14ac:dyDescent="0.3">
      <c r="A5489" s="29" t="s">
        <v>334</v>
      </c>
      <c r="B5489" s="29" t="s">
        <v>5426</v>
      </c>
    </row>
    <row r="5490" spans="1:2" x14ac:dyDescent="0.3">
      <c r="A5490" s="29" t="s">
        <v>338</v>
      </c>
      <c r="B5490" s="29" t="s">
        <v>5427</v>
      </c>
    </row>
    <row r="5491" spans="1:2" x14ac:dyDescent="0.3">
      <c r="A5491" s="29" t="s">
        <v>338</v>
      </c>
      <c r="B5491" s="29" t="s">
        <v>5428</v>
      </c>
    </row>
    <row r="5492" spans="1:2" x14ac:dyDescent="0.3">
      <c r="A5492" s="29" t="s">
        <v>334</v>
      </c>
      <c r="B5492" s="29" t="s">
        <v>5429</v>
      </c>
    </row>
    <row r="5493" spans="1:2" x14ac:dyDescent="0.3">
      <c r="A5493" s="29" t="s">
        <v>334</v>
      </c>
      <c r="B5493" s="29" t="s">
        <v>5430</v>
      </c>
    </row>
    <row r="5494" spans="1:2" x14ac:dyDescent="0.3">
      <c r="A5494" s="29" t="s">
        <v>338</v>
      </c>
      <c r="B5494" s="29" t="s">
        <v>5431</v>
      </c>
    </row>
    <row r="5495" spans="1:2" x14ac:dyDescent="0.3">
      <c r="A5495" s="29" t="s">
        <v>338</v>
      </c>
      <c r="B5495" s="29" t="s">
        <v>5432</v>
      </c>
    </row>
    <row r="5496" spans="1:2" x14ac:dyDescent="0.3">
      <c r="A5496" s="29" t="s">
        <v>334</v>
      </c>
      <c r="B5496" s="29" t="s">
        <v>5433</v>
      </c>
    </row>
    <row r="5497" spans="1:2" x14ac:dyDescent="0.3">
      <c r="A5497" s="29" t="s">
        <v>334</v>
      </c>
      <c r="B5497" s="29" t="s">
        <v>5434</v>
      </c>
    </row>
    <row r="5498" spans="1:2" x14ac:dyDescent="0.3">
      <c r="A5498" s="29" t="s">
        <v>338</v>
      </c>
      <c r="B5498" s="29" t="s">
        <v>5435</v>
      </c>
    </row>
    <row r="5499" spans="1:2" x14ac:dyDescent="0.3">
      <c r="A5499" s="29" t="s">
        <v>334</v>
      </c>
      <c r="B5499" s="29" t="s">
        <v>620</v>
      </c>
    </row>
    <row r="5500" spans="1:2" x14ac:dyDescent="0.3">
      <c r="A5500" s="29" t="s">
        <v>334</v>
      </c>
      <c r="B5500" s="29" t="s">
        <v>5436</v>
      </c>
    </row>
    <row r="5501" spans="1:2" x14ac:dyDescent="0.3">
      <c r="A5501" s="29" t="s">
        <v>334</v>
      </c>
      <c r="B5501" s="29" t="s">
        <v>5437</v>
      </c>
    </row>
    <row r="5502" spans="1:2" x14ac:dyDescent="0.3">
      <c r="A5502" s="29" t="s">
        <v>338</v>
      </c>
      <c r="B5502" s="29" t="s">
        <v>5438</v>
      </c>
    </row>
    <row r="5503" spans="1:2" x14ac:dyDescent="0.3">
      <c r="A5503" s="29" t="s">
        <v>334</v>
      </c>
      <c r="B5503" s="29" t="s">
        <v>5439</v>
      </c>
    </row>
    <row r="5504" spans="1:2" x14ac:dyDescent="0.3">
      <c r="A5504" s="29" t="s">
        <v>334</v>
      </c>
      <c r="B5504" s="29" t="s">
        <v>5440</v>
      </c>
    </row>
    <row r="5505" spans="1:2" x14ac:dyDescent="0.3">
      <c r="A5505" s="29" t="s">
        <v>334</v>
      </c>
      <c r="B5505" s="29" t="s">
        <v>5441</v>
      </c>
    </row>
    <row r="5506" spans="1:2" x14ac:dyDescent="0.3">
      <c r="A5506" s="29" t="s">
        <v>334</v>
      </c>
      <c r="B5506" s="29" t="s">
        <v>5442</v>
      </c>
    </row>
    <row r="5507" spans="1:2" x14ac:dyDescent="0.3">
      <c r="A5507" s="29" t="s">
        <v>334</v>
      </c>
      <c r="B5507" s="29" t="s">
        <v>5443</v>
      </c>
    </row>
    <row r="5508" spans="1:2" x14ac:dyDescent="0.3">
      <c r="A5508" s="29" t="s">
        <v>334</v>
      </c>
      <c r="B5508" s="29" t="s">
        <v>5444</v>
      </c>
    </row>
    <row r="5509" spans="1:2" x14ac:dyDescent="0.3">
      <c r="A5509" s="29" t="s">
        <v>334</v>
      </c>
      <c r="B5509" s="29" t="s">
        <v>5445</v>
      </c>
    </row>
    <row r="5510" spans="1:2" x14ac:dyDescent="0.3">
      <c r="A5510" s="29" t="s">
        <v>338</v>
      </c>
      <c r="B5510" s="29" t="s">
        <v>5446</v>
      </c>
    </row>
    <row r="5511" spans="1:2" x14ac:dyDescent="0.3">
      <c r="A5511" s="29" t="s">
        <v>334</v>
      </c>
      <c r="B5511" s="29" t="s">
        <v>5447</v>
      </c>
    </row>
    <row r="5512" spans="1:2" x14ac:dyDescent="0.3">
      <c r="A5512" s="29" t="s">
        <v>334</v>
      </c>
      <c r="B5512" s="29" t="s">
        <v>5448</v>
      </c>
    </row>
    <row r="5513" spans="1:2" x14ac:dyDescent="0.3">
      <c r="A5513" s="29" t="s">
        <v>338</v>
      </c>
      <c r="B5513" s="29" t="s">
        <v>5449</v>
      </c>
    </row>
    <row r="5514" spans="1:2" x14ac:dyDescent="0.3">
      <c r="A5514" s="29" t="s">
        <v>338</v>
      </c>
      <c r="B5514" s="29" t="s">
        <v>5450</v>
      </c>
    </row>
    <row r="5515" spans="1:2" x14ac:dyDescent="0.3">
      <c r="A5515" s="29" t="s">
        <v>338</v>
      </c>
      <c r="B5515" s="29" t="s">
        <v>5451</v>
      </c>
    </row>
    <row r="5516" spans="1:2" x14ac:dyDescent="0.3">
      <c r="A5516" s="29" t="s">
        <v>334</v>
      </c>
      <c r="B5516" s="29" t="s">
        <v>5452</v>
      </c>
    </row>
    <row r="5517" spans="1:2" x14ac:dyDescent="0.3">
      <c r="A5517" s="29" t="s">
        <v>334</v>
      </c>
      <c r="B5517" s="29" t="s">
        <v>5453</v>
      </c>
    </row>
    <row r="5518" spans="1:2" x14ac:dyDescent="0.3">
      <c r="A5518" s="29" t="s">
        <v>334</v>
      </c>
      <c r="B5518" s="29" t="s">
        <v>5454</v>
      </c>
    </row>
    <row r="5519" spans="1:2" x14ac:dyDescent="0.3">
      <c r="A5519" s="29" t="s">
        <v>334</v>
      </c>
      <c r="B5519" s="29" t="s">
        <v>5455</v>
      </c>
    </row>
    <row r="5520" spans="1:2" x14ac:dyDescent="0.3">
      <c r="A5520" s="29" t="s">
        <v>334</v>
      </c>
      <c r="B5520" s="29" t="s">
        <v>5456</v>
      </c>
    </row>
    <row r="5521" spans="1:2" x14ac:dyDescent="0.3">
      <c r="A5521" s="29" t="s">
        <v>338</v>
      </c>
      <c r="B5521" s="29" t="s">
        <v>5457</v>
      </c>
    </row>
    <row r="5522" spans="1:2" x14ac:dyDescent="0.3">
      <c r="A5522" s="29" t="s">
        <v>334</v>
      </c>
      <c r="B5522" s="29" t="s">
        <v>5458</v>
      </c>
    </row>
    <row r="5523" spans="1:2" x14ac:dyDescent="0.3">
      <c r="A5523" s="29" t="s">
        <v>338</v>
      </c>
      <c r="B5523" s="29" t="s">
        <v>5459</v>
      </c>
    </row>
    <row r="5524" spans="1:2" x14ac:dyDescent="0.3">
      <c r="A5524" s="29" t="s">
        <v>334</v>
      </c>
      <c r="B5524" s="29" t="s">
        <v>5460</v>
      </c>
    </row>
    <row r="5525" spans="1:2" x14ac:dyDescent="0.3">
      <c r="A5525" s="29" t="s">
        <v>334</v>
      </c>
      <c r="B5525" s="29" t="s">
        <v>5461</v>
      </c>
    </row>
    <row r="5526" spans="1:2" x14ac:dyDescent="0.3">
      <c r="A5526" s="29" t="s">
        <v>334</v>
      </c>
      <c r="B5526" s="29" t="s">
        <v>5462</v>
      </c>
    </row>
    <row r="5527" spans="1:2" x14ac:dyDescent="0.3">
      <c r="A5527" s="29" t="s">
        <v>338</v>
      </c>
      <c r="B5527" s="29" t="s">
        <v>5463</v>
      </c>
    </row>
    <row r="5528" spans="1:2" x14ac:dyDescent="0.3">
      <c r="A5528" s="29" t="s">
        <v>334</v>
      </c>
      <c r="B5528" s="29" t="s">
        <v>5464</v>
      </c>
    </row>
    <row r="5529" spans="1:2" x14ac:dyDescent="0.3">
      <c r="A5529" s="29" t="s">
        <v>334</v>
      </c>
      <c r="B5529" s="29" t="s">
        <v>5465</v>
      </c>
    </row>
    <row r="5530" spans="1:2" x14ac:dyDescent="0.3">
      <c r="A5530" s="29" t="s">
        <v>334</v>
      </c>
      <c r="B5530" s="29" t="s">
        <v>5466</v>
      </c>
    </row>
    <row r="5531" spans="1:2" x14ac:dyDescent="0.3">
      <c r="A5531" s="29" t="s">
        <v>334</v>
      </c>
      <c r="B5531" s="29" t="s">
        <v>5467</v>
      </c>
    </row>
    <row r="5532" spans="1:2" x14ac:dyDescent="0.3">
      <c r="A5532" s="29" t="s">
        <v>334</v>
      </c>
      <c r="B5532" s="29" t="s">
        <v>5468</v>
      </c>
    </row>
    <row r="5533" spans="1:2" x14ac:dyDescent="0.3">
      <c r="A5533" s="29" t="s">
        <v>334</v>
      </c>
      <c r="B5533" s="29" t="s">
        <v>5469</v>
      </c>
    </row>
    <row r="5534" spans="1:2" x14ac:dyDescent="0.3">
      <c r="A5534" s="29" t="s">
        <v>338</v>
      </c>
      <c r="B5534" s="29" t="s">
        <v>2242</v>
      </c>
    </row>
    <row r="5535" spans="1:2" x14ac:dyDescent="0.3">
      <c r="A5535" s="29" t="s">
        <v>334</v>
      </c>
      <c r="B5535" s="29" t="s">
        <v>5470</v>
      </c>
    </row>
    <row r="5536" spans="1:2" x14ac:dyDescent="0.3">
      <c r="A5536" s="29" t="s">
        <v>334</v>
      </c>
      <c r="B5536" s="29" t="s">
        <v>2252</v>
      </c>
    </row>
    <row r="5537" spans="1:2" x14ac:dyDescent="0.3">
      <c r="A5537" s="29" t="s">
        <v>334</v>
      </c>
      <c r="B5537" s="29" t="s">
        <v>933</v>
      </c>
    </row>
    <row r="5538" spans="1:2" x14ac:dyDescent="0.3">
      <c r="A5538" s="29" t="s">
        <v>334</v>
      </c>
      <c r="B5538" s="29" t="s">
        <v>5471</v>
      </c>
    </row>
    <row r="5539" spans="1:2" x14ac:dyDescent="0.3">
      <c r="A5539" s="29" t="s">
        <v>334</v>
      </c>
      <c r="B5539" s="29" t="s">
        <v>4485</v>
      </c>
    </row>
    <row r="5540" spans="1:2" x14ac:dyDescent="0.3">
      <c r="A5540" s="29" t="s">
        <v>338</v>
      </c>
      <c r="B5540" s="29" t="s">
        <v>3406</v>
      </c>
    </row>
    <row r="5541" spans="1:2" x14ac:dyDescent="0.3">
      <c r="A5541" s="29" t="s">
        <v>334</v>
      </c>
      <c r="B5541" s="29" t="s">
        <v>5472</v>
      </c>
    </row>
    <row r="5542" spans="1:2" x14ac:dyDescent="0.3">
      <c r="A5542" s="29" t="s">
        <v>334</v>
      </c>
      <c r="B5542" s="29" t="s">
        <v>5473</v>
      </c>
    </row>
    <row r="5543" spans="1:2" x14ac:dyDescent="0.3">
      <c r="A5543" s="29" t="s">
        <v>334</v>
      </c>
      <c r="B5543" s="29" t="s">
        <v>5474</v>
      </c>
    </row>
    <row r="5544" spans="1:2" x14ac:dyDescent="0.3">
      <c r="A5544" s="29" t="s">
        <v>334</v>
      </c>
      <c r="B5544" s="29" t="s">
        <v>5475</v>
      </c>
    </row>
    <row r="5545" spans="1:2" x14ac:dyDescent="0.3">
      <c r="A5545" s="29" t="s">
        <v>334</v>
      </c>
      <c r="B5545" s="29" t="s">
        <v>5476</v>
      </c>
    </row>
    <row r="5546" spans="1:2" x14ac:dyDescent="0.3">
      <c r="A5546" s="29" t="s">
        <v>334</v>
      </c>
      <c r="B5546" s="29" t="s">
        <v>5477</v>
      </c>
    </row>
    <row r="5547" spans="1:2" x14ac:dyDescent="0.3">
      <c r="A5547" s="29" t="s">
        <v>334</v>
      </c>
      <c r="B5547" s="29" t="s">
        <v>5478</v>
      </c>
    </row>
    <row r="5548" spans="1:2" x14ac:dyDescent="0.3">
      <c r="A5548" s="29" t="s">
        <v>334</v>
      </c>
      <c r="B5548" s="29" t="s">
        <v>5479</v>
      </c>
    </row>
    <row r="5549" spans="1:2" x14ac:dyDescent="0.3">
      <c r="A5549" s="29" t="s">
        <v>334</v>
      </c>
      <c r="B5549" s="29" t="s">
        <v>510</v>
      </c>
    </row>
    <row r="5550" spans="1:2" x14ac:dyDescent="0.3">
      <c r="A5550" s="29" t="s">
        <v>334</v>
      </c>
      <c r="B5550" s="29" t="s">
        <v>5480</v>
      </c>
    </row>
    <row r="5551" spans="1:2" x14ac:dyDescent="0.3">
      <c r="A5551" s="29" t="s">
        <v>334</v>
      </c>
      <c r="B5551" s="29" t="s">
        <v>5481</v>
      </c>
    </row>
    <row r="5552" spans="1:2" x14ac:dyDescent="0.3">
      <c r="A5552" s="29" t="s">
        <v>334</v>
      </c>
      <c r="B5552" s="29" t="s">
        <v>5482</v>
      </c>
    </row>
    <row r="5553" spans="1:2" x14ac:dyDescent="0.3">
      <c r="A5553" s="29" t="s">
        <v>338</v>
      </c>
      <c r="B5553" s="29" t="s">
        <v>5483</v>
      </c>
    </row>
    <row r="5554" spans="1:2" x14ac:dyDescent="0.3">
      <c r="A5554" s="29" t="s">
        <v>334</v>
      </c>
      <c r="B5554" s="29" t="s">
        <v>5484</v>
      </c>
    </row>
    <row r="5555" spans="1:2" x14ac:dyDescent="0.3">
      <c r="A5555" s="29" t="s">
        <v>334</v>
      </c>
      <c r="B5555" s="29" t="s">
        <v>5485</v>
      </c>
    </row>
    <row r="5556" spans="1:2" x14ac:dyDescent="0.3">
      <c r="A5556" s="29" t="s">
        <v>334</v>
      </c>
      <c r="B5556" s="29" t="s">
        <v>5486</v>
      </c>
    </row>
    <row r="5557" spans="1:2" x14ac:dyDescent="0.3">
      <c r="A5557" s="29" t="s">
        <v>334</v>
      </c>
      <c r="B5557" s="29" t="s">
        <v>5487</v>
      </c>
    </row>
    <row r="5558" spans="1:2" x14ac:dyDescent="0.3">
      <c r="A5558" s="29" t="s">
        <v>338</v>
      </c>
      <c r="B5558" s="29" t="s">
        <v>5488</v>
      </c>
    </row>
    <row r="5559" spans="1:2" x14ac:dyDescent="0.3">
      <c r="A5559" s="29" t="s">
        <v>338</v>
      </c>
      <c r="B5559" s="29" t="s">
        <v>5489</v>
      </c>
    </row>
    <row r="5560" spans="1:2" x14ac:dyDescent="0.3">
      <c r="A5560" s="29" t="s">
        <v>334</v>
      </c>
      <c r="B5560" s="29" t="s">
        <v>5490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8DE81-7786-4212-8404-019B75138F1E}">
  <dimension ref="A1:L235"/>
  <sheetViews>
    <sheetView workbookViewId="0">
      <selection activeCell="Q33" sqref="Q33"/>
    </sheetView>
  </sheetViews>
  <sheetFormatPr defaultRowHeight="14.4" x14ac:dyDescent="0.3"/>
  <cols>
    <col min="1" max="1" width="14.5546875" customWidth="1" collapsed="1"/>
    <col min="2" max="2" width="14.5546875" customWidth="1"/>
    <col min="3" max="3" width="13.21875" customWidth="1"/>
  </cols>
  <sheetData>
    <row r="1" spans="1:12" x14ac:dyDescent="0.3">
      <c r="A1" t="s">
        <v>23</v>
      </c>
      <c r="B1" t="s">
        <v>118</v>
      </c>
      <c r="C1" t="s">
        <v>24</v>
      </c>
      <c r="D1" t="s">
        <v>25</v>
      </c>
      <c r="E1" t="s">
        <v>26</v>
      </c>
      <c r="F1" t="s">
        <v>27</v>
      </c>
      <c r="G1" t="s">
        <v>28</v>
      </c>
      <c r="H1" t="s">
        <v>29</v>
      </c>
      <c r="I1" t="s">
        <v>30</v>
      </c>
      <c r="J1" t="s">
        <v>31</v>
      </c>
      <c r="K1" t="s">
        <v>32</v>
      </c>
      <c r="L1" t="s">
        <v>33</v>
      </c>
    </row>
    <row r="2" spans="1:12" x14ac:dyDescent="0.3">
      <c r="A2" t="s">
        <v>38</v>
      </c>
      <c r="B2" t="s">
        <v>121</v>
      </c>
      <c r="C2" t="s">
        <v>64</v>
      </c>
      <c r="D2">
        <v>1.6</v>
      </c>
      <c r="E2">
        <v>1999</v>
      </c>
      <c r="F2">
        <v>4</v>
      </c>
      <c r="G2" t="s">
        <v>88</v>
      </c>
      <c r="H2" t="s">
        <v>97</v>
      </c>
      <c r="I2">
        <v>28</v>
      </c>
      <c r="J2">
        <v>33</v>
      </c>
      <c r="K2" t="s">
        <v>99</v>
      </c>
      <c r="L2" t="s">
        <v>110</v>
      </c>
    </row>
    <row r="3" spans="1:12" x14ac:dyDescent="0.3">
      <c r="A3" t="s">
        <v>38</v>
      </c>
      <c r="B3" t="s">
        <v>121</v>
      </c>
      <c r="C3" t="s">
        <v>64</v>
      </c>
      <c r="D3">
        <v>1.6</v>
      </c>
      <c r="E3">
        <v>1999</v>
      </c>
      <c r="F3">
        <v>4</v>
      </c>
      <c r="G3" t="s">
        <v>92</v>
      </c>
      <c r="H3" t="s">
        <v>97</v>
      </c>
      <c r="I3">
        <v>24</v>
      </c>
      <c r="J3">
        <v>32</v>
      </c>
      <c r="K3" t="s">
        <v>99</v>
      </c>
      <c r="L3" t="s">
        <v>110</v>
      </c>
    </row>
    <row r="4" spans="1:12" x14ac:dyDescent="0.3">
      <c r="A4" t="s">
        <v>38</v>
      </c>
      <c r="B4" t="s">
        <v>121</v>
      </c>
      <c r="C4" t="s">
        <v>64</v>
      </c>
      <c r="D4">
        <v>1.6</v>
      </c>
      <c r="E4">
        <v>1999</v>
      </c>
      <c r="F4">
        <v>4</v>
      </c>
      <c r="G4" t="s">
        <v>88</v>
      </c>
      <c r="H4" t="s">
        <v>97</v>
      </c>
      <c r="I4">
        <v>25</v>
      </c>
      <c r="J4">
        <v>32</v>
      </c>
      <c r="K4" t="s">
        <v>99</v>
      </c>
      <c r="L4" t="s">
        <v>110</v>
      </c>
    </row>
    <row r="5" spans="1:12" x14ac:dyDescent="0.3">
      <c r="A5" t="s">
        <v>38</v>
      </c>
      <c r="B5" t="s">
        <v>121</v>
      </c>
      <c r="C5" t="s">
        <v>64</v>
      </c>
      <c r="D5">
        <v>1.6</v>
      </c>
      <c r="E5">
        <v>1999</v>
      </c>
      <c r="F5">
        <v>4</v>
      </c>
      <c r="G5" t="s">
        <v>88</v>
      </c>
      <c r="H5" t="s">
        <v>97</v>
      </c>
      <c r="I5">
        <v>23</v>
      </c>
      <c r="J5">
        <v>29</v>
      </c>
      <c r="K5" t="s">
        <v>100</v>
      </c>
      <c r="L5" t="s">
        <v>110</v>
      </c>
    </row>
    <row r="6" spans="1:12" x14ac:dyDescent="0.3">
      <c r="A6" t="s">
        <v>38</v>
      </c>
      <c r="B6" t="s">
        <v>121</v>
      </c>
      <c r="C6" t="s">
        <v>64</v>
      </c>
      <c r="D6">
        <v>1.6</v>
      </c>
      <c r="E6">
        <v>1999</v>
      </c>
      <c r="F6">
        <v>4</v>
      </c>
      <c r="G6" t="s">
        <v>92</v>
      </c>
      <c r="H6" t="s">
        <v>97</v>
      </c>
      <c r="I6">
        <v>24</v>
      </c>
      <c r="J6">
        <v>32</v>
      </c>
      <c r="K6" t="s">
        <v>99</v>
      </c>
      <c r="L6" t="s">
        <v>110</v>
      </c>
    </row>
    <row r="7" spans="1:12" x14ac:dyDescent="0.3">
      <c r="A7" t="s">
        <v>38</v>
      </c>
      <c r="B7" t="s">
        <v>121</v>
      </c>
      <c r="C7" t="s">
        <v>64</v>
      </c>
      <c r="D7">
        <v>1.8</v>
      </c>
      <c r="E7">
        <v>2008</v>
      </c>
      <c r="F7">
        <v>4</v>
      </c>
      <c r="G7" t="s">
        <v>88</v>
      </c>
      <c r="H7" t="s">
        <v>97</v>
      </c>
      <c r="I7">
        <v>26</v>
      </c>
      <c r="J7">
        <v>34</v>
      </c>
      <c r="K7" t="s">
        <v>99</v>
      </c>
      <c r="L7" t="s">
        <v>110</v>
      </c>
    </row>
    <row r="8" spans="1:12" x14ac:dyDescent="0.3">
      <c r="A8" t="s">
        <v>38</v>
      </c>
      <c r="B8" t="s">
        <v>121</v>
      </c>
      <c r="C8" t="s">
        <v>64</v>
      </c>
      <c r="D8">
        <v>1.8</v>
      </c>
      <c r="E8">
        <v>2008</v>
      </c>
      <c r="F8">
        <v>4</v>
      </c>
      <c r="G8" t="s">
        <v>87</v>
      </c>
      <c r="H8" t="s">
        <v>97</v>
      </c>
      <c r="I8">
        <v>25</v>
      </c>
      <c r="J8">
        <v>36</v>
      </c>
      <c r="K8" t="s">
        <v>99</v>
      </c>
      <c r="L8" t="s">
        <v>110</v>
      </c>
    </row>
    <row r="9" spans="1:12" x14ac:dyDescent="0.3">
      <c r="A9" t="s">
        <v>38</v>
      </c>
      <c r="B9" t="s">
        <v>121</v>
      </c>
      <c r="C9" t="s">
        <v>64</v>
      </c>
      <c r="D9">
        <v>1.8</v>
      </c>
      <c r="E9">
        <v>2008</v>
      </c>
      <c r="F9">
        <v>4</v>
      </c>
      <c r="G9" t="s">
        <v>87</v>
      </c>
      <c r="H9" t="s">
        <v>97</v>
      </c>
      <c r="I9">
        <v>24</v>
      </c>
      <c r="J9">
        <v>36</v>
      </c>
      <c r="K9" t="s">
        <v>103</v>
      </c>
      <c r="L9" t="s">
        <v>110</v>
      </c>
    </row>
    <row r="10" spans="1:12" x14ac:dyDescent="0.3">
      <c r="A10" t="s">
        <v>38</v>
      </c>
      <c r="B10" t="s">
        <v>121</v>
      </c>
      <c r="C10" t="s">
        <v>64</v>
      </c>
      <c r="D10">
        <v>2</v>
      </c>
      <c r="E10">
        <v>2008</v>
      </c>
      <c r="F10">
        <v>4</v>
      </c>
      <c r="G10" t="s">
        <v>89</v>
      </c>
      <c r="H10" t="s">
        <v>97</v>
      </c>
      <c r="I10">
        <v>21</v>
      </c>
      <c r="J10">
        <v>29</v>
      </c>
      <c r="K10" t="s">
        <v>100</v>
      </c>
      <c r="L10" t="s">
        <v>110</v>
      </c>
    </row>
    <row r="11" spans="1:12" x14ac:dyDescent="0.3">
      <c r="A11" t="s">
        <v>39</v>
      </c>
      <c r="B11" t="s">
        <v>121</v>
      </c>
      <c r="C11" t="s">
        <v>65</v>
      </c>
      <c r="D11">
        <v>2.4</v>
      </c>
      <c r="E11">
        <v>1999</v>
      </c>
      <c r="F11">
        <v>4</v>
      </c>
      <c r="G11" t="s">
        <v>92</v>
      </c>
      <c r="H11" t="s">
        <v>97</v>
      </c>
      <c r="I11">
        <v>18</v>
      </c>
      <c r="J11">
        <v>26</v>
      </c>
      <c r="K11" t="s">
        <v>99</v>
      </c>
      <c r="L11" t="s">
        <v>105</v>
      </c>
    </row>
    <row r="12" spans="1:12" x14ac:dyDescent="0.3">
      <c r="A12" t="s">
        <v>39</v>
      </c>
      <c r="B12" t="s">
        <v>121</v>
      </c>
      <c r="C12" t="s">
        <v>65</v>
      </c>
      <c r="D12">
        <v>2.4</v>
      </c>
      <c r="E12">
        <v>1999</v>
      </c>
      <c r="F12">
        <v>4</v>
      </c>
      <c r="G12" t="s">
        <v>88</v>
      </c>
      <c r="H12" t="s">
        <v>97</v>
      </c>
      <c r="I12">
        <v>18</v>
      </c>
      <c r="J12">
        <v>27</v>
      </c>
      <c r="K12" t="s">
        <v>99</v>
      </c>
      <c r="L12" t="s">
        <v>105</v>
      </c>
    </row>
    <row r="13" spans="1:12" x14ac:dyDescent="0.3">
      <c r="A13" t="s">
        <v>39</v>
      </c>
      <c r="B13" t="s">
        <v>121</v>
      </c>
      <c r="C13" t="s">
        <v>65</v>
      </c>
      <c r="D13">
        <v>2.4</v>
      </c>
      <c r="E13">
        <v>2008</v>
      </c>
      <c r="F13">
        <v>4</v>
      </c>
      <c r="G13" t="s">
        <v>92</v>
      </c>
      <c r="H13" t="s">
        <v>97</v>
      </c>
      <c r="I13">
        <v>21</v>
      </c>
      <c r="J13">
        <v>30</v>
      </c>
      <c r="K13" t="s">
        <v>99</v>
      </c>
      <c r="L13" t="s">
        <v>105</v>
      </c>
    </row>
    <row r="14" spans="1:12" x14ac:dyDescent="0.3">
      <c r="A14" t="s">
        <v>39</v>
      </c>
      <c r="B14" t="s">
        <v>121</v>
      </c>
      <c r="C14" t="s">
        <v>65</v>
      </c>
      <c r="D14">
        <v>2.4</v>
      </c>
      <c r="E14">
        <v>2008</v>
      </c>
      <c r="F14">
        <v>4</v>
      </c>
      <c r="G14" t="s">
        <v>88</v>
      </c>
      <c r="H14" t="s">
        <v>97</v>
      </c>
      <c r="I14">
        <v>21</v>
      </c>
      <c r="J14">
        <v>31</v>
      </c>
      <c r="K14" t="s">
        <v>99</v>
      </c>
      <c r="L14" t="s">
        <v>105</v>
      </c>
    </row>
    <row r="15" spans="1:12" x14ac:dyDescent="0.3">
      <c r="A15" t="s">
        <v>39</v>
      </c>
      <c r="B15" t="s">
        <v>121</v>
      </c>
      <c r="C15" t="s">
        <v>65</v>
      </c>
      <c r="D15">
        <v>2.5</v>
      </c>
      <c r="E15">
        <v>1999</v>
      </c>
      <c r="F15">
        <v>6</v>
      </c>
      <c r="G15" t="s">
        <v>92</v>
      </c>
      <c r="H15" t="s">
        <v>97</v>
      </c>
      <c r="I15">
        <v>18</v>
      </c>
      <c r="J15">
        <v>26</v>
      </c>
      <c r="K15" t="s">
        <v>99</v>
      </c>
      <c r="L15" t="s">
        <v>105</v>
      </c>
    </row>
    <row r="16" spans="1:12" x14ac:dyDescent="0.3">
      <c r="A16" t="s">
        <v>39</v>
      </c>
      <c r="B16" t="s">
        <v>121</v>
      </c>
      <c r="C16" t="s">
        <v>65</v>
      </c>
      <c r="D16">
        <v>2.5</v>
      </c>
      <c r="E16">
        <v>1999</v>
      </c>
      <c r="F16">
        <v>6</v>
      </c>
      <c r="G16" t="s">
        <v>88</v>
      </c>
      <c r="H16" t="s">
        <v>97</v>
      </c>
      <c r="I16">
        <v>18</v>
      </c>
      <c r="J16">
        <v>26</v>
      </c>
      <c r="K16" t="s">
        <v>99</v>
      </c>
      <c r="L16" t="s">
        <v>105</v>
      </c>
    </row>
    <row r="17" spans="1:12" x14ac:dyDescent="0.3">
      <c r="A17" t="s">
        <v>39</v>
      </c>
      <c r="B17" t="s">
        <v>121</v>
      </c>
      <c r="C17" t="s">
        <v>65</v>
      </c>
      <c r="D17">
        <v>3.3</v>
      </c>
      <c r="E17">
        <v>2008</v>
      </c>
      <c r="F17">
        <v>6</v>
      </c>
      <c r="G17" t="s">
        <v>87</v>
      </c>
      <c r="H17" t="s">
        <v>97</v>
      </c>
      <c r="I17">
        <v>19</v>
      </c>
      <c r="J17">
        <v>28</v>
      </c>
      <c r="K17" t="s">
        <v>99</v>
      </c>
      <c r="L17" t="s">
        <v>105</v>
      </c>
    </row>
    <row r="18" spans="1:12" x14ac:dyDescent="0.3">
      <c r="A18" t="s">
        <v>39</v>
      </c>
      <c r="B18" t="s">
        <v>121</v>
      </c>
      <c r="C18" t="s">
        <v>66</v>
      </c>
      <c r="D18">
        <v>2</v>
      </c>
      <c r="E18">
        <v>1999</v>
      </c>
      <c r="F18">
        <v>4</v>
      </c>
      <c r="G18" t="s">
        <v>92</v>
      </c>
      <c r="H18" t="s">
        <v>97</v>
      </c>
      <c r="I18">
        <v>19</v>
      </c>
      <c r="J18">
        <v>26</v>
      </c>
      <c r="K18" t="s">
        <v>99</v>
      </c>
      <c r="L18" t="s">
        <v>110</v>
      </c>
    </row>
    <row r="19" spans="1:12" x14ac:dyDescent="0.3">
      <c r="A19" t="s">
        <v>39</v>
      </c>
      <c r="B19" t="s">
        <v>121</v>
      </c>
      <c r="C19" t="s">
        <v>66</v>
      </c>
      <c r="D19">
        <v>2</v>
      </c>
      <c r="E19">
        <v>1999</v>
      </c>
      <c r="F19">
        <v>4</v>
      </c>
      <c r="G19" t="s">
        <v>88</v>
      </c>
      <c r="H19" t="s">
        <v>97</v>
      </c>
      <c r="I19">
        <v>19</v>
      </c>
      <c r="J19">
        <v>29</v>
      </c>
      <c r="K19" t="s">
        <v>99</v>
      </c>
      <c r="L19" t="s">
        <v>110</v>
      </c>
    </row>
    <row r="20" spans="1:12" x14ac:dyDescent="0.3">
      <c r="A20" t="s">
        <v>39</v>
      </c>
      <c r="B20" t="s">
        <v>121</v>
      </c>
      <c r="C20" t="s">
        <v>66</v>
      </c>
      <c r="D20">
        <v>2</v>
      </c>
      <c r="E20">
        <v>2008</v>
      </c>
      <c r="F20">
        <v>4</v>
      </c>
      <c r="G20" t="s">
        <v>88</v>
      </c>
      <c r="H20" t="s">
        <v>97</v>
      </c>
      <c r="I20">
        <v>20</v>
      </c>
      <c r="J20">
        <v>28</v>
      </c>
      <c r="K20" t="s">
        <v>99</v>
      </c>
      <c r="L20" t="s">
        <v>110</v>
      </c>
    </row>
    <row r="21" spans="1:12" x14ac:dyDescent="0.3">
      <c r="A21" t="s">
        <v>39</v>
      </c>
      <c r="B21" t="s">
        <v>121</v>
      </c>
      <c r="C21" t="s">
        <v>66</v>
      </c>
      <c r="D21">
        <v>2</v>
      </c>
      <c r="E21">
        <v>2008</v>
      </c>
      <c r="F21">
        <v>4</v>
      </c>
      <c r="G21" t="s">
        <v>92</v>
      </c>
      <c r="H21" t="s">
        <v>97</v>
      </c>
      <c r="I21">
        <v>20</v>
      </c>
      <c r="J21">
        <v>27</v>
      </c>
      <c r="K21" t="s">
        <v>99</v>
      </c>
      <c r="L21" t="s">
        <v>110</v>
      </c>
    </row>
    <row r="22" spans="1:12" x14ac:dyDescent="0.3">
      <c r="A22" t="s">
        <v>39</v>
      </c>
      <c r="B22" t="s">
        <v>121</v>
      </c>
      <c r="C22" t="s">
        <v>66</v>
      </c>
      <c r="D22">
        <v>2.7</v>
      </c>
      <c r="E22">
        <v>2008</v>
      </c>
      <c r="F22">
        <v>6</v>
      </c>
      <c r="G22" t="s">
        <v>92</v>
      </c>
      <c r="H22" t="s">
        <v>97</v>
      </c>
      <c r="I22">
        <v>17</v>
      </c>
      <c r="J22">
        <v>24</v>
      </c>
      <c r="K22" t="s">
        <v>99</v>
      </c>
      <c r="L22" t="s">
        <v>110</v>
      </c>
    </row>
    <row r="23" spans="1:12" x14ac:dyDescent="0.3">
      <c r="A23" t="s">
        <v>39</v>
      </c>
      <c r="B23" t="s">
        <v>121</v>
      </c>
      <c r="C23" t="s">
        <v>66</v>
      </c>
      <c r="D23">
        <v>2.7</v>
      </c>
      <c r="E23">
        <v>2008</v>
      </c>
      <c r="F23">
        <v>6</v>
      </c>
      <c r="G23" t="s">
        <v>89</v>
      </c>
      <c r="H23" t="s">
        <v>97</v>
      </c>
      <c r="I23">
        <v>16</v>
      </c>
      <c r="J23">
        <v>24</v>
      </c>
      <c r="K23" t="s">
        <v>99</v>
      </c>
      <c r="L23" t="s">
        <v>110</v>
      </c>
    </row>
    <row r="24" spans="1:12" x14ac:dyDescent="0.3">
      <c r="A24" t="s">
        <v>39</v>
      </c>
      <c r="B24" t="s">
        <v>121</v>
      </c>
      <c r="C24" t="s">
        <v>66</v>
      </c>
      <c r="D24">
        <v>2.7</v>
      </c>
      <c r="E24">
        <v>2008</v>
      </c>
      <c r="F24">
        <v>6</v>
      </c>
      <c r="G24" t="s">
        <v>88</v>
      </c>
      <c r="H24" t="s">
        <v>97</v>
      </c>
      <c r="I24">
        <v>17</v>
      </c>
      <c r="J24">
        <v>24</v>
      </c>
      <c r="K24" t="s">
        <v>99</v>
      </c>
      <c r="L24" t="s">
        <v>110</v>
      </c>
    </row>
    <row r="25" spans="1:12" x14ac:dyDescent="0.3">
      <c r="A25" t="s">
        <v>44</v>
      </c>
      <c r="B25" t="s">
        <v>121</v>
      </c>
      <c r="C25" t="s">
        <v>71</v>
      </c>
      <c r="D25">
        <v>2.4</v>
      </c>
      <c r="E25">
        <v>1999</v>
      </c>
      <c r="F25">
        <v>4</v>
      </c>
      <c r="G25" t="s">
        <v>88</v>
      </c>
      <c r="H25" t="s">
        <v>97</v>
      </c>
      <c r="I25">
        <v>21</v>
      </c>
      <c r="J25">
        <v>29</v>
      </c>
      <c r="K25" t="s">
        <v>99</v>
      </c>
      <c r="L25" t="s">
        <v>104</v>
      </c>
    </row>
    <row r="26" spans="1:12" x14ac:dyDescent="0.3">
      <c r="A26" t="s">
        <v>44</v>
      </c>
      <c r="B26" t="s">
        <v>121</v>
      </c>
      <c r="C26" t="s">
        <v>71</v>
      </c>
      <c r="D26">
        <v>2.4</v>
      </c>
      <c r="E26">
        <v>1999</v>
      </c>
      <c r="F26">
        <v>4</v>
      </c>
      <c r="G26" t="s">
        <v>92</v>
      </c>
      <c r="H26" t="s">
        <v>97</v>
      </c>
      <c r="I26">
        <v>19</v>
      </c>
      <c r="J26">
        <v>27</v>
      </c>
      <c r="K26" t="s">
        <v>99</v>
      </c>
      <c r="L26" t="s">
        <v>104</v>
      </c>
    </row>
    <row r="27" spans="1:12" x14ac:dyDescent="0.3">
      <c r="A27" t="s">
        <v>44</v>
      </c>
      <c r="B27" t="s">
        <v>121</v>
      </c>
      <c r="C27" t="s">
        <v>71</v>
      </c>
      <c r="D27">
        <v>2.5</v>
      </c>
      <c r="E27">
        <v>2008</v>
      </c>
      <c r="F27">
        <v>4</v>
      </c>
      <c r="G27" t="s">
        <v>90</v>
      </c>
      <c r="H27" t="s">
        <v>97</v>
      </c>
      <c r="I27">
        <v>23</v>
      </c>
      <c r="J27">
        <v>31</v>
      </c>
      <c r="K27" t="s">
        <v>99</v>
      </c>
      <c r="L27" t="s">
        <v>105</v>
      </c>
    </row>
    <row r="28" spans="1:12" x14ac:dyDescent="0.3">
      <c r="A28" t="s">
        <v>44</v>
      </c>
      <c r="B28" t="s">
        <v>121</v>
      </c>
      <c r="C28" t="s">
        <v>71</v>
      </c>
      <c r="D28">
        <v>2.5</v>
      </c>
      <c r="E28">
        <v>2008</v>
      </c>
      <c r="F28">
        <v>4</v>
      </c>
      <c r="G28" t="s">
        <v>89</v>
      </c>
      <c r="H28" t="s">
        <v>97</v>
      </c>
      <c r="I28">
        <v>23</v>
      </c>
      <c r="J28">
        <v>32</v>
      </c>
      <c r="K28" t="s">
        <v>99</v>
      </c>
      <c r="L28" t="s">
        <v>105</v>
      </c>
    </row>
    <row r="29" spans="1:12" x14ac:dyDescent="0.3">
      <c r="A29" t="s">
        <v>44</v>
      </c>
      <c r="B29" t="s">
        <v>121</v>
      </c>
      <c r="C29" t="s">
        <v>71</v>
      </c>
      <c r="D29">
        <v>3.5</v>
      </c>
      <c r="E29">
        <v>2008</v>
      </c>
      <c r="F29">
        <v>6</v>
      </c>
      <c r="G29" t="s">
        <v>89</v>
      </c>
      <c r="H29" t="s">
        <v>97</v>
      </c>
      <c r="I29">
        <v>19</v>
      </c>
      <c r="J29">
        <v>27</v>
      </c>
      <c r="K29" t="s">
        <v>100</v>
      </c>
      <c r="L29" t="s">
        <v>105</v>
      </c>
    </row>
    <row r="30" spans="1:12" x14ac:dyDescent="0.3">
      <c r="A30" t="s">
        <v>44</v>
      </c>
      <c r="B30" t="s">
        <v>121</v>
      </c>
      <c r="C30" t="s">
        <v>71</v>
      </c>
      <c r="D30">
        <v>3.5</v>
      </c>
      <c r="E30">
        <v>2008</v>
      </c>
      <c r="F30">
        <v>6</v>
      </c>
      <c r="G30" t="s">
        <v>90</v>
      </c>
      <c r="H30" t="s">
        <v>97</v>
      </c>
      <c r="I30">
        <v>19</v>
      </c>
      <c r="J30">
        <v>26</v>
      </c>
      <c r="K30" t="s">
        <v>100</v>
      </c>
      <c r="L30" t="s">
        <v>105</v>
      </c>
    </row>
    <row r="31" spans="1:12" x14ac:dyDescent="0.3">
      <c r="A31" t="s">
        <v>44</v>
      </c>
      <c r="B31" t="s">
        <v>121</v>
      </c>
      <c r="C31" t="s">
        <v>72</v>
      </c>
      <c r="D31">
        <v>3</v>
      </c>
      <c r="E31">
        <v>1999</v>
      </c>
      <c r="F31">
        <v>6</v>
      </c>
      <c r="G31" t="s">
        <v>92</v>
      </c>
      <c r="H31" t="s">
        <v>97</v>
      </c>
      <c r="I31">
        <v>18</v>
      </c>
      <c r="J31">
        <v>26</v>
      </c>
      <c r="K31" t="s">
        <v>99</v>
      </c>
      <c r="L31" t="s">
        <v>105</v>
      </c>
    </row>
    <row r="32" spans="1:12" x14ac:dyDescent="0.3">
      <c r="A32" t="s">
        <v>44</v>
      </c>
      <c r="B32" t="s">
        <v>121</v>
      </c>
      <c r="C32" t="s">
        <v>72</v>
      </c>
      <c r="D32">
        <v>3</v>
      </c>
      <c r="E32">
        <v>1999</v>
      </c>
      <c r="F32">
        <v>6</v>
      </c>
      <c r="G32" t="s">
        <v>88</v>
      </c>
      <c r="H32" t="s">
        <v>97</v>
      </c>
      <c r="I32">
        <v>19</v>
      </c>
      <c r="J32">
        <v>25</v>
      </c>
      <c r="K32" t="s">
        <v>99</v>
      </c>
      <c r="L32" t="s">
        <v>105</v>
      </c>
    </row>
    <row r="33" spans="1:12" x14ac:dyDescent="0.3">
      <c r="A33" t="s">
        <v>44</v>
      </c>
      <c r="B33" t="s">
        <v>121</v>
      </c>
      <c r="C33" t="s">
        <v>72</v>
      </c>
      <c r="D33">
        <v>3.5</v>
      </c>
      <c r="E33">
        <v>2008</v>
      </c>
      <c r="F33">
        <v>6</v>
      </c>
      <c r="G33" t="s">
        <v>90</v>
      </c>
      <c r="H33" t="s">
        <v>97</v>
      </c>
      <c r="I33">
        <v>19</v>
      </c>
      <c r="J33">
        <v>25</v>
      </c>
      <c r="K33" t="s">
        <v>100</v>
      </c>
      <c r="L33" t="s">
        <v>105</v>
      </c>
    </row>
    <row r="34" spans="1:12" x14ac:dyDescent="0.3">
      <c r="A34" t="s">
        <v>44</v>
      </c>
      <c r="B34" t="s">
        <v>121</v>
      </c>
      <c r="C34" t="s">
        <v>73</v>
      </c>
      <c r="D34">
        <v>3.3</v>
      </c>
      <c r="E34">
        <v>1999</v>
      </c>
      <c r="F34">
        <v>6</v>
      </c>
      <c r="G34" t="s">
        <v>92</v>
      </c>
      <c r="H34" t="s">
        <v>98</v>
      </c>
      <c r="I34">
        <v>14</v>
      </c>
      <c r="J34">
        <v>17</v>
      </c>
      <c r="K34" t="s">
        <v>99</v>
      </c>
      <c r="L34" t="s">
        <v>106</v>
      </c>
    </row>
    <row r="35" spans="1:12" x14ac:dyDescent="0.3">
      <c r="A35" t="s">
        <v>44</v>
      </c>
      <c r="B35" t="s">
        <v>121</v>
      </c>
      <c r="C35" t="s">
        <v>73</v>
      </c>
      <c r="D35">
        <v>3.3</v>
      </c>
      <c r="E35">
        <v>1999</v>
      </c>
      <c r="F35">
        <v>6</v>
      </c>
      <c r="G35" t="s">
        <v>88</v>
      </c>
      <c r="H35" t="s">
        <v>98</v>
      </c>
      <c r="I35">
        <v>15</v>
      </c>
      <c r="J35">
        <v>17</v>
      </c>
      <c r="K35" t="s">
        <v>99</v>
      </c>
      <c r="L35" t="s">
        <v>106</v>
      </c>
    </row>
    <row r="36" spans="1:12" x14ac:dyDescent="0.3">
      <c r="A36" t="s">
        <v>44</v>
      </c>
      <c r="B36" t="s">
        <v>121</v>
      </c>
      <c r="C36" t="s">
        <v>73</v>
      </c>
      <c r="D36">
        <v>4</v>
      </c>
      <c r="E36">
        <v>2008</v>
      </c>
      <c r="F36">
        <v>6</v>
      </c>
      <c r="G36" t="s">
        <v>87</v>
      </c>
      <c r="H36" t="s">
        <v>98</v>
      </c>
      <c r="I36">
        <v>14</v>
      </c>
      <c r="J36">
        <v>20</v>
      </c>
      <c r="K36" t="s">
        <v>100</v>
      </c>
      <c r="L36" t="s">
        <v>106</v>
      </c>
    </row>
    <row r="37" spans="1:12" x14ac:dyDescent="0.3">
      <c r="A37" t="s">
        <v>44</v>
      </c>
      <c r="B37" t="s">
        <v>121</v>
      </c>
      <c r="C37" t="s">
        <v>73</v>
      </c>
      <c r="D37">
        <v>5.6</v>
      </c>
      <c r="E37">
        <v>2008</v>
      </c>
      <c r="F37">
        <v>8</v>
      </c>
      <c r="G37" t="s">
        <v>95</v>
      </c>
      <c r="H37" t="s">
        <v>98</v>
      </c>
      <c r="I37">
        <v>12</v>
      </c>
      <c r="J37">
        <v>18</v>
      </c>
      <c r="K37" t="s">
        <v>100</v>
      </c>
      <c r="L37" t="s">
        <v>106</v>
      </c>
    </row>
    <row r="38" spans="1:12" x14ac:dyDescent="0.3">
      <c r="A38" t="s">
        <v>47</v>
      </c>
      <c r="B38" t="s">
        <v>121</v>
      </c>
      <c r="C38" t="s">
        <v>77</v>
      </c>
      <c r="D38">
        <v>2.7</v>
      </c>
      <c r="E38">
        <v>1999</v>
      </c>
      <c r="F38">
        <v>4</v>
      </c>
      <c r="G38" t="s">
        <v>88</v>
      </c>
      <c r="H38" t="s">
        <v>98</v>
      </c>
      <c r="I38">
        <v>15</v>
      </c>
      <c r="J38">
        <v>20</v>
      </c>
      <c r="K38" t="s">
        <v>99</v>
      </c>
      <c r="L38" t="s">
        <v>106</v>
      </c>
    </row>
    <row r="39" spans="1:12" x14ac:dyDescent="0.3">
      <c r="A39" t="s">
        <v>47</v>
      </c>
      <c r="B39" t="s">
        <v>121</v>
      </c>
      <c r="C39" t="s">
        <v>77</v>
      </c>
      <c r="D39">
        <v>2.7</v>
      </c>
      <c r="E39">
        <v>1999</v>
      </c>
      <c r="F39">
        <v>4</v>
      </c>
      <c r="G39" t="s">
        <v>92</v>
      </c>
      <c r="H39" t="s">
        <v>98</v>
      </c>
      <c r="I39">
        <v>16</v>
      </c>
      <c r="J39">
        <v>20</v>
      </c>
      <c r="K39" t="s">
        <v>99</v>
      </c>
      <c r="L39" t="s">
        <v>106</v>
      </c>
    </row>
    <row r="40" spans="1:12" x14ac:dyDescent="0.3">
      <c r="A40" t="s">
        <v>47</v>
      </c>
      <c r="B40" t="s">
        <v>121</v>
      </c>
      <c r="C40" t="s">
        <v>77</v>
      </c>
      <c r="D40">
        <v>3.4</v>
      </c>
      <c r="E40">
        <v>1999</v>
      </c>
      <c r="F40">
        <v>6</v>
      </c>
      <c r="G40" t="s">
        <v>92</v>
      </c>
      <c r="H40" t="s">
        <v>98</v>
      </c>
      <c r="I40">
        <v>15</v>
      </c>
      <c r="J40">
        <v>19</v>
      </c>
      <c r="K40" t="s">
        <v>99</v>
      </c>
      <c r="L40" t="s">
        <v>106</v>
      </c>
    </row>
    <row r="41" spans="1:12" x14ac:dyDescent="0.3">
      <c r="A41" t="s">
        <v>47</v>
      </c>
      <c r="B41" t="s">
        <v>121</v>
      </c>
      <c r="C41" t="s">
        <v>77</v>
      </c>
      <c r="D41">
        <v>3.4</v>
      </c>
      <c r="E41">
        <v>1999</v>
      </c>
      <c r="F41">
        <v>6</v>
      </c>
      <c r="G41" t="s">
        <v>88</v>
      </c>
      <c r="H41" t="s">
        <v>98</v>
      </c>
      <c r="I41">
        <v>15</v>
      </c>
      <c r="J41">
        <v>17</v>
      </c>
      <c r="K41" t="s">
        <v>99</v>
      </c>
      <c r="L41" t="s">
        <v>106</v>
      </c>
    </row>
    <row r="42" spans="1:12" x14ac:dyDescent="0.3">
      <c r="A42" t="s">
        <v>47</v>
      </c>
      <c r="B42" t="s">
        <v>121</v>
      </c>
      <c r="C42" t="s">
        <v>77</v>
      </c>
      <c r="D42">
        <v>4</v>
      </c>
      <c r="E42">
        <v>2008</v>
      </c>
      <c r="F42">
        <v>6</v>
      </c>
      <c r="G42" t="s">
        <v>87</v>
      </c>
      <c r="H42" t="s">
        <v>98</v>
      </c>
      <c r="I42">
        <v>16</v>
      </c>
      <c r="J42">
        <v>20</v>
      </c>
      <c r="K42" t="s">
        <v>99</v>
      </c>
      <c r="L42" t="s">
        <v>106</v>
      </c>
    </row>
    <row r="43" spans="1:12" x14ac:dyDescent="0.3">
      <c r="A43" t="s">
        <v>47</v>
      </c>
      <c r="B43" t="s">
        <v>121</v>
      </c>
      <c r="C43" t="s">
        <v>77</v>
      </c>
      <c r="D43">
        <v>4.7</v>
      </c>
      <c r="E43">
        <v>2008</v>
      </c>
      <c r="F43">
        <v>8</v>
      </c>
      <c r="G43" t="s">
        <v>87</v>
      </c>
      <c r="H43" t="s">
        <v>98</v>
      </c>
      <c r="I43">
        <v>14</v>
      </c>
      <c r="J43">
        <v>17</v>
      </c>
      <c r="K43" t="s">
        <v>99</v>
      </c>
      <c r="L43" t="s">
        <v>106</v>
      </c>
    </row>
    <row r="44" spans="1:12" x14ac:dyDescent="0.3">
      <c r="A44" t="s">
        <v>47</v>
      </c>
      <c r="B44" t="s">
        <v>121</v>
      </c>
      <c r="C44" t="s">
        <v>78</v>
      </c>
      <c r="D44">
        <v>2.2000000000000002</v>
      </c>
      <c r="E44">
        <v>1999</v>
      </c>
      <c r="F44">
        <v>4</v>
      </c>
      <c r="G44" t="s">
        <v>88</v>
      </c>
      <c r="H44" t="s">
        <v>97</v>
      </c>
      <c r="I44">
        <v>21</v>
      </c>
      <c r="J44">
        <v>29</v>
      </c>
      <c r="K44" t="s">
        <v>99</v>
      </c>
      <c r="L44" t="s">
        <v>105</v>
      </c>
    </row>
    <row r="45" spans="1:12" x14ac:dyDescent="0.3">
      <c r="A45" t="s">
        <v>47</v>
      </c>
      <c r="B45" t="s">
        <v>121</v>
      </c>
      <c r="C45" t="s">
        <v>78</v>
      </c>
      <c r="D45">
        <v>2.2000000000000002</v>
      </c>
      <c r="E45">
        <v>1999</v>
      </c>
      <c r="F45">
        <v>4</v>
      </c>
      <c r="G45" t="s">
        <v>92</v>
      </c>
      <c r="H45" t="s">
        <v>97</v>
      </c>
      <c r="I45">
        <v>21</v>
      </c>
      <c r="J45">
        <v>27</v>
      </c>
      <c r="K45" t="s">
        <v>99</v>
      </c>
      <c r="L45" t="s">
        <v>105</v>
      </c>
    </row>
    <row r="46" spans="1:12" x14ac:dyDescent="0.3">
      <c r="A46" t="s">
        <v>47</v>
      </c>
      <c r="B46" t="s">
        <v>121</v>
      </c>
      <c r="C46" t="s">
        <v>78</v>
      </c>
      <c r="D46">
        <v>2.4</v>
      </c>
      <c r="E46">
        <v>2008</v>
      </c>
      <c r="F46">
        <v>4</v>
      </c>
      <c r="G46" t="s">
        <v>88</v>
      </c>
      <c r="H46" t="s">
        <v>97</v>
      </c>
      <c r="I46">
        <v>21</v>
      </c>
      <c r="J46">
        <v>31</v>
      </c>
      <c r="K46" t="s">
        <v>99</v>
      </c>
      <c r="L46" t="s">
        <v>105</v>
      </c>
    </row>
    <row r="47" spans="1:12" x14ac:dyDescent="0.3">
      <c r="A47" t="s">
        <v>47</v>
      </c>
      <c r="B47" t="s">
        <v>121</v>
      </c>
      <c r="C47" t="s">
        <v>78</v>
      </c>
      <c r="D47">
        <v>2.4</v>
      </c>
      <c r="E47">
        <v>2008</v>
      </c>
      <c r="F47">
        <v>4</v>
      </c>
      <c r="G47" t="s">
        <v>87</v>
      </c>
      <c r="H47" t="s">
        <v>97</v>
      </c>
      <c r="I47">
        <v>21</v>
      </c>
      <c r="J47">
        <v>31</v>
      </c>
      <c r="K47" t="s">
        <v>99</v>
      </c>
      <c r="L47" t="s">
        <v>105</v>
      </c>
    </row>
    <row r="48" spans="1:12" x14ac:dyDescent="0.3">
      <c r="A48" t="s">
        <v>47</v>
      </c>
      <c r="B48" t="s">
        <v>121</v>
      </c>
      <c r="C48" t="s">
        <v>78</v>
      </c>
      <c r="D48">
        <v>3</v>
      </c>
      <c r="E48">
        <v>1999</v>
      </c>
      <c r="F48">
        <v>6</v>
      </c>
      <c r="G48" t="s">
        <v>92</v>
      </c>
      <c r="H48" t="s">
        <v>97</v>
      </c>
      <c r="I48">
        <v>18</v>
      </c>
      <c r="J48">
        <v>26</v>
      </c>
      <c r="K48" t="s">
        <v>99</v>
      </c>
      <c r="L48" t="s">
        <v>105</v>
      </c>
    </row>
    <row r="49" spans="1:12" x14ac:dyDescent="0.3">
      <c r="A49" t="s">
        <v>47</v>
      </c>
      <c r="B49" t="s">
        <v>121</v>
      </c>
      <c r="C49" t="s">
        <v>78</v>
      </c>
      <c r="D49">
        <v>3</v>
      </c>
      <c r="E49">
        <v>1999</v>
      </c>
      <c r="F49">
        <v>6</v>
      </c>
      <c r="G49" t="s">
        <v>88</v>
      </c>
      <c r="H49" t="s">
        <v>97</v>
      </c>
      <c r="I49">
        <v>18</v>
      </c>
      <c r="J49">
        <v>26</v>
      </c>
      <c r="K49" t="s">
        <v>99</v>
      </c>
      <c r="L49" t="s">
        <v>105</v>
      </c>
    </row>
    <row r="50" spans="1:12" x14ac:dyDescent="0.3">
      <c r="A50" t="s">
        <v>47</v>
      </c>
      <c r="B50" t="s">
        <v>121</v>
      </c>
      <c r="C50" t="s">
        <v>78</v>
      </c>
      <c r="D50">
        <v>3.5</v>
      </c>
      <c r="E50">
        <v>2008</v>
      </c>
      <c r="F50">
        <v>6</v>
      </c>
      <c r="G50" t="s">
        <v>91</v>
      </c>
      <c r="H50" t="s">
        <v>97</v>
      </c>
      <c r="I50">
        <v>19</v>
      </c>
      <c r="J50">
        <v>28</v>
      </c>
      <c r="K50" t="s">
        <v>99</v>
      </c>
      <c r="L50" t="s">
        <v>105</v>
      </c>
    </row>
    <row r="51" spans="1:12" x14ac:dyDescent="0.3">
      <c r="A51" t="s">
        <v>47</v>
      </c>
      <c r="B51" t="s">
        <v>121</v>
      </c>
      <c r="C51" t="s">
        <v>79</v>
      </c>
      <c r="D51">
        <v>2.2000000000000002</v>
      </c>
      <c r="E51">
        <v>1999</v>
      </c>
      <c r="F51">
        <v>4</v>
      </c>
      <c r="G51" t="s">
        <v>92</v>
      </c>
      <c r="H51" t="s">
        <v>97</v>
      </c>
      <c r="I51">
        <v>21</v>
      </c>
      <c r="J51">
        <v>27</v>
      </c>
      <c r="K51" t="s">
        <v>99</v>
      </c>
      <c r="L51" t="s">
        <v>104</v>
      </c>
    </row>
    <row r="52" spans="1:12" x14ac:dyDescent="0.3">
      <c r="A52" t="s">
        <v>47</v>
      </c>
      <c r="B52" t="s">
        <v>121</v>
      </c>
      <c r="C52" t="s">
        <v>79</v>
      </c>
      <c r="D52">
        <v>2.2000000000000002</v>
      </c>
      <c r="E52">
        <v>1999</v>
      </c>
      <c r="F52">
        <v>4</v>
      </c>
      <c r="G52" t="s">
        <v>88</v>
      </c>
      <c r="H52" t="s">
        <v>97</v>
      </c>
      <c r="I52">
        <v>21</v>
      </c>
      <c r="J52">
        <v>29</v>
      </c>
      <c r="K52" t="s">
        <v>99</v>
      </c>
      <c r="L52" t="s">
        <v>104</v>
      </c>
    </row>
    <row r="53" spans="1:12" x14ac:dyDescent="0.3">
      <c r="A53" t="s">
        <v>47</v>
      </c>
      <c r="B53" t="s">
        <v>121</v>
      </c>
      <c r="C53" t="s">
        <v>79</v>
      </c>
      <c r="D53">
        <v>2.4</v>
      </c>
      <c r="E53">
        <v>2008</v>
      </c>
      <c r="F53">
        <v>4</v>
      </c>
      <c r="G53" t="s">
        <v>88</v>
      </c>
      <c r="H53" t="s">
        <v>97</v>
      </c>
      <c r="I53">
        <v>21</v>
      </c>
      <c r="J53">
        <v>31</v>
      </c>
      <c r="K53" t="s">
        <v>99</v>
      </c>
      <c r="L53" t="s">
        <v>104</v>
      </c>
    </row>
    <row r="54" spans="1:12" x14ac:dyDescent="0.3">
      <c r="A54" t="s">
        <v>47</v>
      </c>
      <c r="B54" t="s">
        <v>121</v>
      </c>
      <c r="C54" t="s">
        <v>79</v>
      </c>
      <c r="D54">
        <v>2.4</v>
      </c>
      <c r="E54">
        <v>2008</v>
      </c>
      <c r="F54">
        <v>4</v>
      </c>
      <c r="G54" t="s">
        <v>95</v>
      </c>
      <c r="H54" t="s">
        <v>97</v>
      </c>
      <c r="I54">
        <v>22</v>
      </c>
      <c r="J54">
        <v>31</v>
      </c>
      <c r="K54" t="s">
        <v>99</v>
      </c>
      <c r="L54" t="s">
        <v>104</v>
      </c>
    </row>
    <row r="55" spans="1:12" x14ac:dyDescent="0.3">
      <c r="A55" t="s">
        <v>47</v>
      </c>
      <c r="B55" t="s">
        <v>121</v>
      </c>
      <c r="C55" t="s">
        <v>79</v>
      </c>
      <c r="D55">
        <v>3</v>
      </c>
      <c r="E55">
        <v>1999</v>
      </c>
      <c r="F55">
        <v>6</v>
      </c>
      <c r="G55" t="s">
        <v>92</v>
      </c>
      <c r="H55" t="s">
        <v>97</v>
      </c>
      <c r="I55">
        <v>18</v>
      </c>
      <c r="J55">
        <v>26</v>
      </c>
      <c r="K55" t="s">
        <v>99</v>
      </c>
      <c r="L55" t="s">
        <v>104</v>
      </c>
    </row>
    <row r="56" spans="1:12" x14ac:dyDescent="0.3">
      <c r="A56" t="s">
        <v>47</v>
      </c>
      <c r="B56" t="s">
        <v>121</v>
      </c>
      <c r="C56" t="s">
        <v>79</v>
      </c>
      <c r="D56">
        <v>3</v>
      </c>
      <c r="E56">
        <v>1999</v>
      </c>
      <c r="F56">
        <v>6</v>
      </c>
      <c r="G56" t="s">
        <v>88</v>
      </c>
      <c r="H56" t="s">
        <v>97</v>
      </c>
      <c r="I56">
        <v>18</v>
      </c>
      <c r="J56">
        <v>26</v>
      </c>
      <c r="K56" t="s">
        <v>99</v>
      </c>
      <c r="L56" t="s">
        <v>104</v>
      </c>
    </row>
    <row r="57" spans="1:12" x14ac:dyDescent="0.3">
      <c r="A57" t="s">
        <v>47</v>
      </c>
      <c r="B57" t="s">
        <v>121</v>
      </c>
      <c r="C57" t="s">
        <v>79</v>
      </c>
      <c r="D57">
        <v>3.3</v>
      </c>
      <c r="E57">
        <v>2008</v>
      </c>
      <c r="F57">
        <v>6</v>
      </c>
      <c r="G57" t="s">
        <v>95</v>
      </c>
      <c r="H57" t="s">
        <v>97</v>
      </c>
      <c r="I57">
        <v>18</v>
      </c>
      <c r="J57">
        <v>27</v>
      </c>
      <c r="K57" t="s">
        <v>99</v>
      </c>
      <c r="L57" t="s">
        <v>104</v>
      </c>
    </row>
    <row r="58" spans="1:12" x14ac:dyDescent="0.3">
      <c r="A58" t="s">
        <v>47</v>
      </c>
      <c r="B58" t="s">
        <v>121</v>
      </c>
      <c r="C58" t="s">
        <v>80</v>
      </c>
      <c r="D58">
        <v>1.8</v>
      </c>
      <c r="E58">
        <v>1999</v>
      </c>
      <c r="F58">
        <v>4</v>
      </c>
      <c r="G58" t="s">
        <v>93</v>
      </c>
      <c r="H58" t="s">
        <v>97</v>
      </c>
      <c r="I58">
        <v>24</v>
      </c>
      <c r="J58">
        <v>30</v>
      </c>
      <c r="K58" t="s">
        <v>99</v>
      </c>
      <c r="L58" t="s">
        <v>104</v>
      </c>
    </row>
    <row r="59" spans="1:12" x14ac:dyDescent="0.3">
      <c r="A59" t="s">
        <v>47</v>
      </c>
      <c r="B59" t="s">
        <v>121</v>
      </c>
      <c r="C59" t="s">
        <v>80</v>
      </c>
      <c r="D59">
        <v>1.8</v>
      </c>
      <c r="E59">
        <v>1999</v>
      </c>
      <c r="F59">
        <v>4</v>
      </c>
      <c r="G59" t="s">
        <v>92</v>
      </c>
      <c r="H59" t="s">
        <v>97</v>
      </c>
      <c r="I59">
        <v>24</v>
      </c>
      <c r="J59">
        <v>33</v>
      </c>
      <c r="K59" t="s">
        <v>99</v>
      </c>
      <c r="L59" t="s">
        <v>104</v>
      </c>
    </row>
    <row r="60" spans="1:12" x14ac:dyDescent="0.3">
      <c r="A60" t="s">
        <v>47</v>
      </c>
      <c r="B60" t="s">
        <v>121</v>
      </c>
      <c r="C60" t="s">
        <v>80</v>
      </c>
      <c r="D60">
        <v>1.8</v>
      </c>
      <c r="E60">
        <v>1999</v>
      </c>
      <c r="F60">
        <v>4</v>
      </c>
      <c r="G60" t="s">
        <v>88</v>
      </c>
      <c r="H60" t="s">
        <v>97</v>
      </c>
      <c r="I60">
        <v>26</v>
      </c>
      <c r="J60">
        <v>35</v>
      </c>
      <c r="K60" t="s">
        <v>99</v>
      </c>
      <c r="L60" t="s">
        <v>104</v>
      </c>
    </row>
    <row r="61" spans="1:12" x14ac:dyDescent="0.3">
      <c r="A61" t="s">
        <v>47</v>
      </c>
      <c r="B61" t="s">
        <v>121</v>
      </c>
      <c r="C61" t="s">
        <v>80</v>
      </c>
      <c r="D61">
        <v>1.8</v>
      </c>
      <c r="E61">
        <v>2008</v>
      </c>
      <c r="F61">
        <v>4</v>
      </c>
      <c r="G61" t="s">
        <v>88</v>
      </c>
      <c r="H61" t="s">
        <v>97</v>
      </c>
      <c r="I61">
        <v>28</v>
      </c>
      <c r="J61">
        <v>37</v>
      </c>
      <c r="K61" t="s">
        <v>99</v>
      </c>
      <c r="L61" t="s">
        <v>104</v>
      </c>
    </row>
    <row r="62" spans="1:12" x14ac:dyDescent="0.3">
      <c r="A62" t="s">
        <v>47</v>
      </c>
      <c r="B62" t="s">
        <v>121</v>
      </c>
      <c r="C62" t="s">
        <v>80</v>
      </c>
      <c r="D62">
        <v>1.8</v>
      </c>
      <c r="E62">
        <v>2008</v>
      </c>
      <c r="F62">
        <v>4</v>
      </c>
      <c r="G62" t="s">
        <v>92</v>
      </c>
      <c r="H62" t="s">
        <v>97</v>
      </c>
      <c r="I62">
        <v>26</v>
      </c>
      <c r="J62">
        <v>35</v>
      </c>
      <c r="K62" t="s">
        <v>99</v>
      </c>
      <c r="L62" t="s">
        <v>104</v>
      </c>
    </row>
    <row r="63" spans="1:12" x14ac:dyDescent="0.3">
      <c r="A63" t="s">
        <v>47</v>
      </c>
      <c r="B63" t="s">
        <v>121</v>
      </c>
      <c r="C63" t="s">
        <v>81</v>
      </c>
      <c r="D63">
        <v>4.7</v>
      </c>
      <c r="E63">
        <v>1999</v>
      </c>
      <c r="F63">
        <v>8</v>
      </c>
      <c r="G63" t="s">
        <v>92</v>
      </c>
      <c r="H63" t="s">
        <v>98</v>
      </c>
      <c r="I63">
        <v>11</v>
      </c>
      <c r="J63">
        <v>15</v>
      </c>
      <c r="K63" t="s">
        <v>99</v>
      </c>
      <c r="L63" t="s">
        <v>106</v>
      </c>
    </row>
    <row r="64" spans="1:12" x14ac:dyDescent="0.3">
      <c r="A64" t="s">
        <v>47</v>
      </c>
      <c r="B64" t="s">
        <v>121</v>
      </c>
      <c r="C64" t="s">
        <v>81</v>
      </c>
      <c r="D64">
        <v>5.7</v>
      </c>
      <c r="E64">
        <v>2008</v>
      </c>
      <c r="F64">
        <v>8</v>
      </c>
      <c r="G64" t="s">
        <v>91</v>
      </c>
      <c r="H64" t="s">
        <v>98</v>
      </c>
      <c r="I64">
        <v>13</v>
      </c>
      <c r="J64">
        <v>18</v>
      </c>
      <c r="K64" t="s">
        <v>99</v>
      </c>
      <c r="L64" t="s">
        <v>106</v>
      </c>
    </row>
    <row r="65" spans="1:12" x14ac:dyDescent="0.3">
      <c r="A65" t="s">
        <v>47</v>
      </c>
      <c r="B65" t="s">
        <v>121</v>
      </c>
      <c r="C65" t="s">
        <v>82</v>
      </c>
      <c r="D65">
        <v>2.7</v>
      </c>
      <c r="E65">
        <v>1999</v>
      </c>
      <c r="F65">
        <v>4</v>
      </c>
      <c r="G65" t="s">
        <v>88</v>
      </c>
      <c r="H65" t="s">
        <v>98</v>
      </c>
      <c r="I65">
        <v>15</v>
      </c>
      <c r="J65">
        <v>20</v>
      </c>
      <c r="K65" t="s">
        <v>99</v>
      </c>
      <c r="L65" t="s">
        <v>109</v>
      </c>
    </row>
    <row r="66" spans="1:12" x14ac:dyDescent="0.3">
      <c r="A66" t="s">
        <v>47</v>
      </c>
      <c r="B66" t="s">
        <v>121</v>
      </c>
      <c r="C66" t="s">
        <v>82</v>
      </c>
      <c r="D66">
        <v>2.7</v>
      </c>
      <c r="E66">
        <v>1999</v>
      </c>
      <c r="F66">
        <v>4</v>
      </c>
      <c r="G66" t="s">
        <v>92</v>
      </c>
      <c r="H66" t="s">
        <v>98</v>
      </c>
      <c r="I66">
        <v>16</v>
      </c>
      <c r="J66">
        <v>20</v>
      </c>
      <c r="K66" t="s">
        <v>99</v>
      </c>
      <c r="L66" t="s">
        <v>109</v>
      </c>
    </row>
    <row r="67" spans="1:12" x14ac:dyDescent="0.3">
      <c r="A67" t="s">
        <v>47</v>
      </c>
      <c r="B67" t="s">
        <v>121</v>
      </c>
      <c r="C67" t="s">
        <v>82</v>
      </c>
      <c r="D67">
        <v>2.7</v>
      </c>
      <c r="E67">
        <v>2008</v>
      </c>
      <c r="F67">
        <v>4</v>
      </c>
      <c r="G67" t="s">
        <v>88</v>
      </c>
      <c r="H67" t="s">
        <v>98</v>
      </c>
      <c r="I67">
        <v>17</v>
      </c>
      <c r="J67">
        <v>22</v>
      </c>
      <c r="K67" t="s">
        <v>99</v>
      </c>
      <c r="L67" t="s">
        <v>109</v>
      </c>
    </row>
    <row r="68" spans="1:12" x14ac:dyDescent="0.3">
      <c r="A68" t="s">
        <v>47</v>
      </c>
      <c r="B68" t="s">
        <v>121</v>
      </c>
      <c r="C68" t="s">
        <v>82</v>
      </c>
      <c r="D68">
        <v>3.4</v>
      </c>
      <c r="E68">
        <v>1999</v>
      </c>
      <c r="F68">
        <v>6</v>
      </c>
      <c r="G68" t="s">
        <v>88</v>
      </c>
      <c r="H68" t="s">
        <v>98</v>
      </c>
      <c r="I68">
        <v>15</v>
      </c>
      <c r="J68">
        <v>17</v>
      </c>
      <c r="K68" t="s">
        <v>99</v>
      </c>
      <c r="L68" t="s">
        <v>109</v>
      </c>
    </row>
    <row r="69" spans="1:12" x14ac:dyDescent="0.3">
      <c r="A69" t="s">
        <v>47</v>
      </c>
      <c r="B69" t="s">
        <v>121</v>
      </c>
      <c r="C69" t="s">
        <v>82</v>
      </c>
      <c r="D69">
        <v>3.4</v>
      </c>
      <c r="E69">
        <v>1999</v>
      </c>
      <c r="F69">
        <v>6</v>
      </c>
      <c r="G69" t="s">
        <v>92</v>
      </c>
      <c r="H69" t="s">
        <v>98</v>
      </c>
      <c r="I69">
        <v>15</v>
      </c>
      <c r="J69">
        <v>19</v>
      </c>
      <c r="K69" t="s">
        <v>99</v>
      </c>
      <c r="L69" t="s">
        <v>109</v>
      </c>
    </row>
    <row r="70" spans="1:12" x14ac:dyDescent="0.3">
      <c r="A70" t="s">
        <v>47</v>
      </c>
      <c r="B70" t="s">
        <v>121</v>
      </c>
      <c r="C70" t="s">
        <v>82</v>
      </c>
      <c r="D70">
        <v>4</v>
      </c>
      <c r="E70">
        <v>2008</v>
      </c>
      <c r="F70">
        <v>6</v>
      </c>
      <c r="G70" t="s">
        <v>89</v>
      </c>
      <c r="H70" t="s">
        <v>98</v>
      </c>
      <c r="I70">
        <v>15</v>
      </c>
      <c r="J70">
        <v>18</v>
      </c>
      <c r="K70" t="s">
        <v>99</v>
      </c>
      <c r="L70" t="s">
        <v>109</v>
      </c>
    </row>
    <row r="71" spans="1:12" x14ac:dyDescent="0.3">
      <c r="A71" t="s">
        <v>47</v>
      </c>
      <c r="B71" t="s">
        <v>121</v>
      </c>
      <c r="C71" t="s">
        <v>82</v>
      </c>
      <c r="D71">
        <v>4</v>
      </c>
      <c r="E71">
        <v>2008</v>
      </c>
      <c r="F71">
        <v>6</v>
      </c>
      <c r="G71" t="s">
        <v>87</v>
      </c>
      <c r="H71" t="s">
        <v>98</v>
      </c>
      <c r="I71">
        <v>16</v>
      </c>
      <c r="J71">
        <v>20</v>
      </c>
      <c r="K71" t="s">
        <v>99</v>
      </c>
      <c r="L71" t="s">
        <v>109</v>
      </c>
    </row>
    <row r="72" spans="1:12" x14ac:dyDescent="0.3">
      <c r="A72" t="s">
        <v>34</v>
      </c>
      <c r="B72" t="s">
        <v>119</v>
      </c>
      <c r="C72" t="s">
        <v>49</v>
      </c>
      <c r="D72">
        <v>1.8</v>
      </c>
      <c r="E72">
        <v>1999</v>
      </c>
      <c r="F72">
        <v>4</v>
      </c>
      <c r="G72" t="s">
        <v>87</v>
      </c>
      <c r="H72" t="s">
        <v>97</v>
      </c>
      <c r="I72">
        <v>18</v>
      </c>
      <c r="J72">
        <v>29</v>
      </c>
      <c r="K72" t="s">
        <v>100</v>
      </c>
      <c r="L72" t="s">
        <v>104</v>
      </c>
    </row>
    <row r="73" spans="1:12" x14ac:dyDescent="0.3">
      <c r="A73" t="s">
        <v>34</v>
      </c>
      <c r="B73" t="s">
        <v>119</v>
      </c>
      <c r="C73" t="s">
        <v>49</v>
      </c>
      <c r="D73">
        <v>1.8</v>
      </c>
      <c r="E73">
        <v>1999</v>
      </c>
      <c r="F73">
        <v>4</v>
      </c>
      <c r="G73" t="s">
        <v>88</v>
      </c>
      <c r="H73" t="s">
        <v>97</v>
      </c>
      <c r="I73">
        <v>21</v>
      </c>
      <c r="J73">
        <v>29</v>
      </c>
      <c r="K73" t="s">
        <v>100</v>
      </c>
      <c r="L73" t="s">
        <v>104</v>
      </c>
    </row>
    <row r="74" spans="1:12" x14ac:dyDescent="0.3">
      <c r="A74" t="s">
        <v>34</v>
      </c>
      <c r="B74" t="s">
        <v>119</v>
      </c>
      <c r="C74" t="s">
        <v>49</v>
      </c>
      <c r="D74">
        <v>2</v>
      </c>
      <c r="E74">
        <v>2008</v>
      </c>
      <c r="F74">
        <v>4</v>
      </c>
      <c r="G74" t="s">
        <v>89</v>
      </c>
      <c r="H74" t="s">
        <v>97</v>
      </c>
      <c r="I74">
        <v>20</v>
      </c>
      <c r="J74">
        <v>31</v>
      </c>
      <c r="K74" t="s">
        <v>100</v>
      </c>
      <c r="L74" t="s">
        <v>104</v>
      </c>
    </row>
    <row r="75" spans="1:12" x14ac:dyDescent="0.3">
      <c r="A75" t="s">
        <v>34</v>
      </c>
      <c r="B75" t="s">
        <v>119</v>
      </c>
      <c r="C75" t="s">
        <v>49</v>
      </c>
      <c r="D75">
        <v>2</v>
      </c>
      <c r="E75">
        <v>2008</v>
      </c>
      <c r="F75">
        <v>4</v>
      </c>
      <c r="G75" t="s">
        <v>90</v>
      </c>
      <c r="H75" t="s">
        <v>97</v>
      </c>
      <c r="I75">
        <v>21</v>
      </c>
      <c r="J75">
        <v>30</v>
      </c>
      <c r="K75" t="s">
        <v>100</v>
      </c>
      <c r="L75" t="s">
        <v>104</v>
      </c>
    </row>
    <row r="76" spans="1:12" x14ac:dyDescent="0.3">
      <c r="A76" t="s">
        <v>34</v>
      </c>
      <c r="B76" t="s">
        <v>119</v>
      </c>
      <c r="C76" t="s">
        <v>49</v>
      </c>
      <c r="D76">
        <v>2.8</v>
      </c>
      <c r="E76">
        <v>1999</v>
      </c>
      <c r="F76">
        <v>6</v>
      </c>
      <c r="G76" t="s">
        <v>87</v>
      </c>
      <c r="H76" t="s">
        <v>97</v>
      </c>
      <c r="I76">
        <v>16</v>
      </c>
      <c r="J76">
        <v>26</v>
      </c>
      <c r="K76" t="s">
        <v>100</v>
      </c>
      <c r="L76" t="s">
        <v>104</v>
      </c>
    </row>
    <row r="77" spans="1:12" x14ac:dyDescent="0.3">
      <c r="A77" t="s">
        <v>34</v>
      </c>
      <c r="B77" t="s">
        <v>119</v>
      </c>
      <c r="C77" t="s">
        <v>49</v>
      </c>
      <c r="D77">
        <v>2.8</v>
      </c>
      <c r="E77">
        <v>1999</v>
      </c>
      <c r="F77">
        <v>6</v>
      </c>
      <c r="G77" t="s">
        <v>88</v>
      </c>
      <c r="H77" t="s">
        <v>97</v>
      </c>
      <c r="I77">
        <v>18</v>
      </c>
      <c r="J77">
        <v>26</v>
      </c>
      <c r="K77" t="s">
        <v>100</v>
      </c>
      <c r="L77" t="s">
        <v>104</v>
      </c>
    </row>
    <row r="78" spans="1:12" x14ac:dyDescent="0.3">
      <c r="A78" t="s">
        <v>34</v>
      </c>
      <c r="B78" t="s">
        <v>119</v>
      </c>
      <c r="C78" t="s">
        <v>49</v>
      </c>
      <c r="D78">
        <v>3.1</v>
      </c>
      <c r="E78">
        <v>2008</v>
      </c>
      <c r="F78">
        <v>6</v>
      </c>
      <c r="G78" t="s">
        <v>90</v>
      </c>
      <c r="H78" t="s">
        <v>97</v>
      </c>
      <c r="I78">
        <v>18</v>
      </c>
      <c r="J78">
        <v>27</v>
      </c>
      <c r="K78" t="s">
        <v>100</v>
      </c>
      <c r="L78" t="s">
        <v>104</v>
      </c>
    </row>
    <row r="79" spans="1:12" x14ac:dyDescent="0.3">
      <c r="A79" t="s">
        <v>34</v>
      </c>
      <c r="B79" t="s">
        <v>119</v>
      </c>
      <c r="C79" t="s">
        <v>50</v>
      </c>
      <c r="D79">
        <v>1.8</v>
      </c>
      <c r="E79">
        <v>1999</v>
      </c>
      <c r="F79">
        <v>4</v>
      </c>
      <c r="G79" t="s">
        <v>88</v>
      </c>
      <c r="H79" t="s">
        <v>98</v>
      </c>
      <c r="I79">
        <v>18</v>
      </c>
      <c r="J79">
        <v>26</v>
      </c>
      <c r="K79" t="s">
        <v>100</v>
      </c>
      <c r="L79" t="s">
        <v>104</v>
      </c>
    </row>
    <row r="80" spans="1:12" x14ac:dyDescent="0.3">
      <c r="A80" t="s">
        <v>34</v>
      </c>
      <c r="B80" t="s">
        <v>119</v>
      </c>
      <c r="C80" t="s">
        <v>50</v>
      </c>
      <c r="D80">
        <v>1.8</v>
      </c>
      <c r="E80">
        <v>1999</v>
      </c>
      <c r="F80">
        <v>4</v>
      </c>
      <c r="G80" t="s">
        <v>87</v>
      </c>
      <c r="H80" t="s">
        <v>98</v>
      </c>
      <c r="I80">
        <v>16</v>
      </c>
      <c r="J80">
        <v>25</v>
      </c>
      <c r="K80" t="s">
        <v>100</v>
      </c>
      <c r="L80" t="s">
        <v>104</v>
      </c>
    </row>
    <row r="81" spans="1:12" x14ac:dyDescent="0.3">
      <c r="A81" t="s">
        <v>34</v>
      </c>
      <c r="B81" t="s">
        <v>119</v>
      </c>
      <c r="C81" t="s">
        <v>50</v>
      </c>
      <c r="D81">
        <v>2</v>
      </c>
      <c r="E81">
        <v>2008</v>
      </c>
      <c r="F81">
        <v>4</v>
      </c>
      <c r="G81" t="s">
        <v>89</v>
      </c>
      <c r="H81" t="s">
        <v>98</v>
      </c>
      <c r="I81">
        <v>20</v>
      </c>
      <c r="J81">
        <v>28</v>
      </c>
      <c r="K81" t="s">
        <v>100</v>
      </c>
      <c r="L81" t="s">
        <v>104</v>
      </c>
    </row>
    <row r="82" spans="1:12" x14ac:dyDescent="0.3">
      <c r="A82" t="s">
        <v>34</v>
      </c>
      <c r="B82" t="s">
        <v>119</v>
      </c>
      <c r="C82" t="s">
        <v>50</v>
      </c>
      <c r="D82">
        <v>2</v>
      </c>
      <c r="E82">
        <v>2008</v>
      </c>
      <c r="F82">
        <v>4</v>
      </c>
      <c r="G82" t="s">
        <v>91</v>
      </c>
      <c r="H82" t="s">
        <v>98</v>
      </c>
      <c r="I82">
        <v>19</v>
      </c>
      <c r="J82">
        <v>27</v>
      </c>
      <c r="K82" t="s">
        <v>100</v>
      </c>
      <c r="L82" t="s">
        <v>104</v>
      </c>
    </row>
    <row r="83" spans="1:12" x14ac:dyDescent="0.3">
      <c r="A83" t="s">
        <v>34</v>
      </c>
      <c r="B83" t="s">
        <v>119</v>
      </c>
      <c r="C83" t="s">
        <v>50</v>
      </c>
      <c r="D83">
        <v>2.8</v>
      </c>
      <c r="E83">
        <v>1999</v>
      </c>
      <c r="F83">
        <v>6</v>
      </c>
      <c r="G83" t="s">
        <v>87</v>
      </c>
      <c r="H83" t="s">
        <v>98</v>
      </c>
      <c r="I83">
        <v>15</v>
      </c>
      <c r="J83">
        <v>25</v>
      </c>
      <c r="K83" t="s">
        <v>100</v>
      </c>
      <c r="L83" t="s">
        <v>104</v>
      </c>
    </row>
    <row r="84" spans="1:12" x14ac:dyDescent="0.3">
      <c r="A84" t="s">
        <v>34</v>
      </c>
      <c r="B84" t="s">
        <v>119</v>
      </c>
      <c r="C84" t="s">
        <v>50</v>
      </c>
      <c r="D84">
        <v>2.8</v>
      </c>
      <c r="E84">
        <v>1999</v>
      </c>
      <c r="F84">
        <v>6</v>
      </c>
      <c r="G84" t="s">
        <v>88</v>
      </c>
      <c r="H84" t="s">
        <v>98</v>
      </c>
      <c r="I84">
        <v>17</v>
      </c>
      <c r="J84">
        <v>25</v>
      </c>
      <c r="K84" t="s">
        <v>100</v>
      </c>
      <c r="L84" t="s">
        <v>104</v>
      </c>
    </row>
    <row r="85" spans="1:12" x14ac:dyDescent="0.3">
      <c r="A85" t="s">
        <v>34</v>
      </c>
      <c r="B85" t="s">
        <v>119</v>
      </c>
      <c r="C85" t="s">
        <v>50</v>
      </c>
      <c r="D85">
        <v>3.1</v>
      </c>
      <c r="E85">
        <v>2008</v>
      </c>
      <c r="F85">
        <v>6</v>
      </c>
      <c r="G85" t="s">
        <v>91</v>
      </c>
      <c r="H85" t="s">
        <v>98</v>
      </c>
      <c r="I85">
        <v>17</v>
      </c>
      <c r="J85">
        <v>25</v>
      </c>
      <c r="K85" t="s">
        <v>100</v>
      </c>
      <c r="L85" t="s">
        <v>104</v>
      </c>
    </row>
    <row r="86" spans="1:12" x14ac:dyDescent="0.3">
      <c r="A86" t="s">
        <v>34</v>
      </c>
      <c r="B86" t="s">
        <v>119</v>
      </c>
      <c r="C86" t="s">
        <v>50</v>
      </c>
      <c r="D86">
        <v>3.1</v>
      </c>
      <c r="E86">
        <v>2008</v>
      </c>
      <c r="F86">
        <v>6</v>
      </c>
      <c r="G86" t="s">
        <v>89</v>
      </c>
      <c r="H86" t="s">
        <v>98</v>
      </c>
      <c r="I86">
        <v>15</v>
      </c>
      <c r="J86">
        <v>25</v>
      </c>
      <c r="K86" t="s">
        <v>100</v>
      </c>
      <c r="L86" t="s">
        <v>104</v>
      </c>
    </row>
    <row r="87" spans="1:12" x14ac:dyDescent="0.3">
      <c r="A87" t="s">
        <v>34</v>
      </c>
      <c r="B87" t="s">
        <v>119</v>
      </c>
      <c r="C87" t="s">
        <v>51</v>
      </c>
      <c r="D87">
        <v>2.8</v>
      </c>
      <c r="E87">
        <v>1999</v>
      </c>
      <c r="F87">
        <v>6</v>
      </c>
      <c r="G87" t="s">
        <v>87</v>
      </c>
      <c r="H87" t="s">
        <v>98</v>
      </c>
      <c r="I87">
        <v>15</v>
      </c>
      <c r="J87">
        <v>24</v>
      </c>
      <c r="K87" t="s">
        <v>100</v>
      </c>
      <c r="L87" t="s">
        <v>105</v>
      </c>
    </row>
    <row r="88" spans="1:12" x14ac:dyDescent="0.3">
      <c r="A88" t="s">
        <v>34</v>
      </c>
      <c r="B88" t="s">
        <v>119</v>
      </c>
      <c r="C88" t="s">
        <v>51</v>
      </c>
      <c r="D88">
        <v>3.1</v>
      </c>
      <c r="E88">
        <v>2008</v>
      </c>
      <c r="F88">
        <v>6</v>
      </c>
      <c r="G88" t="s">
        <v>91</v>
      </c>
      <c r="H88" t="s">
        <v>98</v>
      </c>
      <c r="I88">
        <v>17</v>
      </c>
      <c r="J88">
        <v>25</v>
      </c>
      <c r="K88" t="s">
        <v>100</v>
      </c>
      <c r="L88" t="s">
        <v>105</v>
      </c>
    </row>
    <row r="89" spans="1:12" x14ac:dyDescent="0.3">
      <c r="A89" t="s">
        <v>34</v>
      </c>
      <c r="B89" t="s">
        <v>119</v>
      </c>
      <c r="C89" t="s">
        <v>51</v>
      </c>
      <c r="D89">
        <v>4.2</v>
      </c>
      <c r="E89">
        <v>2008</v>
      </c>
      <c r="F89">
        <v>8</v>
      </c>
      <c r="G89" t="s">
        <v>91</v>
      </c>
      <c r="H89" t="s">
        <v>98</v>
      </c>
      <c r="I89">
        <v>16</v>
      </c>
      <c r="J89">
        <v>23</v>
      </c>
      <c r="K89" t="s">
        <v>100</v>
      </c>
      <c r="L89" t="s">
        <v>105</v>
      </c>
    </row>
    <row r="90" spans="1:12" x14ac:dyDescent="0.3">
      <c r="A90" t="s">
        <v>41</v>
      </c>
      <c r="B90" t="s">
        <v>119</v>
      </c>
      <c r="C90" t="s">
        <v>68</v>
      </c>
      <c r="D90">
        <v>4</v>
      </c>
      <c r="E90">
        <v>1999</v>
      </c>
      <c r="F90">
        <v>8</v>
      </c>
      <c r="G90" t="s">
        <v>92</v>
      </c>
      <c r="H90" t="s">
        <v>98</v>
      </c>
      <c r="I90">
        <v>11</v>
      </c>
      <c r="J90">
        <v>15</v>
      </c>
      <c r="K90" t="s">
        <v>100</v>
      </c>
      <c r="L90" t="s">
        <v>106</v>
      </c>
    </row>
    <row r="91" spans="1:12" x14ac:dyDescent="0.3">
      <c r="A91" t="s">
        <v>41</v>
      </c>
      <c r="B91" t="s">
        <v>119</v>
      </c>
      <c r="C91" t="s">
        <v>68</v>
      </c>
      <c r="D91">
        <v>4.2</v>
      </c>
      <c r="E91">
        <v>2008</v>
      </c>
      <c r="F91">
        <v>8</v>
      </c>
      <c r="G91" t="s">
        <v>91</v>
      </c>
      <c r="H91" t="s">
        <v>98</v>
      </c>
      <c r="I91">
        <v>12</v>
      </c>
      <c r="J91">
        <v>18</v>
      </c>
      <c r="K91" t="s">
        <v>99</v>
      </c>
      <c r="L91" t="s">
        <v>106</v>
      </c>
    </row>
    <row r="92" spans="1:12" x14ac:dyDescent="0.3">
      <c r="A92" t="s">
        <v>41</v>
      </c>
      <c r="B92" t="s">
        <v>119</v>
      </c>
      <c r="C92" t="s">
        <v>68</v>
      </c>
      <c r="D92">
        <v>4.4000000000000004</v>
      </c>
      <c r="E92">
        <v>2008</v>
      </c>
      <c r="F92">
        <v>8</v>
      </c>
      <c r="G92" t="s">
        <v>91</v>
      </c>
      <c r="H92" t="s">
        <v>98</v>
      </c>
      <c r="I92">
        <v>12</v>
      </c>
      <c r="J92">
        <v>18</v>
      </c>
      <c r="K92" t="s">
        <v>99</v>
      </c>
      <c r="L92" t="s">
        <v>106</v>
      </c>
    </row>
    <row r="93" spans="1:12" x14ac:dyDescent="0.3">
      <c r="A93" t="s">
        <v>41</v>
      </c>
      <c r="B93" t="s">
        <v>119</v>
      </c>
      <c r="C93" t="s">
        <v>68</v>
      </c>
      <c r="D93">
        <v>4.5999999999999996</v>
      </c>
      <c r="E93">
        <v>1999</v>
      </c>
      <c r="F93">
        <v>8</v>
      </c>
      <c r="G93" t="s">
        <v>92</v>
      </c>
      <c r="H93" t="s">
        <v>98</v>
      </c>
      <c r="I93">
        <v>11</v>
      </c>
      <c r="J93">
        <v>15</v>
      </c>
      <c r="K93" t="s">
        <v>100</v>
      </c>
      <c r="L93" t="s">
        <v>106</v>
      </c>
    </row>
    <row r="94" spans="1:12" x14ac:dyDescent="0.3">
      <c r="A94" t="s">
        <v>46</v>
      </c>
      <c r="B94" t="s">
        <v>119</v>
      </c>
      <c r="C94" t="s">
        <v>75</v>
      </c>
      <c r="D94">
        <v>2.5</v>
      </c>
      <c r="E94">
        <v>1999</v>
      </c>
      <c r="F94">
        <v>4</v>
      </c>
      <c r="G94" t="s">
        <v>88</v>
      </c>
      <c r="H94" t="s">
        <v>98</v>
      </c>
      <c r="I94">
        <v>18</v>
      </c>
      <c r="J94">
        <v>25</v>
      </c>
      <c r="K94" t="s">
        <v>99</v>
      </c>
      <c r="L94" t="s">
        <v>106</v>
      </c>
    </row>
    <row r="95" spans="1:12" x14ac:dyDescent="0.3">
      <c r="A95" t="s">
        <v>46</v>
      </c>
      <c r="B95" t="s">
        <v>119</v>
      </c>
      <c r="C95" t="s">
        <v>75</v>
      </c>
      <c r="D95">
        <v>2.5</v>
      </c>
      <c r="E95">
        <v>1999</v>
      </c>
      <c r="F95">
        <v>4</v>
      </c>
      <c r="G95" t="s">
        <v>92</v>
      </c>
      <c r="H95" t="s">
        <v>98</v>
      </c>
      <c r="I95">
        <v>18</v>
      </c>
      <c r="J95">
        <v>24</v>
      </c>
      <c r="K95" t="s">
        <v>99</v>
      </c>
      <c r="L95" t="s">
        <v>106</v>
      </c>
    </row>
    <row r="96" spans="1:12" x14ac:dyDescent="0.3">
      <c r="A96" t="s">
        <v>46</v>
      </c>
      <c r="B96" t="s">
        <v>119</v>
      </c>
      <c r="C96" t="s">
        <v>75</v>
      </c>
      <c r="D96">
        <v>2.5</v>
      </c>
      <c r="E96">
        <v>2008</v>
      </c>
      <c r="F96">
        <v>4</v>
      </c>
      <c r="G96" t="s">
        <v>88</v>
      </c>
      <c r="H96" t="s">
        <v>98</v>
      </c>
      <c r="I96">
        <v>20</v>
      </c>
      <c r="J96">
        <v>27</v>
      </c>
      <c r="K96" t="s">
        <v>99</v>
      </c>
      <c r="L96" t="s">
        <v>106</v>
      </c>
    </row>
    <row r="97" spans="1:12" x14ac:dyDescent="0.3">
      <c r="A97" t="s">
        <v>46</v>
      </c>
      <c r="B97" t="s">
        <v>119</v>
      </c>
      <c r="C97" t="s">
        <v>75</v>
      </c>
      <c r="D97">
        <v>2.5</v>
      </c>
      <c r="E97">
        <v>2008</v>
      </c>
      <c r="F97">
        <v>4</v>
      </c>
      <c r="G97" t="s">
        <v>88</v>
      </c>
      <c r="H97" t="s">
        <v>98</v>
      </c>
      <c r="I97">
        <v>19</v>
      </c>
      <c r="J97">
        <v>25</v>
      </c>
      <c r="K97" t="s">
        <v>100</v>
      </c>
      <c r="L97" t="s">
        <v>106</v>
      </c>
    </row>
    <row r="98" spans="1:12" x14ac:dyDescent="0.3">
      <c r="A98" t="s">
        <v>46</v>
      </c>
      <c r="B98" t="s">
        <v>119</v>
      </c>
      <c r="C98" t="s">
        <v>75</v>
      </c>
      <c r="D98">
        <v>2.5</v>
      </c>
      <c r="E98">
        <v>2008</v>
      </c>
      <c r="F98">
        <v>4</v>
      </c>
      <c r="G98" t="s">
        <v>92</v>
      </c>
      <c r="H98" t="s">
        <v>98</v>
      </c>
      <c r="I98">
        <v>20</v>
      </c>
      <c r="J98">
        <v>26</v>
      </c>
      <c r="K98" t="s">
        <v>99</v>
      </c>
      <c r="L98" t="s">
        <v>106</v>
      </c>
    </row>
    <row r="99" spans="1:12" x14ac:dyDescent="0.3">
      <c r="A99" t="s">
        <v>46</v>
      </c>
      <c r="B99" t="s">
        <v>119</v>
      </c>
      <c r="C99" t="s">
        <v>75</v>
      </c>
      <c r="D99">
        <v>2.5</v>
      </c>
      <c r="E99">
        <v>2008</v>
      </c>
      <c r="F99">
        <v>4</v>
      </c>
      <c r="G99" t="s">
        <v>92</v>
      </c>
      <c r="H99" t="s">
        <v>98</v>
      </c>
      <c r="I99">
        <v>18</v>
      </c>
      <c r="J99">
        <v>23</v>
      </c>
      <c r="K99" t="s">
        <v>100</v>
      </c>
      <c r="L99" t="s">
        <v>106</v>
      </c>
    </row>
    <row r="100" spans="1:12" x14ac:dyDescent="0.3">
      <c r="A100" t="s">
        <v>46</v>
      </c>
      <c r="B100" t="s">
        <v>119</v>
      </c>
      <c r="C100" t="s">
        <v>76</v>
      </c>
      <c r="D100">
        <v>2.2000000000000002</v>
      </c>
      <c r="E100">
        <v>1999</v>
      </c>
      <c r="F100">
        <v>4</v>
      </c>
      <c r="G100" t="s">
        <v>92</v>
      </c>
      <c r="H100" t="s">
        <v>98</v>
      </c>
      <c r="I100">
        <v>21</v>
      </c>
      <c r="J100">
        <v>26</v>
      </c>
      <c r="K100" t="s">
        <v>99</v>
      </c>
      <c r="L100" t="s">
        <v>110</v>
      </c>
    </row>
    <row r="101" spans="1:12" x14ac:dyDescent="0.3">
      <c r="A101" t="s">
        <v>46</v>
      </c>
      <c r="B101" t="s">
        <v>119</v>
      </c>
      <c r="C101" t="s">
        <v>76</v>
      </c>
      <c r="D101">
        <v>2.2000000000000002</v>
      </c>
      <c r="E101">
        <v>1999</v>
      </c>
      <c r="F101">
        <v>4</v>
      </c>
      <c r="G101" t="s">
        <v>88</v>
      </c>
      <c r="H101" t="s">
        <v>98</v>
      </c>
      <c r="I101">
        <v>19</v>
      </c>
      <c r="J101">
        <v>26</v>
      </c>
      <c r="K101" t="s">
        <v>99</v>
      </c>
      <c r="L101" t="s">
        <v>110</v>
      </c>
    </row>
    <row r="102" spans="1:12" x14ac:dyDescent="0.3">
      <c r="A102" t="s">
        <v>46</v>
      </c>
      <c r="B102" t="s">
        <v>119</v>
      </c>
      <c r="C102" t="s">
        <v>76</v>
      </c>
      <c r="D102">
        <v>2.5</v>
      </c>
      <c r="E102">
        <v>1999</v>
      </c>
      <c r="F102">
        <v>4</v>
      </c>
      <c r="G102" t="s">
        <v>88</v>
      </c>
      <c r="H102" t="s">
        <v>98</v>
      </c>
      <c r="I102">
        <v>19</v>
      </c>
      <c r="J102">
        <v>26</v>
      </c>
      <c r="K102" t="s">
        <v>99</v>
      </c>
      <c r="L102" t="s">
        <v>110</v>
      </c>
    </row>
    <row r="103" spans="1:12" x14ac:dyDescent="0.3">
      <c r="A103" t="s">
        <v>46</v>
      </c>
      <c r="B103" t="s">
        <v>119</v>
      </c>
      <c r="C103" t="s">
        <v>76</v>
      </c>
      <c r="D103">
        <v>2.5</v>
      </c>
      <c r="E103">
        <v>1999</v>
      </c>
      <c r="F103">
        <v>4</v>
      </c>
      <c r="G103" t="s">
        <v>92</v>
      </c>
      <c r="H103" t="s">
        <v>98</v>
      </c>
      <c r="I103">
        <v>19</v>
      </c>
      <c r="J103">
        <v>26</v>
      </c>
      <c r="K103" t="s">
        <v>99</v>
      </c>
      <c r="L103" t="s">
        <v>110</v>
      </c>
    </row>
    <row r="104" spans="1:12" x14ac:dyDescent="0.3">
      <c r="A104" t="s">
        <v>46</v>
      </c>
      <c r="B104" t="s">
        <v>119</v>
      </c>
      <c r="C104" t="s">
        <v>76</v>
      </c>
      <c r="D104">
        <v>2.5</v>
      </c>
      <c r="E104">
        <v>2008</v>
      </c>
      <c r="F104">
        <v>4</v>
      </c>
      <c r="G104" t="s">
        <v>96</v>
      </c>
      <c r="H104" t="s">
        <v>98</v>
      </c>
      <c r="I104">
        <v>20</v>
      </c>
      <c r="J104">
        <v>25</v>
      </c>
      <c r="K104" t="s">
        <v>100</v>
      </c>
      <c r="L104" t="s">
        <v>104</v>
      </c>
    </row>
    <row r="105" spans="1:12" x14ac:dyDescent="0.3">
      <c r="A105" t="s">
        <v>46</v>
      </c>
      <c r="B105" t="s">
        <v>119</v>
      </c>
      <c r="C105" t="s">
        <v>76</v>
      </c>
      <c r="D105">
        <v>2.5</v>
      </c>
      <c r="E105">
        <v>2008</v>
      </c>
      <c r="F105">
        <v>4</v>
      </c>
      <c r="G105" t="s">
        <v>96</v>
      </c>
      <c r="H105" t="s">
        <v>98</v>
      </c>
      <c r="I105">
        <v>20</v>
      </c>
      <c r="J105">
        <v>27</v>
      </c>
      <c r="K105" t="s">
        <v>99</v>
      </c>
      <c r="L105" t="s">
        <v>104</v>
      </c>
    </row>
    <row r="106" spans="1:12" x14ac:dyDescent="0.3">
      <c r="A106" t="s">
        <v>46</v>
      </c>
      <c r="B106" t="s">
        <v>119</v>
      </c>
      <c r="C106" t="s">
        <v>76</v>
      </c>
      <c r="D106">
        <v>2.5</v>
      </c>
      <c r="E106">
        <v>2008</v>
      </c>
      <c r="F106">
        <v>4</v>
      </c>
      <c r="G106" t="s">
        <v>88</v>
      </c>
      <c r="H106" t="s">
        <v>98</v>
      </c>
      <c r="I106">
        <v>19</v>
      </c>
      <c r="J106">
        <v>25</v>
      </c>
      <c r="K106" t="s">
        <v>100</v>
      </c>
      <c r="L106" t="s">
        <v>104</v>
      </c>
    </row>
    <row r="107" spans="1:12" x14ac:dyDescent="0.3">
      <c r="A107" t="s">
        <v>46</v>
      </c>
      <c r="B107" t="s">
        <v>119</v>
      </c>
      <c r="C107" t="s">
        <v>76</v>
      </c>
      <c r="D107">
        <v>2.5</v>
      </c>
      <c r="E107">
        <v>2008</v>
      </c>
      <c r="F107">
        <v>4</v>
      </c>
      <c r="G107" t="s">
        <v>88</v>
      </c>
      <c r="H107" t="s">
        <v>98</v>
      </c>
      <c r="I107">
        <v>20</v>
      </c>
      <c r="J107">
        <v>27</v>
      </c>
      <c r="K107" t="s">
        <v>99</v>
      </c>
      <c r="L107" t="s">
        <v>104</v>
      </c>
    </row>
    <row r="108" spans="1:12" x14ac:dyDescent="0.3">
      <c r="A108" t="s">
        <v>48</v>
      </c>
      <c r="B108" t="s">
        <v>119</v>
      </c>
      <c r="C108" t="s">
        <v>83</v>
      </c>
      <c r="D108">
        <v>2</v>
      </c>
      <c r="E108">
        <v>1999</v>
      </c>
      <c r="F108">
        <v>4</v>
      </c>
      <c r="G108" t="s">
        <v>88</v>
      </c>
      <c r="H108" t="s">
        <v>97</v>
      </c>
      <c r="I108">
        <v>21</v>
      </c>
      <c r="J108">
        <v>29</v>
      </c>
      <c r="K108" t="s">
        <v>99</v>
      </c>
      <c r="L108" t="s">
        <v>104</v>
      </c>
    </row>
    <row r="109" spans="1:12" x14ac:dyDescent="0.3">
      <c r="A109" t="s">
        <v>48</v>
      </c>
      <c r="B109" t="s">
        <v>119</v>
      </c>
      <c r="C109" t="s">
        <v>83</v>
      </c>
      <c r="D109">
        <v>2</v>
      </c>
      <c r="E109">
        <v>1999</v>
      </c>
      <c r="F109">
        <v>4</v>
      </c>
      <c r="G109" t="s">
        <v>92</v>
      </c>
      <c r="H109" t="s">
        <v>97</v>
      </c>
      <c r="I109">
        <v>19</v>
      </c>
      <c r="J109">
        <v>26</v>
      </c>
      <c r="K109" t="s">
        <v>99</v>
      </c>
      <c r="L109" t="s">
        <v>104</v>
      </c>
    </row>
    <row r="110" spans="1:12" x14ac:dyDescent="0.3">
      <c r="A110" t="s">
        <v>48</v>
      </c>
      <c r="B110" t="s">
        <v>119</v>
      </c>
      <c r="C110" t="s">
        <v>83</v>
      </c>
      <c r="D110">
        <v>2</v>
      </c>
      <c r="E110">
        <v>2008</v>
      </c>
      <c r="F110">
        <v>4</v>
      </c>
      <c r="G110" t="s">
        <v>89</v>
      </c>
      <c r="H110" t="s">
        <v>97</v>
      </c>
      <c r="I110">
        <v>21</v>
      </c>
      <c r="J110">
        <v>29</v>
      </c>
      <c r="K110" t="s">
        <v>100</v>
      </c>
      <c r="L110" t="s">
        <v>104</v>
      </c>
    </row>
    <row r="111" spans="1:12" x14ac:dyDescent="0.3">
      <c r="A111" t="s">
        <v>48</v>
      </c>
      <c r="B111" t="s">
        <v>119</v>
      </c>
      <c r="C111" t="s">
        <v>83</v>
      </c>
      <c r="D111">
        <v>2</v>
      </c>
      <c r="E111">
        <v>2008</v>
      </c>
      <c r="F111">
        <v>4</v>
      </c>
      <c r="G111" t="s">
        <v>91</v>
      </c>
      <c r="H111" t="s">
        <v>97</v>
      </c>
      <c r="I111">
        <v>22</v>
      </c>
      <c r="J111">
        <v>29</v>
      </c>
      <c r="K111" t="s">
        <v>100</v>
      </c>
      <c r="L111" t="s">
        <v>104</v>
      </c>
    </row>
    <row r="112" spans="1:12" x14ac:dyDescent="0.3">
      <c r="A112" t="s">
        <v>48</v>
      </c>
      <c r="B112" t="s">
        <v>119</v>
      </c>
      <c r="C112" t="s">
        <v>83</v>
      </c>
      <c r="D112">
        <v>2.8</v>
      </c>
      <c r="E112">
        <v>1999</v>
      </c>
      <c r="F112">
        <v>6</v>
      </c>
      <c r="G112" t="s">
        <v>88</v>
      </c>
      <c r="H112" t="s">
        <v>97</v>
      </c>
      <c r="I112">
        <v>17</v>
      </c>
      <c r="J112">
        <v>24</v>
      </c>
      <c r="K112" t="s">
        <v>99</v>
      </c>
      <c r="L112" t="s">
        <v>104</v>
      </c>
    </row>
    <row r="113" spans="1:12" x14ac:dyDescent="0.3">
      <c r="A113" t="s">
        <v>48</v>
      </c>
      <c r="B113" t="s">
        <v>119</v>
      </c>
      <c r="C113" t="s">
        <v>84</v>
      </c>
      <c r="D113">
        <v>1.9</v>
      </c>
      <c r="E113">
        <v>1999</v>
      </c>
      <c r="F113">
        <v>4</v>
      </c>
      <c r="G113" t="s">
        <v>88</v>
      </c>
      <c r="H113" t="s">
        <v>97</v>
      </c>
      <c r="I113">
        <v>33</v>
      </c>
      <c r="J113">
        <v>44</v>
      </c>
      <c r="K113" t="s">
        <v>102</v>
      </c>
      <c r="L113" t="s">
        <v>104</v>
      </c>
    </row>
    <row r="114" spans="1:12" x14ac:dyDescent="0.3">
      <c r="A114" t="s">
        <v>48</v>
      </c>
      <c r="B114" t="s">
        <v>119</v>
      </c>
      <c r="C114" t="s">
        <v>84</v>
      </c>
      <c r="D114">
        <v>2</v>
      </c>
      <c r="E114">
        <v>1999</v>
      </c>
      <c r="F114">
        <v>4</v>
      </c>
      <c r="G114" t="s">
        <v>88</v>
      </c>
      <c r="H114" t="s">
        <v>97</v>
      </c>
      <c r="I114">
        <v>21</v>
      </c>
      <c r="J114">
        <v>29</v>
      </c>
      <c r="K114" t="s">
        <v>99</v>
      </c>
      <c r="L114" t="s">
        <v>104</v>
      </c>
    </row>
    <row r="115" spans="1:12" x14ac:dyDescent="0.3">
      <c r="A115" t="s">
        <v>48</v>
      </c>
      <c r="B115" t="s">
        <v>119</v>
      </c>
      <c r="C115" t="s">
        <v>84</v>
      </c>
      <c r="D115">
        <v>2</v>
      </c>
      <c r="E115">
        <v>1999</v>
      </c>
      <c r="F115">
        <v>4</v>
      </c>
      <c r="G115" t="s">
        <v>92</v>
      </c>
      <c r="H115" t="s">
        <v>97</v>
      </c>
      <c r="I115">
        <v>19</v>
      </c>
      <c r="J115">
        <v>26</v>
      </c>
      <c r="K115" t="s">
        <v>99</v>
      </c>
      <c r="L115" t="s">
        <v>104</v>
      </c>
    </row>
    <row r="116" spans="1:12" x14ac:dyDescent="0.3">
      <c r="A116" t="s">
        <v>48</v>
      </c>
      <c r="B116" t="s">
        <v>119</v>
      </c>
      <c r="C116" t="s">
        <v>84</v>
      </c>
      <c r="D116">
        <v>2</v>
      </c>
      <c r="E116">
        <v>2008</v>
      </c>
      <c r="F116">
        <v>4</v>
      </c>
      <c r="G116" t="s">
        <v>91</v>
      </c>
      <c r="H116" t="s">
        <v>97</v>
      </c>
      <c r="I116">
        <v>22</v>
      </c>
      <c r="J116">
        <v>29</v>
      </c>
      <c r="K116" t="s">
        <v>100</v>
      </c>
      <c r="L116" t="s">
        <v>104</v>
      </c>
    </row>
    <row r="117" spans="1:12" x14ac:dyDescent="0.3">
      <c r="A117" t="s">
        <v>48</v>
      </c>
      <c r="B117" t="s">
        <v>119</v>
      </c>
      <c r="C117" t="s">
        <v>84</v>
      </c>
      <c r="D117">
        <v>2</v>
      </c>
      <c r="E117">
        <v>2008</v>
      </c>
      <c r="F117">
        <v>4</v>
      </c>
      <c r="G117" t="s">
        <v>89</v>
      </c>
      <c r="H117" t="s">
        <v>97</v>
      </c>
      <c r="I117">
        <v>21</v>
      </c>
      <c r="J117">
        <v>29</v>
      </c>
      <c r="K117" t="s">
        <v>100</v>
      </c>
      <c r="L117" t="s">
        <v>104</v>
      </c>
    </row>
    <row r="118" spans="1:12" x14ac:dyDescent="0.3">
      <c r="A118" t="s">
        <v>48</v>
      </c>
      <c r="B118" t="s">
        <v>119</v>
      </c>
      <c r="C118" t="s">
        <v>84</v>
      </c>
      <c r="D118">
        <v>2.5</v>
      </c>
      <c r="E118">
        <v>2008</v>
      </c>
      <c r="F118">
        <v>5</v>
      </c>
      <c r="G118" t="s">
        <v>91</v>
      </c>
      <c r="H118" t="s">
        <v>97</v>
      </c>
      <c r="I118">
        <v>21</v>
      </c>
      <c r="J118">
        <v>29</v>
      </c>
      <c r="K118" t="s">
        <v>99</v>
      </c>
      <c r="L118" t="s">
        <v>104</v>
      </c>
    </row>
    <row r="119" spans="1:12" x14ac:dyDescent="0.3">
      <c r="A119" t="s">
        <v>48</v>
      </c>
      <c r="B119" t="s">
        <v>119</v>
      </c>
      <c r="C119" t="s">
        <v>84</v>
      </c>
      <c r="D119">
        <v>2.5</v>
      </c>
      <c r="E119">
        <v>2008</v>
      </c>
      <c r="F119">
        <v>5</v>
      </c>
      <c r="G119" t="s">
        <v>88</v>
      </c>
      <c r="H119" t="s">
        <v>97</v>
      </c>
      <c r="I119">
        <v>21</v>
      </c>
      <c r="J119">
        <v>29</v>
      </c>
      <c r="K119" t="s">
        <v>99</v>
      </c>
      <c r="L119" t="s">
        <v>104</v>
      </c>
    </row>
    <row r="120" spans="1:12" x14ac:dyDescent="0.3">
      <c r="A120" t="s">
        <v>48</v>
      </c>
      <c r="B120" t="s">
        <v>119</v>
      </c>
      <c r="C120" t="s">
        <v>84</v>
      </c>
      <c r="D120">
        <v>2.8</v>
      </c>
      <c r="E120">
        <v>1999</v>
      </c>
      <c r="F120">
        <v>6</v>
      </c>
      <c r="G120" t="s">
        <v>92</v>
      </c>
      <c r="H120" t="s">
        <v>97</v>
      </c>
      <c r="I120">
        <v>16</v>
      </c>
      <c r="J120">
        <v>23</v>
      </c>
      <c r="K120" t="s">
        <v>99</v>
      </c>
      <c r="L120" t="s">
        <v>104</v>
      </c>
    </row>
    <row r="121" spans="1:12" x14ac:dyDescent="0.3">
      <c r="A121" t="s">
        <v>48</v>
      </c>
      <c r="B121" t="s">
        <v>119</v>
      </c>
      <c r="C121" t="s">
        <v>84</v>
      </c>
      <c r="D121">
        <v>2.8</v>
      </c>
      <c r="E121">
        <v>1999</v>
      </c>
      <c r="F121">
        <v>6</v>
      </c>
      <c r="G121" t="s">
        <v>88</v>
      </c>
      <c r="H121" t="s">
        <v>97</v>
      </c>
      <c r="I121">
        <v>17</v>
      </c>
      <c r="J121">
        <v>24</v>
      </c>
      <c r="K121" t="s">
        <v>99</v>
      </c>
      <c r="L121" t="s">
        <v>104</v>
      </c>
    </row>
    <row r="122" spans="1:12" x14ac:dyDescent="0.3">
      <c r="A122" t="s">
        <v>48</v>
      </c>
      <c r="B122" t="s">
        <v>119</v>
      </c>
      <c r="C122" t="s">
        <v>85</v>
      </c>
      <c r="D122">
        <v>1.9</v>
      </c>
      <c r="E122">
        <v>1999</v>
      </c>
      <c r="F122">
        <v>4</v>
      </c>
      <c r="G122" t="s">
        <v>88</v>
      </c>
      <c r="H122" t="s">
        <v>97</v>
      </c>
      <c r="I122">
        <v>35</v>
      </c>
      <c r="J122">
        <v>44</v>
      </c>
      <c r="K122" t="s">
        <v>102</v>
      </c>
      <c r="L122" t="s">
        <v>110</v>
      </c>
    </row>
    <row r="123" spans="1:12" x14ac:dyDescent="0.3">
      <c r="A123" t="s">
        <v>48</v>
      </c>
      <c r="B123" t="s">
        <v>119</v>
      </c>
      <c r="C123" t="s">
        <v>85</v>
      </c>
      <c r="D123">
        <v>1.9</v>
      </c>
      <c r="E123">
        <v>1999</v>
      </c>
      <c r="F123">
        <v>4</v>
      </c>
      <c r="G123" t="s">
        <v>92</v>
      </c>
      <c r="H123" t="s">
        <v>97</v>
      </c>
      <c r="I123">
        <v>29</v>
      </c>
      <c r="J123">
        <v>41</v>
      </c>
      <c r="K123" t="s">
        <v>102</v>
      </c>
      <c r="L123" t="s">
        <v>110</v>
      </c>
    </row>
    <row r="124" spans="1:12" x14ac:dyDescent="0.3">
      <c r="A124" t="s">
        <v>48</v>
      </c>
      <c r="B124" t="s">
        <v>119</v>
      </c>
      <c r="C124" t="s">
        <v>85</v>
      </c>
      <c r="D124">
        <v>2</v>
      </c>
      <c r="E124">
        <v>1999</v>
      </c>
      <c r="F124">
        <v>4</v>
      </c>
      <c r="G124" t="s">
        <v>88</v>
      </c>
      <c r="H124" t="s">
        <v>97</v>
      </c>
      <c r="I124">
        <v>21</v>
      </c>
      <c r="J124">
        <v>29</v>
      </c>
      <c r="K124" t="s">
        <v>99</v>
      </c>
      <c r="L124" t="s">
        <v>110</v>
      </c>
    </row>
    <row r="125" spans="1:12" x14ac:dyDescent="0.3">
      <c r="A125" t="s">
        <v>48</v>
      </c>
      <c r="B125" t="s">
        <v>119</v>
      </c>
      <c r="C125" t="s">
        <v>85</v>
      </c>
      <c r="D125">
        <v>2</v>
      </c>
      <c r="E125">
        <v>1999</v>
      </c>
      <c r="F125">
        <v>4</v>
      </c>
      <c r="G125" t="s">
        <v>92</v>
      </c>
      <c r="H125" t="s">
        <v>97</v>
      </c>
      <c r="I125">
        <v>19</v>
      </c>
      <c r="J125">
        <v>26</v>
      </c>
      <c r="K125" t="s">
        <v>99</v>
      </c>
      <c r="L125" t="s">
        <v>110</v>
      </c>
    </row>
    <row r="126" spans="1:12" x14ac:dyDescent="0.3">
      <c r="A126" t="s">
        <v>48</v>
      </c>
      <c r="B126" t="s">
        <v>119</v>
      </c>
      <c r="C126" t="s">
        <v>85</v>
      </c>
      <c r="D126">
        <v>2.5</v>
      </c>
      <c r="E126">
        <v>2008</v>
      </c>
      <c r="F126">
        <v>5</v>
      </c>
      <c r="G126" t="s">
        <v>88</v>
      </c>
      <c r="H126" t="s">
        <v>97</v>
      </c>
      <c r="I126">
        <v>20</v>
      </c>
      <c r="J126">
        <v>28</v>
      </c>
      <c r="K126" t="s">
        <v>99</v>
      </c>
      <c r="L126" t="s">
        <v>110</v>
      </c>
    </row>
    <row r="127" spans="1:12" x14ac:dyDescent="0.3">
      <c r="A127" t="s">
        <v>48</v>
      </c>
      <c r="B127" t="s">
        <v>119</v>
      </c>
      <c r="C127" t="s">
        <v>85</v>
      </c>
      <c r="D127">
        <v>2.5</v>
      </c>
      <c r="E127">
        <v>2008</v>
      </c>
      <c r="F127">
        <v>5</v>
      </c>
      <c r="G127" t="s">
        <v>91</v>
      </c>
      <c r="H127" t="s">
        <v>97</v>
      </c>
      <c r="I127">
        <v>20</v>
      </c>
      <c r="J127">
        <v>29</v>
      </c>
      <c r="K127" t="s">
        <v>99</v>
      </c>
      <c r="L127" t="s">
        <v>110</v>
      </c>
    </row>
    <row r="128" spans="1:12" x14ac:dyDescent="0.3">
      <c r="A128" t="s">
        <v>48</v>
      </c>
      <c r="B128" t="s">
        <v>119</v>
      </c>
      <c r="C128" t="s">
        <v>86</v>
      </c>
      <c r="D128">
        <v>1.8</v>
      </c>
      <c r="E128">
        <v>1999</v>
      </c>
      <c r="F128">
        <v>4</v>
      </c>
      <c r="G128" t="s">
        <v>88</v>
      </c>
      <c r="H128" t="s">
        <v>97</v>
      </c>
      <c r="I128">
        <v>21</v>
      </c>
      <c r="J128">
        <v>29</v>
      </c>
      <c r="K128" t="s">
        <v>100</v>
      </c>
      <c r="L128" t="s">
        <v>105</v>
      </c>
    </row>
    <row r="129" spans="1:12" x14ac:dyDescent="0.3">
      <c r="A129" t="s">
        <v>48</v>
      </c>
      <c r="B129" t="s">
        <v>119</v>
      </c>
      <c r="C129" t="s">
        <v>86</v>
      </c>
      <c r="D129">
        <v>1.8</v>
      </c>
      <c r="E129">
        <v>1999</v>
      </c>
      <c r="F129">
        <v>4</v>
      </c>
      <c r="G129" t="s">
        <v>87</v>
      </c>
      <c r="H129" t="s">
        <v>97</v>
      </c>
      <c r="I129">
        <v>18</v>
      </c>
      <c r="J129">
        <v>29</v>
      </c>
      <c r="K129" t="s">
        <v>100</v>
      </c>
      <c r="L129" t="s">
        <v>105</v>
      </c>
    </row>
    <row r="130" spans="1:12" x14ac:dyDescent="0.3">
      <c r="A130" t="s">
        <v>48</v>
      </c>
      <c r="B130" t="s">
        <v>119</v>
      </c>
      <c r="C130" t="s">
        <v>86</v>
      </c>
      <c r="D130">
        <v>2</v>
      </c>
      <c r="E130">
        <v>2008</v>
      </c>
      <c r="F130">
        <v>4</v>
      </c>
      <c r="G130" t="s">
        <v>91</v>
      </c>
      <c r="H130" t="s">
        <v>97</v>
      </c>
      <c r="I130">
        <v>19</v>
      </c>
      <c r="J130">
        <v>28</v>
      </c>
      <c r="K130" t="s">
        <v>100</v>
      </c>
      <c r="L130" t="s">
        <v>105</v>
      </c>
    </row>
    <row r="131" spans="1:12" x14ac:dyDescent="0.3">
      <c r="A131" t="s">
        <v>48</v>
      </c>
      <c r="B131" t="s">
        <v>119</v>
      </c>
      <c r="C131" t="s">
        <v>86</v>
      </c>
      <c r="D131">
        <v>2</v>
      </c>
      <c r="E131">
        <v>2008</v>
      </c>
      <c r="F131">
        <v>4</v>
      </c>
      <c r="G131" t="s">
        <v>89</v>
      </c>
      <c r="H131" t="s">
        <v>97</v>
      </c>
      <c r="I131">
        <v>21</v>
      </c>
      <c r="J131">
        <v>29</v>
      </c>
      <c r="K131" t="s">
        <v>100</v>
      </c>
      <c r="L131" t="s">
        <v>105</v>
      </c>
    </row>
    <row r="132" spans="1:12" x14ac:dyDescent="0.3">
      <c r="A132" t="s">
        <v>48</v>
      </c>
      <c r="B132" t="s">
        <v>119</v>
      </c>
      <c r="C132" t="s">
        <v>86</v>
      </c>
      <c r="D132">
        <v>2.8</v>
      </c>
      <c r="E132">
        <v>1999</v>
      </c>
      <c r="F132">
        <v>6</v>
      </c>
      <c r="G132" t="s">
        <v>87</v>
      </c>
      <c r="H132" t="s">
        <v>97</v>
      </c>
      <c r="I132">
        <v>16</v>
      </c>
      <c r="J132">
        <v>26</v>
      </c>
      <c r="K132" t="s">
        <v>100</v>
      </c>
      <c r="L132" t="s">
        <v>105</v>
      </c>
    </row>
    <row r="133" spans="1:12" x14ac:dyDescent="0.3">
      <c r="A133" t="s">
        <v>48</v>
      </c>
      <c r="B133" t="s">
        <v>119</v>
      </c>
      <c r="C133" t="s">
        <v>86</v>
      </c>
      <c r="D133">
        <v>2.8</v>
      </c>
      <c r="E133">
        <v>1999</v>
      </c>
      <c r="F133">
        <v>6</v>
      </c>
      <c r="G133" t="s">
        <v>88</v>
      </c>
      <c r="H133" t="s">
        <v>97</v>
      </c>
      <c r="I133">
        <v>18</v>
      </c>
      <c r="J133">
        <v>26</v>
      </c>
      <c r="K133" t="s">
        <v>100</v>
      </c>
      <c r="L133" t="s">
        <v>105</v>
      </c>
    </row>
    <row r="134" spans="1:12" x14ac:dyDescent="0.3">
      <c r="A134" t="s">
        <v>48</v>
      </c>
      <c r="B134" t="s">
        <v>119</v>
      </c>
      <c r="C134" t="s">
        <v>86</v>
      </c>
      <c r="D134">
        <v>3.6</v>
      </c>
      <c r="E134">
        <v>2008</v>
      </c>
      <c r="F134">
        <v>6</v>
      </c>
      <c r="G134" t="s">
        <v>91</v>
      </c>
      <c r="H134" t="s">
        <v>97</v>
      </c>
      <c r="I134">
        <v>17</v>
      </c>
      <c r="J134">
        <v>26</v>
      </c>
      <c r="K134" t="s">
        <v>100</v>
      </c>
      <c r="L134" t="s">
        <v>105</v>
      </c>
    </row>
    <row r="135" spans="1:12" x14ac:dyDescent="0.3">
      <c r="A135" t="s">
        <v>35</v>
      </c>
      <c r="B135" t="s">
        <v>120</v>
      </c>
      <c r="C135" t="s">
        <v>52</v>
      </c>
      <c r="D135">
        <v>5.3</v>
      </c>
      <c r="E135">
        <v>2008</v>
      </c>
      <c r="F135">
        <v>8</v>
      </c>
      <c r="G135" t="s">
        <v>92</v>
      </c>
      <c r="H135" t="s">
        <v>99</v>
      </c>
      <c r="I135">
        <v>14</v>
      </c>
      <c r="J135">
        <v>20</v>
      </c>
      <c r="K135" t="s">
        <v>99</v>
      </c>
      <c r="L135" t="s">
        <v>106</v>
      </c>
    </row>
    <row r="136" spans="1:12" x14ac:dyDescent="0.3">
      <c r="A136" t="s">
        <v>35</v>
      </c>
      <c r="B136" t="s">
        <v>120</v>
      </c>
      <c r="C136" t="s">
        <v>52</v>
      </c>
      <c r="D136">
        <v>5.3</v>
      </c>
      <c r="E136">
        <v>2008</v>
      </c>
      <c r="F136">
        <v>8</v>
      </c>
      <c r="G136" t="s">
        <v>92</v>
      </c>
      <c r="H136" t="s">
        <v>99</v>
      </c>
      <c r="I136">
        <v>11</v>
      </c>
      <c r="J136">
        <v>15</v>
      </c>
      <c r="K136" t="s">
        <v>101</v>
      </c>
      <c r="L136" t="s">
        <v>106</v>
      </c>
    </row>
    <row r="137" spans="1:12" x14ac:dyDescent="0.3">
      <c r="A137" t="s">
        <v>35</v>
      </c>
      <c r="B137" t="s">
        <v>120</v>
      </c>
      <c r="C137" t="s">
        <v>52</v>
      </c>
      <c r="D137">
        <v>5.3</v>
      </c>
      <c r="E137">
        <v>2008</v>
      </c>
      <c r="F137">
        <v>8</v>
      </c>
      <c r="G137" t="s">
        <v>92</v>
      </c>
      <c r="H137" t="s">
        <v>99</v>
      </c>
      <c r="I137">
        <v>14</v>
      </c>
      <c r="J137">
        <v>20</v>
      </c>
      <c r="K137" t="s">
        <v>99</v>
      </c>
      <c r="L137" t="s">
        <v>106</v>
      </c>
    </row>
    <row r="138" spans="1:12" x14ac:dyDescent="0.3">
      <c r="A138" t="s">
        <v>35</v>
      </c>
      <c r="B138" t="s">
        <v>120</v>
      </c>
      <c r="C138" t="s">
        <v>52</v>
      </c>
      <c r="D138">
        <v>5.7</v>
      </c>
      <c r="E138">
        <v>1999</v>
      </c>
      <c r="F138">
        <v>8</v>
      </c>
      <c r="G138" t="s">
        <v>92</v>
      </c>
      <c r="H138" t="s">
        <v>99</v>
      </c>
      <c r="I138">
        <v>13</v>
      </c>
      <c r="J138">
        <v>17</v>
      </c>
      <c r="K138" t="s">
        <v>99</v>
      </c>
      <c r="L138" t="s">
        <v>106</v>
      </c>
    </row>
    <row r="139" spans="1:12" x14ac:dyDescent="0.3">
      <c r="A139" t="s">
        <v>35</v>
      </c>
      <c r="B139" t="s">
        <v>120</v>
      </c>
      <c r="C139" t="s">
        <v>52</v>
      </c>
      <c r="D139">
        <v>6</v>
      </c>
      <c r="E139">
        <v>2008</v>
      </c>
      <c r="F139">
        <v>8</v>
      </c>
      <c r="G139" t="s">
        <v>92</v>
      </c>
      <c r="H139" t="s">
        <v>99</v>
      </c>
      <c r="I139">
        <v>12</v>
      </c>
      <c r="J139">
        <v>17</v>
      </c>
      <c r="K139" t="s">
        <v>99</v>
      </c>
      <c r="L139" t="s">
        <v>106</v>
      </c>
    </row>
    <row r="140" spans="1:12" x14ac:dyDescent="0.3">
      <c r="A140" t="s">
        <v>35</v>
      </c>
      <c r="B140" t="s">
        <v>120</v>
      </c>
      <c r="C140" t="s">
        <v>53</v>
      </c>
      <c r="D140">
        <v>5.7</v>
      </c>
      <c r="E140">
        <v>1999</v>
      </c>
      <c r="F140">
        <v>8</v>
      </c>
      <c r="G140" t="s">
        <v>89</v>
      </c>
      <c r="H140" t="s">
        <v>99</v>
      </c>
      <c r="I140">
        <v>16</v>
      </c>
      <c r="J140">
        <v>26</v>
      </c>
      <c r="K140" t="s">
        <v>100</v>
      </c>
      <c r="L140" t="s">
        <v>107</v>
      </c>
    </row>
    <row r="141" spans="1:12" x14ac:dyDescent="0.3">
      <c r="A141" t="s">
        <v>35</v>
      </c>
      <c r="B141" t="s">
        <v>120</v>
      </c>
      <c r="C141" t="s">
        <v>53</v>
      </c>
      <c r="D141">
        <v>5.7</v>
      </c>
      <c r="E141">
        <v>1999</v>
      </c>
      <c r="F141">
        <v>8</v>
      </c>
      <c r="G141" t="s">
        <v>92</v>
      </c>
      <c r="H141" t="s">
        <v>99</v>
      </c>
      <c r="I141">
        <v>15</v>
      </c>
      <c r="J141">
        <v>23</v>
      </c>
      <c r="K141" t="s">
        <v>100</v>
      </c>
      <c r="L141" t="s">
        <v>107</v>
      </c>
    </row>
    <row r="142" spans="1:12" x14ac:dyDescent="0.3">
      <c r="A142" t="s">
        <v>35</v>
      </c>
      <c r="B142" t="s">
        <v>120</v>
      </c>
      <c r="C142" t="s">
        <v>53</v>
      </c>
      <c r="D142">
        <v>6.2</v>
      </c>
      <c r="E142">
        <v>2008</v>
      </c>
      <c r="F142">
        <v>8</v>
      </c>
      <c r="G142" t="s">
        <v>89</v>
      </c>
      <c r="H142" t="s">
        <v>99</v>
      </c>
      <c r="I142">
        <v>16</v>
      </c>
      <c r="J142">
        <v>26</v>
      </c>
      <c r="K142" t="s">
        <v>100</v>
      </c>
      <c r="L142" t="s">
        <v>107</v>
      </c>
    </row>
    <row r="143" spans="1:12" x14ac:dyDescent="0.3">
      <c r="A143" t="s">
        <v>35</v>
      </c>
      <c r="B143" t="s">
        <v>120</v>
      </c>
      <c r="C143" t="s">
        <v>53</v>
      </c>
      <c r="D143">
        <v>6.2</v>
      </c>
      <c r="E143">
        <v>2008</v>
      </c>
      <c r="F143">
        <v>8</v>
      </c>
      <c r="G143" t="s">
        <v>91</v>
      </c>
      <c r="H143" t="s">
        <v>99</v>
      </c>
      <c r="I143">
        <v>15</v>
      </c>
      <c r="J143">
        <v>25</v>
      </c>
      <c r="K143" t="s">
        <v>100</v>
      </c>
      <c r="L143" t="s">
        <v>107</v>
      </c>
    </row>
    <row r="144" spans="1:12" x14ac:dyDescent="0.3">
      <c r="A144" t="s">
        <v>35</v>
      </c>
      <c r="B144" t="s">
        <v>120</v>
      </c>
      <c r="C144" t="s">
        <v>53</v>
      </c>
      <c r="D144">
        <v>7</v>
      </c>
      <c r="E144">
        <v>2008</v>
      </c>
      <c r="F144">
        <v>8</v>
      </c>
      <c r="G144" t="s">
        <v>89</v>
      </c>
      <c r="H144" t="s">
        <v>99</v>
      </c>
      <c r="I144">
        <v>15</v>
      </c>
      <c r="J144">
        <v>24</v>
      </c>
      <c r="K144" t="s">
        <v>100</v>
      </c>
      <c r="L144" t="s">
        <v>107</v>
      </c>
    </row>
    <row r="145" spans="1:12" x14ac:dyDescent="0.3">
      <c r="A145" t="s">
        <v>35</v>
      </c>
      <c r="B145" t="s">
        <v>120</v>
      </c>
      <c r="C145" t="s">
        <v>54</v>
      </c>
      <c r="D145">
        <v>5.3</v>
      </c>
      <c r="E145">
        <v>2008</v>
      </c>
      <c r="F145">
        <v>8</v>
      </c>
      <c r="G145" t="s">
        <v>92</v>
      </c>
      <c r="H145" t="s">
        <v>98</v>
      </c>
      <c r="I145">
        <v>14</v>
      </c>
      <c r="J145">
        <v>19</v>
      </c>
      <c r="K145" t="s">
        <v>99</v>
      </c>
      <c r="L145" t="s">
        <v>106</v>
      </c>
    </row>
    <row r="146" spans="1:12" x14ac:dyDescent="0.3">
      <c r="A146" t="s">
        <v>35</v>
      </c>
      <c r="B146" t="s">
        <v>120</v>
      </c>
      <c r="C146" t="s">
        <v>54</v>
      </c>
      <c r="D146">
        <v>5.3</v>
      </c>
      <c r="E146">
        <v>2008</v>
      </c>
      <c r="F146">
        <v>8</v>
      </c>
      <c r="G146" t="s">
        <v>92</v>
      </c>
      <c r="H146" t="s">
        <v>98</v>
      </c>
      <c r="I146">
        <v>11</v>
      </c>
      <c r="J146">
        <v>14</v>
      </c>
      <c r="K146" t="s">
        <v>101</v>
      </c>
      <c r="L146" t="s">
        <v>106</v>
      </c>
    </row>
    <row r="147" spans="1:12" x14ac:dyDescent="0.3">
      <c r="A147" t="s">
        <v>35</v>
      </c>
      <c r="B147" t="s">
        <v>120</v>
      </c>
      <c r="C147" t="s">
        <v>54</v>
      </c>
      <c r="D147">
        <v>5.7</v>
      </c>
      <c r="E147">
        <v>1999</v>
      </c>
      <c r="F147">
        <v>8</v>
      </c>
      <c r="G147" t="s">
        <v>92</v>
      </c>
      <c r="H147" t="s">
        <v>98</v>
      </c>
      <c r="I147">
        <v>11</v>
      </c>
      <c r="J147">
        <v>15</v>
      </c>
      <c r="K147" t="s">
        <v>99</v>
      </c>
      <c r="L147" t="s">
        <v>106</v>
      </c>
    </row>
    <row r="148" spans="1:12" x14ac:dyDescent="0.3">
      <c r="A148" t="s">
        <v>35</v>
      </c>
      <c r="B148" t="s">
        <v>120</v>
      </c>
      <c r="C148" t="s">
        <v>54</v>
      </c>
      <c r="D148">
        <v>6.5</v>
      </c>
      <c r="E148">
        <v>1999</v>
      </c>
      <c r="F148">
        <v>8</v>
      </c>
      <c r="G148" t="s">
        <v>92</v>
      </c>
      <c r="H148" t="s">
        <v>98</v>
      </c>
      <c r="I148">
        <v>14</v>
      </c>
      <c r="J148">
        <v>17</v>
      </c>
      <c r="K148" t="s">
        <v>102</v>
      </c>
      <c r="L148" t="s">
        <v>106</v>
      </c>
    </row>
    <row r="149" spans="1:12" x14ac:dyDescent="0.3">
      <c r="A149" t="s">
        <v>35</v>
      </c>
      <c r="B149" t="s">
        <v>120</v>
      </c>
      <c r="C149" t="s">
        <v>55</v>
      </c>
      <c r="D149">
        <v>2.4</v>
      </c>
      <c r="E149">
        <v>1999</v>
      </c>
      <c r="F149">
        <v>4</v>
      </c>
      <c r="G149" t="s">
        <v>92</v>
      </c>
      <c r="H149" t="s">
        <v>97</v>
      </c>
      <c r="I149">
        <v>19</v>
      </c>
      <c r="J149">
        <v>27</v>
      </c>
      <c r="K149" t="s">
        <v>99</v>
      </c>
      <c r="L149" t="s">
        <v>105</v>
      </c>
    </row>
    <row r="150" spans="1:12" x14ac:dyDescent="0.3">
      <c r="A150" t="s">
        <v>35</v>
      </c>
      <c r="B150" t="s">
        <v>120</v>
      </c>
      <c r="C150" t="s">
        <v>55</v>
      </c>
      <c r="D150">
        <v>2.4</v>
      </c>
      <c r="E150">
        <v>2008</v>
      </c>
      <c r="F150">
        <v>4</v>
      </c>
      <c r="G150" t="s">
        <v>92</v>
      </c>
      <c r="H150" t="s">
        <v>97</v>
      </c>
      <c r="I150">
        <v>22</v>
      </c>
      <c r="J150">
        <v>30</v>
      </c>
      <c r="K150" t="s">
        <v>99</v>
      </c>
      <c r="L150" t="s">
        <v>105</v>
      </c>
    </row>
    <row r="151" spans="1:12" x14ac:dyDescent="0.3">
      <c r="A151" t="s">
        <v>35</v>
      </c>
      <c r="B151" t="s">
        <v>120</v>
      </c>
      <c r="C151" t="s">
        <v>55</v>
      </c>
      <c r="D151">
        <v>3.1</v>
      </c>
      <c r="E151">
        <v>1999</v>
      </c>
      <c r="F151">
        <v>6</v>
      </c>
      <c r="G151" t="s">
        <v>92</v>
      </c>
      <c r="H151" t="s">
        <v>97</v>
      </c>
      <c r="I151">
        <v>18</v>
      </c>
      <c r="J151">
        <v>26</v>
      </c>
      <c r="K151" t="s">
        <v>99</v>
      </c>
      <c r="L151" t="s">
        <v>105</v>
      </c>
    </row>
    <row r="152" spans="1:12" x14ac:dyDescent="0.3">
      <c r="A152" t="s">
        <v>35</v>
      </c>
      <c r="B152" t="s">
        <v>120</v>
      </c>
      <c r="C152" t="s">
        <v>55</v>
      </c>
      <c r="D152">
        <v>3.5</v>
      </c>
      <c r="E152">
        <v>2008</v>
      </c>
      <c r="F152">
        <v>6</v>
      </c>
      <c r="G152" t="s">
        <v>92</v>
      </c>
      <c r="H152" t="s">
        <v>97</v>
      </c>
      <c r="I152">
        <v>18</v>
      </c>
      <c r="J152">
        <v>29</v>
      </c>
      <c r="K152" t="s">
        <v>99</v>
      </c>
      <c r="L152" t="s">
        <v>105</v>
      </c>
    </row>
    <row r="153" spans="1:12" x14ac:dyDescent="0.3">
      <c r="A153" t="s">
        <v>35</v>
      </c>
      <c r="B153" t="s">
        <v>120</v>
      </c>
      <c r="C153" t="s">
        <v>55</v>
      </c>
      <c r="D153">
        <v>3.6</v>
      </c>
      <c r="E153">
        <v>2008</v>
      </c>
      <c r="F153">
        <v>6</v>
      </c>
      <c r="G153" t="s">
        <v>91</v>
      </c>
      <c r="H153" t="s">
        <v>97</v>
      </c>
      <c r="I153">
        <v>17</v>
      </c>
      <c r="J153">
        <v>26</v>
      </c>
      <c r="K153" t="s">
        <v>99</v>
      </c>
      <c r="L153" t="s">
        <v>105</v>
      </c>
    </row>
    <row r="154" spans="1:12" x14ac:dyDescent="0.3">
      <c r="A154" t="s">
        <v>36</v>
      </c>
      <c r="B154" t="s">
        <v>120</v>
      </c>
      <c r="C154" t="s">
        <v>56</v>
      </c>
      <c r="D154">
        <v>2.4</v>
      </c>
      <c r="E154">
        <v>1999</v>
      </c>
      <c r="F154">
        <v>4</v>
      </c>
      <c r="G154" t="s">
        <v>93</v>
      </c>
      <c r="H154" t="s">
        <v>97</v>
      </c>
      <c r="I154">
        <v>18</v>
      </c>
      <c r="J154">
        <v>24</v>
      </c>
      <c r="K154" t="s">
        <v>99</v>
      </c>
      <c r="L154" t="s">
        <v>108</v>
      </c>
    </row>
    <row r="155" spans="1:12" x14ac:dyDescent="0.3">
      <c r="A155" t="s">
        <v>36</v>
      </c>
      <c r="B155" t="s">
        <v>120</v>
      </c>
      <c r="C155" t="s">
        <v>56</v>
      </c>
      <c r="D155">
        <v>3</v>
      </c>
      <c r="E155">
        <v>1999</v>
      </c>
      <c r="F155">
        <v>6</v>
      </c>
      <c r="G155" t="s">
        <v>92</v>
      </c>
      <c r="H155" t="s">
        <v>97</v>
      </c>
      <c r="I155">
        <v>17</v>
      </c>
      <c r="J155">
        <v>24</v>
      </c>
      <c r="K155" t="s">
        <v>99</v>
      </c>
      <c r="L155" t="s">
        <v>108</v>
      </c>
    </row>
    <row r="156" spans="1:12" x14ac:dyDescent="0.3">
      <c r="A156" t="s">
        <v>36</v>
      </c>
      <c r="B156" t="s">
        <v>120</v>
      </c>
      <c r="C156" t="s">
        <v>56</v>
      </c>
      <c r="D156">
        <v>3.3</v>
      </c>
      <c r="E156">
        <v>1999</v>
      </c>
      <c r="F156">
        <v>6</v>
      </c>
      <c r="G156" t="s">
        <v>92</v>
      </c>
      <c r="H156" t="s">
        <v>97</v>
      </c>
      <c r="I156">
        <v>16</v>
      </c>
      <c r="J156">
        <v>22</v>
      </c>
      <c r="K156" t="s">
        <v>99</v>
      </c>
      <c r="L156" t="s">
        <v>108</v>
      </c>
    </row>
    <row r="157" spans="1:12" x14ac:dyDescent="0.3">
      <c r="A157" t="s">
        <v>36</v>
      </c>
      <c r="B157" t="s">
        <v>120</v>
      </c>
      <c r="C157" t="s">
        <v>56</v>
      </c>
      <c r="D157">
        <v>3.3</v>
      </c>
      <c r="E157">
        <v>1999</v>
      </c>
      <c r="F157">
        <v>6</v>
      </c>
      <c r="G157" t="s">
        <v>92</v>
      </c>
      <c r="H157" t="s">
        <v>97</v>
      </c>
      <c r="I157">
        <v>16</v>
      </c>
      <c r="J157">
        <v>22</v>
      </c>
      <c r="K157" t="s">
        <v>99</v>
      </c>
      <c r="L157" t="s">
        <v>108</v>
      </c>
    </row>
    <row r="158" spans="1:12" x14ac:dyDescent="0.3">
      <c r="A158" t="s">
        <v>36</v>
      </c>
      <c r="B158" t="s">
        <v>120</v>
      </c>
      <c r="C158" t="s">
        <v>56</v>
      </c>
      <c r="D158">
        <v>3.3</v>
      </c>
      <c r="E158">
        <v>2008</v>
      </c>
      <c r="F158">
        <v>6</v>
      </c>
      <c r="G158" t="s">
        <v>92</v>
      </c>
      <c r="H158" t="s">
        <v>97</v>
      </c>
      <c r="I158">
        <v>17</v>
      </c>
      <c r="J158">
        <v>24</v>
      </c>
      <c r="K158" t="s">
        <v>99</v>
      </c>
      <c r="L158" t="s">
        <v>108</v>
      </c>
    </row>
    <row r="159" spans="1:12" x14ac:dyDescent="0.3">
      <c r="A159" t="s">
        <v>36</v>
      </c>
      <c r="B159" t="s">
        <v>120</v>
      </c>
      <c r="C159" t="s">
        <v>56</v>
      </c>
      <c r="D159">
        <v>3.3</v>
      </c>
      <c r="E159">
        <v>2008</v>
      </c>
      <c r="F159">
        <v>6</v>
      </c>
      <c r="G159" t="s">
        <v>92</v>
      </c>
      <c r="H159" t="s">
        <v>97</v>
      </c>
      <c r="I159">
        <v>17</v>
      </c>
      <c r="J159">
        <v>24</v>
      </c>
      <c r="K159" t="s">
        <v>99</v>
      </c>
      <c r="L159" t="s">
        <v>108</v>
      </c>
    </row>
    <row r="160" spans="1:12" x14ac:dyDescent="0.3">
      <c r="A160" t="s">
        <v>36</v>
      </c>
      <c r="B160" t="s">
        <v>120</v>
      </c>
      <c r="C160" t="s">
        <v>56</v>
      </c>
      <c r="D160">
        <v>3.3</v>
      </c>
      <c r="E160">
        <v>2008</v>
      </c>
      <c r="F160">
        <v>6</v>
      </c>
      <c r="G160" t="s">
        <v>92</v>
      </c>
      <c r="H160" t="s">
        <v>97</v>
      </c>
      <c r="I160">
        <v>11</v>
      </c>
      <c r="J160">
        <v>17</v>
      </c>
      <c r="K160" t="s">
        <v>101</v>
      </c>
      <c r="L160" t="s">
        <v>108</v>
      </c>
    </row>
    <row r="161" spans="1:12" x14ac:dyDescent="0.3">
      <c r="A161" t="s">
        <v>36</v>
      </c>
      <c r="B161" t="s">
        <v>120</v>
      </c>
      <c r="C161" t="s">
        <v>56</v>
      </c>
      <c r="D161">
        <v>3.8</v>
      </c>
      <c r="E161">
        <v>1999</v>
      </c>
      <c r="F161">
        <v>6</v>
      </c>
      <c r="G161" t="s">
        <v>92</v>
      </c>
      <c r="H161" t="s">
        <v>97</v>
      </c>
      <c r="I161">
        <v>15</v>
      </c>
      <c r="J161">
        <v>22</v>
      </c>
      <c r="K161" t="s">
        <v>99</v>
      </c>
      <c r="L161" t="s">
        <v>108</v>
      </c>
    </row>
    <row r="162" spans="1:12" x14ac:dyDescent="0.3">
      <c r="A162" t="s">
        <v>36</v>
      </c>
      <c r="B162" t="s">
        <v>120</v>
      </c>
      <c r="C162" t="s">
        <v>56</v>
      </c>
      <c r="D162">
        <v>3.8</v>
      </c>
      <c r="E162">
        <v>1999</v>
      </c>
      <c r="F162">
        <v>6</v>
      </c>
      <c r="G162" t="s">
        <v>92</v>
      </c>
      <c r="H162" t="s">
        <v>97</v>
      </c>
      <c r="I162">
        <v>15</v>
      </c>
      <c r="J162">
        <v>21</v>
      </c>
      <c r="K162" t="s">
        <v>99</v>
      </c>
      <c r="L162" t="s">
        <v>108</v>
      </c>
    </row>
    <row r="163" spans="1:12" x14ac:dyDescent="0.3">
      <c r="A163" t="s">
        <v>36</v>
      </c>
      <c r="B163" t="s">
        <v>120</v>
      </c>
      <c r="C163" t="s">
        <v>56</v>
      </c>
      <c r="D163">
        <v>3.8</v>
      </c>
      <c r="E163">
        <v>2008</v>
      </c>
      <c r="F163">
        <v>6</v>
      </c>
      <c r="G163" t="s">
        <v>94</v>
      </c>
      <c r="H163" t="s">
        <v>97</v>
      </c>
      <c r="I163">
        <v>16</v>
      </c>
      <c r="J163">
        <v>23</v>
      </c>
      <c r="K163" t="s">
        <v>99</v>
      </c>
      <c r="L163" t="s">
        <v>108</v>
      </c>
    </row>
    <row r="164" spans="1:12" x14ac:dyDescent="0.3">
      <c r="A164" t="s">
        <v>36</v>
      </c>
      <c r="B164" t="s">
        <v>120</v>
      </c>
      <c r="C164" t="s">
        <v>56</v>
      </c>
      <c r="D164">
        <v>4</v>
      </c>
      <c r="E164">
        <v>2008</v>
      </c>
      <c r="F164">
        <v>6</v>
      </c>
      <c r="G164" t="s">
        <v>94</v>
      </c>
      <c r="H164" t="s">
        <v>97</v>
      </c>
      <c r="I164">
        <v>16</v>
      </c>
      <c r="J164">
        <v>23</v>
      </c>
      <c r="K164" t="s">
        <v>99</v>
      </c>
      <c r="L164" t="s">
        <v>108</v>
      </c>
    </row>
    <row r="165" spans="1:12" x14ac:dyDescent="0.3">
      <c r="A165" t="s">
        <v>36</v>
      </c>
      <c r="B165" t="s">
        <v>120</v>
      </c>
      <c r="C165" t="s">
        <v>57</v>
      </c>
      <c r="D165">
        <v>3.7</v>
      </c>
      <c r="E165">
        <v>2008</v>
      </c>
      <c r="F165">
        <v>6</v>
      </c>
      <c r="G165" t="s">
        <v>89</v>
      </c>
      <c r="H165" t="s">
        <v>98</v>
      </c>
      <c r="I165">
        <v>15</v>
      </c>
      <c r="J165">
        <v>19</v>
      </c>
      <c r="K165" t="s">
        <v>99</v>
      </c>
      <c r="L165" t="s">
        <v>109</v>
      </c>
    </row>
    <row r="166" spans="1:12" x14ac:dyDescent="0.3">
      <c r="A166" t="s">
        <v>36</v>
      </c>
      <c r="B166" t="s">
        <v>120</v>
      </c>
      <c r="C166" t="s">
        <v>57</v>
      </c>
      <c r="D166">
        <v>3.7</v>
      </c>
      <c r="E166">
        <v>2008</v>
      </c>
      <c r="F166">
        <v>6</v>
      </c>
      <c r="G166" t="s">
        <v>92</v>
      </c>
      <c r="H166" t="s">
        <v>98</v>
      </c>
      <c r="I166">
        <v>14</v>
      </c>
      <c r="J166">
        <v>18</v>
      </c>
      <c r="K166" t="s">
        <v>99</v>
      </c>
      <c r="L166" t="s">
        <v>109</v>
      </c>
    </row>
    <row r="167" spans="1:12" x14ac:dyDescent="0.3">
      <c r="A167" t="s">
        <v>36</v>
      </c>
      <c r="B167" t="s">
        <v>120</v>
      </c>
      <c r="C167" t="s">
        <v>57</v>
      </c>
      <c r="D167">
        <v>3.9</v>
      </c>
      <c r="E167">
        <v>1999</v>
      </c>
      <c r="F167">
        <v>6</v>
      </c>
      <c r="G167" t="s">
        <v>92</v>
      </c>
      <c r="H167" t="s">
        <v>98</v>
      </c>
      <c r="I167">
        <v>13</v>
      </c>
      <c r="J167">
        <v>17</v>
      </c>
      <c r="K167" t="s">
        <v>99</v>
      </c>
      <c r="L167" t="s">
        <v>109</v>
      </c>
    </row>
    <row r="168" spans="1:12" x14ac:dyDescent="0.3">
      <c r="A168" t="s">
        <v>36</v>
      </c>
      <c r="B168" t="s">
        <v>120</v>
      </c>
      <c r="C168" t="s">
        <v>57</v>
      </c>
      <c r="D168">
        <v>3.9</v>
      </c>
      <c r="E168">
        <v>1999</v>
      </c>
      <c r="F168">
        <v>6</v>
      </c>
      <c r="G168" t="s">
        <v>88</v>
      </c>
      <c r="H168" t="s">
        <v>98</v>
      </c>
      <c r="I168">
        <v>14</v>
      </c>
      <c r="J168">
        <v>17</v>
      </c>
      <c r="K168" t="s">
        <v>99</v>
      </c>
      <c r="L168" t="s">
        <v>109</v>
      </c>
    </row>
    <row r="169" spans="1:12" x14ac:dyDescent="0.3">
      <c r="A169" t="s">
        <v>36</v>
      </c>
      <c r="B169" t="s">
        <v>120</v>
      </c>
      <c r="C169" t="s">
        <v>57</v>
      </c>
      <c r="D169">
        <v>4.7</v>
      </c>
      <c r="E169">
        <v>2008</v>
      </c>
      <c r="F169">
        <v>8</v>
      </c>
      <c r="G169" t="s">
        <v>87</v>
      </c>
      <c r="H169" t="s">
        <v>98</v>
      </c>
      <c r="I169">
        <v>14</v>
      </c>
      <c r="J169">
        <v>19</v>
      </c>
      <c r="K169" t="s">
        <v>99</v>
      </c>
      <c r="L169" t="s">
        <v>109</v>
      </c>
    </row>
    <row r="170" spans="1:12" x14ac:dyDescent="0.3">
      <c r="A170" t="s">
        <v>36</v>
      </c>
      <c r="B170" t="s">
        <v>120</v>
      </c>
      <c r="C170" t="s">
        <v>57</v>
      </c>
      <c r="D170">
        <v>4.7</v>
      </c>
      <c r="E170">
        <v>2008</v>
      </c>
      <c r="F170">
        <v>8</v>
      </c>
      <c r="G170" t="s">
        <v>87</v>
      </c>
      <c r="H170" t="s">
        <v>98</v>
      </c>
      <c r="I170">
        <v>14</v>
      </c>
      <c r="J170">
        <v>19</v>
      </c>
      <c r="K170" t="s">
        <v>99</v>
      </c>
      <c r="L170" t="s">
        <v>109</v>
      </c>
    </row>
    <row r="171" spans="1:12" x14ac:dyDescent="0.3">
      <c r="A171" t="s">
        <v>36</v>
      </c>
      <c r="B171" t="s">
        <v>120</v>
      </c>
      <c r="C171" t="s">
        <v>57</v>
      </c>
      <c r="D171">
        <v>4.7</v>
      </c>
      <c r="E171">
        <v>2008</v>
      </c>
      <c r="F171">
        <v>8</v>
      </c>
      <c r="G171" t="s">
        <v>87</v>
      </c>
      <c r="H171" t="s">
        <v>98</v>
      </c>
      <c r="I171">
        <v>9</v>
      </c>
      <c r="J171">
        <v>12</v>
      </c>
      <c r="K171" t="s">
        <v>101</v>
      </c>
      <c r="L171" t="s">
        <v>109</v>
      </c>
    </row>
    <row r="172" spans="1:12" x14ac:dyDescent="0.3">
      <c r="A172" t="s">
        <v>36</v>
      </c>
      <c r="B172" t="s">
        <v>120</v>
      </c>
      <c r="C172" t="s">
        <v>57</v>
      </c>
      <c r="D172">
        <v>5.2</v>
      </c>
      <c r="E172">
        <v>1999</v>
      </c>
      <c r="F172">
        <v>8</v>
      </c>
      <c r="G172" t="s">
        <v>88</v>
      </c>
      <c r="H172" t="s">
        <v>98</v>
      </c>
      <c r="I172">
        <v>11</v>
      </c>
      <c r="J172">
        <v>17</v>
      </c>
      <c r="K172" t="s">
        <v>99</v>
      </c>
      <c r="L172" t="s">
        <v>109</v>
      </c>
    </row>
    <row r="173" spans="1:12" x14ac:dyDescent="0.3">
      <c r="A173" t="s">
        <v>36</v>
      </c>
      <c r="B173" t="s">
        <v>120</v>
      </c>
      <c r="C173" t="s">
        <v>57</v>
      </c>
      <c r="D173">
        <v>5.2</v>
      </c>
      <c r="E173">
        <v>1999</v>
      </c>
      <c r="F173">
        <v>8</v>
      </c>
      <c r="G173" t="s">
        <v>92</v>
      </c>
      <c r="H173" t="s">
        <v>98</v>
      </c>
      <c r="I173">
        <v>11</v>
      </c>
      <c r="J173">
        <v>15</v>
      </c>
      <c r="K173" t="s">
        <v>99</v>
      </c>
      <c r="L173" t="s">
        <v>109</v>
      </c>
    </row>
    <row r="174" spans="1:12" x14ac:dyDescent="0.3">
      <c r="A174" t="s">
        <v>36</v>
      </c>
      <c r="B174" t="s">
        <v>120</v>
      </c>
      <c r="C174" t="s">
        <v>58</v>
      </c>
      <c r="D174">
        <v>3.9</v>
      </c>
      <c r="E174">
        <v>1999</v>
      </c>
      <c r="F174">
        <v>6</v>
      </c>
      <c r="G174" t="s">
        <v>92</v>
      </c>
      <c r="H174" t="s">
        <v>98</v>
      </c>
      <c r="I174">
        <v>13</v>
      </c>
      <c r="J174">
        <v>17</v>
      </c>
      <c r="K174" t="s">
        <v>99</v>
      </c>
      <c r="L174" t="s">
        <v>106</v>
      </c>
    </row>
    <row r="175" spans="1:12" x14ac:dyDescent="0.3">
      <c r="A175" t="s">
        <v>36</v>
      </c>
      <c r="B175" t="s">
        <v>120</v>
      </c>
      <c r="C175" t="s">
        <v>58</v>
      </c>
      <c r="D175">
        <v>4.7</v>
      </c>
      <c r="E175">
        <v>2008</v>
      </c>
      <c r="F175">
        <v>8</v>
      </c>
      <c r="G175" t="s">
        <v>87</v>
      </c>
      <c r="H175" t="s">
        <v>98</v>
      </c>
      <c r="I175">
        <v>13</v>
      </c>
      <c r="J175">
        <v>17</v>
      </c>
      <c r="K175" t="s">
        <v>99</v>
      </c>
      <c r="L175" t="s">
        <v>106</v>
      </c>
    </row>
    <row r="176" spans="1:12" x14ac:dyDescent="0.3">
      <c r="A176" t="s">
        <v>36</v>
      </c>
      <c r="B176" t="s">
        <v>120</v>
      </c>
      <c r="C176" t="s">
        <v>58</v>
      </c>
      <c r="D176">
        <v>4.7</v>
      </c>
      <c r="E176">
        <v>2008</v>
      </c>
      <c r="F176">
        <v>8</v>
      </c>
      <c r="G176" t="s">
        <v>87</v>
      </c>
      <c r="H176" t="s">
        <v>98</v>
      </c>
      <c r="I176">
        <v>9</v>
      </c>
      <c r="J176">
        <v>12</v>
      </c>
      <c r="K176" t="s">
        <v>101</v>
      </c>
      <c r="L176" t="s">
        <v>106</v>
      </c>
    </row>
    <row r="177" spans="1:12" x14ac:dyDescent="0.3">
      <c r="A177" t="s">
        <v>36</v>
      </c>
      <c r="B177" t="s">
        <v>120</v>
      </c>
      <c r="C177" t="s">
        <v>58</v>
      </c>
      <c r="D177">
        <v>4.7</v>
      </c>
      <c r="E177">
        <v>2008</v>
      </c>
      <c r="F177">
        <v>8</v>
      </c>
      <c r="G177" t="s">
        <v>87</v>
      </c>
      <c r="H177" t="s">
        <v>98</v>
      </c>
      <c r="I177">
        <v>13</v>
      </c>
      <c r="J177">
        <v>17</v>
      </c>
      <c r="K177" t="s">
        <v>99</v>
      </c>
      <c r="L177" t="s">
        <v>106</v>
      </c>
    </row>
    <row r="178" spans="1:12" x14ac:dyDescent="0.3">
      <c r="A178" t="s">
        <v>36</v>
      </c>
      <c r="B178" t="s">
        <v>120</v>
      </c>
      <c r="C178" t="s">
        <v>58</v>
      </c>
      <c r="D178">
        <v>5.2</v>
      </c>
      <c r="E178">
        <v>1999</v>
      </c>
      <c r="F178">
        <v>8</v>
      </c>
      <c r="G178" t="s">
        <v>92</v>
      </c>
      <c r="H178" t="s">
        <v>98</v>
      </c>
      <c r="I178">
        <v>11</v>
      </c>
      <c r="J178">
        <v>16</v>
      </c>
      <c r="K178" t="s">
        <v>99</v>
      </c>
      <c r="L178" t="s">
        <v>106</v>
      </c>
    </row>
    <row r="179" spans="1:12" x14ac:dyDescent="0.3">
      <c r="A179" t="s">
        <v>36</v>
      </c>
      <c r="B179" t="s">
        <v>120</v>
      </c>
      <c r="C179" t="s">
        <v>58</v>
      </c>
      <c r="D179">
        <v>5.7</v>
      </c>
      <c r="E179">
        <v>2008</v>
      </c>
      <c r="F179">
        <v>8</v>
      </c>
      <c r="G179" t="s">
        <v>87</v>
      </c>
      <c r="H179" t="s">
        <v>98</v>
      </c>
      <c r="I179">
        <v>13</v>
      </c>
      <c r="J179">
        <v>18</v>
      </c>
      <c r="K179" t="s">
        <v>99</v>
      </c>
      <c r="L179" t="s">
        <v>106</v>
      </c>
    </row>
    <row r="180" spans="1:12" x14ac:dyDescent="0.3">
      <c r="A180" t="s">
        <v>36</v>
      </c>
      <c r="B180" t="s">
        <v>120</v>
      </c>
      <c r="C180" t="s">
        <v>58</v>
      </c>
      <c r="D180">
        <v>5.9</v>
      </c>
      <c r="E180">
        <v>1999</v>
      </c>
      <c r="F180">
        <v>8</v>
      </c>
      <c r="G180" t="s">
        <v>92</v>
      </c>
      <c r="H180" t="s">
        <v>98</v>
      </c>
      <c r="I180">
        <v>11</v>
      </c>
      <c r="J180">
        <v>15</v>
      </c>
      <c r="K180" t="s">
        <v>99</v>
      </c>
      <c r="L180" t="s">
        <v>106</v>
      </c>
    </row>
    <row r="181" spans="1:12" x14ac:dyDescent="0.3">
      <c r="A181" t="s">
        <v>36</v>
      </c>
      <c r="B181" t="s">
        <v>120</v>
      </c>
      <c r="C181" t="s">
        <v>59</v>
      </c>
      <c r="D181">
        <v>4.7</v>
      </c>
      <c r="E181">
        <v>2008</v>
      </c>
      <c r="F181">
        <v>8</v>
      </c>
      <c r="G181" t="s">
        <v>89</v>
      </c>
      <c r="H181" t="s">
        <v>98</v>
      </c>
      <c r="I181">
        <v>12</v>
      </c>
      <c r="J181">
        <v>16</v>
      </c>
      <c r="K181" t="s">
        <v>99</v>
      </c>
      <c r="L181" t="s">
        <v>109</v>
      </c>
    </row>
    <row r="182" spans="1:12" x14ac:dyDescent="0.3">
      <c r="A182" t="s">
        <v>36</v>
      </c>
      <c r="B182" t="s">
        <v>120</v>
      </c>
      <c r="C182" t="s">
        <v>59</v>
      </c>
      <c r="D182">
        <v>4.7</v>
      </c>
      <c r="E182">
        <v>2008</v>
      </c>
      <c r="F182">
        <v>8</v>
      </c>
      <c r="G182" t="s">
        <v>87</v>
      </c>
      <c r="H182" t="s">
        <v>98</v>
      </c>
      <c r="I182">
        <v>9</v>
      </c>
      <c r="J182">
        <v>12</v>
      </c>
      <c r="K182" t="s">
        <v>101</v>
      </c>
      <c r="L182" t="s">
        <v>109</v>
      </c>
    </row>
    <row r="183" spans="1:12" x14ac:dyDescent="0.3">
      <c r="A183" t="s">
        <v>36</v>
      </c>
      <c r="B183" t="s">
        <v>120</v>
      </c>
      <c r="C183" t="s">
        <v>59</v>
      </c>
      <c r="D183">
        <v>4.7</v>
      </c>
      <c r="E183">
        <v>2008</v>
      </c>
      <c r="F183">
        <v>8</v>
      </c>
      <c r="G183" t="s">
        <v>87</v>
      </c>
      <c r="H183" t="s">
        <v>98</v>
      </c>
      <c r="I183">
        <v>13</v>
      </c>
      <c r="J183">
        <v>17</v>
      </c>
      <c r="K183" t="s">
        <v>99</v>
      </c>
      <c r="L183" t="s">
        <v>109</v>
      </c>
    </row>
    <row r="184" spans="1:12" x14ac:dyDescent="0.3">
      <c r="A184" t="s">
        <v>36</v>
      </c>
      <c r="B184" t="s">
        <v>120</v>
      </c>
      <c r="C184" t="s">
        <v>59</v>
      </c>
      <c r="D184">
        <v>4.7</v>
      </c>
      <c r="E184">
        <v>2008</v>
      </c>
      <c r="F184">
        <v>8</v>
      </c>
      <c r="G184" t="s">
        <v>87</v>
      </c>
      <c r="H184" t="s">
        <v>98</v>
      </c>
      <c r="I184">
        <v>13</v>
      </c>
      <c r="J184">
        <v>17</v>
      </c>
      <c r="K184" t="s">
        <v>99</v>
      </c>
      <c r="L184" t="s">
        <v>109</v>
      </c>
    </row>
    <row r="185" spans="1:12" x14ac:dyDescent="0.3">
      <c r="A185" t="s">
        <v>36</v>
      </c>
      <c r="B185" t="s">
        <v>120</v>
      </c>
      <c r="C185" t="s">
        <v>59</v>
      </c>
      <c r="D185">
        <v>4.7</v>
      </c>
      <c r="E185">
        <v>2008</v>
      </c>
      <c r="F185">
        <v>8</v>
      </c>
      <c r="G185" t="s">
        <v>89</v>
      </c>
      <c r="H185" t="s">
        <v>98</v>
      </c>
      <c r="I185">
        <v>12</v>
      </c>
      <c r="J185">
        <v>16</v>
      </c>
      <c r="K185" t="s">
        <v>99</v>
      </c>
      <c r="L185" t="s">
        <v>109</v>
      </c>
    </row>
    <row r="186" spans="1:12" x14ac:dyDescent="0.3">
      <c r="A186" t="s">
        <v>36</v>
      </c>
      <c r="B186" t="s">
        <v>120</v>
      </c>
      <c r="C186" t="s">
        <v>59</v>
      </c>
      <c r="D186">
        <v>4.7</v>
      </c>
      <c r="E186">
        <v>2008</v>
      </c>
      <c r="F186">
        <v>8</v>
      </c>
      <c r="G186" t="s">
        <v>89</v>
      </c>
      <c r="H186" t="s">
        <v>98</v>
      </c>
      <c r="I186">
        <v>9</v>
      </c>
      <c r="J186">
        <v>12</v>
      </c>
      <c r="K186" t="s">
        <v>101</v>
      </c>
      <c r="L186" t="s">
        <v>109</v>
      </c>
    </row>
    <row r="187" spans="1:12" x14ac:dyDescent="0.3">
      <c r="A187" t="s">
        <v>36</v>
      </c>
      <c r="B187" t="s">
        <v>120</v>
      </c>
      <c r="C187" t="s">
        <v>59</v>
      </c>
      <c r="D187">
        <v>5.2</v>
      </c>
      <c r="E187">
        <v>1999</v>
      </c>
      <c r="F187">
        <v>8</v>
      </c>
      <c r="G187" t="s">
        <v>92</v>
      </c>
      <c r="H187" t="s">
        <v>98</v>
      </c>
      <c r="I187">
        <v>11</v>
      </c>
      <c r="J187">
        <v>15</v>
      </c>
      <c r="K187" t="s">
        <v>99</v>
      </c>
      <c r="L187" t="s">
        <v>109</v>
      </c>
    </row>
    <row r="188" spans="1:12" x14ac:dyDescent="0.3">
      <c r="A188" t="s">
        <v>36</v>
      </c>
      <c r="B188" t="s">
        <v>120</v>
      </c>
      <c r="C188" t="s">
        <v>59</v>
      </c>
      <c r="D188">
        <v>5.2</v>
      </c>
      <c r="E188">
        <v>1999</v>
      </c>
      <c r="F188">
        <v>8</v>
      </c>
      <c r="G188" t="s">
        <v>88</v>
      </c>
      <c r="H188" t="s">
        <v>98</v>
      </c>
      <c r="I188">
        <v>11</v>
      </c>
      <c r="J188">
        <v>16</v>
      </c>
      <c r="K188" t="s">
        <v>99</v>
      </c>
      <c r="L188" t="s">
        <v>109</v>
      </c>
    </row>
    <row r="189" spans="1:12" x14ac:dyDescent="0.3">
      <c r="A189" t="s">
        <v>36</v>
      </c>
      <c r="B189" t="s">
        <v>120</v>
      </c>
      <c r="C189" t="s">
        <v>59</v>
      </c>
      <c r="D189">
        <v>5.7</v>
      </c>
      <c r="E189">
        <v>2008</v>
      </c>
      <c r="F189">
        <v>8</v>
      </c>
      <c r="G189" t="s">
        <v>87</v>
      </c>
      <c r="H189" t="s">
        <v>98</v>
      </c>
      <c r="I189">
        <v>13</v>
      </c>
      <c r="J189">
        <v>17</v>
      </c>
      <c r="K189" t="s">
        <v>99</v>
      </c>
      <c r="L189" t="s">
        <v>109</v>
      </c>
    </row>
    <row r="190" spans="1:12" x14ac:dyDescent="0.3">
      <c r="A190" t="s">
        <v>36</v>
      </c>
      <c r="B190" t="s">
        <v>120</v>
      </c>
      <c r="C190" t="s">
        <v>59</v>
      </c>
      <c r="D190">
        <v>5.9</v>
      </c>
      <c r="E190">
        <v>1999</v>
      </c>
      <c r="F190">
        <v>8</v>
      </c>
      <c r="G190" t="s">
        <v>92</v>
      </c>
      <c r="H190" t="s">
        <v>98</v>
      </c>
      <c r="I190">
        <v>11</v>
      </c>
      <c r="J190">
        <v>15</v>
      </c>
      <c r="K190" t="s">
        <v>99</v>
      </c>
      <c r="L190" t="s">
        <v>109</v>
      </c>
    </row>
    <row r="191" spans="1:12" x14ac:dyDescent="0.3">
      <c r="A191" t="s">
        <v>37</v>
      </c>
      <c r="B191" t="s">
        <v>120</v>
      </c>
      <c r="C191" t="s">
        <v>60</v>
      </c>
      <c r="D191">
        <v>4.5999999999999996</v>
      </c>
      <c r="E191">
        <v>1999</v>
      </c>
      <c r="F191">
        <v>8</v>
      </c>
      <c r="G191" t="s">
        <v>92</v>
      </c>
      <c r="H191" t="s">
        <v>99</v>
      </c>
      <c r="I191">
        <v>11</v>
      </c>
      <c r="J191">
        <v>17</v>
      </c>
      <c r="K191" t="s">
        <v>99</v>
      </c>
      <c r="L191" t="s">
        <v>106</v>
      </c>
    </row>
    <row r="192" spans="1:12" x14ac:dyDescent="0.3">
      <c r="A192" t="s">
        <v>37</v>
      </c>
      <c r="B192" t="s">
        <v>120</v>
      </c>
      <c r="C192" t="s">
        <v>60</v>
      </c>
      <c r="D192">
        <v>5.4</v>
      </c>
      <c r="E192">
        <v>1999</v>
      </c>
      <c r="F192">
        <v>8</v>
      </c>
      <c r="G192" t="s">
        <v>92</v>
      </c>
      <c r="H192" t="s">
        <v>99</v>
      </c>
      <c r="I192">
        <v>11</v>
      </c>
      <c r="J192">
        <v>17</v>
      </c>
      <c r="K192" t="s">
        <v>99</v>
      </c>
      <c r="L192" t="s">
        <v>106</v>
      </c>
    </row>
    <row r="193" spans="1:12" x14ac:dyDescent="0.3">
      <c r="A193" t="s">
        <v>37</v>
      </c>
      <c r="B193" t="s">
        <v>120</v>
      </c>
      <c r="C193" t="s">
        <v>60</v>
      </c>
      <c r="D193">
        <v>5.4</v>
      </c>
      <c r="E193">
        <v>2008</v>
      </c>
      <c r="F193">
        <v>8</v>
      </c>
      <c r="G193" t="s">
        <v>94</v>
      </c>
      <c r="H193" t="s">
        <v>99</v>
      </c>
      <c r="I193">
        <v>12</v>
      </c>
      <c r="J193">
        <v>18</v>
      </c>
      <c r="K193" t="s">
        <v>99</v>
      </c>
      <c r="L193" t="s">
        <v>106</v>
      </c>
    </row>
    <row r="194" spans="1:12" x14ac:dyDescent="0.3">
      <c r="A194" t="s">
        <v>37</v>
      </c>
      <c r="B194" t="s">
        <v>120</v>
      </c>
      <c r="C194" t="s">
        <v>61</v>
      </c>
      <c r="D194">
        <v>4</v>
      </c>
      <c r="E194">
        <v>1999</v>
      </c>
      <c r="F194">
        <v>6</v>
      </c>
      <c r="G194" t="s">
        <v>87</v>
      </c>
      <c r="H194" t="s">
        <v>98</v>
      </c>
      <c r="I194">
        <v>14</v>
      </c>
      <c r="J194">
        <v>17</v>
      </c>
      <c r="K194" t="s">
        <v>99</v>
      </c>
      <c r="L194" t="s">
        <v>106</v>
      </c>
    </row>
    <row r="195" spans="1:12" x14ac:dyDescent="0.3">
      <c r="A195" t="s">
        <v>37</v>
      </c>
      <c r="B195" t="s">
        <v>120</v>
      </c>
      <c r="C195" t="s">
        <v>61</v>
      </c>
      <c r="D195">
        <v>4</v>
      </c>
      <c r="E195">
        <v>1999</v>
      </c>
      <c r="F195">
        <v>6</v>
      </c>
      <c r="G195" t="s">
        <v>88</v>
      </c>
      <c r="H195" t="s">
        <v>98</v>
      </c>
      <c r="I195">
        <v>15</v>
      </c>
      <c r="J195">
        <v>19</v>
      </c>
      <c r="K195" t="s">
        <v>99</v>
      </c>
      <c r="L195" t="s">
        <v>106</v>
      </c>
    </row>
    <row r="196" spans="1:12" x14ac:dyDescent="0.3">
      <c r="A196" t="s">
        <v>37</v>
      </c>
      <c r="B196" t="s">
        <v>120</v>
      </c>
      <c r="C196" t="s">
        <v>61</v>
      </c>
      <c r="D196">
        <v>4</v>
      </c>
      <c r="E196">
        <v>1999</v>
      </c>
      <c r="F196">
        <v>6</v>
      </c>
      <c r="G196" t="s">
        <v>87</v>
      </c>
      <c r="H196" t="s">
        <v>98</v>
      </c>
      <c r="I196">
        <v>14</v>
      </c>
      <c r="J196">
        <v>17</v>
      </c>
      <c r="K196" t="s">
        <v>99</v>
      </c>
      <c r="L196" t="s">
        <v>106</v>
      </c>
    </row>
    <row r="197" spans="1:12" x14ac:dyDescent="0.3">
      <c r="A197" t="s">
        <v>37</v>
      </c>
      <c r="B197" t="s">
        <v>120</v>
      </c>
      <c r="C197" t="s">
        <v>61</v>
      </c>
      <c r="D197">
        <v>4</v>
      </c>
      <c r="E197">
        <v>2008</v>
      </c>
      <c r="F197">
        <v>6</v>
      </c>
      <c r="G197" t="s">
        <v>87</v>
      </c>
      <c r="H197" t="s">
        <v>98</v>
      </c>
      <c r="I197">
        <v>13</v>
      </c>
      <c r="J197">
        <v>19</v>
      </c>
      <c r="K197" t="s">
        <v>99</v>
      </c>
      <c r="L197" t="s">
        <v>106</v>
      </c>
    </row>
    <row r="198" spans="1:12" x14ac:dyDescent="0.3">
      <c r="A198" t="s">
        <v>37</v>
      </c>
      <c r="B198" t="s">
        <v>120</v>
      </c>
      <c r="C198" t="s">
        <v>61</v>
      </c>
      <c r="D198">
        <v>4.5999999999999996</v>
      </c>
      <c r="E198">
        <v>2008</v>
      </c>
      <c r="F198">
        <v>8</v>
      </c>
      <c r="G198" t="s">
        <v>94</v>
      </c>
      <c r="H198" t="s">
        <v>98</v>
      </c>
      <c r="I198">
        <v>13</v>
      </c>
      <c r="J198">
        <v>19</v>
      </c>
      <c r="K198" t="s">
        <v>99</v>
      </c>
      <c r="L198" t="s">
        <v>106</v>
      </c>
    </row>
    <row r="199" spans="1:12" x14ac:dyDescent="0.3">
      <c r="A199" t="s">
        <v>37</v>
      </c>
      <c r="B199" t="s">
        <v>120</v>
      </c>
      <c r="C199" t="s">
        <v>61</v>
      </c>
      <c r="D199">
        <v>5</v>
      </c>
      <c r="E199">
        <v>1999</v>
      </c>
      <c r="F199">
        <v>8</v>
      </c>
      <c r="G199" t="s">
        <v>92</v>
      </c>
      <c r="H199" t="s">
        <v>98</v>
      </c>
      <c r="I199">
        <v>13</v>
      </c>
      <c r="J199">
        <v>17</v>
      </c>
      <c r="K199" t="s">
        <v>99</v>
      </c>
      <c r="L199" t="s">
        <v>106</v>
      </c>
    </row>
    <row r="200" spans="1:12" x14ac:dyDescent="0.3">
      <c r="A200" t="s">
        <v>37</v>
      </c>
      <c r="B200" t="s">
        <v>120</v>
      </c>
      <c r="C200" t="s">
        <v>62</v>
      </c>
      <c r="D200">
        <v>4.2</v>
      </c>
      <c r="E200">
        <v>1999</v>
      </c>
      <c r="F200">
        <v>6</v>
      </c>
      <c r="G200" t="s">
        <v>92</v>
      </c>
      <c r="H200" t="s">
        <v>98</v>
      </c>
      <c r="I200">
        <v>14</v>
      </c>
      <c r="J200">
        <v>17</v>
      </c>
      <c r="K200" t="s">
        <v>99</v>
      </c>
      <c r="L200" t="s">
        <v>109</v>
      </c>
    </row>
    <row r="201" spans="1:12" x14ac:dyDescent="0.3">
      <c r="A201" t="s">
        <v>37</v>
      </c>
      <c r="B201" t="s">
        <v>120</v>
      </c>
      <c r="C201" t="s">
        <v>62</v>
      </c>
      <c r="D201">
        <v>4.2</v>
      </c>
      <c r="E201">
        <v>1999</v>
      </c>
      <c r="F201">
        <v>6</v>
      </c>
      <c r="G201" t="s">
        <v>88</v>
      </c>
      <c r="H201" t="s">
        <v>98</v>
      </c>
      <c r="I201">
        <v>14</v>
      </c>
      <c r="J201">
        <v>17</v>
      </c>
      <c r="K201" t="s">
        <v>99</v>
      </c>
      <c r="L201" t="s">
        <v>109</v>
      </c>
    </row>
    <row r="202" spans="1:12" x14ac:dyDescent="0.3">
      <c r="A202" t="s">
        <v>37</v>
      </c>
      <c r="B202" t="s">
        <v>120</v>
      </c>
      <c r="C202" t="s">
        <v>62</v>
      </c>
      <c r="D202">
        <v>4.5999999999999996</v>
      </c>
      <c r="E202">
        <v>1999</v>
      </c>
      <c r="F202">
        <v>8</v>
      </c>
      <c r="G202" t="s">
        <v>88</v>
      </c>
      <c r="H202" t="s">
        <v>98</v>
      </c>
      <c r="I202">
        <v>13</v>
      </c>
      <c r="J202">
        <v>16</v>
      </c>
      <c r="K202" t="s">
        <v>99</v>
      </c>
      <c r="L202" t="s">
        <v>109</v>
      </c>
    </row>
    <row r="203" spans="1:12" x14ac:dyDescent="0.3">
      <c r="A203" t="s">
        <v>37</v>
      </c>
      <c r="B203" t="s">
        <v>120</v>
      </c>
      <c r="C203" t="s">
        <v>62</v>
      </c>
      <c r="D203">
        <v>4.5999999999999996</v>
      </c>
      <c r="E203">
        <v>1999</v>
      </c>
      <c r="F203">
        <v>8</v>
      </c>
      <c r="G203" t="s">
        <v>92</v>
      </c>
      <c r="H203" t="s">
        <v>98</v>
      </c>
      <c r="I203">
        <v>13</v>
      </c>
      <c r="J203">
        <v>16</v>
      </c>
      <c r="K203" t="s">
        <v>99</v>
      </c>
      <c r="L203" t="s">
        <v>109</v>
      </c>
    </row>
    <row r="204" spans="1:12" x14ac:dyDescent="0.3">
      <c r="A204" t="s">
        <v>37</v>
      </c>
      <c r="B204" t="s">
        <v>120</v>
      </c>
      <c r="C204" t="s">
        <v>62</v>
      </c>
      <c r="D204">
        <v>4.5999999999999996</v>
      </c>
      <c r="E204">
        <v>2008</v>
      </c>
      <c r="F204">
        <v>8</v>
      </c>
      <c r="G204" t="s">
        <v>92</v>
      </c>
      <c r="H204" t="s">
        <v>98</v>
      </c>
      <c r="I204">
        <v>13</v>
      </c>
      <c r="J204">
        <v>17</v>
      </c>
      <c r="K204" t="s">
        <v>99</v>
      </c>
      <c r="L204" t="s">
        <v>109</v>
      </c>
    </row>
    <row r="205" spans="1:12" x14ac:dyDescent="0.3">
      <c r="A205" t="s">
        <v>37</v>
      </c>
      <c r="B205" t="s">
        <v>120</v>
      </c>
      <c r="C205" t="s">
        <v>62</v>
      </c>
      <c r="D205">
        <v>5.4</v>
      </c>
      <c r="E205">
        <v>1999</v>
      </c>
      <c r="F205">
        <v>8</v>
      </c>
      <c r="G205" t="s">
        <v>92</v>
      </c>
      <c r="H205" t="s">
        <v>98</v>
      </c>
      <c r="I205">
        <v>11</v>
      </c>
      <c r="J205">
        <v>15</v>
      </c>
      <c r="K205" t="s">
        <v>99</v>
      </c>
      <c r="L205" t="s">
        <v>109</v>
      </c>
    </row>
    <row r="206" spans="1:12" x14ac:dyDescent="0.3">
      <c r="A206" t="s">
        <v>37</v>
      </c>
      <c r="B206" t="s">
        <v>120</v>
      </c>
      <c r="C206" t="s">
        <v>62</v>
      </c>
      <c r="D206">
        <v>5.4</v>
      </c>
      <c r="E206">
        <v>2008</v>
      </c>
      <c r="F206">
        <v>8</v>
      </c>
      <c r="G206" t="s">
        <v>92</v>
      </c>
      <c r="H206" t="s">
        <v>98</v>
      </c>
      <c r="I206">
        <v>13</v>
      </c>
      <c r="J206">
        <v>17</v>
      </c>
      <c r="K206" t="s">
        <v>99</v>
      </c>
      <c r="L206" t="s">
        <v>109</v>
      </c>
    </row>
    <row r="207" spans="1:12" x14ac:dyDescent="0.3">
      <c r="A207" t="s">
        <v>37</v>
      </c>
      <c r="B207" t="s">
        <v>120</v>
      </c>
      <c r="C207" t="s">
        <v>63</v>
      </c>
      <c r="D207">
        <v>3.8</v>
      </c>
      <c r="E207">
        <v>1999</v>
      </c>
      <c r="F207">
        <v>6</v>
      </c>
      <c r="G207" t="s">
        <v>88</v>
      </c>
      <c r="H207" t="s">
        <v>99</v>
      </c>
      <c r="I207">
        <v>18</v>
      </c>
      <c r="J207">
        <v>26</v>
      </c>
      <c r="K207" t="s">
        <v>99</v>
      </c>
      <c r="L207" t="s">
        <v>110</v>
      </c>
    </row>
    <row r="208" spans="1:12" x14ac:dyDescent="0.3">
      <c r="A208" t="s">
        <v>37</v>
      </c>
      <c r="B208" t="s">
        <v>120</v>
      </c>
      <c r="C208" t="s">
        <v>63</v>
      </c>
      <c r="D208">
        <v>3.8</v>
      </c>
      <c r="E208">
        <v>1999</v>
      </c>
      <c r="F208">
        <v>6</v>
      </c>
      <c r="G208" t="s">
        <v>92</v>
      </c>
      <c r="H208" t="s">
        <v>99</v>
      </c>
      <c r="I208">
        <v>18</v>
      </c>
      <c r="J208">
        <v>25</v>
      </c>
      <c r="K208" t="s">
        <v>99</v>
      </c>
      <c r="L208" t="s">
        <v>110</v>
      </c>
    </row>
    <row r="209" spans="1:12" x14ac:dyDescent="0.3">
      <c r="A209" t="s">
        <v>37</v>
      </c>
      <c r="B209" t="s">
        <v>120</v>
      </c>
      <c r="C209" t="s">
        <v>63</v>
      </c>
      <c r="D209">
        <v>4</v>
      </c>
      <c r="E209">
        <v>2008</v>
      </c>
      <c r="F209">
        <v>6</v>
      </c>
      <c r="G209" t="s">
        <v>88</v>
      </c>
      <c r="H209" t="s">
        <v>99</v>
      </c>
      <c r="I209">
        <v>17</v>
      </c>
      <c r="J209">
        <v>26</v>
      </c>
      <c r="K209" t="s">
        <v>99</v>
      </c>
      <c r="L209" t="s">
        <v>110</v>
      </c>
    </row>
    <row r="210" spans="1:12" x14ac:dyDescent="0.3">
      <c r="A210" t="s">
        <v>37</v>
      </c>
      <c r="B210" t="s">
        <v>120</v>
      </c>
      <c r="C210" t="s">
        <v>63</v>
      </c>
      <c r="D210">
        <v>4</v>
      </c>
      <c r="E210">
        <v>2008</v>
      </c>
      <c r="F210">
        <v>6</v>
      </c>
      <c r="G210" t="s">
        <v>87</v>
      </c>
      <c r="H210" t="s">
        <v>99</v>
      </c>
      <c r="I210">
        <v>16</v>
      </c>
      <c r="J210">
        <v>24</v>
      </c>
      <c r="K210" t="s">
        <v>99</v>
      </c>
      <c r="L210" t="s">
        <v>110</v>
      </c>
    </row>
    <row r="211" spans="1:12" x14ac:dyDescent="0.3">
      <c r="A211" t="s">
        <v>37</v>
      </c>
      <c r="B211" t="s">
        <v>120</v>
      </c>
      <c r="C211" t="s">
        <v>63</v>
      </c>
      <c r="D211">
        <v>4.5999999999999996</v>
      </c>
      <c r="E211">
        <v>1999</v>
      </c>
      <c r="F211">
        <v>8</v>
      </c>
      <c r="G211" t="s">
        <v>92</v>
      </c>
      <c r="H211" t="s">
        <v>99</v>
      </c>
      <c r="I211">
        <v>15</v>
      </c>
      <c r="J211">
        <v>21</v>
      </c>
      <c r="K211" t="s">
        <v>99</v>
      </c>
      <c r="L211" t="s">
        <v>110</v>
      </c>
    </row>
    <row r="212" spans="1:12" x14ac:dyDescent="0.3">
      <c r="A212" t="s">
        <v>37</v>
      </c>
      <c r="B212" t="s">
        <v>120</v>
      </c>
      <c r="C212" t="s">
        <v>63</v>
      </c>
      <c r="D212">
        <v>4.5999999999999996</v>
      </c>
      <c r="E212">
        <v>1999</v>
      </c>
      <c r="F212">
        <v>8</v>
      </c>
      <c r="G212" t="s">
        <v>88</v>
      </c>
      <c r="H212" t="s">
        <v>99</v>
      </c>
      <c r="I212">
        <v>15</v>
      </c>
      <c r="J212">
        <v>22</v>
      </c>
      <c r="K212" t="s">
        <v>99</v>
      </c>
      <c r="L212" t="s">
        <v>110</v>
      </c>
    </row>
    <row r="213" spans="1:12" x14ac:dyDescent="0.3">
      <c r="A213" t="s">
        <v>37</v>
      </c>
      <c r="B213" t="s">
        <v>120</v>
      </c>
      <c r="C213" t="s">
        <v>63</v>
      </c>
      <c r="D213">
        <v>4.5999999999999996</v>
      </c>
      <c r="E213">
        <v>2008</v>
      </c>
      <c r="F213">
        <v>8</v>
      </c>
      <c r="G213" t="s">
        <v>88</v>
      </c>
      <c r="H213" t="s">
        <v>99</v>
      </c>
      <c r="I213">
        <v>15</v>
      </c>
      <c r="J213">
        <v>23</v>
      </c>
      <c r="K213" t="s">
        <v>99</v>
      </c>
      <c r="L213" t="s">
        <v>110</v>
      </c>
    </row>
    <row r="214" spans="1:12" x14ac:dyDescent="0.3">
      <c r="A214" t="s">
        <v>37</v>
      </c>
      <c r="B214" t="s">
        <v>120</v>
      </c>
      <c r="C214" t="s">
        <v>63</v>
      </c>
      <c r="D214">
        <v>4.5999999999999996</v>
      </c>
      <c r="E214">
        <v>2008</v>
      </c>
      <c r="F214">
        <v>8</v>
      </c>
      <c r="G214" t="s">
        <v>87</v>
      </c>
      <c r="H214" t="s">
        <v>99</v>
      </c>
      <c r="I214">
        <v>15</v>
      </c>
      <c r="J214">
        <v>22</v>
      </c>
      <c r="K214" t="s">
        <v>99</v>
      </c>
      <c r="L214" t="s">
        <v>110</v>
      </c>
    </row>
    <row r="215" spans="1:12" x14ac:dyDescent="0.3">
      <c r="A215" t="s">
        <v>37</v>
      </c>
      <c r="B215" t="s">
        <v>120</v>
      </c>
      <c r="C215" t="s">
        <v>63</v>
      </c>
      <c r="D215">
        <v>5.4</v>
      </c>
      <c r="E215">
        <v>2008</v>
      </c>
      <c r="F215">
        <v>8</v>
      </c>
      <c r="G215" t="s">
        <v>89</v>
      </c>
      <c r="H215" t="s">
        <v>99</v>
      </c>
      <c r="I215">
        <v>14</v>
      </c>
      <c r="J215">
        <v>20</v>
      </c>
      <c r="K215" t="s">
        <v>100</v>
      </c>
      <c r="L215" t="s">
        <v>110</v>
      </c>
    </row>
    <row r="216" spans="1:12" x14ac:dyDescent="0.3">
      <c r="A216" t="s">
        <v>40</v>
      </c>
      <c r="B216" t="s">
        <v>120</v>
      </c>
      <c r="C216" t="s">
        <v>67</v>
      </c>
      <c r="D216">
        <v>3</v>
      </c>
      <c r="E216">
        <v>2008</v>
      </c>
      <c r="F216">
        <v>6</v>
      </c>
      <c r="G216" t="s">
        <v>87</v>
      </c>
      <c r="H216" t="s">
        <v>98</v>
      </c>
      <c r="I216">
        <v>17</v>
      </c>
      <c r="J216">
        <v>22</v>
      </c>
      <c r="K216" t="s">
        <v>102</v>
      </c>
      <c r="L216" t="s">
        <v>106</v>
      </c>
    </row>
    <row r="217" spans="1:12" x14ac:dyDescent="0.3">
      <c r="A217" t="s">
        <v>40</v>
      </c>
      <c r="B217" t="s">
        <v>120</v>
      </c>
      <c r="C217" t="s">
        <v>67</v>
      </c>
      <c r="D217">
        <v>3.7</v>
      </c>
      <c r="E217">
        <v>2008</v>
      </c>
      <c r="F217">
        <v>6</v>
      </c>
      <c r="G217" t="s">
        <v>87</v>
      </c>
      <c r="H217" t="s">
        <v>98</v>
      </c>
      <c r="I217">
        <v>15</v>
      </c>
      <c r="J217">
        <v>19</v>
      </c>
      <c r="K217" t="s">
        <v>99</v>
      </c>
      <c r="L217" t="s">
        <v>106</v>
      </c>
    </row>
    <row r="218" spans="1:12" x14ac:dyDescent="0.3">
      <c r="A218" t="s">
        <v>40</v>
      </c>
      <c r="B218" t="s">
        <v>120</v>
      </c>
      <c r="C218" t="s">
        <v>67</v>
      </c>
      <c r="D218">
        <v>4</v>
      </c>
      <c r="E218">
        <v>1999</v>
      </c>
      <c r="F218">
        <v>6</v>
      </c>
      <c r="G218" t="s">
        <v>92</v>
      </c>
      <c r="H218" t="s">
        <v>98</v>
      </c>
      <c r="I218">
        <v>15</v>
      </c>
      <c r="J218">
        <v>20</v>
      </c>
      <c r="K218" t="s">
        <v>99</v>
      </c>
      <c r="L218" t="s">
        <v>106</v>
      </c>
    </row>
    <row r="219" spans="1:12" x14ac:dyDescent="0.3">
      <c r="A219" t="s">
        <v>40</v>
      </c>
      <c r="B219" t="s">
        <v>120</v>
      </c>
      <c r="C219" t="s">
        <v>67</v>
      </c>
      <c r="D219">
        <v>4.7</v>
      </c>
      <c r="E219">
        <v>1999</v>
      </c>
      <c r="F219">
        <v>8</v>
      </c>
      <c r="G219" t="s">
        <v>92</v>
      </c>
      <c r="H219" t="s">
        <v>98</v>
      </c>
      <c r="I219">
        <v>14</v>
      </c>
      <c r="J219">
        <v>17</v>
      </c>
      <c r="K219" t="s">
        <v>99</v>
      </c>
      <c r="L219" t="s">
        <v>106</v>
      </c>
    </row>
    <row r="220" spans="1:12" x14ac:dyDescent="0.3">
      <c r="A220" t="s">
        <v>40</v>
      </c>
      <c r="B220" t="s">
        <v>120</v>
      </c>
      <c r="C220" t="s">
        <v>67</v>
      </c>
      <c r="D220">
        <v>4.7</v>
      </c>
      <c r="E220">
        <v>2008</v>
      </c>
      <c r="F220">
        <v>8</v>
      </c>
      <c r="G220" t="s">
        <v>87</v>
      </c>
      <c r="H220" t="s">
        <v>98</v>
      </c>
      <c r="I220">
        <v>9</v>
      </c>
      <c r="J220">
        <v>12</v>
      </c>
      <c r="K220" t="s">
        <v>101</v>
      </c>
      <c r="L220" t="s">
        <v>106</v>
      </c>
    </row>
    <row r="221" spans="1:12" x14ac:dyDescent="0.3">
      <c r="A221" t="s">
        <v>40</v>
      </c>
      <c r="B221" t="s">
        <v>120</v>
      </c>
      <c r="C221" t="s">
        <v>67</v>
      </c>
      <c r="D221">
        <v>4.7</v>
      </c>
      <c r="E221">
        <v>2008</v>
      </c>
      <c r="F221">
        <v>8</v>
      </c>
      <c r="G221" t="s">
        <v>87</v>
      </c>
      <c r="H221" t="s">
        <v>98</v>
      </c>
      <c r="I221">
        <v>14</v>
      </c>
      <c r="J221">
        <v>19</v>
      </c>
      <c r="K221" t="s">
        <v>99</v>
      </c>
      <c r="L221" t="s">
        <v>106</v>
      </c>
    </row>
    <row r="222" spans="1:12" x14ac:dyDescent="0.3">
      <c r="A222" t="s">
        <v>40</v>
      </c>
      <c r="B222" t="s">
        <v>120</v>
      </c>
      <c r="C222" t="s">
        <v>67</v>
      </c>
      <c r="D222">
        <v>5.7</v>
      </c>
      <c r="E222">
        <v>2008</v>
      </c>
      <c r="F222">
        <v>8</v>
      </c>
      <c r="G222" t="s">
        <v>87</v>
      </c>
      <c r="H222" t="s">
        <v>98</v>
      </c>
      <c r="I222">
        <v>13</v>
      </c>
      <c r="J222">
        <v>18</v>
      </c>
      <c r="K222" t="s">
        <v>99</v>
      </c>
      <c r="L222" t="s">
        <v>106</v>
      </c>
    </row>
    <row r="223" spans="1:12" x14ac:dyDescent="0.3">
      <c r="A223" t="s">
        <v>40</v>
      </c>
      <c r="B223" t="s">
        <v>120</v>
      </c>
      <c r="C223" t="s">
        <v>67</v>
      </c>
      <c r="D223">
        <v>6.1</v>
      </c>
      <c r="E223">
        <v>2008</v>
      </c>
      <c r="F223">
        <v>8</v>
      </c>
      <c r="G223" t="s">
        <v>87</v>
      </c>
      <c r="H223" t="s">
        <v>98</v>
      </c>
      <c r="I223">
        <v>11</v>
      </c>
      <c r="J223">
        <v>14</v>
      </c>
      <c r="K223" t="s">
        <v>100</v>
      </c>
      <c r="L223" t="s">
        <v>106</v>
      </c>
    </row>
    <row r="224" spans="1:12" x14ac:dyDescent="0.3">
      <c r="A224" t="s">
        <v>42</v>
      </c>
      <c r="B224" t="s">
        <v>120</v>
      </c>
      <c r="C224" t="s">
        <v>69</v>
      </c>
      <c r="D224">
        <v>5.4</v>
      </c>
      <c r="E224">
        <v>1999</v>
      </c>
      <c r="F224">
        <v>8</v>
      </c>
      <c r="G224" t="s">
        <v>92</v>
      </c>
      <c r="H224" t="s">
        <v>99</v>
      </c>
      <c r="I224">
        <v>11</v>
      </c>
      <c r="J224">
        <v>17</v>
      </c>
      <c r="K224" t="s">
        <v>99</v>
      </c>
      <c r="L224" t="s">
        <v>106</v>
      </c>
    </row>
    <row r="225" spans="1:12" x14ac:dyDescent="0.3">
      <c r="A225" t="s">
        <v>42</v>
      </c>
      <c r="B225" t="s">
        <v>120</v>
      </c>
      <c r="C225" t="s">
        <v>69</v>
      </c>
      <c r="D225">
        <v>5.4</v>
      </c>
      <c r="E225">
        <v>1999</v>
      </c>
      <c r="F225">
        <v>8</v>
      </c>
      <c r="G225" t="s">
        <v>92</v>
      </c>
      <c r="H225" t="s">
        <v>99</v>
      </c>
      <c r="I225">
        <v>11</v>
      </c>
      <c r="J225">
        <v>16</v>
      </c>
      <c r="K225" t="s">
        <v>100</v>
      </c>
      <c r="L225" t="s">
        <v>106</v>
      </c>
    </row>
    <row r="226" spans="1:12" x14ac:dyDescent="0.3">
      <c r="A226" t="s">
        <v>42</v>
      </c>
      <c r="B226" t="s">
        <v>120</v>
      </c>
      <c r="C226" t="s">
        <v>69</v>
      </c>
      <c r="D226">
        <v>5.4</v>
      </c>
      <c r="E226">
        <v>2008</v>
      </c>
      <c r="F226">
        <v>8</v>
      </c>
      <c r="G226" t="s">
        <v>94</v>
      </c>
      <c r="H226" t="s">
        <v>99</v>
      </c>
      <c r="I226">
        <v>12</v>
      </c>
      <c r="J226">
        <v>18</v>
      </c>
      <c r="K226" t="s">
        <v>99</v>
      </c>
      <c r="L226" t="s">
        <v>106</v>
      </c>
    </row>
    <row r="227" spans="1:12" x14ac:dyDescent="0.3">
      <c r="A227" t="s">
        <v>43</v>
      </c>
      <c r="B227" t="s">
        <v>120</v>
      </c>
      <c r="C227" t="s">
        <v>70</v>
      </c>
      <c r="D227">
        <v>4</v>
      </c>
      <c r="E227">
        <v>1999</v>
      </c>
      <c r="F227">
        <v>6</v>
      </c>
      <c r="G227" t="s">
        <v>87</v>
      </c>
      <c r="H227" t="s">
        <v>98</v>
      </c>
      <c r="I227">
        <v>14</v>
      </c>
      <c r="J227">
        <v>17</v>
      </c>
      <c r="K227" t="s">
        <v>99</v>
      </c>
      <c r="L227" t="s">
        <v>106</v>
      </c>
    </row>
    <row r="228" spans="1:12" x14ac:dyDescent="0.3">
      <c r="A228" t="s">
        <v>43</v>
      </c>
      <c r="B228" t="s">
        <v>120</v>
      </c>
      <c r="C228" t="s">
        <v>70</v>
      </c>
      <c r="D228">
        <v>4</v>
      </c>
      <c r="E228">
        <v>2008</v>
      </c>
      <c r="F228">
        <v>6</v>
      </c>
      <c r="G228" t="s">
        <v>87</v>
      </c>
      <c r="H228" t="s">
        <v>98</v>
      </c>
      <c r="I228">
        <v>13</v>
      </c>
      <c r="J228">
        <v>19</v>
      </c>
      <c r="K228" t="s">
        <v>99</v>
      </c>
      <c r="L228" t="s">
        <v>106</v>
      </c>
    </row>
    <row r="229" spans="1:12" x14ac:dyDescent="0.3">
      <c r="A229" t="s">
        <v>43</v>
      </c>
      <c r="B229" t="s">
        <v>120</v>
      </c>
      <c r="C229" t="s">
        <v>70</v>
      </c>
      <c r="D229">
        <v>4.5999999999999996</v>
      </c>
      <c r="E229">
        <v>2008</v>
      </c>
      <c r="F229">
        <v>8</v>
      </c>
      <c r="G229" t="s">
        <v>94</v>
      </c>
      <c r="H229" t="s">
        <v>98</v>
      </c>
      <c r="I229">
        <v>13</v>
      </c>
      <c r="J229">
        <v>19</v>
      </c>
      <c r="K229" t="s">
        <v>99</v>
      </c>
      <c r="L229" t="s">
        <v>106</v>
      </c>
    </row>
    <row r="230" spans="1:12" x14ac:dyDescent="0.3">
      <c r="A230" t="s">
        <v>43</v>
      </c>
      <c r="B230" t="s">
        <v>120</v>
      </c>
      <c r="C230" t="s">
        <v>70</v>
      </c>
      <c r="D230">
        <v>5</v>
      </c>
      <c r="E230">
        <v>1999</v>
      </c>
      <c r="F230">
        <v>8</v>
      </c>
      <c r="G230" t="s">
        <v>92</v>
      </c>
      <c r="H230" t="s">
        <v>98</v>
      </c>
      <c r="I230">
        <v>13</v>
      </c>
      <c r="J230">
        <v>17</v>
      </c>
      <c r="K230" t="s">
        <v>99</v>
      </c>
      <c r="L230" t="s">
        <v>106</v>
      </c>
    </row>
    <row r="231" spans="1:12" x14ac:dyDescent="0.3">
      <c r="A231" t="s">
        <v>45</v>
      </c>
      <c r="B231" t="s">
        <v>120</v>
      </c>
      <c r="C231" t="s">
        <v>74</v>
      </c>
      <c r="D231">
        <v>3.1</v>
      </c>
      <c r="E231">
        <v>1999</v>
      </c>
      <c r="F231">
        <v>6</v>
      </c>
      <c r="G231" t="s">
        <v>92</v>
      </c>
      <c r="H231" t="s">
        <v>97</v>
      </c>
      <c r="I231">
        <v>18</v>
      </c>
      <c r="J231">
        <v>26</v>
      </c>
      <c r="K231" t="s">
        <v>99</v>
      </c>
      <c r="L231" t="s">
        <v>105</v>
      </c>
    </row>
    <row r="232" spans="1:12" x14ac:dyDescent="0.3">
      <c r="A232" t="s">
        <v>45</v>
      </c>
      <c r="B232" t="s">
        <v>120</v>
      </c>
      <c r="C232" t="s">
        <v>74</v>
      </c>
      <c r="D232">
        <v>3.8</v>
      </c>
      <c r="E232">
        <v>1999</v>
      </c>
      <c r="F232">
        <v>6</v>
      </c>
      <c r="G232" t="s">
        <v>92</v>
      </c>
      <c r="H232" t="s">
        <v>97</v>
      </c>
      <c r="I232">
        <v>16</v>
      </c>
      <c r="J232">
        <v>26</v>
      </c>
      <c r="K232" t="s">
        <v>100</v>
      </c>
      <c r="L232" t="s">
        <v>105</v>
      </c>
    </row>
    <row r="233" spans="1:12" x14ac:dyDescent="0.3">
      <c r="A233" t="s">
        <v>45</v>
      </c>
      <c r="B233" t="s">
        <v>120</v>
      </c>
      <c r="C233" t="s">
        <v>74</v>
      </c>
      <c r="D233">
        <v>3.8</v>
      </c>
      <c r="E233">
        <v>1999</v>
      </c>
      <c r="F233">
        <v>6</v>
      </c>
      <c r="G233" t="s">
        <v>92</v>
      </c>
      <c r="H233" t="s">
        <v>97</v>
      </c>
      <c r="I233">
        <v>17</v>
      </c>
      <c r="J233">
        <v>27</v>
      </c>
      <c r="K233" t="s">
        <v>99</v>
      </c>
      <c r="L233" t="s">
        <v>105</v>
      </c>
    </row>
    <row r="234" spans="1:12" x14ac:dyDescent="0.3">
      <c r="A234" t="s">
        <v>45</v>
      </c>
      <c r="B234" t="s">
        <v>120</v>
      </c>
      <c r="C234" t="s">
        <v>74</v>
      </c>
      <c r="D234">
        <v>3.8</v>
      </c>
      <c r="E234">
        <v>2008</v>
      </c>
      <c r="F234">
        <v>6</v>
      </c>
      <c r="G234" t="s">
        <v>92</v>
      </c>
      <c r="H234" t="s">
        <v>97</v>
      </c>
      <c r="I234">
        <v>18</v>
      </c>
      <c r="J234">
        <v>28</v>
      </c>
      <c r="K234" t="s">
        <v>99</v>
      </c>
      <c r="L234" t="s">
        <v>105</v>
      </c>
    </row>
    <row r="235" spans="1:12" x14ac:dyDescent="0.3">
      <c r="A235" t="s">
        <v>45</v>
      </c>
      <c r="B235" t="s">
        <v>120</v>
      </c>
      <c r="C235" t="s">
        <v>74</v>
      </c>
      <c r="D235">
        <v>5.3</v>
      </c>
      <c r="E235">
        <v>2008</v>
      </c>
      <c r="F235">
        <v>8</v>
      </c>
      <c r="G235" t="s">
        <v>96</v>
      </c>
      <c r="H235" t="s">
        <v>97</v>
      </c>
      <c r="I235">
        <v>16</v>
      </c>
      <c r="J235">
        <v>25</v>
      </c>
      <c r="K235" t="s">
        <v>100</v>
      </c>
      <c r="L235" t="s">
        <v>105</v>
      </c>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7FC8-1258-4A28-8881-E9C5707994F7}">
  <dimension ref="A1:G1339"/>
  <sheetViews>
    <sheetView topLeftCell="A1282" workbookViewId="0">
      <selection activeCell="G1339" sqref="G1339"/>
    </sheetView>
  </sheetViews>
  <sheetFormatPr defaultRowHeight="14.4" x14ac:dyDescent="0.3"/>
  <cols>
    <col min="1" max="16384" width="8.88671875" style="3"/>
  </cols>
  <sheetData>
    <row r="1" spans="1:7" x14ac:dyDescent="0.3">
      <c r="A1" s="3" t="s">
        <v>122</v>
      </c>
      <c r="B1" s="3" t="s">
        <v>123</v>
      </c>
      <c r="C1" s="3" t="s">
        <v>124</v>
      </c>
      <c r="D1" s="3" t="s">
        <v>125</v>
      </c>
      <c r="E1" s="3" t="s">
        <v>126</v>
      </c>
      <c r="F1" s="3" t="s">
        <v>127</v>
      </c>
      <c r="G1" s="3" t="s">
        <v>128</v>
      </c>
    </row>
    <row r="2" spans="1:7" x14ac:dyDescent="0.3">
      <c r="A2" s="3">
        <v>19</v>
      </c>
      <c r="B2" s="3" t="s">
        <v>129</v>
      </c>
      <c r="C2" s="3">
        <v>27.9</v>
      </c>
      <c r="D2" s="3">
        <v>0</v>
      </c>
      <c r="E2" s="3" t="s">
        <v>130</v>
      </c>
      <c r="F2" s="3" t="s">
        <v>131</v>
      </c>
      <c r="G2" s="3">
        <v>16884.919999999998</v>
      </c>
    </row>
    <row r="3" spans="1:7" x14ac:dyDescent="0.3">
      <c r="A3" s="3">
        <v>18</v>
      </c>
      <c r="B3" s="3" t="s">
        <v>132</v>
      </c>
      <c r="C3" s="3">
        <v>33.799999999999997</v>
      </c>
      <c r="D3" s="3">
        <v>1</v>
      </c>
      <c r="E3" s="3" t="s">
        <v>133</v>
      </c>
      <c r="F3" s="3" t="s">
        <v>134</v>
      </c>
      <c r="G3" s="3">
        <v>1725.55</v>
      </c>
    </row>
    <row r="4" spans="1:7" x14ac:dyDescent="0.3">
      <c r="A4" s="3">
        <v>28</v>
      </c>
      <c r="B4" s="3" t="s">
        <v>132</v>
      </c>
      <c r="C4" s="3">
        <v>33</v>
      </c>
      <c r="D4" s="3">
        <v>3</v>
      </c>
      <c r="E4" s="3" t="s">
        <v>133</v>
      </c>
      <c r="F4" s="3" t="s">
        <v>134</v>
      </c>
      <c r="G4" s="3">
        <v>4449.46</v>
      </c>
    </row>
    <row r="5" spans="1:7" x14ac:dyDescent="0.3">
      <c r="A5" s="3">
        <v>33</v>
      </c>
      <c r="B5" s="3" t="s">
        <v>132</v>
      </c>
      <c r="C5" s="3">
        <v>22.7</v>
      </c>
      <c r="D5" s="3">
        <v>0</v>
      </c>
      <c r="E5" s="3" t="s">
        <v>133</v>
      </c>
      <c r="F5" s="3" t="s">
        <v>135</v>
      </c>
      <c r="G5" s="3">
        <v>21984.47</v>
      </c>
    </row>
    <row r="6" spans="1:7" x14ac:dyDescent="0.3">
      <c r="A6" s="3">
        <v>32</v>
      </c>
      <c r="B6" s="3" t="s">
        <v>132</v>
      </c>
      <c r="C6" s="3">
        <v>28.9</v>
      </c>
      <c r="D6" s="3">
        <v>0</v>
      </c>
      <c r="E6" s="3" t="s">
        <v>133</v>
      </c>
      <c r="F6" s="3" t="s">
        <v>135</v>
      </c>
      <c r="G6" s="3">
        <v>3866.86</v>
      </c>
    </row>
    <row r="7" spans="1:7" x14ac:dyDescent="0.3">
      <c r="A7" s="3">
        <v>31</v>
      </c>
      <c r="B7" s="3" t="s">
        <v>129</v>
      </c>
      <c r="C7" s="3">
        <v>25.7</v>
      </c>
      <c r="D7" s="3">
        <v>0</v>
      </c>
      <c r="E7" s="3" t="s">
        <v>133</v>
      </c>
      <c r="F7" s="3" t="s">
        <v>134</v>
      </c>
      <c r="G7" s="3">
        <v>3756.62</v>
      </c>
    </row>
    <row r="8" spans="1:7" x14ac:dyDescent="0.3">
      <c r="A8" s="3">
        <v>46</v>
      </c>
      <c r="B8" s="3" t="s">
        <v>129</v>
      </c>
      <c r="C8" s="3">
        <v>33.4</v>
      </c>
      <c r="D8" s="3">
        <v>1</v>
      </c>
      <c r="E8" s="3" t="s">
        <v>133</v>
      </c>
      <c r="F8" s="3" t="s">
        <v>134</v>
      </c>
      <c r="G8" s="3">
        <v>8240.59</v>
      </c>
    </row>
    <row r="9" spans="1:7" x14ac:dyDescent="0.3">
      <c r="A9" s="3">
        <v>37</v>
      </c>
      <c r="B9" s="3" t="s">
        <v>129</v>
      </c>
      <c r="C9" s="3">
        <v>27.7</v>
      </c>
      <c r="D9" s="3">
        <v>3</v>
      </c>
      <c r="E9" s="3" t="s">
        <v>133</v>
      </c>
      <c r="F9" s="3" t="s">
        <v>135</v>
      </c>
      <c r="G9" s="3">
        <v>7281.51</v>
      </c>
    </row>
    <row r="10" spans="1:7" x14ac:dyDescent="0.3">
      <c r="A10" s="3">
        <v>37</v>
      </c>
      <c r="B10" s="3" t="s">
        <v>132</v>
      </c>
      <c r="C10" s="3">
        <v>29.8</v>
      </c>
      <c r="D10" s="3">
        <v>2</v>
      </c>
      <c r="E10" s="3" t="s">
        <v>133</v>
      </c>
      <c r="F10" s="3" t="s">
        <v>136</v>
      </c>
      <c r="G10" s="3">
        <v>6406.41</v>
      </c>
    </row>
    <row r="11" spans="1:7" x14ac:dyDescent="0.3">
      <c r="A11" s="3">
        <v>60</v>
      </c>
      <c r="B11" s="3" t="s">
        <v>129</v>
      </c>
      <c r="C11" s="3">
        <v>25.8</v>
      </c>
      <c r="D11" s="3">
        <v>0</v>
      </c>
      <c r="E11" s="3" t="s">
        <v>133</v>
      </c>
      <c r="F11" s="3" t="s">
        <v>135</v>
      </c>
      <c r="G11" s="3">
        <v>28923.14</v>
      </c>
    </row>
    <row r="12" spans="1:7" x14ac:dyDescent="0.3">
      <c r="A12" s="3">
        <v>25</v>
      </c>
      <c r="B12" s="3" t="s">
        <v>132</v>
      </c>
      <c r="C12" s="3">
        <v>26.2</v>
      </c>
      <c r="D12" s="3">
        <v>0</v>
      </c>
      <c r="E12" s="3" t="s">
        <v>133</v>
      </c>
      <c r="F12" s="3" t="s">
        <v>136</v>
      </c>
      <c r="G12" s="3">
        <v>2721.32</v>
      </c>
    </row>
    <row r="13" spans="1:7" x14ac:dyDescent="0.3">
      <c r="A13" s="3">
        <v>62</v>
      </c>
      <c r="B13" s="3" t="s">
        <v>129</v>
      </c>
      <c r="C13" s="3">
        <v>26.3</v>
      </c>
      <c r="D13" s="3">
        <v>0</v>
      </c>
      <c r="E13" s="3" t="s">
        <v>130</v>
      </c>
      <c r="F13" s="3" t="s">
        <v>134</v>
      </c>
      <c r="G13" s="3">
        <v>27808.73</v>
      </c>
    </row>
    <row r="14" spans="1:7" x14ac:dyDescent="0.3">
      <c r="A14" s="3">
        <v>23</v>
      </c>
      <c r="B14" s="3" t="s">
        <v>132</v>
      </c>
      <c r="C14" s="3">
        <v>34.4</v>
      </c>
      <c r="D14" s="3">
        <v>0</v>
      </c>
      <c r="E14" s="3" t="s">
        <v>133</v>
      </c>
      <c r="F14" s="3" t="s">
        <v>131</v>
      </c>
      <c r="G14" s="3">
        <v>1826.84</v>
      </c>
    </row>
    <row r="15" spans="1:7" x14ac:dyDescent="0.3">
      <c r="A15" s="3">
        <v>56</v>
      </c>
      <c r="B15" s="3" t="s">
        <v>129</v>
      </c>
      <c r="C15" s="3">
        <v>39.799999999999997</v>
      </c>
      <c r="D15" s="3">
        <v>0</v>
      </c>
      <c r="E15" s="3" t="s">
        <v>133</v>
      </c>
      <c r="F15" s="3" t="s">
        <v>134</v>
      </c>
      <c r="G15" s="3">
        <v>11090.72</v>
      </c>
    </row>
    <row r="16" spans="1:7" x14ac:dyDescent="0.3">
      <c r="A16" s="3">
        <v>27</v>
      </c>
      <c r="B16" s="3" t="s">
        <v>132</v>
      </c>
      <c r="C16" s="3">
        <v>42.1</v>
      </c>
      <c r="D16" s="3">
        <v>0</v>
      </c>
      <c r="E16" s="3" t="s">
        <v>130</v>
      </c>
      <c r="F16" s="3" t="s">
        <v>134</v>
      </c>
      <c r="G16" s="3">
        <v>39611.760000000002</v>
      </c>
    </row>
    <row r="17" spans="1:7" x14ac:dyDescent="0.3">
      <c r="A17" s="3">
        <v>19</v>
      </c>
      <c r="B17" s="3" t="s">
        <v>132</v>
      </c>
      <c r="C17" s="3">
        <v>24.6</v>
      </c>
      <c r="D17" s="3">
        <v>1</v>
      </c>
      <c r="E17" s="3" t="s">
        <v>133</v>
      </c>
      <c r="F17" s="3" t="s">
        <v>131</v>
      </c>
      <c r="G17" s="3">
        <v>1837.24</v>
      </c>
    </row>
    <row r="18" spans="1:7" x14ac:dyDescent="0.3">
      <c r="A18" s="3">
        <v>52</v>
      </c>
      <c r="B18" s="3" t="s">
        <v>129</v>
      </c>
      <c r="C18" s="3">
        <v>30.8</v>
      </c>
      <c r="D18" s="3">
        <v>1</v>
      </c>
      <c r="E18" s="3" t="s">
        <v>133</v>
      </c>
      <c r="F18" s="3" t="s">
        <v>136</v>
      </c>
      <c r="G18" s="3">
        <v>10797.34</v>
      </c>
    </row>
    <row r="19" spans="1:7" x14ac:dyDescent="0.3">
      <c r="A19" s="3">
        <v>23</v>
      </c>
      <c r="B19" s="3" t="s">
        <v>132</v>
      </c>
      <c r="C19" s="3">
        <v>23.8</v>
      </c>
      <c r="D19" s="3">
        <v>0</v>
      </c>
      <c r="E19" s="3" t="s">
        <v>133</v>
      </c>
      <c r="F19" s="3" t="s">
        <v>136</v>
      </c>
      <c r="G19" s="3">
        <v>2395.17</v>
      </c>
    </row>
    <row r="20" spans="1:7" x14ac:dyDescent="0.3">
      <c r="A20" s="3">
        <v>56</v>
      </c>
      <c r="B20" s="3" t="s">
        <v>132</v>
      </c>
      <c r="C20" s="3">
        <v>40.299999999999997</v>
      </c>
      <c r="D20" s="3">
        <v>0</v>
      </c>
      <c r="E20" s="3" t="s">
        <v>133</v>
      </c>
      <c r="F20" s="3" t="s">
        <v>131</v>
      </c>
      <c r="G20" s="3">
        <v>10602.39</v>
      </c>
    </row>
    <row r="21" spans="1:7" x14ac:dyDescent="0.3">
      <c r="A21" s="3">
        <v>30</v>
      </c>
      <c r="B21" s="3" t="s">
        <v>132</v>
      </c>
      <c r="C21" s="3">
        <v>35.299999999999997</v>
      </c>
      <c r="D21" s="3">
        <v>0</v>
      </c>
      <c r="E21" s="3" t="s">
        <v>130</v>
      </c>
      <c r="F21" s="3" t="s">
        <v>131</v>
      </c>
      <c r="G21" s="3">
        <v>36837.47</v>
      </c>
    </row>
    <row r="22" spans="1:7" x14ac:dyDescent="0.3">
      <c r="A22" s="3">
        <v>60</v>
      </c>
      <c r="B22" s="3" t="s">
        <v>129</v>
      </c>
      <c r="C22" s="3">
        <v>36</v>
      </c>
      <c r="D22" s="3">
        <v>0</v>
      </c>
      <c r="E22" s="3" t="s">
        <v>133</v>
      </c>
      <c r="F22" s="3" t="s">
        <v>136</v>
      </c>
      <c r="G22" s="3">
        <v>13228.85</v>
      </c>
    </row>
    <row r="23" spans="1:7" x14ac:dyDescent="0.3">
      <c r="A23" s="3">
        <v>30</v>
      </c>
      <c r="B23" s="3" t="s">
        <v>129</v>
      </c>
      <c r="C23" s="3">
        <v>32.4</v>
      </c>
      <c r="D23" s="3">
        <v>1</v>
      </c>
      <c r="E23" s="3" t="s">
        <v>133</v>
      </c>
      <c r="F23" s="3" t="s">
        <v>131</v>
      </c>
      <c r="G23" s="3">
        <v>4149.74</v>
      </c>
    </row>
    <row r="24" spans="1:7" x14ac:dyDescent="0.3">
      <c r="A24" s="3">
        <v>18</v>
      </c>
      <c r="B24" s="3" t="s">
        <v>132</v>
      </c>
      <c r="C24" s="3">
        <v>34.1</v>
      </c>
      <c r="D24" s="3">
        <v>0</v>
      </c>
      <c r="E24" s="3" t="s">
        <v>133</v>
      </c>
      <c r="F24" s="3" t="s">
        <v>134</v>
      </c>
      <c r="G24" s="3">
        <v>1137.01</v>
      </c>
    </row>
    <row r="25" spans="1:7" x14ac:dyDescent="0.3">
      <c r="A25" s="3">
        <v>34</v>
      </c>
      <c r="B25" s="3" t="s">
        <v>129</v>
      </c>
      <c r="C25" s="3">
        <v>31.9</v>
      </c>
      <c r="D25" s="3">
        <v>1</v>
      </c>
      <c r="E25" s="3" t="s">
        <v>130</v>
      </c>
      <c r="F25" s="3" t="s">
        <v>136</v>
      </c>
      <c r="G25" s="3">
        <v>37701.879999999997</v>
      </c>
    </row>
    <row r="26" spans="1:7" x14ac:dyDescent="0.3">
      <c r="A26" s="3">
        <v>37</v>
      </c>
      <c r="B26" s="3" t="s">
        <v>132</v>
      </c>
      <c r="C26" s="3">
        <v>28</v>
      </c>
      <c r="D26" s="3">
        <v>2</v>
      </c>
      <c r="E26" s="3" t="s">
        <v>133</v>
      </c>
      <c r="F26" s="3" t="s">
        <v>135</v>
      </c>
      <c r="G26" s="3">
        <v>6203.9</v>
      </c>
    </row>
    <row r="27" spans="1:7" x14ac:dyDescent="0.3">
      <c r="A27" s="3">
        <v>59</v>
      </c>
      <c r="B27" s="3" t="s">
        <v>129</v>
      </c>
      <c r="C27" s="3">
        <v>27.7</v>
      </c>
      <c r="D27" s="3">
        <v>3</v>
      </c>
      <c r="E27" s="3" t="s">
        <v>133</v>
      </c>
      <c r="F27" s="3" t="s">
        <v>134</v>
      </c>
      <c r="G27" s="3">
        <v>14001.13</v>
      </c>
    </row>
    <row r="28" spans="1:7" x14ac:dyDescent="0.3">
      <c r="A28" s="3">
        <v>63</v>
      </c>
      <c r="B28" s="3" t="s">
        <v>129</v>
      </c>
      <c r="C28" s="3">
        <v>23.1</v>
      </c>
      <c r="D28" s="3">
        <v>0</v>
      </c>
      <c r="E28" s="3" t="s">
        <v>133</v>
      </c>
      <c r="F28" s="3" t="s">
        <v>136</v>
      </c>
      <c r="G28" s="3">
        <v>14451.84</v>
      </c>
    </row>
    <row r="29" spans="1:7" x14ac:dyDescent="0.3">
      <c r="A29" s="3">
        <v>55</v>
      </c>
      <c r="B29" s="3" t="s">
        <v>129</v>
      </c>
      <c r="C29" s="3">
        <v>32.799999999999997</v>
      </c>
      <c r="D29" s="3">
        <v>2</v>
      </c>
      <c r="E29" s="3" t="s">
        <v>133</v>
      </c>
      <c r="F29" s="3" t="s">
        <v>135</v>
      </c>
      <c r="G29" s="3">
        <v>12268.63</v>
      </c>
    </row>
    <row r="30" spans="1:7" x14ac:dyDescent="0.3">
      <c r="A30" s="3">
        <v>23</v>
      </c>
      <c r="B30" s="3" t="s">
        <v>132</v>
      </c>
      <c r="C30" s="3">
        <v>17.399999999999999</v>
      </c>
      <c r="D30" s="3">
        <v>1</v>
      </c>
      <c r="E30" s="3" t="s">
        <v>133</v>
      </c>
      <c r="F30" s="3" t="s">
        <v>135</v>
      </c>
      <c r="G30" s="3">
        <v>2775.19</v>
      </c>
    </row>
    <row r="31" spans="1:7" x14ac:dyDescent="0.3">
      <c r="A31" s="3">
        <v>31</v>
      </c>
      <c r="B31" s="3" t="s">
        <v>132</v>
      </c>
      <c r="C31" s="3">
        <v>36.299999999999997</v>
      </c>
      <c r="D31" s="3">
        <v>2</v>
      </c>
      <c r="E31" s="3" t="s">
        <v>130</v>
      </c>
      <c r="F31" s="3" t="s">
        <v>131</v>
      </c>
      <c r="G31" s="3">
        <v>38711</v>
      </c>
    </row>
    <row r="32" spans="1:7" x14ac:dyDescent="0.3">
      <c r="A32" s="3">
        <v>22</v>
      </c>
      <c r="B32" s="3" t="s">
        <v>132</v>
      </c>
      <c r="C32" s="3">
        <v>35.6</v>
      </c>
      <c r="D32" s="3">
        <v>0</v>
      </c>
      <c r="E32" s="3" t="s">
        <v>130</v>
      </c>
      <c r="F32" s="3" t="s">
        <v>131</v>
      </c>
      <c r="G32" s="3">
        <v>35585.58</v>
      </c>
    </row>
    <row r="33" spans="1:7" x14ac:dyDescent="0.3">
      <c r="A33" s="3">
        <v>18</v>
      </c>
      <c r="B33" s="3" t="s">
        <v>129</v>
      </c>
      <c r="C33" s="3">
        <v>26.3</v>
      </c>
      <c r="D33" s="3">
        <v>0</v>
      </c>
      <c r="E33" s="3" t="s">
        <v>133</v>
      </c>
      <c r="F33" s="3" t="s">
        <v>136</v>
      </c>
      <c r="G33" s="3">
        <v>2198.19</v>
      </c>
    </row>
    <row r="34" spans="1:7" x14ac:dyDescent="0.3">
      <c r="A34" s="3">
        <v>19</v>
      </c>
      <c r="B34" s="3" t="s">
        <v>129</v>
      </c>
      <c r="C34" s="3">
        <v>28.6</v>
      </c>
      <c r="D34" s="3">
        <v>5</v>
      </c>
      <c r="E34" s="3" t="s">
        <v>133</v>
      </c>
      <c r="F34" s="3" t="s">
        <v>131</v>
      </c>
      <c r="G34" s="3">
        <v>4687.8</v>
      </c>
    </row>
    <row r="35" spans="1:7" x14ac:dyDescent="0.3">
      <c r="A35" s="3">
        <v>63</v>
      </c>
      <c r="B35" s="3" t="s">
        <v>132</v>
      </c>
      <c r="C35" s="3">
        <v>28.3</v>
      </c>
      <c r="D35" s="3">
        <v>0</v>
      </c>
      <c r="E35" s="3" t="s">
        <v>133</v>
      </c>
      <c r="F35" s="3" t="s">
        <v>135</v>
      </c>
      <c r="G35" s="3">
        <v>13770.1</v>
      </c>
    </row>
    <row r="36" spans="1:7" x14ac:dyDescent="0.3">
      <c r="A36" s="3">
        <v>28</v>
      </c>
      <c r="B36" s="3" t="s">
        <v>132</v>
      </c>
      <c r="C36" s="3">
        <v>36.4</v>
      </c>
      <c r="D36" s="3">
        <v>1</v>
      </c>
      <c r="E36" s="3" t="s">
        <v>130</v>
      </c>
      <c r="F36" s="3" t="s">
        <v>131</v>
      </c>
      <c r="G36" s="3">
        <v>51194.559999999998</v>
      </c>
    </row>
    <row r="37" spans="1:7" x14ac:dyDescent="0.3">
      <c r="A37" s="3">
        <v>19</v>
      </c>
      <c r="B37" s="3" t="s">
        <v>132</v>
      </c>
      <c r="C37" s="3">
        <v>20.399999999999999</v>
      </c>
      <c r="D37" s="3">
        <v>0</v>
      </c>
      <c r="E37" s="3" t="s">
        <v>133</v>
      </c>
      <c r="F37" s="3" t="s">
        <v>135</v>
      </c>
      <c r="G37" s="3">
        <v>1625.43</v>
      </c>
    </row>
    <row r="38" spans="1:7" x14ac:dyDescent="0.3">
      <c r="A38" s="3">
        <v>62</v>
      </c>
      <c r="B38" s="3" t="s">
        <v>129</v>
      </c>
      <c r="C38" s="3">
        <v>33</v>
      </c>
      <c r="D38" s="3">
        <v>3</v>
      </c>
      <c r="E38" s="3" t="s">
        <v>133</v>
      </c>
      <c r="F38" s="3" t="s">
        <v>135</v>
      </c>
      <c r="G38" s="3">
        <v>15612.19</v>
      </c>
    </row>
    <row r="39" spans="1:7" x14ac:dyDescent="0.3">
      <c r="A39" s="3">
        <v>26</v>
      </c>
      <c r="B39" s="3" t="s">
        <v>132</v>
      </c>
      <c r="C39" s="3">
        <v>20.8</v>
      </c>
      <c r="D39" s="3">
        <v>0</v>
      </c>
      <c r="E39" s="3" t="s">
        <v>133</v>
      </c>
      <c r="F39" s="3" t="s">
        <v>131</v>
      </c>
      <c r="G39" s="3">
        <v>2302.3000000000002</v>
      </c>
    </row>
    <row r="40" spans="1:7" x14ac:dyDescent="0.3">
      <c r="A40" s="3">
        <v>35</v>
      </c>
      <c r="B40" s="3" t="s">
        <v>132</v>
      </c>
      <c r="C40" s="3">
        <v>36.700000000000003</v>
      </c>
      <c r="D40" s="3">
        <v>1</v>
      </c>
      <c r="E40" s="3" t="s">
        <v>130</v>
      </c>
      <c r="F40" s="3" t="s">
        <v>136</v>
      </c>
      <c r="G40" s="3">
        <v>39774.28</v>
      </c>
    </row>
    <row r="41" spans="1:7" x14ac:dyDescent="0.3">
      <c r="A41" s="3">
        <v>60</v>
      </c>
      <c r="B41" s="3" t="s">
        <v>132</v>
      </c>
      <c r="C41" s="3">
        <v>39.9</v>
      </c>
      <c r="D41" s="3">
        <v>0</v>
      </c>
      <c r="E41" s="3" t="s">
        <v>130</v>
      </c>
      <c r="F41" s="3" t="s">
        <v>131</v>
      </c>
      <c r="G41" s="3">
        <v>48173.36</v>
      </c>
    </row>
    <row r="42" spans="1:7" x14ac:dyDescent="0.3">
      <c r="A42" s="3">
        <v>24</v>
      </c>
      <c r="B42" s="3" t="s">
        <v>129</v>
      </c>
      <c r="C42" s="3">
        <v>26.6</v>
      </c>
      <c r="D42" s="3">
        <v>0</v>
      </c>
      <c r="E42" s="3" t="s">
        <v>133</v>
      </c>
      <c r="F42" s="3" t="s">
        <v>136</v>
      </c>
      <c r="G42" s="3">
        <v>3046.06</v>
      </c>
    </row>
    <row r="43" spans="1:7" x14ac:dyDescent="0.3">
      <c r="A43" s="3">
        <v>31</v>
      </c>
      <c r="B43" s="3" t="s">
        <v>129</v>
      </c>
      <c r="C43" s="3">
        <v>36.6</v>
      </c>
      <c r="D43" s="3">
        <v>2</v>
      </c>
      <c r="E43" s="3" t="s">
        <v>133</v>
      </c>
      <c r="F43" s="3" t="s">
        <v>134</v>
      </c>
      <c r="G43" s="3">
        <v>4949.76</v>
      </c>
    </row>
    <row r="44" spans="1:7" x14ac:dyDescent="0.3">
      <c r="A44" s="3">
        <v>41</v>
      </c>
      <c r="B44" s="3" t="s">
        <v>132</v>
      </c>
      <c r="C44" s="3">
        <v>21.8</v>
      </c>
      <c r="D44" s="3">
        <v>1</v>
      </c>
      <c r="E44" s="3" t="s">
        <v>133</v>
      </c>
      <c r="F44" s="3" t="s">
        <v>134</v>
      </c>
      <c r="G44" s="3">
        <v>6272.48</v>
      </c>
    </row>
    <row r="45" spans="1:7" x14ac:dyDescent="0.3">
      <c r="A45" s="3">
        <v>37</v>
      </c>
      <c r="B45" s="3" t="s">
        <v>129</v>
      </c>
      <c r="C45" s="3">
        <v>30.8</v>
      </c>
      <c r="D45" s="3">
        <v>2</v>
      </c>
      <c r="E45" s="3" t="s">
        <v>133</v>
      </c>
      <c r="F45" s="3" t="s">
        <v>134</v>
      </c>
      <c r="G45" s="3">
        <v>6313.76</v>
      </c>
    </row>
    <row r="46" spans="1:7" x14ac:dyDescent="0.3">
      <c r="A46" s="3">
        <v>38</v>
      </c>
      <c r="B46" s="3" t="s">
        <v>132</v>
      </c>
      <c r="C46" s="3">
        <v>37.1</v>
      </c>
      <c r="D46" s="3">
        <v>1</v>
      </c>
      <c r="E46" s="3" t="s">
        <v>133</v>
      </c>
      <c r="F46" s="3" t="s">
        <v>136</v>
      </c>
      <c r="G46" s="3">
        <v>6079.67</v>
      </c>
    </row>
    <row r="47" spans="1:7" x14ac:dyDescent="0.3">
      <c r="A47" s="3">
        <v>55</v>
      </c>
      <c r="B47" s="3" t="s">
        <v>132</v>
      </c>
      <c r="C47" s="3">
        <v>37.299999999999997</v>
      </c>
      <c r="D47" s="3">
        <v>0</v>
      </c>
      <c r="E47" s="3" t="s">
        <v>133</v>
      </c>
      <c r="F47" s="3" t="s">
        <v>131</v>
      </c>
      <c r="G47" s="3">
        <v>20630.28</v>
      </c>
    </row>
    <row r="48" spans="1:7" x14ac:dyDescent="0.3">
      <c r="A48" s="3">
        <v>18</v>
      </c>
      <c r="B48" s="3" t="s">
        <v>129</v>
      </c>
      <c r="C48" s="3">
        <v>38.700000000000003</v>
      </c>
      <c r="D48" s="3">
        <v>2</v>
      </c>
      <c r="E48" s="3" t="s">
        <v>133</v>
      </c>
      <c r="F48" s="3" t="s">
        <v>136</v>
      </c>
      <c r="G48" s="3">
        <v>3393.36</v>
      </c>
    </row>
    <row r="49" spans="1:7" x14ac:dyDescent="0.3">
      <c r="A49" s="3">
        <v>28</v>
      </c>
      <c r="B49" s="3" t="s">
        <v>129</v>
      </c>
      <c r="C49" s="3">
        <v>34.799999999999997</v>
      </c>
      <c r="D49" s="3">
        <v>0</v>
      </c>
      <c r="E49" s="3" t="s">
        <v>133</v>
      </c>
      <c r="F49" s="3" t="s">
        <v>135</v>
      </c>
      <c r="G49" s="3">
        <v>3556.92</v>
      </c>
    </row>
    <row r="50" spans="1:7" x14ac:dyDescent="0.3">
      <c r="A50" s="3">
        <v>60</v>
      </c>
      <c r="B50" s="3" t="s">
        <v>129</v>
      </c>
      <c r="C50" s="3">
        <v>24.5</v>
      </c>
      <c r="D50" s="3">
        <v>0</v>
      </c>
      <c r="E50" s="3" t="s">
        <v>133</v>
      </c>
      <c r="F50" s="3" t="s">
        <v>134</v>
      </c>
      <c r="G50" s="3">
        <v>12629.9</v>
      </c>
    </row>
    <row r="51" spans="1:7" x14ac:dyDescent="0.3">
      <c r="A51" s="3">
        <v>36</v>
      </c>
      <c r="B51" s="3" t="s">
        <v>132</v>
      </c>
      <c r="C51" s="3">
        <v>35.200000000000003</v>
      </c>
      <c r="D51" s="3">
        <v>1</v>
      </c>
      <c r="E51" s="3" t="s">
        <v>130</v>
      </c>
      <c r="F51" s="3" t="s">
        <v>134</v>
      </c>
      <c r="G51" s="3">
        <v>38709.18</v>
      </c>
    </row>
    <row r="52" spans="1:7" x14ac:dyDescent="0.3">
      <c r="A52" s="3">
        <v>18</v>
      </c>
      <c r="B52" s="3" t="s">
        <v>129</v>
      </c>
      <c r="C52" s="3">
        <v>35.6</v>
      </c>
      <c r="D52" s="3">
        <v>0</v>
      </c>
      <c r="E52" s="3" t="s">
        <v>133</v>
      </c>
      <c r="F52" s="3" t="s">
        <v>136</v>
      </c>
      <c r="G52" s="3">
        <v>2211.13</v>
      </c>
    </row>
    <row r="53" spans="1:7" x14ac:dyDescent="0.3">
      <c r="A53" s="3">
        <v>21</v>
      </c>
      <c r="B53" s="3" t="s">
        <v>129</v>
      </c>
      <c r="C53" s="3">
        <v>33.6</v>
      </c>
      <c r="D53" s="3">
        <v>2</v>
      </c>
      <c r="E53" s="3" t="s">
        <v>133</v>
      </c>
      <c r="F53" s="3" t="s">
        <v>135</v>
      </c>
      <c r="G53" s="3">
        <v>3579.83</v>
      </c>
    </row>
    <row r="54" spans="1:7" x14ac:dyDescent="0.3">
      <c r="A54" s="3">
        <v>48</v>
      </c>
      <c r="B54" s="3" t="s">
        <v>132</v>
      </c>
      <c r="C54" s="3">
        <v>28</v>
      </c>
      <c r="D54" s="3">
        <v>1</v>
      </c>
      <c r="E54" s="3" t="s">
        <v>130</v>
      </c>
      <c r="F54" s="3" t="s">
        <v>131</v>
      </c>
      <c r="G54" s="3">
        <v>23568.27</v>
      </c>
    </row>
    <row r="55" spans="1:7" x14ac:dyDescent="0.3">
      <c r="A55" s="3">
        <v>36</v>
      </c>
      <c r="B55" s="3" t="s">
        <v>132</v>
      </c>
      <c r="C55" s="3">
        <v>34.4</v>
      </c>
      <c r="D55" s="3">
        <v>0</v>
      </c>
      <c r="E55" s="3" t="s">
        <v>130</v>
      </c>
      <c r="F55" s="3" t="s">
        <v>134</v>
      </c>
      <c r="G55" s="3">
        <v>37742.58</v>
      </c>
    </row>
    <row r="56" spans="1:7" x14ac:dyDescent="0.3">
      <c r="A56" s="3">
        <v>40</v>
      </c>
      <c r="B56" s="3" t="s">
        <v>129</v>
      </c>
      <c r="C56" s="3">
        <v>28.7</v>
      </c>
      <c r="D56" s="3">
        <v>3</v>
      </c>
      <c r="E56" s="3" t="s">
        <v>133</v>
      </c>
      <c r="F56" s="3" t="s">
        <v>135</v>
      </c>
      <c r="G56" s="3">
        <v>8059.68</v>
      </c>
    </row>
    <row r="57" spans="1:7" x14ac:dyDescent="0.3">
      <c r="A57" s="3">
        <v>58</v>
      </c>
      <c r="B57" s="3" t="s">
        <v>132</v>
      </c>
      <c r="C57" s="3">
        <v>37</v>
      </c>
      <c r="D57" s="3">
        <v>2</v>
      </c>
      <c r="E57" s="3" t="s">
        <v>130</v>
      </c>
      <c r="F57" s="3" t="s">
        <v>135</v>
      </c>
      <c r="G57" s="3">
        <v>47496.49</v>
      </c>
    </row>
    <row r="58" spans="1:7" x14ac:dyDescent="0.3">
      <c r="A58" s="3">
        <v>58</v>
      </c>
      <c r="B58" s="3" t="s">
        <v>129</v>
      </c>
      <c r="C58" s="3">
        <v>31.8</v>
      </c>
      <c r="D58" s="3">
        <v>2</v>
      </c>
      <c r="E58" s="3" t="s">
        <v>133</v>
      </c>
      <c r="F58" s="3" t="s">
        <v>136</v>
      </c>
      <c r="G58" s="3">
        <v>13607.37</v>
      </c>
    </row>
    <row r="59" spans="1:7" x14ac:dyDescent="0.3">
      <c r="A59" s="3">
        <v>18</v>
      </c>
      <c r="B59" s="3" t="s">
        <v>132</v>
      </c>
      <c r="C59" s="3">
        <v>31.7</v>
      </c>
      <c r="D59" s="3">
        <v>2</v>
      </c>
      <c r="E59" s="3" t="s">
        <v>130</v>
      </c>
      <c r="F59" s="3" t="s">
        <v>134</v>
      </c>
      <c r="G59" s="3">
        <v>34303.17</v>
      </c>
    </row>
    <row r="60" spans="1:7" x14ac:dyDescent="0.3">
      <c r="A60" s="3">
        <v>53</v>
      </c>
      <c r="B60" s="3" t="s">
        <v>129</v>
      </c>
      <c r="C60" s="3">
        <v>22.9</v>
      </c>
      <c r="D60" s="3">
        <v>1</v>
      </c>
      <c r="E60" s="3" t="s">
        <v>130</v>
      </c>
      <c r="F60" s="3" t="s">
        <v>134</v>
      </c>
      <c r="G60" s="3">
        <v>23244.79</v>
      </c>
    </row>
    <row r="61" spans="1:7" x14ac:dyDescent="0.3">
      <c r="A61" s="3">
        <v>34</v>
      </c>
      <c r="B61" s="3" t="s">
        <v>129</v>
      </c>
      <c r="C61" s="3">
        <v>37.299999999999997</v>
      </c>
      <c r="D61" s="3">
        <v>2</v>
      </c>
      <c r="E61" s="3" t="s">
        <v>133</v>
      </c>
      <c r="F61" s="3" t="s">
        <v>135</v>
      </c>
      <c r="G61" s="3">
        <v>5989.52</v>
      </c>
    </row>
    <row r="62" spans="1:7" x14ac:dyDescent="0.3">
      <c r="A62" s="3">
        <v>43</v>
      </c>
      <c r="B62" s="3" t="s">
        <v>132</v>
      </c>
      <c r="C62" s="3">
        <v>27.4</v>
      </c>
      <c r="D62" s="3">
        <v>3</v>
      </c>
      <c r="E62" s="3" t="s">
        <v>133</v>
      </c>
      <c r="F62" s="3" t="s">
        <v>136</v>
      </c>
      <c r="G62" s="3">
        <v>8606.2199999999993</v>
      </c>
    </row>
    <row r="63" spans="1:7" x14ac:dyDescent="0.3">
      <c r="A63" s="3">
        <v>25</v>
      </c>
      <c r="B63" s="3" t="s">
        <v>132</v>
      </c>
      <c r="C63" s="3">
        <v>33.700000000000003</v>
      </c>
      <c r="D63" s="3">
        <v>4</v>
      </c>
      <c r="E63" s="3" t="s">
        <v>133</v>
      </c>
      <c r="F63" s="3" t="s">
        <v>134</v>
      </c>
      <c r="G63" s="3">
        <v>4504.66</v>
      </c>
    </row>
    <row r="64" spans="1:7" x14ac:dyDescent="0.3">
      <c r="A64" s="3">
        <v>64</v>
      </c>
      <c r="B64" s="3" t="s">
        <v>132</v>
      </c>
      <c r="C64" s="3">
        <v>24.7</v>
      </c>
      <c r="D64" s="3">
        <v>1</v>
      </c>
      <c r="E64" s="3" t="s">
        <v>133</v>
      </c>
      <c r="F64" s="3" t="s">
        <v>135</v>
      </c>
      <c r="G64" s="3">
        <v>30166.62</v>
      </c>
    </row>
    <row r="65" spans="1:7" x14ac:dyDescent="0.3">
      <c r="A65" s="3">
        <v>28</v>
      </c>
      <c r="B65" s="3" t="s">
        <v>129</v>
      </c>
      <c r="C65" s="3">
        <v>25.9</v>
      </c>
      <c r="D65" s="3">
        <v>1</v>
      </c>
      <c r="E65" s="3" t="s">
        <v>133</v>
      </c>
      <c r="F65" s="3" t="s">
        <v>135</v>
      </c>
      <c r="G65" s="3">
        <v>4133.6400000000003</v>
      </c>
    </row>
    <row r="66" spans="1:7" x14ac:dyDescent="0.3">
      <c r="A66" s="3">
        <v>20</v>
      </c>
      <c r="B66" s="3" t="s">
        <v>129</v>
      </c>
      <c r="C66" s="3">
        <v>22.4</v>
      </c>
      <c r="D66" s="3">
        <v>0</v>
      </c>
      <c r="E66" s="3" t="s">
        <v>130</v>
      </c>
      <c r="F66" s="3" t="s">
        <v>135</v>
      </c>
      <c r="G66" s="3">
        <v>14711.74</v>
      </c>
    </row>
    <row r="67" spans="1:7" x14ac:dyDescent="0.3">
      <c r="A67" s="3">
        <v>19</v>
      </c>
      <c r="B67" s="3" t="s">
        <v>129</v>
      </c>
      <c r="C67" s="3">
        <v>28.9</v>
      </c>
      <c r="D67" s="3">
        <v>0</v>
      </c>
      <c r="E67" s="3" t="s">
        <v>133</v>
      </c>
      <c r="F67" s="3" t="s">
        <v>131</v>
      </c>
      <c r="G67" s="3">
        <v>1743.21</v>
      </c>
    </row>
    <row r="68" spans="1:7" x14ac:dyDescent="0.3">
      <c r="A68" s="3">
        <v>61</v>
      </c>
      <c r="B68" s="3" t="s">
        <v>129</v>
      </c>
      <c r="C68" s="3">
        <v>39.1</v>
      </c>
      <c r="D68" s="3">
        <v>2</v>
      </c>
      <c r="E68" s="3" t="s">
        <v>133</v>
      </c>
      <c r="F68" s="3" t="s">
        <v>131</v>
      </c>
      <c r="G68" s="3">
        <v>14235.07</v>
      </c>
    </row>
    <row r="69" spans="1:7" x14ac:dyDescent="0.3">
      <c r="A69" s="3">
        <v>40</v>
      </c>
      <c r="B69" s="3" t="s">
        <v>132</v>
      </c>
      <c r="C69" s="3">
        <v>26.3</v>
      </c>
      <c r="D69" s="3">
        <v>1</v>
      </c>
      <c r="E69" s="3" t="s">
        <v>133</v>
      </c>
      <c r="F69" s="3" t="s">
        <v>135</v>
      </c>
      <c r="G69" s="3">
        <v>6389.38</v>
      </c>
    </row>
    <row r="70" spans="1:7" x14ac:dyDescent="0.3">
      <c r="A70" s="3">
        <v>40</v>
      </c>
      <c r="B70" s="3" t="s">
        <v>129</v>
      </c>
      <c r="C70" s="3">
        <v>36.200000000000003</v>
      </c>
      <c r="D70" s="3">
        <v>0</v>
      </c>
      <c r="E70" s="3" t="s">
        <v>133</v>
      </c>
      <c r="F70" s="3" t="s">
        <v>134</v>
      </c>
      <c r="G70" s="3">
        <v>5920.1</v>
      </c>
    </row>
    <row r="71" spans="1:7" x14ac:dyDescent="0.3">
      <c r="A71" s="3">
        <v>28</v>
      </c>
      <c r="B71" s="3" t="s">
        <v>132</v>
      </c>
      <c r="C71" s="3">
        <v>24</v>
      </c>
      <c r="D71" s="3">
        <v>3</v>
      </c>
      <c r="E71" s="3" t="s">
        <v>130</v>
      </c>
      <c r="F71" s="3" t="s">
        <v>134</v>
      </c>
      <c r="G71" s="3">
        <v>17663.14</v>
      </c>
    </row>
    <row r="72" spans="1:7" x14ac:dyDescent="0.3">
      <c r="A72" s="3">
        <v>27</v>
      </c>
      <c r="B72" s="3" t="s">
        <v>129</v>
      </c>
      <c r="C72" s="3">
        <v>24.8</v>
      </c>
      <c r="D72" s="3">
        <v>0</v>
      </c>
      <c r="E72" s="3" t="s">
        <v>130</v>
      </c>
      <c r="F72" s="3" t="s">
        <v>134</v>
      </c>
      <c r="G72" s="3">
        <v>16577.78</v>
      </c>
    </row>
    <row r="73" spans="1:7" x14ac:dyDescent="0.3">
      <c r="A73" s="3">
        <v>31</v>
      </c>
      <c r="B73" s="3" t="s">
        <v>132</v>
      </c>
      <c r="C73" s="3">
        <v>28.5</v>
      </c>
      <c r="D73" s="3">
        <v>5</v>
      </c>
      <c r="E73" s="3" t="s">
        <v>133</v>
      </c>
      <c r="F73" s="3" t="s">
        <v>136</v>
      </c>
      <c r="G73" s="3">
        <v>6799.46</v>
      </c>
    </row>
    <row r="74" spans="1:7" x14ac:dyDescent="0.3">
      <c r="A74" s="3">
        <v>53</v>
      </c>
      <c r="B74" s="3" t="s">
        <v>129</v>
      </c>
      <c r="C74" s="3">
        <v>28.1</v>
      </c>
      <c r="D74" s="3">
        <v>3</v>
      </c>
      <c r="E74" s="3" t="s">
        <v>133</v>
      </c>
      <c r="F74" s="3" t="s">
        <v>131</v>
      </c>
      <c r="G74" s="3">
        <v>11741.73</v>
      </c>
    </row>
    <row r="75" spans="1:7" x14ac:dyDescent="0.3">
      <c r="A75" s="3">
        <v>58</v>
      </c>
      <c r="B75" s="3" t="s">
        <v>132</v>
      </c>
      <c r="C75" s="3">
        <v>32</v>
      </c>
      <c r="D75" s="3">
        <v>1</v>
      </c>
      <c r="E75" s="3" t="s">
        <v>133</v>
      </c>
      <c r="F75" s="3" t="s">
        <v>134</v>
      </c>
      <c r="G75" s="3">
        <v>11946.63</v>
      </c>
    </row>
    <row r="76" spans="1:7" x14ac:dyDescent="0.3">
      <c r="A76" s="3">
        <v>44</v>
      </c>
      <c r="B76" s="3" t="s">
        <v>132</v>
      </c>
      <c r="C76" s="3">
        <v>27.4</v>
      </c>
      <c r="D76" s="3">
        <v>2</v>
      </c>
      <c r="E76" s="3" t="s">
        <v>133</v>
      </c>
      <c r="F76" s="3" t="s">
        <v>131</v>
      </c>
      <c r="G76" s="3">
        <v>7726.85</v>
      </c>
    </row>
    <row r="77" spans="1:7" x14ac:dyDescent="0.3">
      <c r="A77" s="3">
        <v>57</v>
      </c>
      <c r="B77" s="3" t="s">
        <v>132</v>
      </c>
      <c r="C77" s="3">
        <v>34</v>
      </c>
      <c r="D77" s="3">
        <v>0</v>
      </c>
      <c r="E77" s="3" t="s">
        <v>133</v>
      </c>
      <c r="F77" s="3" t="s">
        <v>135</v>
      </c>
      <c r="G77" s="3">
        <v>11356.66</v>
      </c>
    </row>
    <row r="78" spans="1:7" x14ac:dyDescent="0.3">
      <c r="A78" s="3">
        <v>29</v>
      </c>
      <c r="B78" s="3" t="s">
        <v>129</v>
      </c>
      <c r="C78" s="3">
        <v>29.6</v>
      </c>
      <c r="D78" s="3">
        <v>1</v>
      </c>
      <c r="E78" s="3" t="s">
        <v>133</v>
      </c>
      <c r="F78" s="3" t="s">
        <v>134</v>
      </c>
      <c r="G78" s="3">
        <v>3947.41</v>
      </c>
    </row>
    <row r="79" spans="1:7" x14ac:dyDescent="0.3">
      <c r="A79" s="3">
        <v>21</v>
      </c>
      <c r="B79" s="3" t="s">
        <v>132</v>
      </c>
      <c r="C79" s="3">
        <v>35.5</v>
      </c>
      <c r="D79" s="3">
        <v>0</v>
      </c>
      <c r="E79" s="3" t="s">
        <v>133</v>
      </c>
      <c r="F79" s="3" t="s">
        <v>134</v>
      </c>
      <c r="G79" s="3">
        <v>1532.47</v>
      </c>
    </row>
    <row r="80" spans="1:7" x14ac:dyDescent="0.3">
      <c r="A80" s="3">
        <v>22</v>
      </c>
      <c r="B80" s="3" t="s">
        <v>129</v>
      </c>
      <c r="C80" s="3">
        <v>39.799999999999997</v>
      </c>
      <c r="D80" s="3">
        <v>0</v>
      </c>
      <c r="E80" s="3" t="s">
        <v>133</v>
      </c>
      <c r="F80" s="3" t="s">
        <v>136</v>
      </c>
      <c r="G80" s="3">
        <v>2755.02</v>
      </c>
    </row>
    <row r="81" spans="1:7" x14ac:dyDescent="0.3">
      <c r="A81" s="3">
        <v>41</v>
      </c>
      <c r="B81" s="3" t="s">
        <v>129</v>
      </c>
      <c r="C81" s="3">
        <v>33</v>
      </c>
      <c r="D81" s="3">
        <v>0</v>
      </c>
      <c r="E81" s="3" t="s">
        <v>133</v>
      </c>
      <c r="F81" s="3" t="s">
        <v>135</v>
      </c>
      <c r="G81" s="3">
        <v>6571.02</v>
      </c>
    </row>
    <row r="82" spans="1:7" x14ac:dyDescent="0.3">
      <c r="A82" s="3">
        <v>31</v>
      </c>
      <c r="B82" s="3" t="s">
        <v>132</v>
      </c>
      <c r="C82" s="3">
        <v>26.9</v>
      </c>
      <c r="D82" s="3">
        <v>1</v>
      </c>
      <c r="E82" s="3" t="s">
        <v>133</v>
      </c>
      <c r="F82" s="3" t="s">
        <v>136</v>
      </c>
      <c r="G82" s="3">
        <v>4441.21</v>
      </c>
    </row>
    <row r="83" spans="1:7" x14ac:dyDescent="0.3">
      <c r="A83" s="3">
        <v>45</v>
      </c>
      <c r="B83" s="3" t="s">
        <v>129</v>
      </c>
      <c r="C83" s="3">
        <v>38.299999999999997</v>
      </c>
      <c r="D83" s="3">
        <v>0</v>
      </c>
      <c r="E83" s="3" t="s">
        <v>133</v>
      </c>
      <c r="F83" s="3" t="s">
        <v>136</v>
      </c>
      <c r="G83" s="3">
        <v>7935.29</v>
      </c>
    </row>
    <row r="84" spans="1:7" x14ac:dyDescent="0.3">
      <c r="A84" s="3">
        <v>22</v>
      </c>
      <c r="B84" s="3" t="s">
        <v>132</v>
      </c>
      <c r="C84" s="3">
        <v>37.6</v>
      </c>
      <c r="D84" s="3">
        <v>1</v>
      </c>
      <c r="E84" s="3" t="s">
        <v>130</v>
      </c>
      <c r="F84" s="3" t="s">
        <v>134</v>
      </c>
      <c r="G84" s="3">
        <v>37165.160000000003</v>
      </c>
    </row>
    <row r="85" spans="1:7" x14ac:dyDescent="0.3">
      <c r="A85" s="3">
        <v>48</v>
      </c>
      <c r="B85" s="3" t="s">
        <v>129</v>
      </c>
      <c r="C85" s="3">
        <v>41.2</v>
      </c>
      <c r="D85" s="3">
        <v>4</v>
      </c>
      <c r="E85" s="3" t="s">
        <v>133</v>
      </c>
      <c r="F85" s="3" t="s">
        <v>135</v>
      </c>
      <c r="G85" s="3">
        <v>11033.66</v>
      </c>
    </row>
    <row r="86" spans="1:7" x14ac:dyDescent="0.3">
      <c r="A86" s="3">
        <v>37</v>
      </c>
      <c r="B86" s="3" t="s">
        <v>129</v>
      </c>
      <c r="C86" s="3">
        <v>34.799999999999997</v>
      </c>
      <c r="D86" s="3">
        <v>2</v>
      </c>
      <c r="E86" s="3" t="s">
        <v>130</v>
      </c>
      <c r="F86" s="3" t="s">
        <v>131</v>
      </c>
      <c r="G86" s="3">
        <v>39836.519999999997</v>
      </c>
    </row>
    <row r="87" spans="1:7" x14ac:dyDescent="0.3">
      <c r="A87" s="3">
        <v>45</v>
      </c>
      <c r="B87" s="3" t="s">
        <v>132</v>
      </c>
      <c r="C87" s="3">
        <v>22.9</v>
      </c>
      <c r="D87" s="3">
        <v>2</v>
      </c>
      <c r="E87" s="3" t="s">
        <v>130</v>
      </c>
      <c r="F87" s="3" t="s">
        <v>135</v>
      </c>
      <c r="G87" s="3">
        <v>21098.55</v>
      </c>
    </row>
    <row r="88" spans="1:7" x14ac:dyDescent="0.3">
      <c r="A88" s="3">
        <v>57</v>
      </c>
      <c r="B88" s="3" t="s">
        <v>129</v>
      </c>
      <c r="C88" s="3">
        <v>31.2</v>
      </c>
      <c r="D88" s="3">
        <v>0</v>
      </c>
      <c r="E88" s="3" t="s">
        <v>130</v>
      </c>
      <c r="F88" s="3" t="s">
        <v>135</v>
      </c>
      <c r="G88" s="3">
        <v>43578.94</v>
      </c>
    </row>
    <row r="89" spans="1:7" x14ac:dyDescent="0.3">
      <c r="A89" s="3">
        <v>56</v>
      </c>
      <c r="B89" s="3" t="s">
        <v>129</v>
      </c>
      <c r="C89" s="3">
        <v>27.2</v>
      </c>
      <c r="D89" s="3">
        <v>0</v>
      </c>
      <c r="E89" s="3" t="s">
        <v>133</v>
      </c>
      <c r="F89" s="3" t="s">
        <v>131</v>
      </c>
      <c r="G89" s="3">
        <v>11073.18</v>
      </c>
    </row>
    <row r="90" spans="1:7" x14ac:dyDescent="0.3">
      <c r="A90" s="3">
        <v>46</v>
      </c>
      <c r="B90" s="3" t="s">
        <v>129</v>
      </c>
      <c r="C90" s="3">
        <v>27.7</v>
      </c>
      <c r="D90" s="3">
        <v>0</v>
      </c>
      <c r="E90" s="3" t="s">
        <v>133</v>
      </c>
      <c r="F90" s="3" t="s">
        <v>135</v>
      </c>
      <c r="G90" s="3">
        <v>8026.67</v>
      </c>
    </row>
    <row r="91" spans="1:7" x14ac:dyDescent="0.3">
      <c r="A91" s="3">
        <v>55</v>
      </c>
      <c r="B91" s="3" t="s">
        <v>129</v>
      </c>
      <c r="C91" s="3">
        <v>27</v>
      </c>
      <c r="D91" s="3">
        <v>0</v>
      </c>
      <c r="E91" s="3" t="s">
        <v>133</v>
      </c>
      <c r="F91" s="3" t="s">
        <v>135</v>
      </c>
      <c r="G91" s="3">
        <v>11082.58</v>
      </c>
    </row>
    <row r="92" spans="1:7" x14ac:dyDescent="0.3">
      <c r="A92" s="3">
        <v>21</v>
      </c>
      <c r="B92" s="3" t="s">
        <v>129</v>
      </c>
      <c r="C92" s="3">
        <v>39.5</v>
      </c>
      <c r="D92" s="3">
        <v>0</v>
      </c>
      <c r="E92" s="3" t="s">
        <v>133</v>
      </c>
      <c r="F92" s="3" t="s">
        <v>134</v>
      </c>
      <c r="G92" s="3">
        <v>2026.97</v>
      </c>
    </row>
    <row r="93" spans="1:7" x14ac:dyDescent="0.3">
      <c r="A93" s="3">
        <v>53</v>
      </c>
      <c r="B93" s="3" t="s">
        <v>129</v>
      </c>
      <c r="C93" s="3">
        <v>24.8</v>
      </c>
      <c r="D93" s="3">
        <v>1</v>
      </c>
      <c r="E93" s="3" t="s">
        <v>133</v>
      </c>
      <c r="F93" s="3" t="s">
        <v>135</v>
      </c>
      <c r="G93" s="3">
        <v>10942.13</v>
      </c>
    </row>
    <row r="94" spans="1:7" x14ac:dyDescent="0.3">
      <c r="A94" s="3">
        <v>59</v>
      </c>
      <c r="B94" s="3" t="s">
        <v>132</v>
      </c>
      <c r="C94" s="3">
        <v>29.8</v>
      </c>
      <c r="D94" s="3">
        <v>3</v>
      </c>
      <c r="E94" s="3" t="s">
        <v>130</v>
      </c>
      <c r="F94" s="3" t="s">
        <v>136</v>
      </c>
      <c r="G94" s="3">
        <v>30184.94</v>
      </c>
    </row>
    <row r="95" spans="1:7" x14ac:dyDescent="0.3">
      <c r="A95" s="3">
        <v>35</v>
      </c>
      <c r="B95" s="3" t="s">
        <v>132</v>
      </c>
      <c r="C95" s="3">
        <v>34.799999999999997</v>
      </c>
      <c r="D95" s="3">
        <v>2</v>
      </c>
      <c r="E95" s="3" t="s">
        <v>133</v>
      </c>
      <c r="F95" s="3" t="s">
        <v>135</v>
      </c>
      <c r="G95" s="3">
        <v>5729.01</v>
      </c>
    </row>
    <row r="96" spans="1:7" x14ac:dyDescent="0.3">
      <c r="A96" s="3">
        <v>64</v>
      </c>
      <c r="B96" s="3" t="s">
        <v>129</v>
      </c>
      <c r="C96" s="3">
        <v>31.3</v>
      </c>
      <c r="D96" s="3">
        <v>2</v>
      </c>
      <c r="E96" s="3" t="s">
        <v>130</v>
      </c>
      <c r="F96" s="3" t="s">
        <v>131</v>
      </c>
      <c r="G96" s="3">
        <v>47291.06</v>
      </c>
    </row>
    <row r="97" spans="1:7" x14ac:dyDescent="0.3">
      <c r="A97" s="3">
        <v>28</v>
      </c>
      <c r="B97" s="3" t="s">
        <v>129</v>
      </c>
      <c r="C97" s="3">
        <v>37.6</v>
      </c>
      <c r="D97" s="3">
        <v>1</v>
      </c>
      <c r="E97" s="3" t="s">
        <v>133</v>
      </c>
      <c r="F97" s="3" t="s">
        <v>134</v>
      </c>
      <c r="G97" s="3">
        <v>3766.88</v>
      </c>
    </row>
    <row r="98" spans="1:7" x14ac:dyDescent="0.3">
      <c r="A98" s="3">
        <v>54</v>
      </c>
      <c r="B98" s="3" t="s">
        <v>129</v>
      </c>
      <c r="C98" s="3">
        <v>30.8</v>
      </c>
      <c r="D98" s="3">
        <v>3</v>
      </c>
      <c r="E98" s="3" t="s">
        <v>133</v>
      </c>
      <c r="F98" s="3" t="s">
        <v>131</v>
      </c>
      <c r="G98" s="3">
        <v>12105.32</v>
      </c>
    </row>
    <row r="99" spans="1:7" x14ac:dyDescent="0.3">
      <c r="A99" s="3">
        <v>55</v>
      </c>
      <c r="B99" s="3" t="s">
        <v>132</v>
      </c>
      <c r="C99" s="3">
        <v>38.299999999999997</v>
      </c>
      <c r="D99" s="3">
        <v>0</v>
      </c>
      <c r="E99" s="3" t="s">
        <v>133</v>
      </c>
      <c r="F99" s="3" t="s">
        <v>134</v>
      </c>
      <c r="G99" s="3">
        <v>10226.280000000001</v>
      </c>
    </row>
    <row r="100" spans="1:7" x14ac:dyDescent="0.3">
      <c r="A100" s="3">
        <v>56</v>
      </c>
      <c r="B100" s="3" t="s">
        <v>132</v>
      </c>
      <c r="C100" s="3">
        <v>20</v>
      </c>
      <c r="D100" s="3">
        <v>0</v>
      </c>
      <c r="E100" s="3" t="s">
        <v>130</v>
      </c>
      <c r="F100" s="3" t="s">
        <v>136</v>
      </c>
      <c r="G100" s="3">
        <v>22412.65</v>
      </c>
    </row>
    <row r="101" spans="1:7" x14ac:dyDescent="0.3">
      <c r="A101" s="3">
        <v>38</v>
      </c>
      <c r="B101" s="3" t="s">
        <v>132</v>
      </c>
      <c r="C101" s="3">
        <v>19.3</v>
      </c>
      <c r="D101" s="3">
        <v>0</v>
      </c>
      <c r="E101" s="3" t="s">
        <v>130</v>
      </c>
      <c r="F101" s="3" t="s">
        <v>131</v>
      </c>
      <c r="G101" s="3">
        <v>15820.7</v>
      </c>
    </row>
    <row r="102" spans="1:7" x14ac:dyDescent="0.3">
      <c r="A102" s="3">
        <v>41</v>
      </c>
      <c r="B102" s="3" t="s">
        <v>129</v>
      </c>
      <c r="C102" s="3">
        <v>31.6</v>
      </c>
      <c r="D102" s="3">
        <v>0</v>
      </c>
      <c r="E102" s="3" t="s">
        <v>133</v>
      </c>
      <c r="F102" s="3" t="s">
        <v>131</v>
      </c>
      <c r="G102" s="3">
        <v>6186.13</v>
      </c>
    </row>
    <row r="103" spans="1:7" x14ac:dyDescent="0.3">
      <c r="A103" s="3">
        <v>30</v>
      </c>
      <c r="B103" s="3" t="s">
        <v>132</v>
      </c>
      <c r="C103" s="3">
        <v>25.5</v>
      </c>
      <c r="D103" s="3">
        <v>0</v>
      </c>
      <c r="E103" s="3" t="s">
        <v>133</v>
      </c>
      <c r="F103" s="3" t="s">
        <v>136</v>
      </c>
      <c r="G103" s="3">
        <v>3645.09</v>
      </c>
    </row>
    <row r="104" spans="1:7" x14ac:dyDescent="0.3">
      <c r="A104" s="3">
        <v>18</v>
      </c>
      <c r="B104" s="3" t="s">
        <v>129</v>
      </c>
      <c r="C104" s="3">
        <v>30.1</v>
      </c>
      <c r="D104" s="3">
        <v>0</v>
      </c>
      <c r="E104" s="3" t="s">
        <v>133</v>
      </c>
      <c r="F104" s="3" t="s">
        <v>136</v>
      </c>
      <c r="G104" s="3">
        <v>21344.85</v>
      </c>
    </row>
    <row r="105" spans="1:7" x14ac:dyDescent="0.3">
      <c r="A105" s="3">
        <v>61</v>
      </c>
      <c r="B105" s="3" t="s">
        <v>129</v>
      </c>
      <c r="C105" s="3">
        <v>29.9</v>
      </c>
      <c r="D105" s="3">
        <v>3</v>
      </c>
      <c r="E105" s="3" t="s">
        <v>130</v>
      </c>
      <c r="F105" s="3" t="s">
        <v>134</v>
      </c>
      <c r="G105" s="3">
        <v>30942.19</v>
      </c>
    </row>
    <row r="106" spans="1:7" x14ac:dyDescent="0.3">
      <c r="A106" s="3">
        <v>34</v>
      </c>
      <c r="B106" s="3" t="s">
        <v>129</v>
      </c>
      <c r="C106" s="3">
        <v>27.5</v>
      </c>
      <c r="D106" s="3">
        <v>1</v>
      </c>
      <c r="E106" s="3" t="s">
        <v>133</v>
      </c>
      <c r="F106" s="3" t="s">
        <v>131</v>
      </c>
      <c r="G106" s="3">
        <v>5003.8500000000004</v>
      </c>
    </row>
    <row r="107" spans="1:7" x14ac:dyDescent="0.3">
      <c r="A107" s="3">
        <v>20</v>
      </c>
      <c r="B107" s="3" t="s">
        <v>132</v>
      </c>
      <c r="C107" s="3">
        <v>28</v>
      </c>
      <c r="D107" s="3">
        <v>1</v>
      </c>
      <c r="E107" s="3" t="s">
        <v>130</v>
      </c>
      <c r="F107" s="3" t="s">
        <v>135</v>
      </c>
      <c r="G107" s="3">
        <v>17560.38</v>
      </c>
    </row>
    <row r="108" spans="1:7" x14ac:dyDescent="0.3">
      <c r="A108" s="3">
        <v>19</v>
      </c>
      <c r="B108" s="3" t="s">
        <v>129</v>
      </c>
      <c r="C108" s="3">
        <v>28.4</v>
      </c>
      <c r="D108" s="3">
        <v>1</v>
      </c>
      <c r="E108" s="3" t="s">
        <v>133</v>
      </c>
      <c r="F108" s="3" t="s">
        <v>131</v>
      </c>
      <c r="G108" s="3">
        <v>2331.52</v>
      </c>
    </row>
    <row r="109" spans="1:7" x14ac:dyDescent="0.3">
      <c r="A109" s="3">
        <v>26</v>
      </c>
      <c r="B109" s="3" t="s">
        <v>132</v>
      </c>
      <c r="C109" s="3">
        <v>30.9</v>
      </c>
      <c r="D109" s="3">
        <v>2</v>
      </c>
      <c r="E109" s="3" t="s">
        <v>133</v>
      </c>
      <c r="F109" s="3" t="s">
        <v>135</v>
      </c>
      <c r="G109" s="3">
        <v>3877.3</v>
      </c>
    </row>
    <row r="110" spans="1:7" x14ac:dyDescent="0.3">
      <c r="A110" s="3">
        <v>29</v>
      </c>
      <c r="B110" s="3" t="s">
        <v>132</v>
      </c>
      <c r="C110" s="3">
        <v>27.9</v>
      </c>
      <c r="D110" s="3">
        <v>0</v>
      </c>
      <c r="E110" s="3" t="s">
        <v>133</v>
      </c>
      <c r="F110" s="3" t="s">
        <v>134</v>
      </c>
      <c r="G110" s="3">
        <v>2867.12</v>
      </c>
    </row>
    <row r="111" spans="1:7" x14ac:dyDescent="0.3">
      <c r="A111" s="3">
        <v>63</v>
      </c>
      <c r="B111" s="3" t="s">
        <v>132</v>
      </c>
      <c r="C111" s="3">
        <v>35.1</v>
      </c>
      <c r="D111" s="3">
        <v>0</v>
      </c>
      <c r="E111" s="3" t="s">
        <v>130</v>
      </c>
      <c r="F111" s="3" t="s">
        <v>134</v>
      </c>
      <c r="G111" s="3">
        <v>47055.53</v>
      </c>
    </row>
    <row r="112" spans="1:7" x14ac:dyDescent="0.3">
      <c r="A112" s="3">
        <v>54</v>
      </c>
      <c r="B112" s="3" t="s">
        <v>132</v>
      </c>
      <c r="C112" s="3">
        <v>33.6</v>
      </c>
      <c r="D112" s="3">
        <v>1</v>
      </c>
      <c r="E112" s="3" t="s">
        <v>133</v>
      </c>
      <c r="F112" s="3" t="s">
        <v>135</v>
      </c>
      <c r="G112" s="3">
        <v>10825.25</v>
      </c>
    </row>
    <row r="113" spans="1:7" x14ac:dyDescent="0.3">
      <c r="A113" s="3">
        <v>55</v>
      </c>
      <c r="B113" s="3" t="s">
        <v>129</v>
      </c>
      <c r="C113" s="3">
        <v>29.7</v>
      </c>
      <c r="D113" s="3">
        <v>2</v>
      </c>
      <c r="E113" s="3" t="s">
        <v>133</v>
      </c>
      <c r="F113" s="3" t="s">
        <v>131</v>
      </c>
      <c r="G113" s="3">
        <v>11881.36</v>
      </c>
    </row>
    <row r="114" spans="1:7" x14ac:dyDescent="0.3">
      <c r="A114" s="3">
        <v>37</v>
      </c>
      <c r="B114" s="3" t="s">
        <v>132</v>
      </c>
      <c r="C114" s="3">
        <v>30.8</v>
      </c>
      <c r="D114" s="3">
        <v>0</v>
      </c>
      <c r="E114" s="3" t="s">
        <v>133</v>
      </c>
      <c r="F114" s="3" t="s">
        <v>131</v>
      </c>
      <c r="G114" s="3">
        <v>4646.76</v>
      </c>
    </row>
    <row r="115" spans="1:7" x14ac:dyDescent="0.3">
      <c r="A115" s="3">
        <v>21</v>
      </c>
      <c r="B115" s="3" t="s">
        <v>129</v>
      </c>
      <c r="C115" s="3">
        <v>35.700000000000003</v>
      </c>
      <c r="D115" s="3">
        <v>0</v>
      </c>
      <c r="E115" s="3" t="s">
        <v>133</v>
      </c>
      <c r="F115" s="3" t="s">
        <v>135</v>
      </c>
      <c r="G115" s="3">
        <v>2404.73</v>
      </c>
    </row>
    <row r="116" spans="1:7" x14ac:dyDescent="0.3">
      <c r="A116" s="3">
        <v>52</v>
      </c>
      <c r="B116" s="3" t="s">
        <v>132</v>
      </c>
      <c r="C116" s="3">
        <v>32.200000000000003</v>
      </c>
      <c r="D116" s="3">
        <v>3</v>
      </c>
      <c r="E116" s="3" t="s">
        <v>133</v>
      </c>
      <c r="F116" s="3" t="s">
        <v>136</v>
      </c>
      <c r="G116" s="3">
        <v>11488.32</v>
      </c>
    </row>
    <row r="117" spans="1:7" x14ac:dyDescent="0.3">
      <c r="A117" s="3">
        <v>60</v>
      </c>
      <c r="B117" s="3" t="s">
        <v>132</v>
      </c>
      <c r="C117" s="3">
        <v>28.6</v>
      </c>
      <c r="D117" s="3">
        <v>0</v>
      </c>
      <c r="E117" s="3" t="s">
        <v>133</v>
      </c>
      <c r="F117" s="3" t="s">
        <v>136</v>
      </c>
      <c r="G117" s="3">
        <v>30260</v>
      </c>
    </row>
    <row r="118" spans="1:7" x14ac:dyDescent="0.3">
      <c r="A118" s="3">
        <v>58</v>
      </c>
      <c r="B118" s="3" t="s">
        <v>132</v>
      </c>
      <c r="C118" s="3">
        <v>49.1</v>
      </c>
      <c r="D118" s="3">
        <v>0</v>
      </c>
      <c r="E118" s="3" t="s">
        <v>133</v>
      </c>
      <c r="F118" s="3" t="s">
        <v>134</v>
      </c>
      <c r="G118" s="3">
        <v>11381.33</v>
      </c>
    </row>
    <row r="119" spans="1:7" x14ac:dyDescent="0.3">
      <c r="A119" s="3">
        <v>29</v>
      </c>
      <c r="B119" s="3" t="s">
        <v>129</v>
      </c>
      <c r="C119" s="3">
        <v>27.9</v>
      </c>
      <c r="D119" s="3">
        <v>1</v>
      </c>
      <c r="E119" s="3" t="s">
        <v>130</v>
      </c>
      <c r="F119" s="3" t="s">
        <v>134</v>
      </c>
      <c r="G119" s="3">
        <v>19107.78</v>
      </c>
    </row>
    <row r="120" spans="1:7" x14ac:dyDescent="0.3">
      <c r="A120" s="3">
        <v>49</v>
      </c>
      <c r="B120" s="3" t="s">
        <v>129</v>
      </c>
      <c r="C120" s="3">
        <v>27.2</v>
      </c>
      <c r="D120" s="3">
        <v>0</v>
      </c>
      <c r="E120" s="3" t="s">
        <v>133</v>
      </c>
      <c r="F120" s="3" t="s">
        <v>134</v>
      </c>
      <c r="G120" s="3">
        <v>8601.33</v>
      </c>
    </row>
    <row r="121" spans="1:7" x14ac:dyDescent="0.3">
      <c r="A121" s="3">
        <v>37</v>
      </c>
      <c r="B121" s="3" t="s">
        <v>129</v>
      </c>
      <c r="C121" s="3">
        <v>23.4</v>
      </c>
      <c r="D121" s="3">
        <v>2</v>
      </c>
      <c r="E121" s="3" t="s">
        <v>133</v>
      </c>
      <c r="F121" s="3" t="s">
        <v>135</v>
      </c>
      <c r="G121" s="3">
        <v>6686.43</v>
      </c>
    </row>
    <row r="122" spans="1:7" x14ac:dyDescent="0.3">
      <c r="A122" s="3">
        <v>44</v>
      </c>
      <c r="B122" s="3" t="s">
        <v>132</v>
      </c>
      <c r="C122" s="3">
        <v>37.1</v>
      </c>
      <c r="D122" s="3">
        <v>2</v>
      </c>
      <c r="E122" s="3" t="s">
        <v>133</v>
      </c>
      <c r="F122" s="3" t="s">
        <v>131</v>
      </c>
      <c r="G122" s="3">
        <v>7740.34</v>
      </c>
    </row>
    <row r="123" spans="1:7" x14ac:dyDescent="0.3">
      <c r="A123" s="3">
        <v>18</v>
      </c>
      <c r="B123" s="3" t="s">
        <v>132</v>
      </c>
      <c r="C123" s="3">
        <v>23.8</v>
      </c>
      <c r="D123" s="3">
        <v>0</v>
      </c>
      <c r="E123" s="3" t="s">
        <v>133</v>
      </c>
      <c r="F123" s="3" t="s">
        <v>136</v>
      </c>
      <c r="G123" s="3">
        <v>1705.62</v>
      </c>
    </row>
    <row r="124" spans="1:7" x14ac:dyDescent="0.3">
      <c r="A124" s="3">
        <v>20</v>
      </c>
      <c r="B124" s="3" t="s">
        <v>129</v>
      </c>
      <c r="C124" s="3">
        <v>29</v>
      </c>
      <c r="D124" s="3">
        <v>0</v>
      </c>
      <c r="E124" s="3" t="s">
        <v>133</v>
      </c>
      <c r="F124" s="3" t="s">
        <v>135</v>
      </c>
      <c r="G124" s="3">
        <v>2257.48</v>
      </c>
    </row>
    <row r="125" spans="1:7" x14ac:dyDescent="0.3">
      <c r="A125" s="3">
        <v>44</v>
      </c>
      <c r="B125" s="3" t="s">
        <v>132</v>
      </c>
      <c r="C125" s="3">
        <v>31.4</v>
      </c>
      <c r="D125" s="3">
        <v>1</v>
      </c>
      <c r="E125" s="3" t="s">
        <v>130</v>
      </c>
      <c r="F125" s="3" t="s">
        <v>136</v>
      </c>
      <c r="G125" s="3">
        <v>39556.49</v>
      </c>
    </row>
    <row r="126" spans="1:7" x14ac:dyDescent="0.3">
      <c r="A126" s="3">
        <v>47</v>
      </c>
      <c r="B126" s="3" t="s">
        <v>129</v>
      </c>
      <c r="C126" s="3">
        <v>33.9</v>
      </c>
      <c r="D126" s="3">
        <v>3</v>
      </c>
      <c r="E126" s="3" t="s">
        <v>133</v>
      </c>
      <c r="F126" s="3" t="s">
        <v>135</v>
      </c>
      <c r="G126" s="3">
        <v>10115.01</v>
      </c>
    </row>
    <row r="127" spans="1:7" x14ac:dyDescent="0.3">
      <c r="A127" s="3">
        <v>26</v>
      </c>
      <c r="B127" s="3" t="s">
        <v>129</v>
      </c>
      <c r="C127" s="3">
        <v>28.8</v>
      </c>
      <c r="D127" s="3">
        <v>0</v>
      </c>
      <c r="E127" s="3" t="s">
        <v>133</v>
      </c>
      <c r="F127" s="3" t="s">
        <v>136</v>
      </c>
      <c r="G127" s="3">
        <v>3385.4</v>
      </c>
    </row>
    <row r="128" spans="1:7" x14ac:dyDescent="0.3">
      <c r="A128" s="3">
        <v>19</v>
      </c>
      <c r="B128" s="3" t="s">
        <v>129</v>
      </c>
      <c r="C128" s="3">
        <v>28.3</v>
      </c>
      <c r="D128" s="3">
        <v>0</v>
      </c>
      <c r="E128" s="3" t="s">
        <v>130</v>
      </c>
      <c r="F128" s="3" t="s">
        <v>131</v>
      </c>
      <c r="G128" s="3">
        <v>17081.080000000002</v>
      </c>
    </row>
    <row r="129" spans="1:7" x14ac:dyDescent="0.3">
      <c r="A129" s="3">
        <v>52</v>
      </c>
      <c r="B129" s="3" t="s">
        <v>129</v>
      </c>
      <c r="C129" s="3">
        <v>37.4</v>
      </c>
      <c r="D129" s="3">
        <v>0</v>
      </c>
      <c r="E129" s="3" t="s">
        <v>133</v>
      </c>
      <c r="F129" s="3" t="s">
        <v>131</v>
      </c>
      <c r="G129" s="3">
        <v>9634.5400000000009</v>
      </c>
    </row>
    <row r="130" spans="1:7" x14ac:dyDescent="0.3">
      <c r="A130" s="3">
        <v>32</v>
      </c>
      <c r="B130" s="3" t="s">
        <v>129</v>
      </c>
      <c r="C130" s="3">
        <v>17.8</v>
      </c>
      <c r="D130" s="3">
        <v>2</v>
      </c>
      <c r="E130" s="3" t="s">
        <v>130</v>
      </c>
      <c r="F130" s="3" t="s">
        <v>135</v>
      </c>
      <c r="G130" s="3">
        <v>32734.19</v>
      </c>
    </row>
    <row r="131" spans="1:7" x14ac:dyDescent="0.3">
      <c r="A131" s="3">
        <v>38</v>
      </c>
      <c r="B131" s="3" t="s">
        <v>132</v>
      </c>
      <c r="C131" s="3">
        <v>34.700000000000003</v>
      </c>
      <c r="D131" s="3">
        <v>2</v>
      </c>
      <c r="E131" s="3" t="s">
        <v>133</v>
      </c>
      <c r="F131" s="3" t="s">
        <v>131</v>
      </c>
      <c r="G131" s="3">
        <v>6082.41</v>
      </c>
    </row>
    <row r="132" spans="1:7" x14ac:dyDescent="0.3">
      <c r="A132" s="3">
        <v>59</v>
      </c>
      <c r="B132" s="3" t="s">
        <v>129</v>
      </c>
      <c r="C132" s="3">
        <v>26.5</v>
      </c>
      <c r="D132" s="3">
        <v>0</v>
      </c>
      <c r="E132" s="3" t="s">
        <v>133</v>
      </c>
      <c r="F132" s="3" t="s">
        <v>136</v>
      </c>
      <c r="G132" s="3">
        <v>12815.44</v>
      </c>
    </row>
    <row r="133" spans="1:7" x14ac:dyDescent="0.3">
      <c r="A133" s="3">
        <v>61</v>
      </c>
      <c r="B133" s="3" t="s">
        <v>129</v>
      </c>
      <c r="C133" s="3">
        <v>22</v>
      </c>
      <c r="D133" s="3">
        <v>0</v>
      </c>
      <c r="E133" s="3" t="s">
        <v>133</v>
      </c>
      <c r="F133" s="3" t="s">
        <v>136</v>
      </c>
      <c r="G133" s="3">
        <v>13616.36</v>
      </c>
    </row>
    <row r="134" spans="1:7" x14ac:dyDescent="0.3">
      <c r="A134" s="3">
        <v>53</v>
      </c>
      <c r="B134" s="3" t="s">
        <v>129</v>
      </c>
      <c r="C134" s="3">
        <v>35.9</v>
      </c>
      <c r="D134" s="3">
        <v>2</v>
      </c>
      <c r="E134" s="3" t="s">
        <v>133</v>
      </c>
      <c r="F134" s="3" t="s">
        <v>131</v>
      </c>
      <c r="G134" s="3">
        <v>11163.57</v>
      </c>
    </row>
    <row r="135" spans="1:7" x14ac:dyDescent="0.3">
      <c r="A135" s="3">
        <v>19</v>
      </c>
      <c r="B135" s="3" t="s">
        <v>132</v>
      </c>
      <c r="C135" s="3">
        <v>25.6</v>
      </c>
      <c r="D135" s="3">
        <v>0</v>
      </c>
      <c r="E135" s="3" t="s">
        <v>133</v>
      </c>
      <c r="F135" s="3" t="s">
        <v>135</v>
      </c>
      <c r="G135" s="3">
        <v>1632.56</v>
      </c>
    </row>
    <row r="136" spans="1:7" x14ac:dyDescent="0.3">
      <c r="A136" s="3">
        <v>20</v>
      </c>
      <c r="B136" s="3" t="s">
        <v>129</v>
      </c>
      <c r="C136" s="3">
        <v>28.8</v>
      </c>
      <c r="D136" s="3">
        <v>0</v>
      </c>
      <c r="E136" s="3" t="s">
        <v>133</v>
      </c>
      <c r="F136" s="3" t="s">
        <v>136</v>
      </c>
      <c r="G136" s="3">
        <v>2457.21</v>
      </c>
    </row>
    <row r="137" spans="1:7" x14ac:dyDescent="0.3">
      <c r="A137" s="3">
        <v>22</v>
      </c>
      <c r="B137" s="3" t="s">
        <v>129</v>
      </c>
      <c r="C137" s="3">
        <v>28.1</v>
      </c>
      <c r="D137" s="3">
        <v>0</v>
      </c>
      <c r="E137" s="3" t="s">
        <v>133</v>
      </c>
      <c r="F137" s="3" t="s">
        <v>134</v>
      </c>
      <c r="G137" s="3">
        <v>2155.6799999999998</v>
      </c>
    </row>
    <row r="138" spans="1:7" x14ac:dyDescent="0.3">
      <c r="A138" s="3">
        <v>19</v>
      </c>
      <c r="B138" s="3" t="s">
        <v>132</v>
      </c>
      <c r="C138" s="3">
        <v>34.1</v>
      </c>
      <c r="D138" s="3">
        <v>0</v>
      </c>
      <c r="E138" s="3" t="s">
        <v>133</v>
      </c>
      <c r="F138" s="3" t="s">
        <v>131</v>
      </c>
      <c r="G138" s="3">
        <v>1261.44</v>
      </c>
    </row>
    <row r="139" spans="1:7" x14ac:dyDescent="0.3">
      <c r="A139" s="3">
        <v>22</v>
      </c>
      <c r="B139" s="3" t="s">
        <v>132</v>
      </c>
      <c r="C139" s="3">
        <v>25.2</v>
      </c>
      <c r="D139" s="3">
        <v>0</v>
      </c>
      <c r="E139" s="3" t="s">
        <v>133</v>
      </c>
      <c r="F139" s="3" t="s">
        <v>135</v>
      </c>
      <c r="G139" s="3">
        <v>2045.69</v>
      </c>
    </row>
    <row r="140" spans="1:7" x14ac:dyDescent="0.3">
      <c r="A140" s="3">
        <v>54</v>
      </c>
      <c r="B140" s="3" t="s">
        <v>129</v>
      </c>
      <c r="C140" s="3">
        <v>31.9</v>
      </c>
      <c r="D140" s="3">
        <v>3</v>
      </c>
      <c r="E140" s="3" t="s">
        <v>133</v>
      </c>
      <c r="F140" s="3" t="s">
        <v>134</v>
      </c>
      <c r="G140" s="3">
        <v>27322.73</v>
      </c>
    </row>
    <row r="141" spans="1:7" x14ac:dyDescent="0.3">
      <c r="A141" s="3">
        <v>22</v>
      </c>
      <c r="B141" s="3" t="s">
        <v>129</v>
      </c>
      <c r="C141" s="3">
        <v>36</v>
      </c>
      <c r="D141" s="3">
        <v>0</v>
      </c>
      <c r="E141" s="3" t="s">
        <v>133</v>
      </c>
      <c r="F141" s="3" t="s">
        <v>131</v>
      </c>
      <c r="G141" s="3">
        <v>2166.73</v>
      </c>
    </row>
    <row r="142" spans="1:7" x14ac:dyDescent="0.3">
      <c r="A142" s="3">
        <v>34</v>
      </c>
      <c r="B142" s="3" t="s">
        <v>132</v>
      </c>
      <c r="C142" s="3">
        <v>22.4</v>
      </c>
      <c r="D142" s="3">
        <v>2</v>
      </c>
      <c r="E142" s="3" t="s">
        <v>133</v>
      </c>
      <c r="F142" s="3" t="s">
        <v>136</v>
      </c>
      <c r="G142" s="3">
        <v>27375.9</v>
      </c>
    </row>
    <row r="143" spans="1:7" x14ac:dyDescent="0.3">
      <c r="A143" s="3">
        <v>26</v>
      </c>
      <c r="B143" s="3" t="s">
        <v>132</v>
      </c>
      <c r="C143" s="3">
        <v>32.5</v>
      </c>
      <c r="D143" s="3">
        <v>1</v>
      </c>
      <c r="E143" s="3" t="s">
        <v>133</v>
      </c>
      <c r="F143" s="3" t="s">
        <v>136</v>
      </c>
      <c r="G143" s="3">
        <v>3490.55</v>
      </c>
    </row>
    <row r="144" spans="1:7" x14ac:dyDescent="0.3">
      <c r="A144" s="3">
        <v>34</v>
      </c>
      <c r="B144" s="3" t="s">
        <v>132</v>
      </c>
      <c r="C144" s="3">
        <v>25.3</v>
      </c>
      <c r="D144" s="3">
        <v>2</v>
      </c>
      <c r="E144" s="3" t="s">
        <v>130</v>
      </c>
      <c r="F144" s="3" t="s">
        <v>134</v>
      </c>
      <c r="G144" s="3">
        <v>18972.5</v>
      </c>
    </row>
    <row r="145" spans="1:7" x14ac:dyDescent="0.3">
      <c r="A145" s="3">
        <v>29</v>
      </c>
      <c r="B145" s="3" t="s">
        <v>132</v>
      </c>
      <c r="C145" s="3">
        <v>29.7</v>
      </c>
      <c r="D145" s="3">
        <v>2</v>
      </c>
      <c r="E145" s="3" t="s">
        <v>133</v>
      </c>
      <c r="F145" s="3" t="s">
        <v>135</v>
      </c>
      <c r="G145" s="3">
        <v>18157.88</v>
      </c>
    </row>
    <row r="146" spans="1:7" x14ac:dyDescent="0.3">
      <c r="A146" s="3">
        <v>30</v>
      </c>
      <c r="B146" s="3" t="s">
        <v>132</v>
      </c>
      <c r="C146" s="3">
        <v>28.7</v>
      </c>
      <c r="D146" s="3">
        <v>3</v>
      </c>
      <c r="E146" s="3" t="s">
        <v>130</v>
      </c>
      <c r="F146" s="3" t="s">
        <v>135</v>
      </c>
      <c r="G146" s="3">
        <v>20745.990000000002</v>
      </c>
    </row>
    <row r="147" spans="1:7" x14ac:dyDescent="0.3">
      <c r="A147" s="3">
        <v>29</v>
      </c>
      <c r="B147" s="3" t="s">
        <v>129</v>
      </c>
      <c r="C147" s="3">
        <v>38.799999999999997</v>
      </c>
      <c r="D147" s="3">
        <v>3</v>
      </c>
      <c r="E147" s="3" t="s">
        <v>133</v>
      </c>
      <c r="F147" s="3" t="s">
        <v>134</v>
      </c>
      <c r="G147" s="3">
        <v>5138.26</v>
      </c>
    </row>
    <row r="148" spans="1:7" x14ac:dyDescent="0.3">
      <c r="A148" s="3">
        <v>46</v>
      </c>
      <c r="B148" s="3" t="s">
        <v>132</v>
      </c>
      <c r="C148" s="3">
        <v>30.5</v>
      </c>
      <c r="D148" s="3">
        <v>3</v>
      </c>
      <c r="E148" s="3" t="s">
        <v>130</v>
      </c>
      <c r="F148" s="3" t="s">
        <v>135</v>
      </c>
      <c r="G148" s="3">
        <v>40720.550000000003</v>
      </c>
    </row>
    <row r="149" spans="1:7" x14ac:dyDescent="0.3">
      <c r="A149" s="3">
        <v>51</v>
      </c>
      <c r="B149" s="3" t="s">
        <v>129</v>
      </c>
      <c r="C149" s="3">
        <v>37.700000000000003</v>
      </c>
      <c r="D149" s="3">
        <v>1</v>
      </c>
      <c r="E149" s="3" t="s">
        <v>133</v>
      </c>
      <c r="F149" s="3" t="s">
        <v>134</v>
      </c>
      <c r="G149" s="3">
        <v>9877.61</v>
      </c>
    </row>
    <row r="150" spans="1:7" x14ac:dyDescent="0.3">
      <c r="A150" s="3">
        <v>53</v>
      </c>
      <c r="B150" s="3" t="s">
        <v>129</v>
      </c>
      <c r="C150" s="3">
        <v>37.4</v>
      </c>
      <c r="D150" s="3">
        <v>1</v>
      </c>
      <c r="E150" s="3" t="s">
        <v>133</v>
      </c>
      <c r="F150" s="3" t="s">
        <v>135</v>
      </c>
      <c r="G150" s="3">
        <v>10959.69</v>
      </c>
    </row>
    <row r="151" spans="1:7" x14ac:dyDescent="0.3">
      <c r="A151" s="3">
        <v>19</v>
      </c>
      <c r="B151" s="3" t="s">
        <v>132</v>
      </c>
      <c r="C151" s="3">
        <v>28.4</v>
      </c>
      <c r="D151" s="3">
        <v>1</v>
      </c>
      <c r="E151" s="3" t="s">
        <v>133</v>
      </c>
      <c r="F151" s="3" t="s">
        <v>131</v>
      </c>
      <c r="G151" s="3">
        <v>1842.52</v>
      </c>
    </row>
    <row r="152" spans="1:7" x14ac:dyDescent="0.3">
      <c r="A152" s="3">
        <v>35</v>
      </c>
      <c r="B152" s="3" t="s">
        <v>132</v>
      </c>
      <c r="C152" s="3">
        <v>24.1</v>
      </c>
      <c r="D152" s="3">
        <v>1</v>
      </c>
      <c r="E152" s="3" t="s">
        <v>133</v>
      </c>
      <c r="F152" s="3" t="s">
        <v>135</v>
      </c>
      <c r="G152" s="3">
        <v>5125.22</v>
      </c>
    </row>
    <row r="153" spans="1:7" x14ac:dyDescent="0.3">
      <c r="A153" s="3">
        <v>48</v>
      </c>
      <c r="B153" s="3" t="s">
        <v>132</v>
      </c>
      <c r="C153" s="3">
        <v>29.7</v>
      </c>
      <c r="D153" s="3">
        <v>0</v>
      </c>
      <c r="E153" s="3" t="s">
        <v>133</v>
      </c>
      <c r="F153" s="3" t="s">
        <v>134</v>
      </c>
      <c r="G153" s="3">
        <v>7789.64</v>
      </c>
    </row>
    <row r="154" spans="1:7" x14ac:dyDescent="0.3">
      <c r="A154" s="3">
        <v>32</v>
      </c>
      <c r="B154" s="3" t="s">
        <v>129</v>
      </c>
      <c r="C154" s="3">
        <v>37.1</v>
      </c>
      <c r="D154" s="3">
        <v>3</v>
      </c>
      <c r="E154" s="3" t="s">
        <v>133</v>
      </c>
      <c r="F154" s="3" t="s">
        <v>136</v>
      </c>
      <c r="G154" s="3">
        <v>6334.34</v>
      </c>
    </row>
    <row r="155" spans="1:7" x14ac:dyDescent="0.3">
      <c r="A155" s="3">
        <v>42</v>
      </c>
      <c r="B155" s="3" t="s">
        <v>129</v>
      </c>
      <c r="C155" s="3">
        <v>23.4</v>
      </c>
      <c r="D155" s="3">
        <v>0</v>
      </c>
      <c r="E155" s="3" t="s">
        <v>130</v>
      </c>
      <c r="F155" s="3" t="s">
        <v>136</v>
      </c>
      <c r="G155" s="3">
        <v>19964.75</v>
      </c>
    </row>
    <row r="156" spans="1:7" x14ac:dyDescent="0.3">
      <c r="A156" s="3">
        <v>40</v>
      </c>
      <c r="B156" s="3" t="s">
        <v>129</v>
      </c>
      <c r="C156" s="3">
        <v>25.5</v>
      </c>
      <c r="D156" s="3">
        <v>1</v>
      </c>
      <c r="E156" s="3" t="s">
        <v>133</v>
      </c>
      <c r="F156" s="3" t="s">
        <v>136</v>
      </c>
      <c r="G156" s="3">
        <v>7077.19</v>
      </c>
    </row>
    <row r="157" spans="1:7" x14ac:dyDescent="0.3">
      <c r="A157" s="3">
        <v>44</v>
      </c>
      <c r="B157" s="3" t="s">
        <v>132</v>
      </c>
      <c r="C157" s="3">
        <v>39.5</v>
      </c>
      <c r="D157" s="3">
        <v>0</v>
      </c>
      <c r="E157" s="3" t="s">
        <v>133</v>
      </c>
      <c r="F157" s="3" t="s">
        <v>135</v>
      </c>
      <c r="G157" s="3">
        <v>6948.7</v>
      </c>
    </row>
    <row r="158" spans="1:7" x14ac:dyDescent="0.3">
      <c r="A158" s="3">
        <v>48</v>
      </c>
      <c r="B158" s="3" t="s">
        <v>132</v>
      </c>
      <c r="C158" s="3">
        <v>24.4</v>
      </c>
      <c r="D158" s="3">
        <v>0</v>
      </c>
      <c r="E158" s="3" t="s">
        <v>130</v>
      </c>
      <c r="F158" s="3" t="s">
        <v>134</v>
      </c>
      <c r="G158" s="3">
        <v>21223.68</v>
      </c>
    </row>
    <row r="159" spans="1:7" x14ac:dyDescent="0.3">
      <c r="A159" s="3">
        <v>18</v>
      </c>
      <c r="B159" s="3" t="s">
        <v>132</v>
      </c>
      <c r="C159" s="3">
        <v>25.2</v>
      </c>
      <c r="D159" s="3">
        <v>0</v>
      </c>
      <c r="E159" s="3" t="s">
        <v>130</v>
      </c>
      <c r="F159" s="3" t="s">
        <v>136</v>
      </c>
      <c r="G159" s="3">
        <v>15518.18</v>
      </c>
    </row>
    <row r="160" spans="1:7" x14ac:dyDescent="0.3">
      <c r="A160" s="3">
        <v>30</v>
      </c>
      <c r="B160" s="3" t="s">
        <v>132</v>
      </c>
      <c r="C160" s="3">
        <v>35.5</v>
      </c>
      <c r="D160" s="3">
        <v>0</v>
      </c>
      <c r="E160" s="3" t="s">
        <v>130</v>
      </c>
      <c r="F160" s="3" t="s">
        <v>134</v>
      </c>
      <c r="G160" s="3">
        <v>36950.26</v>
      </c>
    </row>
    <row r="161" spans="1:7" x14ac:dyDescent="0.3">
      <c r="A161" s="3">
        <v>50</v>
      </c>
      <c r="B161" s="3" t="s">
        <v>129</v>
      </c>
      <c r="C161" s="3">
        <v>27.8</v>
      </c>
      <c r="D161" s="3">
        <v>3</v>
      </c>
      <c r="E161" s="3" t="s">
        <v>133</v>
      </c>
      <c r="F161" s="3" t="s">
        <v>134</v>
      </c>
      <c r="G161" s="3">
        <v>19749.38</v>
      </c>
    </row>
    <row r="162" spans="1:7" x14ac:dyDescent="0.3">
      <c r="A162" s="3">
        <v>42</v>
      </c>
      <c r="B162" s="3" t="s">
        <v>129</v>
      </c>
      <c r="C162" s="3">
        <v>26.6</v>
      </c>
      <c r="D162" s="3">
        <v>0</v>
      </c>
      <c r="E162" s="3" t="s">
        <v>130</v>
      </c>
      <c r="F162" s="3" t="s">
        <v>135</v>
      </c>
      <c r="G162" s="3">
        <v>21348.71</v>
      </c>
    </row>
    <row r="163" spans="1:7" x14ac:dyDescent="0.3">
      <c r="A163" s="3">
        <v>18</v>
      </c>
      <c r="B163" s="3" t="s">
        <v>129</v>
      </c>
      <c r="C163" s="3">
        <v>36.9</v>
      </c>
      <c r="D163" s="3">
        <v>0</v>
      </c>
      <c r="E163" s="3" t="s">
        <v>130</v>
      </c>
      <c r="F163" s="3" t="s">
        <v>134</v>
      </c>
      <c r="G163" s="3">
        <v>36149.480000000003</v>
      </c>
    </row>
    <row r="164" spans="1:7" x14ac:dyDescent="0.3">
      <c r="A164" s="3">
        <v>54</v>
      </c>
      <c r="B164" s="3" t="s">
        <v>132</v>
      </c>
      <c r="C164" s="3">
        <v>39.6</v>
      </c>
      <c r="D164" s="3">
        <v>1</v>
      </c>
      <c r="E164" s="3" t="s">
        <v>133</v>
      </c>
      <c r="F164" s="3" t="s">
        <v>131</v>
      </c>
      <c r="G164" s="3">
        <v>10450.549999999999</v>
      </c>
    </row>
    <row r="165" spans="1:7" x14ac:dyDescent="0.3">
      <c r="A165" s="3">
        <v>32</v>
      </c>
      <c r="B165" s="3" t="s">
        <v>129</v>
      </c>
      <c r="C165" s="3">
        <v>29.8</v>
      </c>
      <c r="D165" s="3">
        <v>2</v>
      </c>
      <c r="E165" s="3" t="s">
        <v>133</v>
      </c>
      <c r="F165" s="3" t="s">
        <v>131</v>
      </c>
      <c r="G165" s="3">
        <v>5152.13</v>
      </c>
    </row>
    <row r="166" spans="1:7" x14ac:dyDescent="0.3">
      <c r="A166" s="3">
        <v>37</v>
      </c>
      <c r="B166" s="3" t="s">
        <v>132</v>
      </c>
      <c r="C166" s="3">
        <v>29.6</v>
      </c>
      <c r="D166" s="3">
        <v>0</v>
      </c>
      <c r="E166" s="3" t="s">
        <v>133</v>
      </c>
      <c r="F166" s="3" t="s">
        <v>135</v>
      </c>
      <c r="G166" s="3">
        <v>5028.1499999999996</v>
      </c>
    </row>
    <row r="167" spans="1:7" x14ac:dyDescent="0.3">
      <c r="A167" s="3">
        <v>47</v>
      </c>
      <c r="B167" s="3" t="s">
        <v>132</v>
      </c>
      <c r="C167" s="3">
        <v>28.2</v>
      </c>
      <c r="D167" s="3">
        <v>4</v>
      </c>
      <c r="E167" s="3" t="s">
        <v>133</v>
      </c>
      <c r="F167" s="3" t="s">
        <v>136</v>
      </c>
      <c r="G167" s="3">
        <v>10407.09</v>
      </c>
    </row>
    <row r="168" spans="1:7" x14ac:dyDescent="0.3">
      <c r="A168" s="3">
        <v>20</v>
      </c>
      <c r="B168" s="3" t="s">
        <v>129</v>
      </c>
      <c r="C168" s="3">
        <v>37</v>
      </c>
      <c r="D168" s="3">
        <v>5</v>
      </c>
      <c r="E168" s="3" t="s">
        <v>133</v>
      </c>
      <c r="F168" s="3" t="s">
        <v>131</v>
      </c>
      <c r="G168" s="3">
        <v>4830.63</v>
      </c>
    </row>
    <row r="169" spans="1:7" x14ac:dyDescent="0.3">
      <c r="A169" s="3">
        <v>32</v>
      </c>
      <c r="B169" s="3" t="s">
        <v>129</v>
      </c>
      <c r="C169" s="3">
        <v>33.200000000000003</v>
      </c>
      <c r="D169" s="3">
        <v>3</v>
      </c>
      <c r="E169" s="3" t="s">
        <v>133</v>
      </c>
      <c r="F169" s="3" t="s">
        <v>135</v>
      </c>
      <c r="G169" s="3">
        <v>6128.8</v>
      </c>
    </row>
    <row r="170" spans="1:7" x14ac:dyDescent="0.3">
      <c r="A170" s="3">
        <v>19</v>
      </c>
      <c r="B170" s="3" t="s">
        <v>129</v>
      </c>
      <c r="C170" s="3">
        <v>31.8</v>
      </c>
      <c r="D170" s="3">
        <v>1</v>
      </c>
      <c r="E170" s="3" t="s">
        <v>133</v>
      </c>
      <c r="F170" s="3" t="s">
        <v>135</v>
      </c>
      <c r="G170" s="3">
        <v>2719.28</v>
      </c>
    </row>
    <row r="171" spans="1:7" x14ac:dyDescent="0.3">
      <c r="A171" s="3">
        <v>27</v>
      </c>
      <c r="B171" s="3" t="s">
        <v>132</v>
      </c>
      <c r="C171" s="3">
        <v>18.899999999999999</v>
      </c>
      <c r="D171" s="3">
        <v>3</v>
      </c>
      <c r="E171" s="3" t="s">
        <v>133</v>
      </c>
      <c r="F171" s="3" t="s">
        <v>136</v>
      </c>
      <c r="G171" s="3">
        <v>4827.8999999999996</v>
      </c>
    </row>
    <row r="172" spans="1:7" x14ac:dyDescent="0.3">
      <c r="A172" s="3">
        <v>63</v>
      </c>
      <c r="B172" s="3" t="s">
        <v>132</v>
      </c>
      <c r="C172" s="3">
        <v>41.5</v>
      </c>
      <c r="D172" s="3">
        <v>0</v>
      </c>
      <c r="E172" s="3" t="s">
        <v>133</v>
      </c>
      <c r="F172" s="3" t="s">
        <v>134</v>
      </c>
      <c r="G172" s="3">
        <v>13405.39</v>
      </c>
    </row>
    <row r="173" spans="1:7" x14ac:dyDescent="0.3">
      <c r="A173" s="3">
        <v>49</v>
      </c>
      <c r="B173" s="3" t="s">
        <v>132</v>
      </c>
      <c r="C173" s="3">
        <v>30.3</v>
      </c>
      <c r="D173" s="3">
        <v>0</v>
      </c>
      <c r="E173" s="3" t="s">
        <v>133</v>
      </c>
      <c r="F173" s="3" t="s">
        <v>131</v>
      </c>
      <c r="G173" s="3">
        <v>8116.68</v>
      </c>
    </row>
    <row r="174" spans="1:7" x14ac:dyDescent="0.3">
      <c r="A174" s="3">
        <v>18</v>
      </c>
      <c r="B174" s="3" t="s">
        <v>132</v>
      </c>
      <c r="C174" s="3">
        <v>16</v>
      </c>
      <c r="D174" s="3">
        <v>0</v>
      </c>
      <c r="E174" s="3" t="s">
        <v>133</v>
      </c>
      <c r="F174" s="3" t="s">
        <v>136</v>
      </c>
      <c r="G174" s="3">
        <v>1694.8</v>
      </c>
    </row>
    <row r="175" spans="1:7" x14ac:dyDescent="0.3">
      <c r="A175" s="3">
        <v>35</v>
      </c>
      <c r="B175" s="3" t="s">
        <v>129</v>
      </c>
      <c r="C175" s="3">
        <v>34.799999999999997</v>
      </c>
      <c r="D175" s="3">
        <v>1</v>
      </c>
      <c r="E175" s="3" t="s">
        <v>133</v>
      </c>
      <c r="F175" s="3" t="s">
        <v>131</v>
      </c>
      <c r="G175" s="3">
        <v>5246.05</v>
      </c>
    </row>
    <row r="176" spans="1:7" x14ac:dyDescent="0.3">
      <c r="A176" s="3">
        <v>24</v>
      </c>
      <c r="B176" s="3" t="s">
        <v>129</v>
      </c>
      <c r="C176" s="3">
        <v>33.299999999999997</v>
      </c>
      <c r="D176" s="3">
        <v>0</v>
      </c>
      <c r="E176" s="3" t="s">
        <v>133</v>
      </c>
      <c r="F176" s="3" t="s">
        <v>135</v>
      </c>
      <c r="G176" s="3">
        <v>2855.44</v>
      </c>
    </row>
    <row r="177" spans="1:7" x14ac:dyDescent="0.3">
      <c r="A177" s="3">
        <v>63</v>
      </c>
      <c r="B177" s="3" t="s">
        <v>129</v>
      </c>
      <c r="C177" s="3">
        <v>37.700000000000003</v>
      </c>
      <c r="D177" s="3">
        <v>0</v>
      </c>
      <c r="E177" s="3" t="s">
        <v>130</v>
      </c>
      <c r="F177" s="3" t="s">
        <v>131</v>
      </c>
      <c r="G177" s="3">
        <v>48824.45</v>
      </c>
    </row>
    <row r="178" spans="1:7" x14ac:dyDescent="0.3">
      <c r="A178" s="3">
        <v>38</v>
      </c>
      <c r="B178" s="3" t="s">
        <v>132</v>
      </c>
      <c r="C178" s="3">
        <v>27.8</v>
      </c>
      <c r="D178" s="3">
        <v>2</v>
      </c>
      <c r="E178" s="3" t="s">
        <v>133</v>
      </c>
      <c r="F178" s="3" t="s">
        <v>135</v>
      </c>
      <c r="G178" s="3">
        <v>6455.86</v>
      </c>
    </row>
    <row r="179" spans="1:7" x14ac:dyDescent="0.3">
      <c r="A179" s="3">
        <v>54</v>
      </c>
      <c r="B179" s="3" t="s">
        <v>132</v>
      </c>
      <c r="C179" s="3">
        <v>29.2</v>
      </c>
      <c r="D179" s="3">
        <v>1</v>
      </c>
      <c r="E179" s="3" t="s">
        <v>133</v>
      </c>
      <c r="F179" s="3" t="s">
        <v>131</v>
      </c>
      <c r="G179" s="3">
        <v>10436.1</v>
      </c>
    </row>
    <row r="180" spans="1:7" x14ac:dyDescent="0.3">
      <c r="A180" s="3">
        <v>46</v>
      </c>
      <c r="B180" s="3" t="s">
        <v>129</v>
      </c>
      <c r="C180" s="3">
        <v>28.9</v>
      </c>
      <c r="D180" s="3">
        <v>2</v>
      </c>
      <c r="E180" s="3" t="s">
        <v>133</v>
      </c>
      <c r="F180" s="3" t="s">
        <v>131</v>
      </c>
      <c r="G180" s="3">
        <v>8823.2800000000007</v>
      </c>
    </row>
    <row r="181" spans="1:7" x14ac:dyDescent="0.3">
      <c r="A181" s="3">
        <v>41</v>
      </c>
      <c r="B181" s="3" t="s">
        <v>129</v>
      </c>
      <c r="C181" s="3">
        <v>33.200000000000003</v>
      </c>
      <c r="D181" s="3">
        <v>3</v>
      </c>
      <c r="E181" s="3" t="s">
        <v>133</v>
      </c>
      <c r="F181" s="3" t="s">
        <v>136</v>
      </c>
      <c r="G181" s="3">
        <v>8538.2900000000009</v>
      </c>
    </row>
    <row r="182" spans="1:7" x14ac:dyDescent="0.3">
      <c r="A182" s="3">
        <v>58</v>
      </c>
      <c r="B182" s="3" t="s">
        <v>132</v>
      </c>
      <c r="C182" s="3">
        <v>28.6</v>
      </c>
      <c r="D182" s="3">
        <v>0</v>
      </c>
      <c r="E182" s="3" t="s">
        <v>133</v>
      </c>
      <c r="F182" s="3" t="s">
        <v>135</v>
      </c>
      <c r="G182" s="3">
        <v>11735.88</v>
      </c>
    </row>
    <row r="183" spans="1:7" x14ac:dyDescent="0.3">
      <c r="A183" s="3">
        <v>18</v>
      </c>
      <c r="B183" s="3" t="s">
        <v>129</v>
      </c>
      <c r="C183" s="3">
        <v>38.299999999999997</v>
      </c>
      <c r="D183" s="3">
        <v>0</v>
      </c>
      <c r="E183" s="3" t="s">
        <v>133</v>
      </c>
      <c r="F183" s="3" t="s">
        <v>134</v>
      </c>
      <c r="G183" s="3">
        <v>1631.82</v>
      </c>
    </row>
    <row r="184" spans="1:7" x14ac:dyDescent="0.3">
      <c r="A184" s="3">
        <v>22</v>
      </c>
      <c r="B184" s="3" t="s">
        <v>132</v>
      </c>
      <c r="C184" s="3">
        <v>20</v>
      </c>
      <c r="D184" s="3">
        <v>3</v>
      </c>
      <c r="E184" s="3" t="s">
        <v>133</v>
      </c>
      <c r="F184" s="3" t="s">
        <v>136</v>
      </c>
      <c r="G184" s="3">
        <v>4005.42</v>
      </c>
    </row>
    <row r="185" spans="1:7" x14ac:dyDescent="0.3">
      <c r="A185" s="3">
        <v>44</v>
      </c>
      <c r="B185" s="3" t="s">
        <v>129</v>
      </c>
      <c r="C185" s="3">
        <v>26.4</v>
      </c>
      <c r="D185" s="3">
        <v>0</v>
      </c>
      <c r="E185" s="3" t="s">
        <v>133</v>
      </c>
      <c r="F185" s="3" t="s">
        <v>135</v>
      </c>
      <c r="G185" s="3">
        <v>7419.48</v>
      </c>
    </row>
    <row r="186" spans="1:7" x14ac:dyDescent="0.3">
      <c r="A186" s="3">
        <v>44</v>
      </c>
      <c r="B186" s="3" t="s">
        <v>132</v>
      </c>
      <c r="C186" s="3">
        <v>30.7</v>
      </c>
      <c r="D186" s="3">
        <v>2</v>
      </c>
      <c r="E186" s="3" t="s">
        <v>133</v>
      </c>
      <c r="F186" s="3" t="s">
        <v>134</v>
      </c>
      <c r="G186" s="3">
        <v>7731.43</v>
      </c>
    </row>
    <row r="187" spans="1:7" x14ac:dyDescent="0.3">
      <c r="A187" s="3">
        <v>36</v>
      </c>
      <c r="B187" s="3" t="s">
        <v>132</v>
      </c>
      <c r="C187" s="3">
        <v>41.9</v>
      </c>
      <c r="D187" s="3">
        <v>3</v>
      </c>
      <c r="E187" s="3" t="s">
        <v>130</v>
      </c>
      <c r="F187" s="3" t="s">
        <v>136</v>
      </c>
      <c r="G187" s="3">
        <v>43753.34</v>
      </c>
    </row>
    <row r="188" spans="1:7" x14ac:dyDescent="0.3">
      <c r="A188" s="3">
        <v>26</v>
      </c>
      <c r="B188" s="3" t="s">
        <v>129</v>
      </c>
      <c r="C188" s="3">
        <v>29.9</v>
      </c>
      <c r="D188" s="3">
        <v>2</v>
      </c>
      <c r="E188" s="3" t="s">
        <v>133</v>
      </c>
      <c r="F188" s="3" t="s">
        <v>134</v>
      </c>
      <c r="G188" s="3">
        <v>3981.98</v>
      </c>
    </row>
    <row r="189" spans="1:7" x14ac:dyDescent="0.3">
      <c r="A189" s="3">
        <v>30</v>
      </c>
      <c r="B189" s="3" t="s">
        <v>129</v>
      </c>
      <c r="C189" s="3">
        <v>30.9</v>
      </c>
      <c r="D189" s="3">
        <v>3</v>
      </c>
      <c r="E189" s="3" t="s">
        <v>133</v>
      </c>
      <c r="F189" s="3" t="s">
        <v>131</v>
      </c>
      <c r="G189" s="3">
        <v>5325.65</v>
      </c>
    </row>
    <row r="190" spans="1:7" x14ac:dyDescent="0.3">
      <c r="A190" s="3">
        <v>41</v>
      </c>
      <c r="B190" s="3" t="s">
        <v>129</v>
      </c>
      <c r="C190" s="3">
        <v>32.200000000000003</v>
      </c>
      <c r="D190" s="3">
        <v>1</v>
      </c>
      <c r="E190" s="3" t="s">
        <v>133</v>
      </c>
      <c r="F190" s="3" t="s">
        <v>131</v>
      </c>
      <c r="G190" s="3">
        <v>6775.96</v>
      </c>
    </row>
    <row r="191" spans="1:7" x14ac:dyDescent="0.3">
      <c r="A191" s="3">
        <v>29</v>
      </c>
      <c r="B191" s="3" t="s">
        <v>129</v>
      </c>
      <c r="C191" s="3">
        <v>32.1</v>
      </c>
      <c r="D191" s="3">
        <v>2</v>
      </c>
      <c r="E191" s="3" t="s">
        <v>133</v>
      </c>
      <c r="F191" s="3" t="s">
        <v>135</v>
      </c>
      <c r="G191" s="3">
        <v>4922.92</v>
      </c>
    </row>
    <row r="192" spans="1:7" x14ac:dyDescent="0.3">
      <c r="A192" s="3">
        <v>61</v>
      </c>
      <c r="B192" s="3" t="s">
        <v>132</v>
      </c>
      <c r="C192" s="3">
        <v>31.6</v>
      </c>
      <c r="D192" s="3">
        <v>0</v>
      </c>
      <c r="E192" s="3" t="s">
        <v>133</v>
      </c>
      <c r="F192" s="3" t="s">
        <v>134</v>
      </c>
      <c r="G192" s="3">
        <v>12557.61</v>
      </c>
    </row>
    <row r="193" spans="1:7" x14ac:dyDescent="0.3">
      <c r="A193" s="3">
        <v>36</v>
      </c>
      <c r="B193" s="3" t="s">
        <v>129</v>
      </c>
      <c r="C193" s="3">
        <v>26.2</v>
      </c>
      <c r="D193" s="3">
        <v>0</v>
      </c>
      <c r="E193" s="3" t="s">
        <v>133</v>
      </c>
      <c r="F193" s="3" t="s">
        <v>131</v>
      </c>
      <c r="G193" s="3">
        <v>4883.87</v>
      </c>
    </row>
    <row r="194" spans="1:7" x14ac:dyDescent="0.3">
      <c r="A194" s="3">
        <v>25</v>
      </c>
      <c r="B194" s="3" t="s">
        <v>132</v>
      </c>
      <c r="C194" s="3">
        <v>25.7</v>
      </c>
      <c r="D194" s="3">
        <v>0</v>
      </c>
      <c r="E194" s="3" t="s">
        <v>133</v>
      </c>
      <c r="F194" s="3" t="s">
        <v>134</v>
      </c>
      <c r="G194" s="3">
        <v>2137.65</v>
      </c>
    </row>
    <row r="195" spans="1:7" x14ac:dyDescent="0.3">
      <c r="A195" s="3">
        <v>56</v>
      </c>
      <c r="B195" s="3" t="s">
        <v>129</v>
      </c>
      <c r="C195" s="3">
        <v>26.6</v>
      </c>
      <c r="D195" s="3">
        <v>1</v>
      </c>
      <c r="E195" s="3" t="s">
        <v>133</v>
      </c>
      <c r="F195" s="3" t="s">
        <v>135</v>
      </c>
      <c r="G195" s="3">
        <v>12044.34</v>
      </c>
    </row>
    <row r="196" spans="1:7" x14ac:dyDescent="0.3">
      <c r="A196" s="3">
        <v>18</v>
      </c>
      <c r="B196" s="3" t="s">
        <v>132</v>
      </c>
      <c r="C196" s="3">
        <v>34.4</v>
      </c>
      <c r="D196" s="3">
        <v>0</v>
      </c>
      <c r="E196" s="3" t="s">
        <v>133</v>
      </c>
      <c r="F196" s="3" t="s">
        <v>134</v>
      </c>
      <c r="G196" s="3">
        <v>1137.47</v>
      </c>
    </row>
    <row r="197" spans="1:7" x14ac:dyDescent="0.3">
      <c r="A197" s="3">
        <v>19</v>
      </c>
      <c r="B197" s="3" t="s">
        <v>132</v>
      </c>
      <c r="C197" s="3">
        <v>30.6</v>
      </c>
      <c r="D197" s="3">
        <v>0</v>
      </c>
      <c r="E197" s="3" t="s">
        <v>133</v>
      </c>
      <c r="F197" s="3" t="s">
        <v>135</v>
      </c>
      <c r="G197" s="3">
        <v>1639.56</v>
      </c>
    </row>
    <row r="198" spans="1:7" x14ac:dyDescent="0.3">
      <c r="A198" s="3">
        <v>39</v>
      </c>
      <c r="B198" s="3" t="s">
        <v>129</v>
      </c>
      <c r="C198" s="3">
        <v>32.799999999999997</v>
      </c>
      <c r="D198" s="3">
        <v>0</v>
      </c>
      <c r="E198" s="3" t="s">
        <v>133</v>
      </c>
      <c r="F198" s="3" t="s">
        <v>131</v>
      </c>
      <c r="G198" s="3">
        <v>5649.72</v>
      </c>
    </row>
    <row r="199" spans="1:7" x14ac:dyDescent="0.3">
      <c r="A199" s="3">
        <v>45</v>
      </c>
      <c r="B199" s="3" t="s">
        <v>129</v>
      </c>
      <c r="C199" s="3">
        <v>28.6</v>
      </c>
      <c r="D199" s="3">
        <v>2</v>
      </c>
      <c r="E199" s="3" t="s">
        <v>133</v>
      </c>
      <c r="F199" s="3" t="s">
        <v>134</v>
      </c>
      <c r="G199" s="3">
        <v>8516.83</v>
      </c>
    </row>
    <row r="200" spans="1:7" x14ac:dyDescent="0.3">
      <c r="A200" s="3">
        <v>51</v>
      </c>
      <c r="B200" s="3" t="s">
        <v>129</v>
      </c>
      <c r="C200" s="3">
        <v>18.100000000000001</v>
      </c>
      <c r="D200" s="3">
        <v>0</v>
      </c>
      <c r="E200" s="3" t="s">
        <v>133</v>
      </c>
      <c r="F200" s="3" t="s">
        <v>135</v>
      </c>
      <c r="G200" s="3">
        <v>9644.25</v>
      </c>
    </row>
    <row r="201" spans="1:7" x14ac:dyDescent="0.3">
      <c r="A201" s="3">
        <v>64</v>
      </c>
      <c r="B201" s="3" t="s">
        <v>129</v>
      </c>
      <c r="C201" s="3">
        <v>39.299999999999997</v>
      </c>
      <c r="D201" s="3">
        <v>0</v>
      </c>
      <c r="E201" s="3" t="s">
        <v>133</v>
      </c>
      <c r="F201" s="3" t="s">
        <v>136</v>
      </c>
      <c r="G201" s="3">
        <v>14901.52</v>
      </c>
    </row>
    <row r="202" spans="1:7" x14ac:dyDescent="0.3">
      <c r="A202" s="3">
        <v>19</v>
      </c>
      <c r="B202" s="3" t="s">
        <v>129</v>
      </c>
      <c r="C202" s="3">
        <v>32.1</v>
      </c>
      <c r="D202" s="3">
        <v>0</v>
      </c>
      <c r="E202" s="3" t="s">
        <v>133</v>
      </c>
      <c r="F202" s="3" t="s">
        <v>135</v>
      </c>
      <c r="G202" s="3">
        <v>2130.6799999999998</v>
      </c>
    </row>
    <row r="203" spans="1:7" x14ac:dyDescent="0.3">
      <c r="A203" s="3">
        <v>48</v>
      </c>
      <c r="B203" s="3" t="s">
        <v>129</v>
      </c>
      <c r="C203" s="3">
        <v>32.200000000000003</v>
      </c>
      <c r="D203" s="3">
        <v>1</v>
      </c>
      <c r="E203" s="3" t="s">
        <v>133</v>
      </c>
      <c r="F203" s="3" t="s">
        <v>134</v>
      </c>
      <c r="G203" s="3">
        <v>8871.15</v>
      </c>
    </row>
    <row r="204" spans="1:7" x14ac:dyDescent="0.3">
      <c r="A204" s="3">
        <v>60</v>
      </c>
      <c r="B204" s="3" t="s">
        <v>129</v>
      </c>
      <c r="C204" s="3">
        <v>24</v>
      </c>
      <c r="D204" s="3">
        <v>0</v>
      </c>
      <c r="E204" s="3" t="s">
        <v>133</v>
      </c>
      <c r="F204" s="3" t="s">
        <v>135</v>
      </c>
      <c r="G204" s="3">
        <v>13012.21</v>
      </c>
    </row>
    <row r="205" spans="1:7" x14ac:dyDescent="0.3">
      <c r="A205" s="3">
        <v>27</v>
      </c>
      <c r="B205" s="3" t="s">
        <v>129</v>
      </c>
      <c r="C205" s="3">
        <v>36.1</v>
      </c>
      <c r="D205" s="3">
        <v>0</v>
      </c>
      <c r="E205" s="3" t="s">
        <v>130</v>
      </c>
      <c r="F205" s="3" t="s">
        <v>134</v>
      </c>
      <c r="G205" s="3">
        <v>37133.9</v>
      </c>
    </row>
    <row r="206" spans="1:7" x14ac:dyDescent="0.3">
      <c r="A206" s="3">
        <v>46</v>
      </c>
      <c r="B206" s="3" t="s">
        <v>132</v>
      </c>
      <c r="C206" s="3">
        <v>22.3</v>
      </c>
      <c r="D206" s="3">
        <v>0</v>
      </c>
      <c r="E206" s="3" t="s">
        <v>133</v>
      </c>
      <c r="F206" s="3" t="s">
        <v>131</v>
      </c>
      <c r="G206" s="3">
        <v>7147.11</v>
      </c>
    </row>
    <row r="207" spans="1:7" x14ac:dyDescent="0.3">
      <c r="A207" s="3">
        <v>28</v>
      </c>
      <c r="B207" s="3" t="s">
        <v>129</v>
      </c>
      <c r="C207" s="3">
        <v>28.9</v>
      </c>
      <c r="D207" s="3">
        <v>1</v>
      </c>
      <c r="E207" s="3" t="s">
        <v>133</v>
      </c>
      <c r="F207" s="3" t="s">
        <v>136</v>
      </c>
      <c r="G207" s="3">
        <v>4337.74</v>
      </c>
    </row>
    <row r="208" spans="1:7" x14ac:dyDescent="0.3">
      <c r="A208" s="3">
        <v>59</v>
      </c>
      <c r="B208" s="3" t="s">
        <v>132</v>
      </c>
      <c r="C208" s="3">
        <v>26.4</v>
      </c>
      <c r="D208" s="3">
        <v>0</v>
      </c>
      <c r="E208" s="3" t="s">
        <v>133</v>
      </c>
      <c r="F208" s="3" t="s">
        <v>134</v>
      </c>
      <c r="G208" s="3">
        <v>11743.3</v>
      </c>
    </row>
    <row r="209" spans="1:7" x14ac:dyDescent="0.3">
      <c r="A209" s="3">
        <v>35</v>
      </c>
      <c r="B209" s="3" t="s">
        <v>132</v>
      </c>
      <c r="C209" s="3">
        <v>27.7</v>
      </c>
      <c r="D209" s="3">
        <v>2</v>
      </c>
      <c r="E209" s="3" t="s">
        <v>130</v>
      </c>
      <c r="F209" s="3" t="s">
        <v>136</v>
      </c>
      <c r="G209" s="3">
        <v>20984.09</v>
      </c>
    </row>
    <row r="210" spans="1:7" x14ac:dyDescent="0.3">
      <c r="A210" s="3">
        <v>63</v>
      </c>
      <c r="B210" s="3" t="s">
        <v>129</v>
      </c>
      <c r="C210" s="3">
        <v>31.8</v>
      </c>
      <c r="D210" s="3">
        <v>0</v>
      </c>
      <c r="E210" s="3" t="s">
        <v>133</v>
      </c>
      <c r="F210" s="3" t="s">
        <v>131</v>
      </c>
      <c r="G210" s="3">
        <v>13880.95</v>
      </c>
    </row>
    <row r="211" spans="1:7" x14ac:dyDescent="0.3">
      <c r="A211" s="3">
        <v>40</v>
      </c>
      <c r="B211" s="3" t="s">
        <v>132</v>
      </c>
      <c r="C211" s="3">
        <v>41.2</v>
      </c>
      <c r="D211" s="3">
        <v>1</v>
      </c>
      <c r="E211" s="3" t="s">
        <v>133</v>
      </c>
      <c r="F211" s="3" t="s">
        <v>136</v>
      </c>
      <c r="G211" s="3">
        <v>6610.11</v>
      </c>
    </row>
    <row r="212" spans="1:7" x14ac:dyDescent="0.3">
      <c r="A212" s="3">
        <v>20</v>
      </c>
      <c r="B212" s="3" t="s">
        <v>132</v>
      </c>
      <c r="C212" s="3">
        <v>33</v>
      </c>
      <c r="D212" s="3">
        <v>1</v>
      </c>
      <c r="E212" s="3" t="s">
        <v>133</v>
      </c>
      <c r="F212" s="3" t="s">
        <v>131</v>
      </c>
      <c r="G212" s="3">
        <v>1980.07</v>
      </c>
    </row>
    <row r="213" spans="1:7" x14ac:dyDescent="0.3">
      <c r="A213" s="3">
        <v>40</v>
      </c>
      <c r="B213" s="3" t="s">
        <v>132</v>
      </c>
      <c r="C213" s="3">
        <v>30.9</v>
      </c>
      <c r="D213" s="3">
        <v>4</v>
      </c>
      <c r="E213" s="3" t="s">
        <v>133</v>
      </c>
      <c r="F213" s="3" t="s">
        <v>135</v>
      </c>
      <c r="G213" s="3">
        <v>8162.72</v>
      </c>
    </row>
    <row r="214" spans="1:7" x14ac:dyDescent="0.3">
      <c r="A214" s="3">
        <v>24</v>
      </c>
      <c r="B214" s="3" t="s">
        <v>132</v>
      </c>
      <c r="C214" s="3">
        <v>28.5</v>
      </c>
      <c r="D214" s="3">
        <v>2</v>
      </c>
      <c r="E214" s="3" t="s">
        <v>133</v>
      </c>
      <c r="F214" s="3" t="s">
        <v>135</v>
      </c>
      <c r="G214" s="3">
        <v>3537.7</v>
      </c>
    </row>
    <row r="215" spans="1:7" x14ac:dyDescent="0.3">
      <c r="A215" s="3">
        <v>34</v>
      </c>
      <c r="B215" s="3" t="s">
        <v>129</v>
      </c>
      <c r="C215" s="3">
        <v>26.7</v>
      </c>
      <c r="D215" s="3">
        <v>1</v>
      </c>
      <c r="E215" s="3" t="s">
        <v>133</v>
      </c>
      <c r="F215" s="3" t="s">
        <v>134</v>
      </c>
      <c r="G215" s="3">
        <v>5002.78</v>
      </c>
    </row>
    <row r="216" spans="1:7" x14ac:dyDescent="0.3">
      <c r="A216" s="3">
        <v>45</v>
      </c>
      <c r="B216" s="3" t="s">
        <v>129</v>
      </c>
      <c r="C216" s="3">
        <v>30.9</v>
      </c>
      <c r="D216" s="3">
        <v>2</v>
      </c>
      <c r="E216" s="3" t="s">
        <v>133</v>
      </c>
      <c r="F216" s="3" t="s">
        <v>131</v>
      </c>
      <c r="G216" s="3">
        <v>8520.0300000000007</v>
      </c>
    </row>
    <row r="217" spans="1:7" x14ac:dyDescent="0.3">
      <c r="A217" s="3">
        <v>41</v>
      </c>
      <c r="B217" s="3" t="s">
        <v>129</v>
      </c>
      <c r="C217" s="3">
        <v>37.1</v>
      </c>
      <c r="D217" s="3">
        <v>2</v>
      </c>
      <c r="E217" s="3" t="s">
        <v>133</v>
      </c>
      <c r="F217" s="3" t="s">
        <v>131</v>
      </c>
      <c r="G217" s="3">
        <v>7371.77</v>
      </c>
    </row>
    <row r="218" spans="1:7" x14ac:dyDescent="0.3">
      <c r="A218" s="3">
        <v>53</v>
      </c>
      <c r="B218" s="3" t="s">
        <v>129</v>
      </c>
      <c r="C218" s="3">
        <v>26.6</v>
      </c>
      <c r="D218" s="3">
        <v>0</v>
      </c>
      <c r="E218" s="3" t="s">
        <v>133</v>
      </c>
      <c r="F218" s="3" t="s">
        <v>135</v>
      </c>
      <c r="G218" s="3">
        <v>10355.64</v>
      </c>
    </row>
    <row r="219" spans="1:7" x14ac:dyDescent="0.3">
      <c r="A219" s="3">
        <v>27</v>
      </c>
      <c r="B219" s="3" t="s">
        <v>132</v>
      </c>
      <c r="C219" s="3">
        <v>23.1</v>
      </c>
      <c r="D219" s="3">
        <v>0</v>
      </c>
      <c r="E219" s="3" t="s">
        <v>133</v>
      </c>
      <c r="F219" s="3" t="s">
        <v>134</v>
      </c>
      <c r="G219" s="3">
        <v>2483.7399999999998</v>
      </c>
    </row>
    <row r="220" spans="1:7" x14ac:dyDescent="0.3">
      <c r="A220" s="3">
        <v>26</v>
      </c>
      <c r="B220" s="3" t="s">
        <v>129</v>
      </c>
      <c r="C220" s="3">
        <v>29.9</v>
      </c>
      <c r="D220" s="3">
        <v>1</v>
      </c>
      <c r="E220" s="3" t="s">
        <v>133</v>
      </c>
      <c r="F220" s="3" t="s">
        <v>134</v>
      </c>
      <c r="G220" s="3">
        <v>3392.98</v>
      </c>
    </row>
    <row r="221" spans="1:7" x14ac:dyDescent="0.3">
      <c r="A221" s="3">
        <v>24</v>
      </c>
      <c r="B221" s="3" t="s">
        <v>129</v>
      </c>
      <c r="C221" s="3">
        <v>23.2</v>
      </c>
      <c r="D221" s="3">
        <v>0</v>
      </c>
      <c r="E221" s="3" t="s">
        <v>133</v>
      </c>
      <c r="F221" s="3" t="s">
        <v>134</v>
      </c>
      <c r="G221" s="3">
        <v>25081.77</v>
      </c>
    </row>
    <row r="222" spans="1:7" x14ac:dyDescent="0.3">
      <c r="A222" s="3">
        <v>34</v>
      </c>
      <c r="B222" s="3" t="s">
        <v>129</v>
      </c>
      <c r="C222" s="3">
        <v>33.700000000000003</v>
      </c>
      <c r="D222" s="3">
        <v>1</v>
      </c>
      <c r="E222" s="3" t="s">
        <v>133</v>
      </c>
      <c r="F222" s="3" t="s">
        <v>131</v>
      </c>
      <c r="G222" s="3">
        <v>5012.47</v>
      </c>
    </row>
    <row r="223" spans="1:7" x14ac:dyDescent="0.3">
      <c r="A223" s="3">
        <v>53</v>
      </c>
      <c r="B223" s="3" t="s">
        <v>129</v>
      </c>
      <c r="C223" s="3">
        <v>33.299999999999997</v>
      </c>
      <c r="D223" s="3">
        <v>0</v>
      </c>
      <c r="E223" s="3" t="s">
        <v>133</v>
      </c>
      <c r="F223" s="3" t="s">
        <v>136</v>
      </c>
      <c r="G223" s="3">
        <v>10564.88</v>
      </c>
    </row>
    <row r="224" spans="1:7" x14ac:dyDescent="0.3">
      <c r="A224" s="3">
        <v>32</v>
      </c>
      <c r="B224" s="3" t="s">
        <v>132</v>
      </c>
      <c r="C224" s="3">
        <v>30.8</v>
      </c>
      <c r="D224" s="3">
        <v>3</v>
      </c>
      <c r="E224" s="3" t="s">
        <v>133</v>
      </c>
      <c r="F224" s="3" t="s">
        <v>131</v>
      </c>
      <c r="G224" s="3">
        <v>5253.52</v>
      </c>
    </row>
    <row r="225" spans="1:7" x14ac:dyDescent="0.3">
      <c r="A225" s="3">
        <v>19</v>
      </c>
      <c r="B225" s="3" t="s">
        <v>132</v>
      </c>
      <c r="C225" s="3">
        <v>34.799999999999997</v>
      </c>
      <c r="D225" s="3">
        <v>0</v>
      </c>
      <c r="E225" s="3" t="s">
        <v>130</v>
      </c>
      <c r="F225" s="3" t="s">
        <v>131</v>
      </c>
      <c r="G225" s="3">
        <v>34779.620000000003</v>
      </c>
    </row>
    <row r="226" spans="1:7" x14ac:dyDescent="0.3">
      <c r="A226" s="3">
        <v>42</v>
      </c>
      <c r="B226" s="3" t="s">
        <v>132</v>
      </c>
      <c r="C226" s="3">
        <v>24.6</v>
      </c>
      <c r="D226" s="3">
        <v>0</v>
      </c>
      <c r="E226" s="3" t="s">
        <v>130</v>
      </c>
      <c r="F226" s="3" t="s">
        <v>134</v>
      </c>
      <c r="G226" s="3">
        <v>19515.54</v>
      </c>
    </row>
    <row r="227" spans="1:7" x14ac:dyDescent="0.3">
      <c r="A227" s="3">
        <v>55</v>
      </c>
      <c r="B227" s="3" t="s">
        <v>132</v>
      </c>
      <c r="C227" s="3">
        <v>33.9</v>
      </c>
      <c r="D227" s="3">
        <v>3</v>
      </c>
      <c r="E227" s="3" t="s">
        <v>133</v>
      </c>
      <c r="F227" s="3" t="s">
        <v>134</v>
      </c>
      <c r="G227" s="3">
        <v>11987.17</v>
      </c>
    </row>
    <row r="228" spans="1:7" x14ac:dyDescent="0.3">
      <c r="A228" s="3">
        <v>28</v>
      </c>
      <c r="B228" s="3" t="s">
        <v>132</v>
      </c>
      <c r="C228" s="3">
        <v>38.1</v>
      </c>
      <c r="D228" s="3">
        <v>0</v>
      </c>
      <c r="E228" s="3" t="s">
        <v>133</v>
      </c>
      <c r="F228" s="3" t="s">
        <v>134</v>
      </c>
      <c r="G228" s="3">
        <v>2689.5</v>
      </c>
    </row>
    <row r="229" spans="1:7" x14ac:dyDescent="0.3">
      <c r="A229" s="3">
        <v>58</v>
      </c>
      <c r="B229" s="3" t="s">
        <v>129</v>
      </c>
      <c r="C229" s="3">
        <v>41.9</v>
      </c>
      <c r="D229" s="3">
        <v>0</v>
      </c>
      <c r="E229" s="3" t="s">
        <v>133</v>
      </c>
      <c r="F229" s="3" t="s">
        <v>134</v>
      </c>
      <c r="G229" s="3">
        <v>24227.34</v>
      </c>
    </row>
    <row r="230" spans="1:7" x14ac:dyDescent="0.3">
      <c r="A230" s="3">
        <v>41</v>
      </c>
      <c r="B230" s="3" t="s">
        <v>129</v>
      </c>
      <c r="C230" s="3">
        <v>31.6</v>
      </c>
      <c r="D230" s="3">
        <v>1</v>
      </c>
      <c r="E230" s="3" t="s">
        <v>133</v>
      </c>
      <c r="F230" s="3" t="s">
        <v>136</v>
      </c>
      <c r="G230" s="3">
        <v>7358.18</v>
      </c>
    </row>
    <row r="231" spans="1:7" x14ac:dyDescent="0.3">
      <c r="A231" s="3">
        <v>47</v>
      </c>
      <c r="B231" s="3" t="s">
        <v>132</v>
      </c>
      <c r="C231" s="3">
        <v>25.5</v>
      </c>
      <c r="D231" s="3">
        <v>2</v>
      </c>
      <c r="E231" s="3" t="s">
        <v>133</v>
      </c>
      <c r="F231" s="3" t="s">
        <v>136</v>
      </c>
      <c r="G231" s="3">
        <v>9225.26</v>
      </c>
    </row>
    <row r="232" spans="1:7" x14ac:dyDescent="0.3">
      <c r="A232" s="3">
        <v>42</v>
      </c>
      <c r="B232" s="3" t="s">
        <v>129</v>
      </c>
      <c r="C232" s="3">
        <v>36.200000000000003</v>
      </c>
      <c r="D232" s="3">
        <v>1</v>
      </c>
      <c r="E232" s="3" t="s">
        <v>133</v>
      </c>
      <c r="F232" s="3" t="s">
        <v>135</v>
      </c>
      <c r="G232" s="3">
        <v>7443.64</v>
      </c>
    </row>
    <row r="233" spans="1:7" x14ac:dyDescent="0.3">
      <c r="A233" s="3">
        <v>59</v>
      </c>
      <c r="B233" s="3" t="s">
        <v>129</v>
      </c>
      <c r="C233" s="3">
        <v>27.8</v>
      </c>
      <c r="D233" s="3">
        <v>3</v>
      </c>
      <c r="E233" s="3" t="s">
        <v>133</v>
      </c>
      <c r="F233" s="3" t="s">
        <v>134</v>
      </c>
      <c r="G233" s="3">
        <v>14001.29</v>
      </c>
    </row>
    <row r="234" spans="1:7" x14ac:dyDescent="0.3">
      <c r="A234" s="3">
        <v>19</v>
      </c>
      <c r="B234" s="3" t="s">
        <v>129</v>
      </c>
      <c r="C234" s="3">
        <v>17.8</v>
      </c>
      <c r="D234" s="3">
        <v>0</v>
      </c>
      <c r="E234" s="3" t="s">
        <v>133</v>
      </c>
      <c r="F234" s="3" t="s">
        <v>131</v>
      </c>
      <c r="G234" s="3">
        <v>1727.79</v>
      </c>
    </row>
    <row r="235" spans="1:7" x14ac:dyDescent="0.3">
      <c r="A235" s="3">
        <v>59</v>
      </c>
      <c r="B235" s="3" t="s">
        <v>132</v>
      </c>
      <c r="C235" s="3">
        <v>27.5</v>
      </c>
      <c r="D235" s="3">
        <v>1</v>
      </c>
      <c r="E235" s="3" t="s">
        <v>133</v>
      </c>
      <c r="F235" s="3" t="s">
        <v>131</v>
      </c>
      <c r="G235" s="3">
        <v>12333.83</v>
      </c>
    </row>
    <row r="236" spans="1:7" x14ac:dyDescent="0.3">
      <c r="A236" s="3">
        <v>39</v>
      </c>
      <c r="B236" s="3" t="s">
        <v>132</v>
      </c>
      <c r="C236" s="3">
        <v>24.5</v>
      </c>
      <c r="D236" s="3">
        <v>2</v>
      </c>
      <c r="E236" s="3" t="s">
        <v>133</v>
      </c>
      <c r="F236" s="3" t="s">
        <v>135</v>
      </c>
      <c r="G236" s="3">
        <v>6710.19</v>
      </c>
    </row>
    <row r="237" spans="1:7" x14ac:dyDescent="0.3">
      <c r="A237" s="3">
        <v>40</v>
      </c>
      <c r="B237" s="3" t="s">
        <v>129</v>
      </c>
      <c r="C237" s="3">
        <v>22.2</v>
      </c>
      <c r="D237" s="3">
        <v>2</v>
      </c>
      <c r="E237" s="3" t="s">
        <v>130</v>
      </c>
      <c r="F237" s="3" t="s">
        <v>134</v>
      </c>
      <c r="G237" s="3">
        <v>19444.27</v>
      </c>
    </row>
    <row r="238" spans="1:7" x14ac:dyDescent="0.3">
      <c r="A238" s="3">
        <v>18</v>
      </c>
      <c r="B238" s="3" t="s">
        <v>129</v>
      </c>
      <c r="C238" s="3">
        <v>26.7</v>
      </c>
      <c r="D238" s="3">
        <v>0</v>
      </c>
      <c r="E238" s="3" t="s">
        <v>133</v>
      </c>
      <c r="F238" s="3" t="s">
        <v>134</v>
      </c>
      <c r="G238" s="3">
        <v>1615.77</v>
      </c>
    </row>
    <row r="239" spans="1:7" x14ac:dyDescent="0.3">
      <c r="A239" s="3">
        <v>31</v>
      </c>
      <c r="B239" s="3" t="s">
        <v>132</v>
      </c>
      <c r="C239" s="3">
        <v>38.4</v>
      </c>
      <c r="D239" s="3">
        <v>2</v>
      </c>
      <c r="E239" s="3" t="s">
        <v>133</v>
      </c>
      <c r="F239" s="3" t="s">
        <v>134</v>
      </c>
      <c r="G239" s="3">
        <v>4463.21</v>
      </c>
    </row>
    <row r="240" spans="1:7" x14ac:dyDescent="0.3">
      <c r="A240" s="3">
        <v>19</v>
      </c>
      <c r="B240" s="3" t="s">
        <v>132</v>
      </c>
      <c r="C240" s="3">
        <v>29.1</v>
      </c>
      <c r="D240" s="3">
        <v>0</v>
      </c>
      <c r="E240" s="3" t="s">
        <v>130</v>
      </c>
      <c r="F240" s="3" t="s">
        <v>135</v>
      </c>
      <c r="G240" s="3">
        <v>17352.68</v>
      </c>
    </row>
    <row r="241" spans="1:7" x14ac:dyDescent="0.3">
      <c r="A241" s="3">
        <v>44</v>
      </c>
      <c r="B241" s="3" t="s">
        <v>132</v>
      </c>
      <c r="C241" s="3">
        <v>38.1</v>
      </c>
      <c r="D241" s="3">
        <v>1</v>
      </c>
      <c r="E241" s="3" t="s">
        <v>133</v>
      </c>
      <c r="F241" s="3" t="s">
        <v>134</v>
      </c>
      <c r="G241" s="3">
        <v>7152.67</v>
      </c>
    </row>
    <row r="242" spans="1:7" x14ac:dyDescent="0.3">
      <c r="A242" s="3">
        <v>23</v>
      </c>
      <c r="B242" s="3" t="s">
        <v>129</v>
      </c>
      <c r="C242" s="3">
        <v>36.700000000000003</v>
      </c>
      <c r="D242" s="3">
        <v>2</v>
      </c>
      <c r="E242" s="3" t="s">
        <v>130</v>
      </c>
      <c r="F242" s="3" t="s">
        <v>136</v>
      </c>
      <c r="G242" s="3">
        <v>38511.629999999997</v>
      </c>
    </row>
    <row r="243" spans="1:7" x14ac:dyDescent="0.3">
      <c r="A243" s="3">
        <v>33</v>
      </c>
      <c r="B243" s="3" t="s">
        <v>129</v>
      </c>
      <c r="C243" s="3">
        <v>22.1</v>
      </c>
      <c r="D243" s="3">
        <v>1</v>
      </c>
      <c r="E243" s="3" t="s">
        <v>133</v>
      </c>
      <c r="F243" s="3" t="s">
        <v>136</v>
      </c>
      <c r="G243" s="3">
        <v>5354.07</v>
      </c>
    </row>
    <row r="244" spans="1:7" x14ac:dyDescent="0.3">
      <c r="A244" s="3">
        <v>55</v>
      </c>
      <c r="B244" s="3" t="s">
        <v>129</v>
      </c>
      <c r="C244" s="3">
        <v>26.8</v>
      </c>
      <c r="D244" s="3">
        <v>1</v>
      </c>
      <c r="E244" s="3" t="s">
        <v>133</v>
      </c>
      <c r="F244" s="3" t="s">
        <v>131</v>
      </c>
      <c r="G244" s="3">
        <v>35160.129999999997</v>
      </c>
    </row>
    <row r="245" spans="1:7" x14ac:dyDescent="0.3">
      <c r="A245" s="3">
        <v>40</v>
      </c>
      <c r="B245" s="3" t="s">
        <v>132</v>
      </c>
      <c r="C245" s="3">
        <v>35.299999999999997</v>
      </c>
      <c r="D245" s="3">
        <v>3</v>
      </c>
      <c r="E245" s="3" t="s">
        <v>133</v>
      </c>
      <c r="F245" s="3" t="s">
        <v>131</v>
      </c>
      <c r="G245" s="3">
        <v>7196.87</v>
      </c>
    </row>
    <row r="246" spans="1:7" x14ac:dyDescent="0.3">
      <c r="A246" s="3">
        <v>63</v>
      </c>
      <c r="B246" s="3" t="s">
        <v>129</v>
      </c>
      <c r="C246" s="3">
        <v>27.7</v>
      </c>
      <c r="D246" s="3">
        <v>0</v>
      </c>
      <c r="E246" s="3" t="s">
        <v>130</v>
      </c>
      <c r="F246" s="3" t="s">
        <v>136</v>
      </c>
      <c r="G246" s="3">
        <v>29523.17</v>
      </c>
    </row>
    <row r="247" spans="1:7" x14ac:dyDescent="0.3">
      <c r="A247" s="3">
        <v>54</v>
      </c>
      <c r="B247" s="3" t="s">
        <v>132</v>
      </c>
      <c r="C247" s="3">
        <v>30</v>
      </c>
      <c r="D247" s="3">
        <v>0</v>
      </c>
      <c r="E247" s="3" t="s">
        <v>133</v>
      </c>
      <c r="F247" s="3" t="s">
        <v>135</v>
      </c>
      <c r="G247" s="3">
        <v>24476.48</v>
      </c>
    </row>
    <row r="248" spans="1:7" x14ac:dyDescent="0.3">
      <c r="A248" s="3">
        <v>60</v>
      </c>
      <c r="B248" s="3" t="s">
        <v>129</v>
      </c>
      <c r="C248" s="3">
        <v>38.1</v>
      </c>
      <c r="D248" s="3">
        <v>0</v>
      </c>
      <c r="E248" s="3" t="s">
        <v>133</v>
      </c>
      <c r="F248" s="3" t="s">
        <v>134</v>
      </c>
      <c r="G248" s="3">
        <v>12648.7</v>
      </c>
    </row>
    <row r="249" spans="1:7" x14ac:dyDescent="0.3">
      <c r="A249" s="3">
        <v>24</v>
      </c>
      <c r="B249" s="3" t="s">
        <v>132</v>
      </c>
      <c r="C249" s="3">
        <v>35.9</v>
      </c>
      <c r="D249" s="3">
        <v>0</v>
      </c>
      <c r="E249" s="3" t="s">
        <v>133</v>
      </c>
      <c r="F249" s="3" t="s">
        <v>134</v>
      </c>
      <c r="G249" s="3">
        <v>1986.93</v>
      </c>
    </row>
    <row r="250" spans="1:7" x14ac:dyDescent="0.3">
      <c r="A250" s="3">
        <v>19</v>
      </c>
      <c r="B250" s="3" t="s">
        <v>132</v>
      </c>
      <c r="C250" s="3">
        <v>20.9</v>
      </c>
      <c r="D250" s="3">
        <v>1</v>
      </c>
      <c r="E250" s="3" t="s">
        <v>133</v>
      </c>
      <c r="F250" s="3" t="s">
        <v>131</v>
      </c>
      <c r="G250" s="3">
        <v>1832.09</v>
      </c>
    </row>
    <row r="251" spans="1:7" x14ac:dyDescent="0.3">
      <c r="A251" s="3">
        <v>29</v>
      </c>
      <c r="B251" s="3" t="s">
        <v>132</v>
      </c>
      <c r="C251" s="3">
        <v>29</v>
      </c>
      <c r="D251" s="3">
        <v>1</v>
      </c>
      <c r="E251" s="3" t="s">
        <v>133</v>
      </c>
      <c r="F251" s="3" t="s">
        <v>136</v>
      </c>
      <c r="G251" s="3">
        <v>4040.56</v>
      </c>
    </row>
    <row r="252" spans="1:7" x14ac:dyDescent="0.3">
      <c r="A252" s="3">
        <v>18</v>
      </c>
      <c r="B252" s="3" t="s">
        <v>132</v>
      </c>
      <c r="C252" s="3">
        <v>17.3</v>
      </c>
      <c r="D252" s="3">
        <v>2</v>
      </c>
      <c r="E252" s="3" t="s">
        <v>130</v>
      </c>
      <c r="F252" s="3" t="s">
        <v>136</v>
      </c>
      <c r="G252" s="3">
        <v>12829.46</v>
      </c>
    </row>
    <row r="253" spans="1:7" x14ac:dyDescent="0.3">
      <c r="A253" s="3">
        <v>63</v>
      </c>
      <c r="B253" s="3" t="s">
        <v>129</v>
      </c>
      <c r="C253" s="3">
        <v>32.200000000000003</v>
      </c>
      <c r="D253" s="3">
        <v>2</v>
      </c>
      <c r="E253" s="3" t="s">
        <v>130</v>
      </c>
      <c r="F253" s="3" t="s">
        <v>131</v>
      </c>
      <c r="G253" s="3">
        <v>47305.31</v>
      </c>
    </row>
    <row r="254" spans="1:7" x14ac:dyDescent="0.3">
      <c r="A254" s="3">
        <v>54</v>
      </c>
      <c r="B254" s="3" t="s">
        <v>132</v>
      </c>
      <c r="C254" s="3">
        <v>34.200000000000003</v>
      </c>
      <c r="D254" s="3">
        <v>2</v>
      </c>
      <c r="E254" s="3" t="s">
        <v>130</v>
      </c>
      <c r="F254" s="3" t="s">
        <v>134</v>
      </c>
      <c r="G254" s="3">
        <v>44260.75</v>
      </c>
    </row>
    <row r="255" spans="1:7" x14ac:dyDescent="0.3">
      <c r="A255" s="3">
        <v>27</v>
      </c>
      <c r="B255" s="3" t="s">
        <v>132</v>
      </c>
      <c r="C255" s="3">
        <v>30.3</v>
      </c>
      <c r="D255" s="3">
        <v>3</v>
      </c>
      <c r="E255" s="3" t="s">
        <v>133</v>
      </c>
      <c r="F255" s="3" t="s">
        <v>131</v>
      </c>
      <c r="G255" s="3">
        <v>4260.74</v>
      </c>
    </row>
    <row r="256" spans="1:7" x14ac:dyDescent="0.3">
      <c r="A256" s="3">
        <v>50</v>
      </c>
      <c r="B256" s="3" t="s">
        <v>132</v>
      </c>
      <c r="C256" s="3">
        <v>31.8</v>
      </c>
      <c r="D256" s="3">
        <v>0</v>
      </c>
      <c r="E256" s="3" t="s">
        <v>130</v>
      </c>
      <c r="F256" s="3" t="s">
        <v>136</v>
      </c>
      <c r="G256" s="3">
        <v>41097.160000000003</v>
      </c>
    </row>
    <row r="257" spans="1:7" x14ac:dyDescent="0.3">
      <c r="A257" s="3">
        <v>55</v>
      </c>
      <c r="B257" s="3" t="s">
        <v>129</v>
      </c>
      <c r="C257" s="3">
        <v>25.4</v>
      </c>
      <c r="D257" s="3">
        <v>3</v>
      </c>
      <c r="E257" s="3" t="s">
        <v>133</v>
      </c>
      <c r="F257" s="3" t="s">
        <v>136</v>
      </c>
      <c r="G257" s="3">
        <v>13047.33</v>
      </c>
    </row>
    <row r="258" spans="1:7" x14ac:dyDescent="0.3">
      <c r="A258" s="3">
        <v>56</v>
      </c>
      <c r="B258" s="3" t="s">
        <v>132</v>
      </c>
      <c r="C258" s="3">
        <v>33.6</v>
      </c>
      <c r="D258" s="3">
        <v>0</v>
      </c>
      <c r="E258" s="3" t="s">
        <v>130</v>
      </c>
      <c r="F258" s="3" t="s">
        <v>135</v>
      </c>
      <c r="G258" s="3">
        <v>43921.18</v>
      </c>
    </row>
    <row r="259" spans="1:7" x14ac:dyDescent="0.3">
      <c r="A259" s="3">
        <v>38</v>
      </c>
      <c r="B259" s="3" t="s">
        <v>129</v>
      </c>
      <c r="C259" s="3">
        <v>40.200000000000003</v>
      </c>
      <c r="D259" s="3">
        <v>0</v>
      </c>
      <c r="E259" s="3" t="s">
        <v>133</v>
      </c>
      <c r="F259" s="3" t="s">
        <v>134</v>
      </c>
      <c r="G259" s="3">
        <v>5400.98</v>
      </c>
    </row>
    <row r="260" spans="1:7" x14ac:dyDescent="0.3">
      <c r="A260" s="3">
        <v>51</v>
      </c>
      <c r="B260" s="3" t="s">
        <v>132</v>
      </c>
      <c r="C260" s="3">
        <v>24.4</v>
      </c>
      <c r="D260" s="3">
        <v>4</v>
      </c>
      <c r="E260" s="3" t="s">
        <v>133</v>
      </c>
      <c r="F260" s="3" t="s">
        <v>135</v>
      </c>
      <c r="G260" s="3">
        <v>11520.1</v>
      </c>
    </row>
    <row r="261" spans="1:7" x14ac:dyDescent="0.3">
      <c r="A261" s="3">
        <v>19</v>
      </c>
      <c r="B261" s="3" t="s">
        <v>132</v>
      </c>
      <c r="C261" s="3">
        <v>31.9</v>
      </c>
      <c r="D261" s="3">
        <v>0</v>
      </c>
      <c r="E261" s="3" t="s">
        <v>130</v>
      </c>
      <c r="F261" s="3" t="s">
        <v>135</v>
      </c>
      <c r="G261" s="3">
        <v>33750.29</v>
      </c>
    </row>
    <row r="262" spans="1:7" x14ac:dyDescent="0.3">
      <c r="A262" s="3">
        <v>58</v>
      </c>
      <c r="B262" s="3" t="s">
        <v>129</v>
      </c>
      <c r="C262" s="3">
        <v>25.2</v>
      </c>
      <c r="D262" s="3">
        <v>0</v>
      </c>
      <c r="E262" s="3" t="s">
        <v>133</v>
      </c>
      <c r="F262" s="3" t="s">
        <v>131</v>
      </c>
      <c r="G262" s="3">
        <v>11837.16</v>
      </c>
    </row>
    <row r="263" spans="1:7" x14ac:dyDescent="0.3">
      <c r="A263" s="3">
        <v>20</v>
      </c>
      <c r="B263" s="3" t="s">
        <v>129</v>
      </c>
      <c r="C263" s="3">
        <v>26.8</v>
      </c>
      <c r="D263" s="3">
        <v>1</v>
      </c>
      <c r="E263" s="3" t="s">
        <v>130</v>
      </c>
      <c r="F263" s="3" t="s">
        <v>134</v>
      </c>
      <c r="G263" s="3">
        <v>17085.27</v>
      </c>
    </row>
    <row r="264" spans="1:7" x14ac:dyDescent="0.3">
      <c r="A264" s="3">
        <v>52</v>
      </c>
      <c r="B264" s="3" t="s">
        <v>132</v>
      </c>
      <c r="C264" s="3">
        <v>24.3</v>
      </c>
      <c r="D264" s="3">
        <v>3</v>
      </c>
      <c r="E264" s="3" t="s">
        <v>130</v>
      </c>
      <c r="F264" s="3" t="s">
        <v>136</v>
      </c>
      <c r="G264" s="3">
        <v>24869.84</v>
      </c>
    </row>
    <row r="265" spans="1:7" x14ac:dyDescent="0.3">
      <c r="A265" s="3">
        <v>19</v>
      </c>
      <c r="B265" s="3" t="s">
        <v>132</v>
      </c>
      <c r="C265" s="3">
        <v>37</v>
      </c>
      <c r="D265" s="3">
        <v>0</v>
      </c>
      <c r="E265" s="3" t="s">
        <v>130</v>
      </c>
      <c r="F265" s="3" t="s">
        <v>135</v>
      </c>
      <c r="G265" s="3">
        <v>36219.410000000003</v>
      </c>
    </row>
    <row r="266" spans="1:7" x14ac:dyDescent="0.3">
      <c r="A266" s="3">
        <v>53</v>
      </c>
      <c r="B266" s="3" t="s">
        <v>129</v>
      </c>
      <c r="C266" s="3">
        <v>38.1</v>
      </c>
      <c r="D266" s="3">
        <v>3</v>
      </c>
      <c r="E266" s="3" t="s">
        <v>133</v>
      </c>
      <c r="F266" s="3" t="s">
        <v>134</v>
      </c>
      <c r="G266" s="3">
        <v>20463</v>
      </c>
    </row>
    <row r="267" spans="1:7" x14ac:dyDescent="0.3">
      <c r="A267" s="3">
        <v>46</v>
      </c>
      <c r="B267" s="3" t="s">
        <v>132</v>
      </c>
      <c r="C267" s="3">
        <v>42.4</v>
      </c>
      <c r="D267" s="3">
        <v>3</v>
      </c>
      <c r="E267" s="3" t="s">
        <v>130</v>
      </c>
      <c r="F267" s="3" t="s">
        <v>134</v>
      </c>
      <c r="G267" s="3">
        <v>46151.12</v>
      </c>
    </row>
    <row r="268" spans="1:7" x14ac:dyDescent="0.3">
      <c r="A268" s="3">
        <v>40</v>
      </c>
      <c r="B268" s="3" t="s">
        <v>132</v>
      </c>
      <c r="C268" s="3">
        <v>19.8</v>
      </c>
      <c r="D268" s="3">
        <v>1</v>
      </c>
      <c r="E268" s="3" t="s">
        <v>130</v>
      </c>
      <c r="F268" s="3" t="s">
        <v>134</v>
      </c>
      <c r="G268" s="3">
        <v>17179.52</v>
      </c>
    </row>
    <row r="269" spans="1:7" x14ac:dyDescent="0.3">
      <c r="A269" s="3">
        <v>59</v>
      </c>
      <c r="B269" s="3" t="s">
        <v>129</v>
      </c>
      <c r="C269" s="3">
        <v>32.4</v>
      </c>
      <c r="D269" s="3">
        <v>3</v>
      </c>
      <c r="E269" s="3" t="s">
        <v>133</v>
      </c>
      <c r="F269" s="3" t="s">
        <v>136</v>
      </c>
      <c r="G269" s="3">
        <v>14590.63</v>
      </c>
    </row>
    <row r="270" spans="1:7" x14ac:dyDescent="0.3">
      <c r="A270" s="3">
        <v>45</v>
      </c>
      <c r="B270" s="3" t="s">
        <v>132</v>
      </c>
      <c r="C270" s="3">
        <v>30.2</v>
      </c>
      <c r="D270" s="3">
        <v>1</v>
      </c>
      <c r="E270" s="3" t="s">
        <v>133</v>
      </c>
      <c r="F270" s="3" t="s">
        <v>131</v>
      </c>
      <c r="G270" s="3">
        <v>7441.05</v>
      </c>
    </row>
    <row r="271" spans="1:7" x14ac:dyDescent="0.3">
      <c r="A271" s="3">
        <v>49</v>
      </c>
      <c r="B271" s="3" t="s">
        <v>132</v>
      </c>
      <c r="C271" s="3">
        <v>25.8</v>
      </c>
      <c r="D271" s="3">
        <v>1</v>
      </c>
      <c r="E271" s="3" t="s">
        <v>133</v>
      </c>
      <c r="F271" s="3" t="s">
        <v>136</v>
      </c>
      <c r="G271" s="3">
        <v>9282.48</v>
      </c>
    </row>
    <row r="272" spans="1:7" x14ac:dyDescent="0.3">
      <c r="A272" s="3">
        <v>18</v>
      </c>
      <c r="B272" s="3" t="s">
        <v>132</v>
      </c>
      <c r="C272" s="3">
        <v>29.4</v>
      </c>
      <c r="D272" s="3">
        <v>1</v>
      </c>
      <c r="E272" s="3" t="s">
        <v>133</v>
      </c>
      <c r="F272" s="3" t="s">
        <v>134</v>
      </c>
      <c r="G272" s="3">
        <v>1719.44</v>
      </c>
    </row>
    <row r="273" spans="1:7" x14ac:dyDescent="0.3">
      <c r="A273" s="3">
        <v>50</v>
      </c>
      <c r="B273" s="3" t="s">
        <v>132</v>
      </c>
      <c r="C273" s="3">
        <v>34.200000000000003</v>
      </c>
      <c r="D273" s="3">
        <v>2</v>
      </c>
      <c r="E273" s="3" t="s">
        <v>130</v>
      </c>
      <c r="F273" s="3" t="s">
        <v>131</v>
      </c>
      <c r="G273" s="3">
        <v>42856.84</v>
      </c>
    </row>
    <row r="274" spans="1:7" x14ac:dyDescent="0.3">
      <c r="A274" s="3">
        <v>41</v>
      </c>
      <c r="B274" s="3" t="s">
        <v>132</v>
      </c>
      <c r="C274" s="3">
        <v>37.1</v>
      </c>
      <c r="D274" s="3">
        <v>2</v>
      </c>
      <c r="E274" s="3" t="s">
        <v>133</v>
      </c>
      <c r="F274" s="3" t="s">
        <v>135</v>
      </c>
      <c r="G274" s="3">
        <v>7265.7</v>
      </c>
    </row>
    <row r="275" spans="1:7" x14ac:dyDescent="0.3">
      <c r="A275" s="3">
        <v>50</v>
      </c>
      <c r="B275" s="3" t="s">
        <v>132</v>
      </c>
      <c r="C275" s="3">
        <v>27.5</v>
      </c>
      <c r="D275" s="3">
        <v>1</v>
      </c>
      <c r="E275" s="3" t="s">
        <v>133</v>
      </c>
      <c r="F275" s="3" t="s">
        <v>136</v>
      </c>
      <c r="G275" s="3">
        <v>9617.66</v>
      </c>
    </row>
    <row r="276" spans="1:7" x14ac:dyDescent="0.3">
      <c r="A276" s="3">
        <v>25</v>
      </c>
      <c r="B276" s="3" t="s">
        <v>132</v>
      </c>
      <c r="C276" s="3">
        <v>27.6</v>
      </c>
      <c r="D276" s="3">
        <v>0</v>
      </c>
      <c r="E276" s="3" t="s">
        <v>133</v>
      </c>
      <c r="F276" s="3" t="s">
        <v>135</v>
      </c>
      <c r="G276" s="3">
        <v>2523.17</v>
      </c>
    </row>
    <row r="277" spans="1:7" x14ac:dyDescent="0.3">
      <c r="A277" s="3">
        <v>47</v>
      </c>
      <c r="B277" s="3" t="s">
        <v>129</v>
      </c>
      <c r="C277" s="3">
        <v>26.6</v>
      </c>
      <c r="D277" s="3">
        <v>2</v>
      </c>
      <c r="E277" s="3" t="s">
        <v>133</v>
      </c>
      <c r="F277" s="3" t="s">
        <v>136</v>
      </c>
      <c r="G277" s="3">
        <v>9715.84</v>
      </c>
    </row>
    <row r="278" spans="1:7" x14ac:dyDescent="0.3">
      <c r="A278" s="3">
        <v>19</v>
      </c>
      <c r="B278" s="3" t="s">
        <v>132</v>
      </c>
      <c r="C278" s="3">
        <v>20.6</v>
      </c>
      <c r="D278" s="3">
        <v>2</v>
      </c>
      <c r="E278" s="3" t="s">
        <v>133</v>
      </c>
      <c r="F278" s="3" t="s">
        <v>135</v>
      </c>
      <c r="G278" s="3">
        <v>2803.7</v>
      </c>
    </row>
    <row r="279" spans="1:7" x14ac:dyDescent="0.3">
      <c r="A279" s="3">
        <v>22</v>
      </c>
      <c r="B279" s="3" t="s">
        <v>129</v>
      </c>
      <c r="C279" s="3">
        <v>24.3</v>
      </c>
      <c r="D279" s="3">
        <v>0</v>
      </c>
      <c r="E279" s="3" t="s">
        <v>133</v>
      </c>
      <c r="F279" s="3" t="s">
        <v>131</v>
      </c>
      <c r="G279" s="3">
        <v>2150.4699999999998</v>
      </c>
    </row>
    <row r="280" spans="1:7" x14ac:dyDescent="0.3">
      <c r="A280" s="3">
        <v>59</v>
      </c>
      <c r="B280" s="3" t="s">
        <v>132</v>
      </c>
      <c r="C280" s="3">
        <v>31.8</v>
      </c>
      <c r="D280" s="3">
        <v>2</v>
      </c>
      <c r="E280" s="3" t="s">
        <v>133</v>
      </c>
      <c r="F280" s="3" t="s">
        <v>134</v>
      </c>
      <c r="G280" s="3">
        <v>12928.79</v>
      </c>
    </row>
    <row r="281" spans="1:7" x14ac:dyDescent="0.3">
      <c r="A281" s="3">
        <v>51</v>
      </c>
      <c r="B281" s="3" t="s">
        <v>129</v>
      </c>
      <c r="C281" s="3">
        <v>21.6</v>
      </c>
      <c r="D281" s="3">
        <v>1</v>
      </c>
      <c r="E281" s="3" t="s">
        <v>133</v>
      </c>
      <c r="F281" s="3" t="s">
        <v>134</v>
      </c>
      <c r="G281" s="3">
        <v>9855.1299999999992</v>
      </c>
    </row>
    <row r="282" spans="1:7" x14ac:dyDescent="0.3">
      <c r="A282" s="3">
        <v>40</v>
      </c>
      <c r="B282" s="3" t="s">
        <v>129</v>
      </c>
      <c r="C282" s="3">
        <v>28.1</v>
      </c>
      <c r="D282" s="3">
        <v>1</v>
      </c>
      <c r="E282" s="3" t="s">
        <v>130</v>
      </c>
      <c r="F282" s="3" t="s">
        <v>136</v>
      </c>
      <c r="G282" s="3">
        <v>22331.57</v>
      </c>
    </row>
    <row r="283" spans="1:7" x14ac:dyDescent="0.3">
      <c r="A283" s="3">
        <v>54</v>
      </c>
      <c r="B283" s="3" t="s">
        <v>132</v>
      </c>
      <c r="C283" s="3">
        <v>40.6</v>
      </c>
      <c r="D283" s="3">
        <v>3</v>
      </c>
      <c r="E283" s="3" t="s">
        <v>130</v>
      </c>
      <c r="F283" s="3" t="s">
        <v>136</v>
      </c>
      <c r="G283" s="3">
        <v>48549.18</v>
      </c>
    </row>
    <row r="284" spans="1:7" x14ac:dyDescent="0.3">
      <c r="A284" s="3">
        <v>30</v>
      </c>
      <c r="B284" s="3" t="s">
        <v>132</v>
      </c>
      <c r="C284" s="3">
        <v>27.6</v>
      </c>
      <c r="D284" s="3">
        <v>1</v>
      </c>
      <c r="E284" s="3" t="s">
        <v>133</v>
      </c>
      <c r="F284" s="3" t="s">
        <v>136</v>
      </c>
      <c r="G284" s="3">
        <v>4237.13</v>
      </c>
    </row>
    <row r="285" spans="1:7" x14ac:dyDescent="0.3">
      <c r="A285" s="3">
        <v>55</v>
      </c>
      <c r="B285" s="3" t="s">
        <v>129</v>
      </c>
      <c r="C285" s="3">
        <v>32.4</v>
      </c>
      <c r="D285" s="3">
        <v>1</v>
      </c>
      <c r="E285" s="3" t="s">
        <v>133</v>
      </c>
      <c r="F285" s="3" t="s">
        <v>136</v>
      </c>
      <c r="G285" s="3">
        <v>11879.1</v>
      </c>
    </row>
    <row r="286" spans="1:7" x14ac:dyDescent="0.3">
      <c r="A286" s="3">
        <v>52</v>
      </c>
      <c r="B286" s="3" t="s">
        <v>129</v>
      </c>
      <c r="C286" s="3">
        <v>31.2</v>
      </c>
      <c r="D286" s="3">
        <v>0</v>
      </c>
      <c r="E286" s="3" t="s">
        <v>133</v>
      </c>
      <c r="F286" s="3" t="s">
        <v>131</v>
      </c>
      <c r="G286" s="3">
        <v>9625.92</v>
      </c>
    </row>
    <row r="287" spans="1:7" x14ac:dyDescent="0.3">
      <c r="A287" s="3">
        <v>46</v>
      </c>
      <c r="B287" s="3" t="s">
        <v>132</v>
      </c>
      <c r="C287" s="3">
        <v>26.6</v>
      </c>
      <c r="D287" s="3">
        <v>1</v>
      </c>
      <c r="E287" s="3" t="s">
        <v>133</v>
      </c>
      <c r="F287" s="3" t="s">
        <v>134</v>
      </c>
      <c r="G287" s="3">
        <v>7742.11</v>
      </c>
    </row>
    <row r="288" spans="1:7" x14ac:dyDescent="0.3">
      <c r="A288" s="3">
        <v>46</v>
      </c>
      <c r="B288" s="3" t="s">
        <v>129</v>
      </c>
      <c r="C288" s="3">
        <v>48.1</v>
      </c>
      <c r="D288" s="3">
        <v>2</v>
      </c>
      <c r="E288" s="3" t="s">
        <v>133</v>
      </c>
      <c r="F288" s="3" t="s">
        <v>136</v>
      </c>
      <c r="G288" s="3">
        <v>9432.93</v>
      </c>
    </row>
    <row r="289" spans="1:7" x14ac:dyDescent="0.3">
      <c r="A289" s="3">
        <v>63</v>
      </c>
      <c r="B289" s="3" t="s">
        <v>129</v>
      </c>
      <c r="C289" s="3">
        <v>26.2</v>
      </c>
      <c r="D289" s="3">
        <v>0</v>
      </c>
      <c r="E289" s="3" t="s">
        <v>133</v>
      </c>
      <c r="F289" s="3" t="s">
        <v>135</v>
      </c>
      <c r="G289" s="3">
        <v>14256.19</v>
      </c>
    </row>
    <row r="290" spans="1:7" x14ac:dyDescent="0.3">
      <c r="A290" s="3">
        <v>59</v>
      </c>
      <c r="B290" s="3" t="s">
        <v>129</v>
      </c>
      <c r="C290" s="3">
        <v>36.799999999999997</v>
      </c>
      <c r="D290" s="3">
        <v>1</v>
      </c>
      <c r="E290" s="3" t="s">
        <v>130</v>
      </c>
      <c r="F290" s="3" t="s">
        <v>136</v>
      </c>
      <c r="G290" s="3">
        <v>47896.79</v>
      </c>
    </row>
    <row r="291" spans="1:7" x14ac:dyDescent="0.3">
      <c r="A291" s="3">
        <v>52</v>
      </c>
      <c r="B291" s="3" t="s">
        <v>132</v>
      </c>
      <c r="C291" s="3">
        <v>26.4</v>
      </c>
      <c r="D291" s="3">
        <v>3</v>
      </c>
      <c r="E291" s="3" t="s">
        <v>133</v>
      </c>
      <c r="F291" s="3" t="s">
        <v>134</v>
      </c>
      <c r="G291" s="3">
        <v>25992.82</v>
      </c>
    </row>
    <row r="292" spans="1:7" x14ac:dyDescent="0.3">
      <c r="A292" s="3">
        <v>28</v>
      </c>
      <c r="B292" s="3" t="s">
        <v>129</v>
      </c>
      <c r="C292" s="3">
        <v>33.4</v>
      </c>
      <c r="D292" s="3">
        <v>0</v>
      </c>
      <c r="E292" s="3" t="s">
        <v>133</v>
      </c>
      <c r="F292" s="3" t="s">
        <v>131</v>
      </c>
      <c r="G292" s="3">
        <v>3172.02</v>
      </c>
    </row>
    <row r="293" spans="1:7" x14ac:dyDescent="0.3">
      <c r="A293" s="3">
        <v>29</v>
      </c>
      <c r="B293" s="3" t="s">
        <v>132</v>
      </c>
      <c r="C293" s="3">
        <v>29.6</v>
      </c>
      <c r="D293" s="3">
        <v>1</v>
      </c>
      <c r="E293" s="3" t="s">
        <v>133</v>
      </c>
      <c r="F293" s="3" t="s">
        <v>136</v>
      </c>
      <c r="G293" s="3">
        <v>20277.810000000001</v>
      </c>
    </row>
    <row r="294" spans="1:7" x14ac:dyDescent="0.3">
      <c r="A294" s="3">
        <v>25</v>
      </c>
      <c r="B294" s="3" t="s">
        <v>132</v>
      </c>
      <c r="C294" s="3">
        <v>45.5</v>
      </c>
      <c r="D294" s="3">
        <v>2</v>
      </c>
      <c r="E294" s="3" t="s">
        <v>130</v>
      </c>
      <c r="F294" s="3" t="s">
        <v>134</v>
      </c>
      <c r="G294" s="3">
        <v>42112.24</v>
      </c>
    </row>
    <row r="295" spans="1:7" x14ac:dyDescent="0.3">
      <c r="A295" s="3">
        <v>22</v>
      </c>
      <c r="B295" s="3" t="s">
        <v>129</v>
      </c>
      <c r="C295" s="3">
        <v>28.8</v>
      </c>
      <c r="D295" s="3">
        <v>0</v>
      </c>
      <c r="E295" s="3" t="s">
        <v>133</v>
      </c>
      <c r="F295" s="3" t="s">
        <v>134</v>
      </c>
      <c r="G295" s="3">
        <v>2156.75</v>
      </c>
    </row>
    <row r="296" spans="1:7" x14ac:dyDescent="0.3">
      <c r="A296" s="3">
        <v>25</v>
      </c>
      <c r="B296" s="3" t="s">
        <v>132</v>
      </c>
      <c r="C296" s="3">
        <v>26.8</v>
      </c>
      <c r="D296" s="3">
        <v>3</v>
      </c>
      <c r="E296" s="3" t="s">
        <v>133</v>
      </c>
      <c r="F296" s="3" t="s">
        <v>131</v>
      </c>
      <c r="G296" s="3">
        <v>3906.13</v>
      </c>
    </row>
    <row r="297" spans="1:7" x14ac:dyDescent="0.3">
      <c r="A297" s="3">
        <v>18</v>
      </c>
      <c r="B297" s="3" t="s">
        <v>132</v>
      </c>
      <c r="C297" s="3">
        <v>23</v>
      </c>
      <c r="D297" s="3">
        <v>0</v>
      </c>
      <c r="E297" s="3" t="s">
        <v>133</v>
      </c>
      <c r="F297" s="3" t="s">
        <v>136</v>
      </c>
      <c r="G297" s="3">
        <v>1704.57</v>
      </c>
    </row>
    <row r="298" spans="1:7" x14ac:dyDescent="0.3">
      <c r="A298" s="3">
        <v>19</v>
      </c>
      <c r="B298" s="3" t="s">
        <v>132</v>
      </c>
      <c r="C298" s="3">
        <v>27.7</v>
      </c>
      <c r="D298" s="3">
        <v>0</v>
      </c>
      <c r="E298" s="3" t="s">
        <v>130</v>
      </c>
      <c r="F298" s="3" t="s">
        <v>131</v>
      </c>
      <c r="G298" s="3">
        <v>16297.85</v>
      </c>
    </row>
    <row r="299" spans="1:7" x14ac:dyDescent="0.3">
      <c r="A299" s="3">
        <v>47</v>
      </c>
      <c r="B299" s="3" t="s">
        <v>132</v>
      </c>
      <c r="C299" s="3">
        <v>25.4</v>
      </c>
      <c r="D299" s="3">
        <v>1</v>
      </c>
      <c r="E299" s="3" t="s">
        <v>130</v>
      </c>
      <c r="F299" s="3" t="s">
        <v>134</v>
      </c>
      <c r="G299" s="3">
        <v>21978.68</v>
      </c>
    </row>
    <row r="300" spans="1:7" x14ac:dyDescent="0.3">
      <c r="A300" s="3">
        <v>31</v>
      </c>
      <c r="B300" s="3" t="s">
        <v>132</v>
      </c>
      <c r="C300" s="3">
        <v>34.4</v>
      </c>
      <c r="D300" s="3">
        <v>3</v>
      </c>
      <c r="E300" s="3" t="s">
        <v>130</v>
      </c>
      <c r="F300" s="3" t="s">
        <v>135</v>
      </c>
      <c r="G300" s="3">
        <v>38746.36</v>
      </c>
    </row>
    <row r="301" spans="1:7" x14ac:dyDescent="0.3">
      <c r="A301" s="3">
        <v>48</v>
      </c>
      <c r="B301" s="3" t="s">
        <v>129</v>
      </c>
      <c r="C301" s="3">
        <v>28.9</v>
      </c>
      <c r="D301" s="3">
        <v>1</v>
      </c>
      <c r="E301" s="3" t="s">
        <v>133</v>
      </c>
      <c r="F301" s="3" t="s">
        <v>135</v>
      </c>
      <c r="G301" s="3">
        <v>9249.5</v>
      </c>
    </row>
    <row r="302" spans="1:7" x14ac:dyDescent="0.3">
      <c r="A302" s="3">
        <v>36</v>
      </c>
      <c r="B302" s="3" t="s">
        <v>132</v>
      </c>
      <c r="C302" s="3">
        <v>27.6</v>
      </c>
      <c r="D302" s="3">
        <v>3</v>
      </c>
      <c r="E302" s="3" t="s">
        <v>133</v>
      </c>
      <c r="F302" s="3" t="s">
        <v>136</v>
      </c>
      <c r="G302" s="3">
        <v>6746.74</v>
      </c>
    </row>
    <row r="303" spans="1:7" x14ac:dyDescent="0.3">
      <c r="A303" s="3">
        <v>53</v>
      </c>
      <c r="B303" s="3" t="s">
        <v>129</v>
      </c>
      <c r="C303" s="3">
        <v>22.6</v>
      </c>
      <c r="D303" s="3">
        <v>3</v>
      </c>
      <c r="E303" s="3" t="s">
        <v>130</v>
      </c>
      <c r="F303" s="3" t="s">
        <v>136</v>
      </c>
      <c r="G303" s="3">
        <v>24873.38</v>
      </c>
    </row>
    <row r="304" spans="1:7" x14ac:dyDescent="0.3">
      <c r="A304" s="3">
        <v>56</v>
      </c>
      <c r="B304" s="3" t="s">
        <v>129</v>
      </c>
      <c r="C304" s="3">
        <v>37.5</v>
      </c>
      <c r="D304" s="3">
        <v>2</v>
      </c>
      <c r="E304" s="3" t="s">
        <v>133</v>
      </c>
      <c r="F304" s="3" t="s">
        <v>134</v>
      </c>
      <c r="G304" s="3">
        <v>12265.51</v>
      </c>
    </row>
    <row r="305" spans="1:7" x14ac:dyDescent="0.3">
      <c r="A305" s="3">
        <v>28</v>
      </c>
      <c r="B305" s="3" t="s">
        <v>129</v>
      </c>
      <c r="C305" s="3">
        <v>33</v>
      </c>
      <c r="D305" s="3">
        <v>2</v>
      </c>
      <c r="E305" s="3" t="s">
        <v>133</v>
      </c>
      <c r="F305" s="3" t="s">
        <v>134</v>
      </c>
      <c r="G305" s="3">
        <v>4349.46</v>
      </c>
    </row>
    <row r="306" spans="1:7" x14ac:dyDescent="0.3">
      <c r="A306" s="3">
        <v>57</v>
      </c>
      <c r="B306" s="3" t="s">
        <v>129</v>
      </c>
      <c r="C306" s="3">
        <v>38</v>
      </c>
      <c r="D306" s="3">
        <v>2</v>
      </c>
      <c r="E306" s="3" t="s">
        <v>133</v>
      </c>
      <c r="F306" s="3" t="s">
        <v>131</v>
      </c>
      <c r="G306" s="3">
        <v>12646.21</v>
      </c>
    </row>
    <row r="307" spans="1:7" x14ac:dyDescent="0.3">
      <c r="A307" s="3">
        <v>29</v>
      </c>
      <c r="B307" s="3" t="s">
        <v>132</v>
      </c>
      <c r="C307" s="3">
        <v>33.299999999999997</v>
      </c>
      <c r="D307" s="3">
        <v>2</v>
      </c>
      <c r="E307" s="3" t="s">
        <v>133</v>
      </c>
      <c r="F307" s="3" t="s">
        <v>135</v>
      </c>
      <c r="G307" s="3">
        <v>19442.349999999999</v>
      </c>
    </row>
    <row r="308" spans="1:7" x14ac:dyDescent="0.3">
      <c r="A308" s="3">
        <v>28</v>
      </c>
      <c r="B308" s="3" t="s">
        <v>129</v>
      </c>
      <c r="C308" s="3">
        <v>27.5</v>
      </c>
      <c r="D308" s="3">
        <v>2</v>
      </c>
      <c r="E308" s="3" t="s">
        <v>133</v>
      </c>
      <c r="F308" s="3" t="s">
        <v>131</v>
      </c>
      <c r="G308" s="3">
        <v>20177.669999999998</v>
      </c>
    </row>
    <row r="309" spans="1:7" x14ac:dyDescent="0.3">
      <c r="A309" s="3">
        <v>30</v>
      </c>
      <c r="B309" s="3" t="s">
        <v>129</v>
      </c>
      <c r="C309" s="3">
        <v>33.299999999999997</v>
      </c>
      <c r="D309" s="3">
        <v>1</v>
      </c>
      <c r="E309" s="3" t="s">
        <v>133</v>
      </c>
      <c r="F309" s="3" t="s">
        <v>134</v>
      </c>
      <c r="G309" s="3">
        <v>4151.03</v>
      </c>
    </row>
    <row r="310" spans="1:7" x14ac:dyDescent="0.3">
      <c r="A310" s="3">
        <v>58</v>
      </c>
      <c r="B310" s="3" t="s">
        <v>132</v>
      </c>
      <c r="C310" s="3">
        <v>34.9</v>
      </c>
      <c r="D310" s="3">
        <v>0</v>
      </c>
      <c r="E310" s="3" t="s">
        <v>133</v>
      </c>
      <c r="F310" s="3" t="s">
        <v>136</v>
      </c>
      <c r="G310" s="3">
        <v>11944.59</v>
      </c>
    </row>
    <row r="311" spans="1:7" x14ac:dyDescent="0.3">
      <c r="A311" s="3">
        <v>41</v>
      </c>
      <c r="B311" s="3" t="s">
        <v>129</v>
      </c>
      <c r="C311" s="3">
        <v>33.1</v>
      </c>
      <c r="D311" s="3">
        <v>2</v>
      </c>
      <c r="E311" s="3" t="s">
        <v>133</v>
      </c>
      <c r="F311" s="3" t="s">
        <v>135</v>
      </c>
      <c r="G311" s="3">
        <v>7749.16</v>
      </c>
    </row>
    <row r="312" spans="1:7" x14ac:dyDescent="0.3">
      <c r="A312" s="3">
        <v>50</v>
      </c>
      <c r="B312" s="3" t="s">
        <v>132</v>
      </c>
      <c r="C312" s="3">
        <v>26.6</v>
      </c>
      <c r="D312" s="3">
        <v>0</v>
      </c>
      <c r="E312" s="3" t="s">
        <v>133</v>
      </c>
      <c r="F312" s="3" t="s">
        <v>131</v>
      </c>
      <c r="G312" s="3">
        <v>8444.4699999999993</v>
      </c>
    </row>
    <row r="313" spans="1:7" x14ac:dyDescent="0.3">
      <c r="A313" s="3">
        <v>19</v>
      </c>
      <c r="B313" s="3" t="s">
        <v>129</v>
      </c>
      <c r="C313" s="3">
        <v>24.7</v>
      </c>
      <c r="D313" s="3">
        <v>0</v>
      </c>
      <c r="E313" s="3" t="s">
        <v>133</v>
      </c>
      <c r="F313" s="3" t="s">
        <v>131</v>
      </c>
      <c r="G313" s="3">
        <v>1737.38</v>
      </c>
    </row>
    <row r="314" spans="1:7" x14ac:dyDescent="0.3">
      <c r="A314" s="3">
        <v>43</v>
      </c>
      <c r="B314" s="3" t="s">
        <v>132</v>
      </c>
      <c r="C314" s="3">
        <v>36</v>
      </c>
      <c r="D314" s="3">
        <v>3</v>
      </c>
      <c r="E314" s="3" t="s">
        <v>130</v>
      </c>
      <c r="F314" s="3" t="s">
        <v>134</v>
      </c>
      <c r="G314" s="3">
        <v>42124.52</v>
      </c>
    </row>
    <row r="315" spans="1:7" x14ac:dyDescent="0.3">
      <c r="A315" s="3">
        <v>49</v>
      </c>
      <c r="B315" s="3" t="s">
        <v>132</v>
      </c>
      <c r="C315" s="3">
        <v>35.9</v>
      </c>
      <c r="D315" s="3">
        <v>0</v>
      </c>
      <c r="E315" s="3" t="s">
        <v>133</v>
      </c>
      <c r="F315" s="3" t="s">
        <v>134</v>
      </c>
      <c r="G315" s="3">
        <v>8124.41</v>
      </c>
    </row>
    <row r="316" spans="1:7" x14ac:dyDescent="0.3">
      <c r="A316" s="3">
        <v>27</v>
      </c>
      <c r="B316" s="3" t="s">
        <v>129</v>
      </c>
      <c r="C316" s="3">
        <v>31.4</v>
      </c>
      <c r="D316" s="3">
        <v>0</v>
      </c>
      <c r="E316" s="3" t="s">
        <v>130</v>
      </c>
      <c r="F316" s="3" t="s">
        <v>131</v>
      </c>
      <c r="G316" s="3">
        <v>34838.870000000003</v>
      </c>
    </row>
    <row r="317" spans="1:7" x14ac:dyDescent="0.3">
      <c r="A317" s="3">
        <v>52</v>
      </c>
      <c r="B317" s="3" t="s">
        <v>132</v>
      </c>
      <c r="C317" s="3">
        <v>33.299999999999997</v>
      </c>
      <c r="D317" s="3">
        <v>0</v>
      </c>
      <c r="E317" s="3" t="s">
        <v>133</v>
      </c>
      <c r="F317" s="3" t="s">
        <v>136</v>
      </c>
      <c r="G317" s="3">
        <v>9722.77</v>
      </c>
    </row>
    <row r="318" spans="1:7" x14ac:dyDescent="0.3">
      <c r="A318" s="3">
        <v>50</v>
      </c>
      <c r="B318" s="3" t="s">
        <v>132</v>
      </c>
      <c r="C318" s="3">
        <v>32.200000000000003</v>
      </c>
      <c r="D318" s="3">
        <v>0</v>
      </c>
      <c r="E318" s="3" t="s">
        <v>133</v>
      </c>
      <c r="F318" s="3" t="s">
        <v>135</v>
      </c>
      <c r="G318" s="3">
        <v>8835.26</v>
      </c>
    </row>
    <row r="319" spans="1:7" x14ac:dyDescent="0.3">
      <c r="A319" s="3">
        <v>54</v>
      </c>
      <c r="B319" s="3" t="s">
        <v>132</v>
      </c>
      <c r="C319" s="3">
        <v>32.799999999999997</v>
      </c>
      <c r="D319" s="3">
        <v>0</v>
      </c>
      <c r="E319" s="3" t="s">
        <v>133</v>
      </c>
      <c r="F319" s="3" t="s">
        <v>136</v>
      </c>
      <c r="G319" s="3">
        <v>10435.07</v>
      </c>
    </row>
    <row r="320" spans="1:7" x14ac:dyDescent="0.3">
      <c r="A320" s="3">
        <v>44</v>
      </c>
      <c r="B320" s="3" t="s">
        <v>129</v>
      </c>
      <c r="C320" s="3">
        <v>27.6</v>
      </c>
      <c r="D320" s="3">
        <v>0</v>
      </c>
      <c r="E320" s="3" t="s">
        <v>133</v>
      </c>
      <c r="F320" s="3" t="s">
        <v>135</v>
      </c>
      <c r="G320" s="3">
        <v>7421.19</v>
      </c>
    </row>
    <row r="321" spans="1:7" x14ac:dyDescent="0.3">
      <c r="A321" s="3">
        <v>32</v>
      </c>
      <c r="B321" s="3" t="s">
        <v>132</v>
      </c>
      <c r="C321" s="3">
        <v>37.299999999999997</v>
      </c>
      <c r="D321" s="3">
        <v>1</v>
      </c>
      <c r="E321" s="3" t="s">
        <v>133</v>
      </c>
      <c r="F321" s="3" t="s">
        <v>136</v>
      </c>
      <c r="G321" s="3">
        <v>4667.6099999999997</v>
      </c>
    </row>
    <row r="322" spans="1:7" x14ac:dyDescent="0.3">
      <c r="A322" s="3">
        <v>34</v>
      </c>
      <c r="B322" s="3" t="s">
        <v>132</v>
      </c>
      <c r="C322" s="3">
        <v>25.3</v>
      </c>
      <c r="D322" s="3">
        <v>1</v>
      </c>
      <c r="E322" s="3" t="s">
        <v>133</v>
      </c>
      <c r="F322" s="3" t="s">
        <v>135</v>
      </c>
      <c r="G322" s="3">
        <v>4894.75</v>
      </c>
    </row>
    <row r="323" spans="1:7" x14ac:dyDescent="0.3">
      <c r="A323" s="3">
        <v>26</v>
      </c>
      <c r="B323" s="3" t="s">
        <v>129</v>
      </c>
      <c r="C323" s="3">
        <v>29.6</v>
      </c>
      <c r="D323" s="3">
        <v>4</v>
      </c>
      <c r="E323" s="3" t="s">
        <v>133</v>
      </c>
      <c r="F323" s="3" t="s">
        <v>136</v>
      </c>
      <c r="G323" s="3">
        <v>24671.66</v>
      </c>
    </row>
    <row r="324" spans="1:7" x14ac:dyDescent="0.3">
      <c r="A324" s="3">
        <v>34</v>
      </c>
      <c r="B324" s="3" t="s">
        <v>132</v>
      </c>
      <c r="C324" s="3">
        <v>30.8</v>
      </c>
      <c r="D324" s="3">
        <v>0</v>
      </c>
      <c r="E324" s="3" t="s">
        <v>130</v>
      </c>
      <c r="F324" s="3" t="s">
        <v>131</v>
      </c>
      <c r="G324" s="3">
        <v>35491.64</v>
      </c>
    </row>
    <row r="325" spans="1:7" x14ac:dyDescent="0.3">
      <c r="A325" s="3">
        <v>57</v>
      </c>
      <c r="B325" s="3" t="s">
        <v>132</v>
      </c>
      <c r="C325" s="3">
        <v>40.9</v>
      </c>
      <c r="D325" s="3">
        <v>0</v>
      </c>
      <c r="E325" s="3" t="s">
        <v>133</v>
      </c>
      <c r="F325" s="3" t="s">
        <v>136</v>
      </c>
      <c r="G325" s="3">
        <v>11566.3</v>
      </c>
    </row>
    <row r="326" spans="1:7" x14ac:dyDescent="0.3">
      <c r="A326" s="3">
        <v>29</v>
      </c>
      <c r="B326" s="3" t="s">
        <v>132</v>
      </c>
      <c r="C326" s="3">
        <v>27.2</v>
      </c>
      <c r="D326" s="3">
        <v>0</v>
      </c>
      <c r="E326" s="3" t="s">
        <v>133</v>
      </c>
      <c r="F326" s="3" t="s">
        <v>131</v>
      </c>
      <c r="G326" s="3">
        <v>2866.09</v>
      </c>
    </row>
    <row r="327" spans="1:7" x14ac:dyDescent="0.3">
      <c r="A327" s="3">
        <v>40</v>
      </c>
      <c r="B327" s="3" t="s">
        <v>132</v>
      </c>
      <c r="C327" s="3">
        <v>34.1</v>
      </c>
      <c r="D327" s="3">
        <v>1</v>
      </c>
      <c r="E327" s="3" t="s">
        <v>133</v>
      </c>
      <c r="F327" s="3" t="s">
        <v>136</v>
      </c>
      <c r="G327" s="3">
        <v>6600.21</v>
      </c>
    </row>
    <row r="328" spans="1:7" x14ac:dyDescent="0.3">
      <c r="A328" s="3">
        <v>27</v>
      </c>
      <c r="B328" s="3" t="s">
        <v>129</v>
      </c>
      <c r="C328" s="3">
        <v>23.2</v>
      </c>
      <c r="D328" s="3">
        <v>1</v>
      </c>
      <c r="E328" s="3" t="s">
        <v>133</v>
      </c>
      <c r="F328" s="3" t="s">
        <v>134</v>
      </c>
      <c r="G328" s="3">
        <v>3561.89</v>
      </c>
    </row>
    <row r="329" spans="1:7" x14ac:dyDescent="0.3">
      <c r="A329" s="3">
        <v>45</v>
      </c>
      <c r="B329" s="3" t="s">
        <v>132</v>
      </c>
      <c r="C329" s="3">
        <v>36.5</v>
      </c>
      <c r="D329" s="3">
        <v>2</v>
      </c>
      <c r="E329" s="3" t="s">
        <v>130</v>
      </c>
      <c r="F329" s="3" t="s">
        <v>135</v>
      </c>
      <c r="G329" s="3">
        <v>42760.5</v>
      </c>
    </row>
    <row r="330" spans="1:7" x14ac:dyDescent="0.3">
      <c r="A330" s="3">
        <v>64</v>
      </c>
      <c r="B330" s="3" t="s">
        <v>129</v>
      </c>
      <c r="C330" s="3">
        <v>33.799999999999997</v>
      </c>
      <c r="D330" s="3">
        <v>1</v>
      </c>
      <c r="E330" s="3" t="s">
        <v>130</v>
      </c>
      <c r="F330" s="3" t="s">
        <v>131</v>
      </c>
      <c r="G330" s="3">
        <v>47928.03</v>
      </c>
    </row>
    <row r="331" spans="1:7" x14ac:dyDescent="0.3">
      <c r="A331" s="3">
        <v>52</v>
      </c>
      <c r="B331" s="3" t="s">
        <v>132</v>
      </c>
      <c r="C331" s="3">
        <v>36.700000000000003</v>
      </c>
      <c r="D331" s="3">
        <v>0</v>
      </c>
      <c r="E331" s="3" t="s">
        <v>133</v>
      </c>
      <c r="F331" s="3" t="s">
        <v>131</v>
      </c>
      <c r="G331" s="3">
        <v>9144.57</v>
      </c>
    </row>
    <row r="332" spans="1:7" x14ac:dyDescent="0.3">
      <c r="A332" s="3">
        <v>61</v>
      </c>
      <c r="B332" s="3" t="s">
        <v>129</v>
      </c>
      <c r="C332" s="3">
        <v>36.4</v>
      </c>
      <c r="D332" s="3">
        <v>1</v>
      </c>
      <c r="E332" s="3" t="s">
        <v>130</v>
      </c>
      <c r="F332" s="3" t="s">
        <v>136</v>
      </c>
      <c r="G332" s="3">
        <v>48517.56</v>
      </c>
    </row>
    <row r="333" spans="1:7" x14ac:dyDescent="0.3">
      <c r="A333" s="3">
        <v>52</v>
      </c>
      <c r="B333" s="3" t="s">
        <v>132</v>
      </c>
      <c r="C333" s="3">
        <v>27.4</v>
      </c>
      <c r="D333" s="3">
        <v>0</v>
      </c>
      <c r="E333" s="3" t="s">
        <v>130</v>
      </c>
      <c r="F333" s="3" t="s">
        <v>135</v>
      </c>
      <c r="G333" s="3">
        <v>24393.62</v>
      </c>
    </row>
    <row r="334" spans="1:7" x14ac:dyDescent="0.3">
      <c r="A334" s="3">
        <v>61</v>
      </c>
      <c r="B334" s="3" t="s">
        <v>129</v>
      </c>
      <c r="C334" s="3">
        <v>31.2</v>
      </c>
      <c r="D334" s="3">
        <v>0</v>
      </c>
      <c r="E334" s="3" t="s">
        <v>133</v>
      </c>
      <c r="F334" s="3" t="s">
        <v>135</v>
      </c>
      <c r="G334" s="3">
        <v>13429.04</v>
      </c>
    </row>
    <row r="335" spans="1:7" x14ac:dyDescent="0.3">
      <c r="A335" s="3">
        <v>56</v>
      </c>
      <c r="B335" s="3" t="s">
        <v>129</v>
      </c>
      <c r="C335" s="3">
        <v>28.8</v>
      </c>
      <c r="D335" s="3">
        <v>0</v>
      </c>
      <c r="E335" s="3" t="s">
        <v>133</v>
      </c>
      <c r="F335" s="3" t="s">
        <v>136</v>
      </c>
      <c r="G335" s="3">
        <v>11658.38</v>
      </c>
    </row>
    <row r="336" spans="1:7" x14ac:dyDescent="0.3">
      <c r="A336" s="3">
        <v>43</v>
      </c>
      <c r="B336" s="3" t="s">
        <v>129</v>
      </c>
      <c r="C336" s="3">
        <v>35.700000000000003</v>
      </c>
      <c r="D336" s="3">
        <v>2</v>
      </c>
      <c r="E336" s="3" t="s">
        <v>133</v>
      </c>
      <c r="F336" s="3" t="s">
        <v>136</v>
      </c>
      <c r="G336" s="3">
        <v>19144.580000000002</v>
      </c>
    </row>
    <row r="337" spans="1:7" x14ac:dyDescent="0.3">
      <c r="A337" s="3">
        <v>64</v>
      </c>
      <c r="B337" s="3" t="s">
        <v>132</v>
      </c>
      <c r="C337" s="3">
        <v>34.5</v>
      </c>
      <c r="D337" s="3">
        <v>0</v>
      </c>
      <c r="E337" s="3" t="s">
        <v>133</v>
      </c>
      <c r="F337" s="3" t="s">
        <v>131</v>
      </c>
      <c r="G337" s="3">
        <v>13822.8</v>
      </c>
    </row>
    <row r="338" spans="1:7" x14ac:dyDescent="0.3">
      <c r="A338" s="3">
        <v>60</v>
      </c>
      <c r="B338" s="3" t="s">
        <v>132</v>
      </c>
      <c r="C338" s="3">
        <v>25.7</v>
      </c>
      <c r="D338" s="3">
        <v>0</v>
      </c>
      <c r="E338" s="3" t="s">
        <v>133</v>
      </c>
      <c r="F338" s="3" t="s">
        <v>134</v>
      </c>
      <c r="G338" s="3">
        <v>12142.58</v>
      </c>
    </row>
    <row r="339" spans="1:7" x14ac:dyDescent="0.3">
      <c r="A339" s="3">
        <v>62</v>
      </c>
      <c r="B339" s="3" t="s">
        <v>132</v>
      </c>
      <c r="C339" s="3">
        <v>27.6</v>
      </c>
      <c r="D339" s="3">
        <v>1</v>
      </c>
      <c r="E339" s="3" t="s">
        <v>133</v>
      </c>
      <c r="F339" s="3" t="s">
        <v>135</v>
      </c>
      <c r="G339" s="3">
        <v>13937.67</v>
      </c>
    </row>
    <row r="340" spans="1:7" x14ac:dyDescent="0.3">
      <c r="A340" s="3">
        <v>50</v>
      </c>
      <c r="B340" s="3" t="s">
        <v>132</v>
      </c>
      <c r="C340" s="3">
        <v>32.299999999999997</v>
      </c>
      <c r="D340" s="3">
        <v>1</v>
      </c>
      <c r="E340" s="3" t="s">
        <v>130</v>
      </c>
      <c r="F340" s="3" t="s">
        <v>136</v>
      </c>
      <c r="G340" s="3">
        <v>41919.1</v>
      </c>
    </row>
    <row r="341" spans="1:7" x14ac:dyDescent="0.3">
      <c r="A341" s="3">
        <v>46</v>
      </c>
      <c r="B341" s="3" t="s">
        <v>129</v>
      </c>
      <c r="C341" s="3">
        <v>27.7</v>
      </c>
      <c r="D341" s="3">
        <v>1</v>
      </c>
      <c r="E341" s="3" t="s">
        <v>133</v>
      </c>
      <c r="F341" s="3" t="s">
        <v>134</v>
      </c>
      <c r="G341" s="3">
        <v>8232.64</v>
      </c>
    </row>
    <row r="342" spans="1:7" x14ac:dyDescent="0.3">
      <c r="A342" s="3">
        <v>24</v>
      </c>
      <c r="B342" s="3" t="s">
        <v>129</v>
      </c>
      <c r="C342" s="3">
        <v>27.6</v>
      </c>
      <c r="D342" s="3">
        <v>0</v>
      </c>
      <c r="E342" s="3" t="s">
        <v>133</v>
      </c>
      <c r="F342" s="3" t="s">
        <v>131</v>
      </c>
      <c r="G342" s="3">
        <v>18955.22</v>
      </c>
    </row>
    <row r="343" spans="1:7" x14ac:dyDescent="0.3">
      <c r="A343" s="3">
        <v>62</v>
      </c>
      <c r="B343" s="3" t="s">
        <v>132</v>
      </c>
      <c r="C343" s="3">
        <v>30</v>
      </c>
      <c r="D343" s="3">
        <v>0</v>
      </c>
      <c r="E343" s="3" t="s">
        <v>133</v>
      </c>
      <c r="F343" s="3" t="s">
        <v>135</v>
      </c>
      <c r="G343" s="3">
        <v>13352.1</v>
      </c>
    </row>
    <row r="344" spans="1:7" x14ac:dyDescent="0.3">
      <c r="A344" s="3">
        <v>60</v>
      </c>
      <c r="B344" s="3" t="s">
        <v>129</v>
      </c>
      <c r="C344" s="3">
        <v>27.6</v>
      </c>
      <c r="D344" s="3">
        <v>0</v>
      </c>
      <c r="E344" s="3" t="s">
        <v>133</v>
      </c>
      <c r="F344" s="3" t="s">
        <v>136</v>
      </c>
      <c r="G344" s="3">
        <v>13217.09</v>
      </c>
    </row>
    <row r="345" spans="1:7" x14ac:dyDescent="0.3">
      <c r="A345" s="3">
        <v>63</v>
      </c>
      <c r="B345" s="3" t="s">
        <v>132</v>
      </c>
      <c r="C345" s="3">
        <v>36.799999999999997</v>
      </c>
      <c r="D345" s="3">
        <v>0</v>
      </c>
      <c r="E345" s="3" t="s">
        <v>133</v>
      </c>
      <c r="F345" s="3" t="s">
        <v>136</v>
      </c>
      <c r="G345" s="3">
        <v>13981.85</v>
      </c>
    </row>
    <row r="346" spans="1:7" x14ac:dyDescent="0.3">
      <c r="A346" s="3">
        <v>49</v>
      </c>
      <c r="B346" s="3" t="s">
        <v>129</v>
      </c>
      <c r="C346" s="3">
        <v>41.5</v>
      </c>
      <c r="D346" s="3">
        <v>4</v>
      </c>
      <c r="E346" s="3" t="s">
        <v>133</v>
      </c>
      <c r="F346" s="3" t="s">
        <v>134</v>
      </c>
      <c r="G346" s="3">
        <v>10977.21</v>
      </c>
    </row>
    <row r="347" spans="1:7" x14ac:dyDescent="0.3">
      <c r="A347" s="3">
        <v>34</v>
      </c>
      <c r="B347" s="3" t="s">
        <v>129</v>
      </c>
      <c r="C347" s="3">
        <v>29.3</v>
      </c>
      <c r="D347" s="3">
        <v>3</v>
      </c>
      <c r="E347" s="3" t="s">
        <v>133</v>
      </c>
      <c r="F347" s="3" t="s">
        <v>134</v>
      </c>
      <c r="G347" s="3">
        <v>6184.3</v>
      </c>
    </row>
    <row r="348" spans="1:7" x14ac:dyDescent="0.3">
      <c r="A348" s="3">
        <v>33</v>
      </c>
      <c r="B348" s="3" t="s">
        <v>132</v>
      </c>
      <c r="C348" s="3">
        <v>35.799999999999997</v>
      </c>
      <c r="D348" s="3">
        <v>2</v>
      </c>
      <c r="E348" s="3" t="s">
        <v>133</v>
      </c>
      <c r="F348" s="3" t="s">
        <v>134</v>
      </c>
      <c r="G348" s="3">
        <v>4890</v>
      </c>
    </row>
    <row r="349" spans="1:7" x14ac:dyDescent="0.3">
      <c r="A349" s="3">
        <v>46</v>
      </c>
      <c r="B349" s="3" t="s">
        <v>132</v>
      </c>
      <c r="C349" s="3">
        <v>33.299999999999997</v>
      </c>
      <c r="D349" s="3">
        <v>1</v>
      </c>
      <c r="E349" s="3" t="s">
        <v>133</v>
      </c>
      <c r="F349" s="3" t="s">
        <v>136</v>
      </c>
      <c r="G349" s="3">
        <v>8334.4599999999991</v>
      </c>
    </row>
    <row r="350" spans="1:7" x14ac:dyDescent="0.3">
      <c r="A350" s="3">
        <v>36</v>
      </c>
      <c r="B350" s="3" t="s">
        <v>129</v>
      </c>
      <c r="C350" s="3">
        <v>29.9</v>
      </c>
      <c r="D350" s="3">
        <v>1</v>
      </c>
      <c r="E350" s="3" t="s">
        <v>133</v>
      </c>
      <c r="F350" s="3" t="s">
        <v>134</v>
      </c>
      <c r="G350" s="3">
        <v>5478.04</v>
      </c>
    </row>
    <row r="351" spans="1:7" x14ac:dyDescent="0.3">
      <c r="A351" s="3">
        <v>19</v>
      </c>
      <c r="B351" s="3" t="s">
        <v>132</v>
      </c>
      <c r="C351" s="3">
        <v>27.8</v>
      </c>
      <c r="D351" s="3">
        <v>0</v>
      </c>
      <c r="E351" s="3" t="s">
        <v>133</v>
      </c>
      <c r="F351" s="3" t="s">
        <v>135</v>
      </c>
      <c r="G351" s="3">
        <v>1635.73</v>
      </c>
    </row>
    <row r="352" spans="1:7" x14ac:dyDescent="0.3">
      <c r="A352" s="3">
        <v>57</v>
      </c>
      <c r="B352" s="3" t="s">
        <v>129</v>
      </c>
      <c r="C352" s="3">
        <v>23.2</v>
      </c>
      <c r="D352" s="3">
        <v>0</v>
      </c>
      <c r="E352" s="3" t="s">
        <v>133</v>
      </c>
      <c r="F352" s="3" t="s">
        <v>135</v>
      </c>
      <c r="G352" s="3">
        <v>11830.61</v>
      </c>
    </row>
    <row r="353" spans="1:7" x14ac:dyDescent="0.3">
      <c r="A353" s="3">
        <v>50</v>
      </c>
      <c r="B353" s="3" t="s">
        <v>129</v>
      </c>
      <c r="C353" s="3">
        <v>25.6</v>
      </c>
      <c r="D353" s="3">
        <v>0</v>
      </c>
      <c r="E353" s="3" t="s">
        <v>133</v>
      </c>
      <c r="F353" s="3" t="s">
        <v>131</v>
      </c>
      <c r="G353" s="3">
        <v>8932.08</v>
      </c>
    </row>
    <row r="354" spans="1:7" x14ac:dyDescent="0.3">
      <c r="A354" s="3">
        <v>30</v>
      </c>
      <c r="B354" s="3" t="s">
        <v>129</v>
      </c>
      <c r="C354" s="3">
        <v>27.7</v>
      </c>
      <c r="D354" s="3">
        <v>0</v>
      </c>
      <c r="E354" s="3" t="s">
        <v>133</v>
      </c>
      <c r="F354" s="3" t="s">
        <v>131</v>
      </c>
      <c r="G354" s="3">
        <v>3554.2</v>
      </c>
    </row>
    <row r="355" spans="1:7" x14ac:dyDescent="0.3">
      <c r="A355" s="3">
        <v>33</v>
      </c>
      <c r="B355" s="3" t="s">
        <v>132</v>
      </c>
      <c r="C355" s="3">
        <v>35.200000000000003</v>
      </c>
      <c r="D355" s="3">
        <v>0</v>
      </c>
      <c r="E355" s="3" t="s">
        <v>133</v>
      </c>
      <c r="F355" s="3" t="s">
        <v>136</v>
      </c>
      <c r="G355" s="3">
        <v>12404.88</v>
      </c>
    </row>
    <row r="356" spans="1:7" x14ac:dyDescent="0.3">
      <c r="A356" s="3">
        <v>18</v>
      </c>
      <c r="B356" s="3" t="s">
        <v>129</v>
      </c>
      <c r="C356" s="3">
        <v>38.299999999999997</v>
      </c>
      <c r="D356" s="3">
        <v>0</v>
      </c>
      <c r="E356" s="3" t="s">
        <v>133</v>
      </c>
      <c r="F356" s="3" t="s">
        <v>134</v>
      </c>
      <c r="G356" s="3">
        <v>14133.04</v>
      </c>
    </row>
    <row r="357" spans="1:7" x14ac:dyDescent="0.3">
      <c r="A357" s="3">
        <v>46</v>
      </c>
      <c r="B357" s="3" t="s">
        <v>132</v>
      </c>
      <c r="C357" s="3">
        <v>27.6</v>
      </c>
      <c r="D357" s="3">
        <v>0</v>
      </c>
      <c r="E357" s="3" t="s">
        <v>133</v>
      </c>
      <c r="F357" s="3" t="s">
        <v>131</v>
      </c>
      <c r="G357" s="3">
        <v>24603.05</v>
      </c>
    </row>
    <row r="358" spans="1:7" x14ac:dyDescent="0.3">
      <c r="A358" s="3">
        <v>46</v>
      </c>
      <c r="B358" s="3" t="s">
        <v>132</v>
      </c>
      <c r="C358" s="3">
        <v>43.9</v>
      </c>
      <c r="D358" s="3">
        <v>3</v>
      </c>
      <c r="E358" s="3" t="s">
        <v>133</v>
      </c>
      <c r="F358" s="3" t="s">
        <v>134</v>
      </c>
      <c r="G358" s="3">
        <v>8944.1200000000008</v>
      </c>
    </row>
    <row r="359" spans="1:7" x14ac:dyDescent="0.3">
      <c r="A359" s="3">
        <v>47</v>
      </c>
      <c r="B359" s="3" t="s">
        <v>132</v>
      </c>
      <c r="C359" s="3">
        <v>29.8</v>
      </c>
      <c r="D359" s="3">
        <v>3</v>
      </c>
      <c r="E359" s="3" t="s">
        <v>133</v>
      </c>
      <c r="F359" s="3" t="s">
        <v>135</v>
      </c>
      <c r="G359" s="3">
        <v>9620.33</v>
      </c>
    </row>
    <row r="360" spans="1:7" x14ac:dyDescent="0.3">
      <c r="A360" s="3">
        <v>23</v>
      </c>
      <c r="B360" s="3" t="s">
        <v>132</v>
      </c>
      <c r="C360" s="3">
        <v>41.9</v>
      </c>
      <c r="D360" s="3">
        <v>0</v>
      </c>
      <c r="E360" s="3" t="s">
        <v>133</v>
      </c>
      <c r="F360" s="3" t="s">
        <v>134</v>
      </c>
      <c r="G360" s="3">
        <v>1837.28</v>
      </c>
    </row>
    <row r="361" spans="1:7" x14ac:dyDescent="0.3">
      <c r="A361" s="3">
        <v>18</v>
      </c>
      <c r="B361" s="3" t="s">
        <v>129</v>
      </c>
      <c r="C361" s="3">
        <v>20.8</v>
      </c>
      <c r="D361" s="3">
        <v>0</v>
      </c>
      <c r="E361" s="3" t="s">
        <v>133</v>
      </c>
      <c r="F361" s="3" t="s">
        <v>134</v>
      </c>
      <c r="G361" s="3">
        <v>1607.51</v>
      </c>
    </row>
    <row r="362" spans="1:7" x14ac:dyDescent="0.3">
      <c r="A362" s="3">
        <v>48</v>
      </c>
      <c r="B362" s="3" t="s">
        <v>129</v>
      </c>
      <c r="C362" s="3">
        <v>32.299999999999997</v>
      </c>
      <c r="D362" s="3">
        <v>2</v>
      </c>
      <c r="E362" s="3" t="s">
        <v>133</v>
      </c>
      <c r="F362" s="3" t="s">
        <v>136</v>
      </c>
      <c r="G362" s="3">
        <v>10043.25</v>
      </c>
    </row>
    <row r="363" spans="1:7" x14ac:dyDescent="0.3">
      <c r="A363" s="3">
        <v>35</v>
      </c>
      <c r="B363" s="3" t="s">
        <v>132</v>
      </c>
      <c r="C363" s="3">
        <v>30.5</v>
      </c>
      <c r="D363" s="3">
        <v>1</v>
      </c>
      <c r="E363" s="3" t="s">
        <v>133</v>
      </c>
      <c r="F363" s="3" t="s">
        <v>131</v>
      </c>
      <c r="G363" s="3">
        <v>4751.07</v>
      </c>
    </row>
    <row r="364" spans="1:7" x14ac:dyDescent="0.3">
      <c r="A364" s="3">
        <v>19</v>
      </c>
      <c r="B364" s="3" t="s">
        <v>129</v>
      </c>
      <c r="C364" s="3">
        <v>21.7</v>
      </c>
      <c r="D364" s="3">
        <v>0</v>
      </c>
      <c r="E364" s="3" t="s">
        <v>130</v>
      </c>
      <c r="F364" s="3" t="s">
        <v>131</v>
      </c>
      <c r="G364" s="3">
        <v>13844.51</v>
      </c>
    </row>
    <row r="365" spans="1:7" x14ac:dyDescent="0.3">
      <c r="A365" s="3">
        <v>21</v>
      </c>
      <c r="B365" s="3" t="s">
        <v>129</v>
      </c>
      <c r="C365" s="3">
        <v>26.4</v>
      </c>
      <c r="D365" s="3">
        <v>1</v>
      </c>
      <c r="E365" s="3" t="s">
        <v>133</v>
      </c>
      <c r="F365" s="3" t="s">
        <v>131</v>
      </c>
      <c r="G365" s="3">
        <v>2597.7800000000002</v>
      </c>
    </row>
    <row r="366" spans="1:7" x14ac:dyDescent="0.3">
      <c r="A366" s="3">
        <v>21</v>
      </c>
      <c r="B366" s="3" t="s">
        <v>129</v>
      </c>
      <c r="C366" s="3">
        <v>21.9</v>
      </c>
      <c r="D366" s="3">
        <v>2</v>
      </c>
      <c r="E366" s="3" t="s">
        <v>133</v>
      </c>
      <c r="F366" s="3" t="s">
        <v>134</v>
      </c>
      <c r="G366" s="3">
        <v>3180.51</v>
      </c>
    </row>
    <row r="367" spans="1:7" x14ac:dyDescent="0.3">
      <c r="A367" s="3">
        <v>49</v>
      </c>
      <c r="B367" s="3" t="s">
        <v>129</v>
      </c>
      <c r="C367" s="3">
        <v>30.8</v>
      </c>
      <c r="D367" s="3">
        <v>1</v>
      </c>
      <c r="E367" s="3" t="s">
        <v>133</v>
      </c>
      <c r="F367" s="3" t="s">
        <v>136</v>
      </c>
      <c r="G367" s="3">
        <v>9778.35</v>
      </c>
    </row>
    <row r="368" spans="1:7" x14ac:dyDescent="0.3">
      <c r="A368" s="3">
        <v>56</v>
      </c>
      <c r="B368" s="3" t="s">
        <v>129</v>
      </c>
      <c r="C368" s="3">
        <v>32.299999999999997</v>
      </c>
      <c r="D368" s="3">
        <v>3</v>
      </c>
      <c r="E368" s="3" t="s">
        <v>133</v>
      </c>
      <c r="F368" s="3" t="s">
        <v>136</v>
      </c>
      <c r="G368" s="3">
        <v>13430.27</v>
      </c>
    </row>
    <row r="369" spans="1:7" x14ac:dyDescent="0.3">
      <c r="A369" s="3">
        <v>42</v>
      </c>
      <c r="B369" s="3" t="s">
        <v>129</v>
      </c>
      <c r="C369" s="3">
        <v>25</v>
      </c>
      <c r="D369" s="3">
        <v>2</v>
      </c>
      <c r="E369" s="3" t="s">
        <v>133</v>
      </c>
      <c r="F369" s="3" t="s">
        <v>135</v>
      </c>
      <c r="G369" s="3">
        <v>8017.06</v>
      </c>
    </row>
    <row r="370" spans="1:7" x14ac:dyDescent="0.3">
      <c r="A370" s="3">
        <v>44</v>
      </c>
      <c r="B370" s="3" t="s">
        <v>132</v>
      </c>
      <c r="C370" s="3">
        <v>32</v>
      </c>
      <c r="D370" s="3">
        <v>2</v>
      </c>
      <c r="E370" s="3" t="s">
        <v>133</v>
      </c>
      <c r="F370" s="3" t="s">
        <v>135</v>
      </c>
      <c r="G370" s="3">
        <v>8116.27</v>
      </c>
    </row>
    <row r="371" spans="1:7" x14ac:dyDescent="0.3">
      <c r="A371" s="3">
        <v>18</v>
      </c>
      <c r="B371" s="3" t="s">
        <v>132</v>
      </c>
      <c r="C371" s="3">
        <v>30.4</v>
      </c>
      <c r="D371" s="3">
        <v>3</v>
      </c>
      <c r="E371" s="3" t="s">
        <v>133</v>
      </c>
      <c r="F371" s="3" t="s">
        <v>136</v>
      </c>
      <c r="G371" s="3">
        <v>3481.87</v>
      </c>
    </row>
    <row r="372" spans="1:7" x14ac:dyDescent="0.3">
      <c r="A372" s="3">
        <v>61</v>
      </c>
      <c r="B372" s="3" t="s">
        <v>129</v>
      </c>
      <c r="C372" s="3">
        <v>21.1</v>
      </c>
      <c r="D372" s="3">
        <v>0</v>
      </c>
      <c r="E372" s="3" t="s">
        <v>133</v>
      </c>
      <c r="F372" s="3" t="s">
        <v>135</v>
      </c>
      <c r="G372" s="3">
        <v>13415.04</v>
      </c>
    </row>
    <row r="373" spans="1:7" x14ac:dyDescent="0.3">
      <c r="A373" s="3">
        <v>57</v>
      </c>
      <c r="B373" s="3" t="s">
        <v>129</v>
      </c>
      <c r="C373" s="3">
        <v>22.2</v>
      </c>
      <c r="D373" s="3">
        <v>0</v>
      </c>
      <c r="E373" s="3" t="s">
        <v>133</v>
      </c>
      <c r="F373" s="3" t="s">
        <v>136</v>
      </c>
      <c r="G373" s="3">
        <v>12029.29</v>
      </c>
    </row>
    <row r="374" spans="1:7" x14ac:dyDescent="0.3">
      <c r="A374" s="3">
        <v>42</v>
      </c>
      <c r="B374" s="3" t="s">
        <v>129</v>
      </c>
      <c r="C374" s="3">
        <v>33.200000000000003</v>
      </c>
      <c r="D374" s="3">
        <v>1</v>
      </c>
      <c r="E374" s="3" t="s">
        <v>133</v>
      </c>
      <c r="F374" s="3" t="s">
        <v>136</v>
      </c>
      <c r="G374" s="3">
        <v>7639.42</v>
      </c>
    </row>
    <row r="375" spans="1:7" x14ac:dyDescent="0.3">
      <c r="A375" s="3">
        <v>26</v>
      </c>
      <c r="B375" s="3" t="s">
        <v>132</v>
      </c>
      <c r="C375" s="3">
        <v>32.9</v>
      </c>
      <c r="D375" s="3">
        <v>2</v>
      </c>
      <c r="E375" s="3" t="s">
        <v>130</v>
      </c>
      <c r="F375" s="3" t="s">
        <v>131</v>
      </c>
      <c r="G375" s="3">
        <v>36085.22</v>
      </c>
    </row>
    <row r="376" spans="1:7" x14ac:dyDescent="0.3">
      <c r="A376" s="3">
        <v>20</v>
      </c>
      <c r="B376" s="3" t="s">
        <v>132</v>
      </c>
      <c r="C376" s="3">
        <v>33.299999999999997</v>
      </c>
      <c r="D376" s="3">
        <v>0</v>
      </c>
      <c r="E376" s="3" t="s">
        <v>133</v>
      </c>
      <c r="F376" s="3" t="s">
        <v>134</v>
      </c>
      <c r="G376" s="3">
        <v>1391.53</v>
      </c>
    </row>
    <row r="377" spans="1:7" x14ac:dyDescent="0.3">
      <c r="A377" s="3">
        <v>23</v>
      </c>
      <c r="B377" s="3" t="s">
        <v>129</v>
      </c>
      <c r="C377" s="3">
        <v>28.3</v>
      </c>
      <c r="D377" s="3">
        <v>0</v>
      </c>
      <c r="E377" s="3" t="s">
        <v>130</v>
      </c>
      <c r="F377" s="3" t="s">
        <v>135</v>
      </c>
      <c r="G377" s="3">
        <v>18033.97</v>
      </c>
    </row>
    <row r="378" spans="1:7" x14ac:dyDescent="0.3">
      <c r="A378" s="3">
        <v>39</v>
      </c>
      <c r="B378" s="3" t="s">
        <v>129</v>
      </c>
      <c r="C378" s="3">
        <v>24.9</v>
      </c>
      <c r="D378" s="3">
        <v>3</v>
      </c>
      <c r="E378" s="3" t="s">
        <v>130</v>
      </c>
      <c r="F378" s="3" t="s">
        <v>136</v>
      </c>
      <c r="G378" s="3">
        <v>21659.93</v>
      </c>
    </row>
    <row r="379" spans="1:7" x14ac:dyDescent="0.3">
      <c r="A379" s="3">
        <v>24</v>
      </c>
      <c r="B379" s="3" t="s">
        <v>132</v>
      </c>
      <c r="C379" s="3">
        <v>40.200000000000003</v>
      </c>
      <c r="D379" s="3">
        <v>0</v>
      </c>
      <c r="E379" s="3" t="s">
        <v>130</v>
      </c>
      <c r="F379" s="3" t="s">
        <v>134</v>
      </c>
      <c r="G379" s="3">
        <v>38126.25</v>
      </c>
    </row>
    <row r="380" spans="1:7" x14ac:dyDescent="0.3">
      <c r="A380" s="3">
        <v>64</v>
      </c>
      <c r="B380" s="3" t="s">
        <v>129</v>
      </c>
      <c r="C380" s="3">
        <v>30.1</v>
      </c>
      <c r="D380" s="3">
        <v>3</v>
      </c>
      <c r="E380" s="3" t="s">
        <v>133</v>
      </c>
      <c r="F380" s="3" t="s">
        <v>135</v>
      </c>
      <c r="G380" s="3">
        <v>16455.71</v>
      </c>
    </row>
    <row r="381" spans="1:7" x14ac:dyDescent="0.3">
      <c r="A381" s="3">
        <v>62</v>
      </c>
      <c r="B381" s="3" t="s">
        <v>132</v>
      </c>
      <c r="C381" s="3">
        <v>31.5</v>
      </c>
      <c r="D381" s="3">
        <v>1</v>
      </c>
      <c r="E381" s="3" t="s">
        <v>133</v>
      </c>
      <c r="F381" s="3" t="s">
        <v>134</v>
      </c>
      <c r="G381" s="3">
        <v>27000.98</v>
      </c>
    </row>
    <row r="382" spans="1:7" x14ac:dyDescent="0.3">
      <c r="A382" s="3">
        <v>27</v>
      </c>
      <c r="B382" s="3" t="s">
        <v>129</v>
      </c>
      <c r="C382" s="3">
        <v>18</v>
      </c>
      <c r="D382" s="3">
        <v>2</v>
      </c>
      <c r="E382" s="3" t="s">
        <v>130</v>
      </c>
      <c r="F382" s="3" t="s">
        <v>136</v>
      </c>
      <c r="G382" s="3">
        <v>15006.58</v>
      </c>
    </row>
    <row r="383" spans="1:7" x14ac:dyDescent="0.3">
      <c r="A383" s="3">
        <v>55</v>
      </c>
      <c r="B383" s="3" t="s">
        <v>132</v>
      </c>
      <c r="C383" s="3">
        <v>30.7</v>
      </c>
      <c r="D383" s="3">
        <v>0</v>
      </c>
      <c r="E383" s="3" t="s">
        <v>130</v>
      </c>
      <c r="F383" s="3" t="s">
        <v>136</v>
      </c>
      <c r="G383" s="3">
        <v>42303.69</v>
      </c>
    </row>
    <row r="384" spans="1:7" x14ac:dyDescent="0.3">
      <c r="A384" s="3">
        <v>55</v>
      </c>
      <c r="B384" s="3" t="s">
        <v>132</v>
      </c>
      <c r="C384" s="3">
        <v>33</v>
      </c>
      <c r="D384" s="3">
        <v>0</v>
      </c>
      <c r="E384" s="3" t="s">
        <v>133</v>
      </c>
      <c r="F384" s="3" t="s">
        <v>134</v>
      </c>
      <c r="G384" s="3">
        <v>20781.490000000002</v>
      </c>
    </row>
    <row r="385" spans="1:7" x14ac:dyDescent="0.3">
      <c r="A385" s="3">
        <v>35</v>
      </c>
      <c r="B385" s="3" t="s">
        <v>129</v>
      </c>
      <c r="C385" s="3">
        <v>43.3</v>
      </c>
      <c r="D385" s="3">
        <v>2</v>
      </c>
      <c r="E385" s="3" t="s">
        <v>133</v>
      </c>
      <c r="F385" s="3" t="s">
        <v>134</v>
      </c>
      <c r="G385" s="3">
        <v>5846.92</v>
      </c>
    </row>
    <row r="386" spans="1:7" x14ac:dyDescent="0.3">
      <c r="A386" s="3">
        <v>44</v>
      </c>
      <c r="B386" s="3" t="s">
        <v>132</v>
      </c>
      <c r="C386" s="3">
        <v>22.1</v>
      </c>
      <c r="D386" s="3">
        <v>2</v>
      </c>
      <c r="E386" s="3" t="s">
        <v>133</v>
      </c>
      <c r="F386" s="3" t="s">
        <v>136</v>
      </c>
      <c r="G386" s="3">
        <v>8302.5400000000009</v>
      </c>
    </row>
    <row r="387" spans="1:7" x14ac:dyDescent="0.3">
      <c r="A387" s="3">
        <v>19</v>
      </c>
      <c r="B387" s="3" t="s">
        <v>132</v>
      </c>
      <c r="C387" s="3">
        <v>34.4</v>
      </c>
      <c r="D387" s="3">
        <v>0</v>
      </c>
      <c r="E387" s="3" t="s">
        <v>133</v>
      </c>
      <c r="F387" s="3" t="s">
        <v>131</v>
      </c>
      <c r="G387" s="3">
        <v>1261.8599999999999</v>
      </c>
    </row>
    <row r="388" spans="1:7" x14ac:dyDescent="0.3">
      <c r="A388" s="3">
        <v>58</v>
      </c>
      <c r="B388" s="3" t="s">
        <v>129</v>
      </c>
      <c r="C388" s="3">
        <v>39.1</v>
      </c>
      <c r="D388" s="3">
        <v>0</v>
      </c>
      <c r="E388" s="3" t="s">
        <v>133</v>
      </c>
      <c r="F388" s="3" t="s">
        <v>134</v>
      </c>
      <c r="G388" s="3">
        <v>11856.41</v>
      </c>
    </row>
    <row r="389" spans="1:7" x14ac:dyDescent="0.3">
      <c r="A389" s="3">
        <v>50</v>
      </c>
      <c r="B389" s="3" t="s">
        <v>132</v>
      </c>
      <c r="C389" s="3">
        <v>25.4</v>
      </c>
      <c r="D389" s="3">
        <v>2</v>
      </c>
      <c r="E389" s="3" t="s">
        <v>133</v>
      </c>
      <c r="F389" s="3" t="s">
        <v>135</v>
      </c>
      <c r="G389" s="3">
        <v>30284.639999999999</v>
      </c>
    </row>
    <row r="390" spans="1:7" x14ac:dyDescent="0.3">
      <c r="A390" s="3">
        <v>26</v>
      </c>
      <c r="B390" s="3" t="s">
        <v>129</v>
      </c>
      <c r="C390" s="3">
        <v>22.6</v>
      </c>
      <c r="D390" s="3">
        <v>0</v>
      </c>
      <c r="E390" s="3" t="s">
        <v>133</v>
      </c>
      <c r="F390" s="3" t="s">
        <v>135</v>
      </c>
      <c r="G390" s="3">
        <v>3176.82</v>
      </c>
    </row>
    <row r="391" spans="1:7" x14ac:dyDescent="0.3">
      <c r="A391" s="3">
        <v>24</v>
      </c>
      <c r="B391" s="3" t="s">
        <v>129</v>
      </c>
      <c r="C391" s="3">
        <v>30.2</v>
      </c>
      <c r="D391" s="3">
        <v>3</v>
      </c>
      <c r="E391" s="3" t="s">
        <v>133</v>
      </c>
      <c r="F391" s="3" t="s">
        <v>135</v>
      </c>
      <c r="G391" s="3">
        <v>4618.08</v>
      </c>
    </row>
    <row r="392" spans="1:7" x14ac:dyDescent="0.3">
      <c r="A392" s="3">
        <v>48</v>
      </c>
      <c r="B392" s="3" t="s">
        <v>132</v>
      </c>
      <c r="C392" s="3">
        <v>35.6</v>
      </c>
      <c r="D392" s="3">
        <v>4</v>
      </c>
      <c r="E392" s="3" t="s">
        <v>133</v>
      </c>
      <c r="F392" s="3" t="s">
        <v>136</v>
      </c>
      <c r="G392" s="3">
        <v>10736.87</v>
      </c>
    </row>
    <row r="393" spans="1:7" x14ac:dyDescent="0.3">
      <c r="A393" s="3">
        <v>19</v>
      </c>
      <c r="B393" s="3" t="s">
        <v>129</v>
      </c>
      <c r="C393" s="3">
        <v>37.4</v>
      </c>
      <c r="D393" s="3">
        <v>0</v>
      </c>
      <c r="E393" s="3" t="s">
        <v>133</v>
      </c>
      <c r="F393" s="3" t="s">
        <v>135</v>
      </c>
      <c r="G393" s="3">
        <v>2138.0700000000002</v>
      </c>
    </row>
    <row r="394" spans="1:7" x14ac:dyDescent="0.3">
      <c r="A394" s="3">
        <v>48</v>
      </c>
      <c r="B394" s="3" t="s">
        <v>132</v>
      </c>
      <c r="C394" s="3">
        <v>31.4</v>
      </c>
      <c r="D394" s="3">
        <v>1</v>
      </c>
      <c r="E394" s="3" t="s">
        <v>133</v>
      </c>
      <c r="F394" s="3" t="s">
        <v>136</v>
      </c>
      <c r="G394" s="3">
        <v>8964.06</v>
      </c>
    </row>
    <row r="395" spans="1:7" x14ac:dyDescent="0.3">
      <c r="A395" s="3">
        <v>49</v>
      </c>
      <c r="B395" s="3" t="s">
        <v>132</v>
      </c>
      <c r="C395" s="3">
        <v>31.4</v>
      </c>
      <c r="D395" s="3">
        <v>1</v>
      </c>
      <c r="E395" s="3" t="s">
        <v>133</v>
      </c>
      <c r="F395" s="3" t="s">
        <v>136</v>
      </c>
      <c r="G395" s="3">
        <v>9290.14</v>
      </c>
    </row>
    <row r="396" spans="1:7" x14ac:dyDescent="0.3">
      <c r="A396" s="3">
        <v>46</v>
      </c>
      <c r="B396" s="3" t="s">
        <v>129</v>
      </c>
      <c r="C396" s="3">
        <v>32.299999999999997</v>
      </c>
      <c r="D396" s="3">
        <v>2</v>
      </c>
      <c r="E396" s="3" t="s">
        <v>133</v>
      </c>
      <c r="F396" s="3" t="s">
        <v>136</v>
      </c>
      <c r="G396" s="3">
        <v>9411.01</v>
      </c>
    </row>
    <row r="397" spans="1:7" x14ac:dyDescent="0.3">
      <c r="A397" s="3">
        <v>46</v>
      </c>
      <c r="B397" s="3" t="s">
        <v>132</v>
      </c>
      <c r="C397" s="3">
        <v>19.899999999999999</v>
      </c>
      <c r="D397" s="3">
        <v>0</v>
      </c>
      <c r="E397" s="3" t="s">
        <v>133</v>
      </c>
      <c r="F397" s="3" t="s">
        <v>135</v>
      </c>
      <c r="G397" s="3">
        <v>7526.71</v>
      </c>
    </row>
    <row r="398" spans="1:7" x14ac:dyDescent="0.3">
      <c r="A398" s="3">
        <v>43</v>
      </c>
      <c r="B398" s="3" t="s">
        <v>129</v>
      </c>
      <c r="C398" s="3">
        <v>34.4</v>
      </c>
      <c r="D398" s="3">
        <v>3</v>
      </c>
      <c r="E398" s="3" t="s">
        <v>133</v>
      </c>
      <c r="F398" s="3" t="s">
        <v>131</v>
      </c>
      <c r="G398" s="3">
        <v>8522</v>
      </c>
    </row>
    <row r="399" spans="1:7" x14ac:dyDescent="0.3">
      <c r="A399" s="3">
        <v>21</v>
      </c>
      <c r="B399" s="3" t="s">
        <v>132</v>
      </c>
      <c r="C399" s="3">
        <v>31</v>
      </c>
      <c r="D399" s="3">
        <v>0</v>
      </c>
      <c r="E399" s="3" t="s">
        <v>133</v>
      </c>
      <c r="F399" s="3" t="s">
        <v>134</v>
      </c>
      <c r="G399" s="3">
        <v>16586.5</v>
      </c>
    </row>
    <row r="400" spans="1:7" x14ac:dyDescent="0.3">
      <c r="A400" s="3">
        <v>64</v>
      </c>
      <c r="B400" s="3" t="s">
        <v>132</v>
      </c>
      <c r="C400" s="3">
        <v>25.6</v>
      </c>
      <c r="D400" s="3">
        <v>2</v>
      </c>
      <c r="E400" s="3" t="s">
        <v>133</v>
      </c>
      <c r="F400" s="3" t="s">
        <v>131</v>
      </c>
      <c r="G400" s="3">
        <v>14988.43</v>
      </c>
    </row>
    <row r="401" spans="1:7" x14ac:dyDescent="0.3">
      <c r="A401" s="3">
        <v>18</v>
      </c>
      <c r="B401" s="3" t="s">
        <v>129</v>
      </c>
      <c r="C401" s="3">
        <v>38.200000000000003</v>
      </c>
      <c r="D401" s="3">
        <v>0</v>
      </c>
      <c r="E401" s="3" t="s">
        <v>133</v>
      </c>
      <c r="F401" s="3" t="s">
        <v>134</v>
      </c>
      <c r="G401" s="3">
        <v>1631.67</v>
      </c>
    </row>
    <row r="402" spans="1:7" x14ac:dyDescent="0.3">
      <c r="A402" s="3">
        <v>51</v>
      </c>
      <c r="B402" s="3" t="s">
        <v>129</v>
      </c>
      <c r="C402" s="3">
        <v>20.6</v>
      </c>
      <c r="D402" s="3">
        <v>0</v>
      </c>
      <c r="E402" s="3" t="s">
        <v>133</v>
      </c>
      <c r="F402" s="3" t="s">
        <v>131</v>
      </c>
      <c r="G402" s="3">
        <v>9264.7999999999993</v>
      </c>
    </row>
    <row r="403" spans="1:7" x14ac:dyDescent="0.3">
      <c r="A403" s="3">
        <v>47</v>
      </c>
      <c r="B403" s="3" t="s">
        <v>132</v>
      </c>
      <c r="C403" s="3">
        <v>47.5</v>
      </c>
      <c r="D403" s="3">
        <v>1</v>
      </c>
      <c r="E403" s="3" t="s">
        <v>133</v>
      </c>
      <c r="F403" s="3" t="s">
        <v>134</v>
      </c>
      <c r="G403" s="3">
        <v>8083.92</v>
      </c>
    </row>
    <row r="404" spans="1:7" x14ac:dyDescent="0.3">
      <c r="A404" s="3">
        <v>64</v>
      </c>
      <c r="B404" s="3" t="s">
        <v>129</v>
      </c>
      <c r="C404" s="3">
        <v>33</v>
      </c>
      <c r="D404" s="3">
        <v>0</v>
      </c>
      <c r="E404" s="3" t="s">
        <v>133</v>
      </c>
      <c r="F404" s="3" t="s">
        <v>135</v>
      </c>
      <c r="G404" s="3">
        <v>14692.67</v>
      </c>
    </row>
    <row r="405" spans="1:7" x14ac:dyDescent="0.3">
      <c r="A405" s="3">
        <v>49</v>
      </c>
      <c r="B405" s="3" t="s">
        <v>132</v>
      </c>
      <c r="C405" s="3">
        <v>32.299999999999997</v>
      </c>
      <c r="D405" s="3">
        <v>3</v>
      </c>
      <c r="E405" s="3" t="s">
        <v>133</v>
      </c>
      <c r="F405" s="3" t="s">
        <v>135</v>
      </c>
      <c r="G405" s="3">
        <v>10269.459999999999</v>
      </c>
    </row>
    <row r="406" spans="1:7" x14ac:dyDescent="0.3">
      <c r="A406" s="3">
        <v>31</v>
      </c>
      <c r="B406" s="3" t="s">
        <v>132</v>
      </c>
      <c r="C406" s="3">
        <v>20.399999999999999</v>
      </c>
      <c r="D406" s="3">
        <v>0</v>
      </c>
      <c r="E406" s="3" t="s">
        <v>133</v>
      </c>
      <c r="F406" s="3" t="s">
        <v>131</v>
      </c>
      <c r="G406" s="3">
        <v>3260.2</v>
      </c>
    </row>
    <row r="407" spans="1:7" x14ac:dyDescent="0.3">
      <c r="A407" s="3">
        <v>52</v>
      </c>
      <c r="B407" s="3" t="s">
        <v>129</v>
      </c>
      <c r="C407" s="3">
        <v>38.4</v>
      </c>
      <c r="D407" s="3">
        <v>2</v>
      </c>
      <c r="E407" s="3" t="s">
        <v>133</v>
      </c>
      <c r="F407" s="3" t="s">
        <v>136</v>
      </c>
      <c r="G407" s="3">
        <v>11396.9</v>
      </c>
    </row>
    <row r="408" spans="1:7" x14ac:dyDescent="0.3">
      <c r="A408" s="3">
        <v>33</v>
      </c>
      <c r="B408" s="3" t="s">
        <v>129</v>
      </c>
      <c r="C408" s="3">
        <v>24.3</v>
      </c>
      <c r="D408" s="3">
        <v>0</v>
      </c>
      <c r="E408" s="3" t="s">
        <v>133</v>
      </c>
      <c r="F408" s="3" t="s">
        <v>134</v>
      </c>
      <c r="G408" s="3">
        <v>4185.1000000000004</v>
      </c>
    </row>
    <row r="409" spans="1:7" x14ac:dyDescent="0.3">
      <c r="A409" s="3">
        <v>47</v>
      </c>
      <c r="B409" s="3" t="s">
        <v>129</v>
      </c>
      <c r="C409" s="3">
        <v>23.6</v>
      </c>
      <c r="D409" s="3">
        <v>1</v>
      </c>
      <c r="E409" s="3" t="s">
        <v>133</v>
      </c>
      <c r="F409" s="3" t="s">
        <v>131</v>
      </c>
      <c r="G409" s="3">
        <v>8539.67</v>
      </c>
    </row>
    <row r="410" spans="1:7" x14ac:dyDescent="0.3">
      <c r="A410" s="3">
        <v>38</v>
      </c>
      <c r="B410" s="3" t="s">
        <v>132</v>
      </c>
      <c r="C410" s="3">
        <v>21.1</v>
      </c>
      <c r="D410" s="3">
        <v>3</v>
      </c>
      <c r="E410" s="3" t="s">
        <v>133</v>
      </c>
      <c r="F410" s="3" t="s">
        <v>134</v>
      </c>
      <c r="G410" s="3">
        <v>6652.53</v>
      </c>
    </row>
    <row r="411" spans="1:7" x14ac:dyDescent="0.3">
      <c r="A411" s="3">
        <v>32</v>
      </c>
      <c r="B411" s="3" t="s">
        <v>132</v>
      </c>
      <c r="C411" s="3">
        <v>30</v>
      </c>
      <c r="D411" s="3">
        <v>1</v>
      </c>
      <c r="E411" s="3" t="s">
        <v>133</v>
      </c>
      <c r="F411" s="3" t="s">
        <v>134</v>
      </c>
      <c r="G411" s="3">
        <v>4074.45</v>
      </c>
    </row>
    <row r="412" spans="1:7" x14ac:dyDescent="0.3">
      <c r="A412" s="3">
        <v>19</v>
      </c>
      <c r="B412" s="3" t="s">
        <v>132</v>
      </c>
      <c r="C412" s="3">
        <v>17.5</v>
      </c>
      <c r="D412" s="3">
        <v>0</v>
      </c>
      <c r="E412" s="3" t="s">
        <v>133</v>
      </c>
      <c r="F412" s="3" t="s">
        <v>135</v>
      </c>
      <c r="G412" s="3">
        <v>1621.34</v>
      </c>
    </row>
    <row r="413" spans="1:7" x14ac:dyDescent="0.3">
      <c r="A413" s="3">
        <v>44</v>
      </c>
      <c r="B413" s="3" t="s">
        <v>129</v>
      </c>
      <c r="C413" s="3">
        <v>20.2</v>
      </c>
      <c r="D413" s="3">
        <v>1</v>
      </c>
      <c r="E413" s="3" t="s">
        <v>130</v>
      </c>
      <c r="F413" s="3" t="s">
        <v>136</v>
      </c>
      <c r="G413" s="3">
        <v>19594.810000000001</v>
      </c>
    </row>
    <row r="414" spans="1:7" x14ac:dyDescent="0.3">
      <c r="A414" s="3">
        <v>26</v>
      </c>
      <c r="B414" s="3" t="s">
        <v>129</v>
      </c>
      <c r="C414" s="3">
        <v>17.2</v>
      </c>
      <c r="D414" s="3">
        <v>2</v>
      </c>
      <c r="E414" s="3" t="s">
        <v>130</v>
      </c>
      <c r="F414" s="3" t="s">
        <v>136</v>
      </c>
      <c r="G414" s="3">
        <v>14455.64</v>
      </c>
    </row>
    <row r="415" spans="1:7" x14ac:dyDescent="0.3">
      <c r="A415" s="3">
        <v>25</v>
      </c>
      <c r="B415" s="3" t="s">
        <v>132</v>
      </c>
      <c r="C415" s="3">
        <v>23.9</v>
      </c>
      <c r="D415" s="3">
        <v>5</v>
      </c>
      <c r="E415" s="3" t="s">
        <v>133</v>
      </c>
      <c r="F415" s="3" t="s">
        <v>131</v>
      </c>
      <c r="G415" s="3">
        <v>5080.1000000000004</v>
      </c>
    </row>
    <row r="416" spans="1:7" x14ac:dyDescent="0.3">
      <c r="A416" s="3">
        <v>19</v>
      </c>
      <c r="B416" s="3" t="s">
        <v>129</v>
      </c>
      <c r="C416" s="3">
        <v>35.200000000000003</v>
      </c>
      <c r="D416" s="3">
        <v>0</v>
      </c>
      <c r="E416" s="3" t="s">
        <v>133</v>
      </c>
      <c r="F416" s="3" t="s">
        <v>135</v>
      </c>
      <c r="G416" s="3">
        <v>2134.9</v>
      </c>
    </row>
    <row r="417" spans="1:7" x14ac:dyDescent="0.3">
      <c r="A417" s="3">
        <v>43</v>
      </c>
      <c r="B417" s="3" t="s">
        <v>129</v>
      </c>
      <c r="C417" s="3">
        <v>35.6</v>
      </c>
      <c r="D417" s="3">
        <v>1</v>
      </c>
      <c r="E417" s="3" t="s">
        <v>133</v>
      </c>
      <c r="F417" s="3" t="s">
        <v>134</v>
      </c>
      <c r="G417" s="3">
        <v>7345.73</v>
      </c>
    </row>
    <row r="418" spans="1:7" x14ac:dyDescent="0.3">
      <c r="A418" s="3">
        <v>52</v>
      </c>
      <c r="B418" s="3" t="s">
        <v>132</v>
      </c>
      <c r="C418" s="3">
        <v>34.1</v>
      </c>
      <c r="D418" s="3">
        <v>0</v>
      </c>
      <c r="E418" s="3" t="s">
        <v>133</v>
      </c>
      <c r="F418" s="3" t="s">
        <v>134</v>
      </c>
      <c r="G418" s="3">
        <v>9140.9500000000007</v>
      </c>
    </row>
    <row r="419" spans="1:7" x14ac:dyDescent="0.3">
      <c r="A419" s="3">
        <v>36</v>
      </c>
      <c r="B419" s="3" t="s">
        <v>129</v>
      </c>
      <c r="C419" s="3">
        <v>22.6</v>
      </c>
      <c r="D419" s="3">
        <v>2</v>
      </c>
      <c r="E419" s="3" t="s">
        <v>130</v>
      </c>
      <c r="F419" s="3" t="s">
        <v>131</v>
      </c>
      <c r="G419" s="3">
        <v>18608.259999999998</v>
      </c>
    </row>
    <row r="420" spans="1:7" x14ac:dyDescent="0.3">
      <c r="A420" s="3">
        <v>64</v>
      </c>
      <c r="B420" s="3" t="s">
        <v>132</v>
      </c>
      <c r="C420" s="3">
        <v>39.200000000000003</v>
      </c>
      <c r="D420" s="3">
        <v>1</v>
      </c>
      <c r="E420" s="3" t="s">
        <v>133</v>
      </c>
      <c r="F420" s="3" t="s">
        <v>134</v>
      </c>
      <c r="G420" s="3">
        <v>14418.28</v>
      </c>
    </row>
    <row r="421" spans="1:7" x14ac:dyDescent="0.3">
      <c r="A421" s="3">
        <v>63</v>
      </c>
      <c r="B421" s="3" t="s">
        <v>129</v>
      </c>
      <c r="C421" s="3">
        <v>27</v>
      </c>
      <c r="D421" s="3">
        <v>0</v>
      </c>
      <c r="E421" s="3" t="s">
        <v>130</v>
      </c>
      <c r="F421" s="3" t="s">
        <v>135</v>
      </c>
      <c r="G421" s="3">
        <v>28950.47</v>
      </c>
    </row>
    <row r="422" spans="1:7" x14ac:dyDescent="0.3">
      <c r="A422" s="3">
        <v>64</v>
      </c>
      <c r="B422" s="3" t="s">
        <v>132</v>
      </c>
      <c r="C422" s="3">
        <v>33.9</v>
      </c>
      <c r="D422" s="3">
        <v>0</v>
      </c>
      <c r="E422" s="3" t="s">
        <v>130</v>
      </c>
      <c r="F422" s="3" t="s">
        <v>134</v>
      </c>
      <c r="G422" s="3">
        <v>46889.26</v>
      </c>
    </row>
    <row r="423" spans="1:7" x14ac:dyDescent="0.3">
      <c r="A423" s="3">
        <v>61</v>
      </c>
      <c r="B423" s="3" t="s">
        <v>132</v>
      </c>
      <c r="C423" s="3">
        <v>35.9</v>
      </c>
      <c r="D423" s="3">
        <v>0</v>
      </c>
      <c r="E423" s="3" t="s">
        <v>130</v>
      </c>
      <c r="F423" s="3" t="s">
        <v>134</v>
      </c>
      <c r="G423" s="3">
        <v>46599.11</v>
      </c>
    </row>
    <row r="424" spans="1:7" x14ac:dyDescent="0.3">
      <c r="A424" s="3">
        <v>40</v>
      </c>
      <c r="B424" s="3" t="s">
        <v>132</v>
      </c>
      <c r="C424" s="3">
        <v>32.799999999999997</v>
      </c>
      <c r="D424" s="3">
        <v>1</v>
      </c>
      <c r="E424" s="3" t="s">
        <v>130</v>
      </c>
      <c r="F424" s="3" t="s">
        <v>136</v>
      </c>
      <c r="G424" s="3">
        <v>39125.33</v>
      </c>
    </row>
    <row r="425" spans="1:7" x14ac:dyDescent="0.3">
      <c r="A425" s="3">
        <v>25</v>
      </c>
      <c r="B425" s="3" t="s">
        <v>132</v>
      </c>
      <c r="C425" s="3">
        <v>30.6</v>
      </c>
      <c r="D425" s="3">
        <v>0</v>
      </c>
      <c r="E425" s="3" t="s">
        <v>133</v>
      </c>
      <c r="F425" s="3" t="s">
        <v>136</v>
      </c>
      <c r="G425" s="3">
        <v>2727.4</v>
      </c>
    </row>
    <row r="426" spans="1:7" x14ac:dyDescent="0.3">
      <c r="A426" s="3">
        <v>48</v>
      </c>
      <c r="B426" s="3" t="s">
        <v>132</v>
      </c>
      <c r="C426" s="3">
        <v>30.2</v>
      </c>
      <c r="D426" s="3">
        <v>2</v>
      </c>
      <c r="E426" s="3" t="s">
        <v>133</v>
      </c>
      <c r="F426" s="3" t="s">
        <v>131</v>
      </c>
      <c r="G426" s="3">
        <v>8968.33</v>
      </c>
    </row>
    <row r="427" spans="1:7" x14ac:dyDescent="0.3">
      <c r="A427" s="3">
        <v>45</v>
      </c>
      <c r="B427" s="3" t="s">
        <v>132</v>
      </c>
      <c r="C427" s="3">
        <v>24.3</v>
      </c>
      <c r="D427" s="3">
        <v>5</v>
      </c>
      <c r="E427" s="3" t="s">
        <v>133</v>
      </c>
      <c r="F427" s="3" t="s">
        <v>134</v>
      </c>
      <c r="G427" s="3">
        <v>9788.8700000000008</v>
      </c>
    </row>
    <row r="428" spans="1:7" x14ac:dyDescent="0.3">
      <c r="A428" s="3">
        <v>38</v>
      </c>
      <c r="B428" s="3" t="s">
        <v>129</v>
      </c>
      <c r="C428" s="3">
        <v>27.3</v>
      </c>
      <c r="D428" s="3">
        <v>1</v>
      </c>
      <c r="E428" s="3" t="s">
        <v>133</v>
      </c>
      <c r="F428" s="3" t="s">
        <v>136</v>
      </c>
      <c r="G428" s="3">
        <v>6555.07</v>
      </c>
    </row>
    <row r="429" spans="1:7" x14ac:dyDescent="0.3">
      <c r="A429" s="3">
        <v>18</v>
      </c>
      <c r="B429" s="3" t="s">
        <v>129</v>
      </c>
      <c r="C429" s="3">
        <v>29.2</v>
      </c>
      <c r="D429" s="3">
        <v>0</v>
      </c>
      <c r="E429" s="3" t="s">
        <v>133</v>
      </c>
      <c r="F429" s="3" t="s">
        <v>136</v>
      </c>
      <c r="G429" s="3">
        <v>7323.73</v>
      </c>
    </row>
    <row r="430" spans="1:7" x14ac:dyDescent="0.3">
      <c r="A430" s="3">
        <v>21</v>
      </c>
      <c r="B430" s="3" t="s">
        <v>129</v>
      </c>
      <c r="C430" s="3">
        <v>16.8</v>
      </c>
      <c r="D430" s="3">
        <v>1</v>
      </c>
      <c r="E430" s="3" t="s">
        <v>133</v>
      </c>
      <c r="F430" s="3" t="s">
        <v>136</v>
      </c>
      <c r="G430" s="3">
        <v>3167.46</v>
      </c>
    </row>
    <row r="431" spans="1:7" x14ac:dyDescent="0.3">
      <c r="A431" s="3">
        <v>27</v>
      </c>
      <c r="B431" s="3" t="s">
        <v>129</v>
      </c>
      <c r="C431" s="3">
        <v>30.4</v>
      </c>
      <c r="D431" s="3">
        <v>3</v>
      </c>
      <c r="E431" s="3" t="s">
        <v>133</v>
      </c>
      <c r="F431" s="3" t="s">
        <v>135</v>
      </c>
      <c r="G431" s="3">
        <v>18804.75</v>
      </c>
    </row>
    <row r="432" spans="1:7" x14ac:dyDescent="0.3">
      <c r="A432" s="3">
        <v>19</v>
      </c>
      <c r="B432" s="3" t="s">
        <v>132</v>
      </c>
      <c r="C432" s="3">
        <v>33.1</v>
      </c>
      <c r="D432" s="3">
        <v>0</v>
      </c>
      <c r="E432" s="3" t="s">
        <v>133</v>
      </c>
      <c r="F432" s="3" t="s">
        <v>131</v>
      </c>
      <c r="G432" s="3">
        <v>23082.959999999999</v>
      </c>
    </row>
    <row r="433" spans="1:7" x14ac:dyDescent="0.3">
      <c r="A433" s="3">
        <v>29</v>
      </c>
      <c r="B433" s="3" t="s">
        <v>129</v>
      </c>
      <c r="C433" s="3">
        <v>20.2</v>
      </c>
      <c r="D433" s="3">
        <v>2</v>
      </c>
      <c r="E433" s="3" t="s">
        <v>133</v>
      </c>
      <c r="F433" s="3" t="s">
        <v>135</v>
      </c>
      <c r="G433" s="3">
        <v>4906.41</v>
      </c>
    </row>
    <row r="434" spans="1:7" x14ac:dyDescent="0.3">
      <c r="A434" s="3">
        <v>42</v>
      </c>
      <c r="B434" s="3" t="s">
        <v>132</v>
      </c>
      <c r="C434" s="3">
        <v>26.9</v>
      </c>
      <c r="D434" s="3">
        <v>0</v>
      </c>
      <c r="E434" s="3" t="s">
        <v>133</v>
      </c>
      <c r="F434" s="3" t="s">
        <v>131</v>
      </c>
      <c r="G434" s="3">
        <v>5969.72</v>
      </c>
    </row>
    <row r="435" spans="1:7" x14ac:dyDescent="0.3">
      <c r="A435" s="3">
        <v>60</v>
      </c>
      <c r="B435" s="3" t="s">
        <v>129</v>
      </c>
      <c r="C435" s="3">
        <v>30.5</v>
      </c>
      <c r="D435" s="3">
        <v>0</v>
      </c>
      <c r="E435" s="3" t="s">
        <v>133</v>
      </c>
      <c r="F435" s="3" t="s">
        <v>131</v>
      </c>
      <c r="G435" s="3">
        <v>12638.2</v>
      </c>
    </row>
    <row r="436" spans="1:7" x14ac:dyDescent="0.3">
      <c r="A436" s="3">
        <v>31</v>
      </c>
      <c r="B436" s="3" t="s">
        <v>132</v>
      </c>
      <c r="C436" s="3">
        <v>28.6</v>
      </c>
      <c r="D436" s="3">
        <v>1</v>
      </c>
      <c r="E436" s="3" t="s">
        <v>133</v>
      </c>
      <c r="F436" s="3" t="s">
        <v>135</v>
      </c>
      <c r="G436" s="3">
        <v>4243.59</v>
      </c>
    </row>
    <row r="437" spans="1:7" x14ac:dyDescent="0.3">
      <c r="A437" s="3">
        <v>60</v>
      </c>
      <c r="B437" s="3" t="s">
        <v>132</v>
      </c>
      <c r="C437" s="3">
        <v>33.1</v>
      </c>
      <c r="D437" s="3">
        <v>3</v>
      </c>
      <c r="E437" s="3" t="s">
        <v>133</v>
      </c>
      <c r="F437" s="3" t="s">
        <v>134</v>
      </c>
      <c r="G437" s="3">
        <v>13919.82</v>
      </c>
    </row>
    <row r="438" spans="1:7" x14ac:dyDescent="0.3">
      <c r="A438" s="3">
        <v>22</v>
      </c>
      <c r="B438" s="3" t="s">
        <v>132</v>
      </c>
      <c r="C438" s="3">
        <v>31.7</v>
      </c>
      <c r="D438" s="3">
        <v>0</v>
      </c>
      <c r="E438" s="3" t="s">
        <v>133</v>
      </c>
      <c r="F438" s="3" t="s">
        <v>136</v>
      </c>
      <c r="G438" s="3">
        <v>2254.8000000000002</v>
      </c>
    </row>
    <row r="439" spans="1:7" x14ac:dyDescent="0.3">
      <c r="A439" s="3">
        <v>35</v>
      </c>
      <c r="B439" s="3" t="s">
        <v>132</v>
      </c>
      <c r="C439" s="3">
        <v>28.9</v>
      </c>
      <c r="D439" s="3">
        <v>3</v>
      </c>
      <c r="E439" s="3" t="s">
        <v>133</v>
      </c>
      <c r="F439" s="3" t="s">
        <v>131</v>
      </c>
      <c r="G439" s="3">
        <v>5926.85</v>
      </c>
    </row>
    <row r="440" spans="1:7" x14ac:dyDescent="0.3">
      <c r="A440" s="3">
        <v>52</v>
      </c>
      <c r="B440" s="3" t="s">
        <v>129</v>
      </c>
      <c r="C440" s="3">
        <v>46.8</v>
      </c>
      <c r="D440" s="3">
        <v>5</v>
      </c>
      <c r="E440" s="3" t="s">
        <v>133</v>
      </c>
      <c r="F440" s="3" t="s">
        <v>134</v>
      </c>
      <c r="G440" s="3">
        <v>12592.53</v>
      </c>
    </row>
    <row r="441" spans="1:7" x14ac:dyDescent="0.3">
      <c r="A441" s="3">
        <v>26</v>
      </c>
      <c r="B441" s="3" t="s">
        <v>132</v>
      </c>
      <c r="C441" s="3">
        <v>29.5</v>
      </c>
      <c r="D441" s="3">
        <v>0</v>
      </c>
      <c r="E441" s="3" t="s">
        <v>133</v>
      </c>
      <c r="F441" s="3" t="s">
        <v>136</v>
      </c>
      <c r="G441" s="3">
        <v>2897.32</v>
      </c>
    </row>
    <row r="442" spans="1:7" x14ac:dyDescent="0.3">
      <c r="A442" s="3">
        <v>31</v>
      </c>
      <c r="B442" s="3" t="s">
        <v>129</v>
      </c>
      <c r="C442" s="3">
        <v>32.700000000000003</v>
      </c>
      <c r="D442" s="3">
        <v>1</v>
      </c>
      <c r="E442" s="3" t="s">
        <v>133</v>
      </c>
      <c r="F442" s="3" t="s">
        <v>135</v>
      </c>
      <c r="G442" s="3">
        <v>4738.2700000000004</v>
      </c>
    </row>
    <row r="443" spans="1:7" x14ac:dyDescent="0.3">
      <c r="A443" s="3">
        <v>33</v>
      </c>
      <c r="B443" s="3" t="s">
        <v>129</v>
      </c>
      <c r="C443" s="3">
        <v>33.5</v>
      </c>
      <c r="D443" s="3">
        <v>0</v>
      </c>
      <c r="E443" s="3" t="s">
        <v>130</v>
      </c>
      <c r="F443" s="3" t="s">
        <v>131</v>
      </c>
      <c r="G443" s="3">
        <v>37079.370000000003</v>
      </c>
    </row>
    <row r="444" spans="1:7" x14ac:dyDescent="0.3">
      <c r="A444" s="3">
        <v>18</v>
      </c>
      <c r="B444" s="3" t="s">
        <v>132</v>
      </c>
      <c r="C444" s="3">
        <v>43</v>
      </c>
      <c r="D444" s="3">
        <v>0</v>
      </c>
      <c r="E444" s="3" t="s">
        <v>133</v>
      </c>
      <c r="F444" s="3" t="s">
        <v>134</v>
      </c>
      <c r="G444" s="3">
        <v>1149.4000000000001</v>
      </c>
    </row>
    <row r="445" spans="1:7" x14ac:dyDescent="0.3">
      <c r="A445" s="3">
        <v>59</v>
      </c>
      <c r="B445" s="3" t="s">
        <v>129</v>
      </c>
      <c r="C445" s="3">
        <v>36.5</v>
      </c>
      <c r="D445" s="3">
        <v>1</v>
      </c>
      <c r="E445" s="3" t="s">
        <v>133</v>
      </c>
      <c r="F445" s="3" t="s">
        <v>134</v>
      </c>
      <c r="G445" s="3">
        <v>28287.9</v>
      </c>
    </row>
    <row r="446" spans="1:7" x14ac:dyDescent="0.3">
      <c r="A446" s="3">
        <v>56</v>
      </c>
      <c r="B446" s="3" t="s">
        <v>132</v>
      </c>
      <c r="C446" s="3">
        <v>26.7</v>
      </c>
      <c r="D446" s="3">
        <v>1</v>
      </c>
      <c r="E446" s="3" t="s">
        <v>130</v>
      </c>
      <c r="F446" s="3" t="s">
        <v>135</v>
      </c>
      <c r="G446" s="3">
        <v>26109.33</v>
      </c>
    </row>
    <row r="447" spans="1:7" x14ac:dyDescent="0.3">
      <c r="A447" s="3">
        <v>45</v>
      </c>
      <c r="B447" s="3" t="s">
        <v>129</v>
      </c>
      <c r="C447" s="3">
        <v>33.1</v>
      </c>
      <c r="D447" s="3">
        <v>0</v>
      </c>
      <c r="E447" s="3" t="s">
        <v>133</v>
      </c>
      <c r="F447" s="3" t="s">
        <v>131</v>
      </c>
      <c r="G447" s="3">
        <v>7345.08</v>
      </c>
    </row>
    <row r="448" spans="1:7" x14ac:dyDescent="0.3">
      <c r="A448" s="3">
        <v>60</v>
      </c>
      <c r="B448" s="3" t="s">
        <v>132</v>
      </c>
      <c r="C448" s="3">
        <v>29.6</v>
      </c>
      <c r="D448" s="3">
        <v>0</v>
      </c>
      <c r="E448" s="3" t="s">
        <v>133</v>
      </c>
      <c r="F448" s="3" t="s">
        <v>136</v>
      </c>
      <c r="G448" s="3">
        <v>12731</v>
      </c>
    </row>
    <row r="449" spans="1:7" x14ac:dyDescent="0.3">
      <c r="A449" s="3">
        <v>56</v>
      </c>
      <c r="B449" s="3" t="s">
        <v>129</v>
      </c>
      <c r="C449" s="3">
        <v>25.7</v>
      </c>
      <c r="D449" s="3">
        <v>0</v>
      </c>
      <c r="E449" s="3" t="s">
        <v>133</v>
      </c>
      <c r="F449" s="3" t="s">
        <v>135</v>
      </c>
      <c r="G449" s="3">
        <v>11454.02</v>
      </c>
    </row>
    <row r="450" spans="1:7" x14ac:dyDescent="0.3">
      <c r="A450" s="3">
        <v>40</v>
      </c>
      <c r="B450" s="3" t="s">
        <v>129</v>
      </c>
      <c r="C450" s="3">
        <v>29.6</v>
      </c>
      <c r="D450" s="3">
        <v>0</v>
      </c>
      <c r="E450" s="3" t="s">
        <v>133</v>
      </c>
      <c r="F450" s="3" t="s">
        <v>131</v>
      </c>
      <c r="G450" s="3">
        <v>5910.94</v>
      </c>
    </row>
    <row r="451" spans="1:7" x14ac:dyDescent="0.3">
      <c r="A451" s="3">
        <v>35</v>
      </c>
      <c r="B451" s="3" t="s">
        <v>132</v>
      </c>
      <c r="C451" s="3">
        <v>38.6</v>
      </c>
      <c r="D451" s="3">
        <v>1</v>
      </c>
      <c r="E451" s="3" t="s">
        <v>133</v>
      </c>
      <c r="F451" s="3" t="s">
        <v>131</v>
      </c>
      <c r="G451" s="3">
        <v>4762.33</v>
      </c>
    </row>
    <row r="452" spans="1:7" x14ac:dyDescent="0.3">
      <c r="A452" s="3">
        <v>39</v>
      </c>
      <c r="B452" s="3" t="s">
        <v>132</v>
      </c>
      <c r="C452" s="3">
        <v>29.6</v>
      </c>
      <c r="D452" s="3">
        <v>4</v>
      </c>
      <c r="E452" s="3" t="s">
        <v>133</v>
      </c>
      <c r="F452" s="3" t="s">
        <v>131</v>
      </c>
      <c r="G452" s="3">
        <v>7512.27</v>
      </c>
    </row>
    <row r="453" spans="1:7" x14ac:dyDescent="0.3">
      <c r="A453" s="3">
        <v>30</v>
      </c>
      <c r="B453" s="3" t="s">
        <v>132</v>
      </c>
      <c r="C453" s="3">
        <v>24.1</v>
      </c>
      <c r="D453" s="3">
        <v>1</v>
      </c>
      <c r="E453" s="3" t="s">
        <v>133</v>
      </c>
      <c r="F453" s="3" t="s">
        <v>135</v>
      </c>
      <c r="G453" s="3">
        <v>4032.24</v>
      </c>
    </row>
    <row r="454" spans="1:7" x14ac:dyDescent="0.3">
      <c r="A454" s="3">
        <v>24</v>
      </c>
      <c r="B454" s="3" t="s">
        <v>132</v>
      </c>
      <c r="C454" s="3">
        <v>23.4</v>
      </c>
      <c r="D454" s="3">
        <v>0</v>
      </c>
      <c r="E454" s="3" t="s">
        <v>133</v>
      </c>
      <c r="F454" s="3" t="s">
        <v>131</v>
      </c>
      <c r="G454" s="3">
        <v>1969.61</v>
      </c>
    </row>
    <row r="455" spans="1:7" x14ac:dyDescent="0.3">
      <c r="A455" s="3">
        <v>20</v>
      </c>
      <c r="B455" s="3" t="s">
        <v>132</v>
      </c>
      <c r="C455" s="3">
        <v>29.7</v>
      </c>
      <c r="D455" s="3">
        <v>0</v>
      </c>
      <c r="E455" s="3" t="s">
        <v>133</v>
      </c>
      <c r="F455" s="3" t="s">
        <v>135</v>
      </c>
      <c r="G455" s="3">
        <v>1769.53</v>
      </c>
    </row>
    <row r="456" spans="1:7" x14ac:dyDescent="0.3">
      <c r="A456" s="3">
        <v>32</v>
      </c>
      <c r="B456" s="3" t="s">
        <v>132</v>
      </c>
      <c r="C456" s="3">
        <v>46.5</v>
      </c>
      <c r="D456" s="3">
        <v>2</v>
      </c>
      <c r="E456" s="3" t="s">
        <v>133</v>
      </c>
      <c r="F456" s="3" t="s">
        <v>134</v>
      </c>
      <c r="G456" s="3">
        <v>4686.3900000000003</v>
      </c>
    </row>
    <row r="457" spans="1:7" x14ac:dyDescent="0.3">
      <c r="A457" s="3">
        <v>59</v>
      </c>
      <c r="B457" s="3" t="s">
        <v>132</v>
      </c>
      <c r="C457" s="3">
        <v>37.4</v>
      </c>
      <c r="D457" s="3">
        <v>0</v>
      </c>
      <c r="E457" s="3" t="s">
        <v>133</v>
      </c>
      <c r="F457" s="3" t="s">
        <v>131</v>
      </c>
      <c r="G457" s="3">
        <v>21797</v>
      </c>
    </row>
    <row r="458" spans="1:7" x14ac:dyDescent="0.3">
      <c r="A458" s="3">
        <v>55</v>
      </c>
      <c r="B458" s="3" t="s">
        <v>129</v>
      </c>
      <c r="C458" s="3">
        <v>30.1</v>
      </c>
      <c r="D458" s="3">
        <v>2</v>
      </c>
      <c r="E458" s="3" t="s">
        <v>133</v>
      </c>
      <c r="F458" s="3" t="s">
        <v>134</v>
      </c>
      <c r="G458" s="3">
        <v>11881.97</v>
      </c>
    </row>
    <row r="459" spans="1:7" x14ac:dyDescent="0.3">
      <c r="A459" s="3">
        <v>57</v>
      </c>
      <c r="B459" s="3" t="s">
        <v>129</v>
      </c>
      <c r="C459" s="3">
        <v>30.5</v>
      </c>
      <c r="D459" s="3">
        <v>0</v>
      </c>
      <c r="E459" s="3" t="s">
        <v>133</v>
      </c>
      <c r="F459" s="3" t="s">
        <v>135</v>
      </c>
      <c r="G459" s="3">
        <v>11840.78</v>
      </c>
    </row>
    <row r="460" spans="1:7" x14ac:dyDescent="0.3">
      <c r="A460" s="3">
        <v>56</v>
      </c>
      <c r="B460" s="3" t="s">
        <v>132</v>
      </c>
      <c r="C460" s="3">
        <v>39.6</v>
      </c>
      <c r="D460" s="3">
        <v>0</v>
      </c>
      <c r="E460" s="3" t="s">
        <v>133</v>
      </c>
      <c r="F460" s="3" t="s">
        <v>131</v>
      </c>
      <c r="G460" s="3">
        <v>10601.41</v>
      </c>
    </row>
    <row r="461" spans="1:7" x14ac:dyDescent="0.3">
      <c r="A461" s="3">
        <v>40</v>
      </c>
      <c r="B461" s="3" t="s">
        <v>129</v>
      </c>
      <c r="C461" s="3">
        <v>33</v>
      </c>
      <c r="D461" s="3">
        <v>3</v>
      </c>
      <c r="E461" s="3" t="s">
        <v>133</v>
      </c>
      <c r="F461" s="3" t="s">
        <v>134</v>
      </c>
      <c r="G461" s="3">
        <v>7682.67</v>
      </c>
    </row>
    <row r="462" spans="1:7" x14ac:dyDescent="0.3">
      <c r="A462" s="3">
        <v>49</v>
      </c>
      <c r="B462" s="3" t="s">
        <v>129</v>
      </c>
      <c r="C462" s="3">
        <v>36.6</v>
      </c>
      <c r="D462" s="3">
        <v>3</v>
      </c>
      <c r="E462" s="3" t="s">
        <v>133</v>
      </c>
      <c r="F462" s="3" t="s">
        <v>134</v>
      </c>
      <c r="G462" s="3">
        <v>10381.48</v>
      </c>
    </row>
    <row r="463" spans="1:7" x14ac:dyDescent="0.3">
      <c r="A463" s="3">
        <v>42</v>
      </c>
      <c r="B463" s="3" t="s">
        <v>132</v>
      </c>
      <c r="C463" s="3">
        <v>30</v>
      </c>
      <c r="D463" s="3">
        <v>0</v>
      </c>
      <c r="E463" s="3" t="s">
        <v>130</v>
      </c>
      <c r="F463" s="3" t="s">
        <v>131</v>
      </c>
      <c r="G463" s="3">
        <v>22144.03</v>
      </c>
    </row>
    <row r="464" spans="1:7" x14ac:dyDescent="0.3">
      <c r="A464" s="3">
        <v>62</v>
      </c>
      <c r="B464" s="3" t="s">
        <v>129</v>
      </c>
      <c r="C464" s="3">
        <v>38.1</v>
      </c>
      <c r="D464" s="3">
        <v>2</v>
      </c>
      <c r="E464" s="3" t="s">
        <v>133</v>
      </c>
      <c r="F464" s="3" t="s">
        <v>136</v>
      </c>
      <c r="G464" s="3">
        <v>15230.32</v>
      </c>
    </row>
    <row r="465" spans="1:7" x14ac:dyDescent="0.3">
      <c r="A465" s="3">
        <v>56</v>
      </c>
      <c r="B465" s="3" t="s">
        <v>132</v>
      </c>
      <c r="C465" s="3">
        <v>25.9</v>
      </c>
      <c r="D465" s="3">
        <v>0</v>
      </c>
      <c r="E465" s="3" t="s">
        <v>133</v>
      </c>
      <c r="F465" s="3" t="s">
        <v>136</v>
      </c>
      <c r="G465" s="3">
        <v>11165.42</v>
      </c>
    </row>
    <row r="466" spans="1:7" x14ac:dyDescent="0.3">
      <c r="A466" s="3">
        <v>19</v>
      </c>
      <c r="B466" s="3" t="s">
        <v>132</v>
      </c>
      <c r="C466" s="3">
        <v>25.2</v>
      </c>
      <c r="D466" s="3">
        <v>0</v>
      </c>
      <c r="E466" s="3" t="s">
        <v>133</v>
      </c>
      <c r="F466" s="3" t="s">
        <v>135</v>
      </c>
      <c r="G466" s="3">
        <v>1632.04</v>
      </c>
    </row>
    <row r="467" spans="1:7" x14ac:dyDescent="0.3">
      <c r="A467" s="3">
        <v>30</v>
      </c>
      <c r="B467" s="3" t="s">
        <v>129</v>
      </c>
      <c r="C467" s="3">
        <v>28.4</v>
      </c>
      <c r="D467" s="3">
        <v>1</v>
      </c>
      <c r="E467" s="3" t="s">
        <v>130</v>
      </c>
      <c r="F467" s="3" t="s">
        <v>134</v>
      </c>
      <c r="G467" s="3">
        <v>19521.97</v>
      </c>
    </row>
    <row r="468" spans="1:7" x14ac:dyDescent="0.3">
      <c r="A468" s="3">
        <v>60</v>
      </c>
      <c r="B468" s="3" t="s">
        <v>129</v>
      </c>
      <c r="C468" s="3">
        <v>28.7</v>
      </c>
      <c r="D468" s="3">
        <v>1</v>
      </c>
      <c r="E468" s="3" t="s">
        <v>133</v>
      </c>
      <c r="F468" s="3" t="s">
        <v>131</v>
      </c>
      <c r="G468" s="3">
        <v>13224.69</v>
      </c>
    </row>
    <row r="469" spans="1:7" x14ac:dyDescent="0.3">
      <c r="A469" s="3">
        <v>56</v>
      </c>
      <c r="B469" s="3" t="s">
        <v>129</v>
      </c>
      <c r="C469" s="3">
        <v>33.799999999999997</v>
      </c>
      <c r="D469" s="3">
        <v>2</v>
      </c>
      <c r="E469" s="3" t="s">
        <v>133</v>
      </c>
      <c r="F469" s="3" t="s">
        <v>135</v>
      </c>
      <c r="G469" s="3">
        <v>12643.38</v>
      </c>
    </row>
    <row r="470" spans="1:7" x14ac:dyDescent="0.3">
      <c r="A470" s="3">
        <v>28</v>
      </c>
      <c r="B470" s="3" t="s">
        <v>129</v>
      </c>
      <c r="C470" s="3">
        <v>24.3</v>
      </c>
      <c r="D470" s="3">
        <v>1</v>
      </c>
      <c r="E470" s="3" t="s">
        <v>133</v>
      </c>
      <c r="F470" s="3" t="s">
        <v>136</v>
      </c>
      <c r="G470" s="3">
        <v>23288.93</v>
      </c>
    </row>
    <row r="471" spans="1:7" x14ac:dyDescent="0.3">
      <c r="A471" s="3">
        <v>18</v>
      </c>
      <c r="B471" s="3" t="s">
        <v>129</v>
      </c>
      <c r="C471" s="3">
        <v>24.1</v>
      </c>
      <c r="D471" s="3">
        <v>1</v>
      </c>
      <c r="E471" s="3" t="s">
        <v>133</v>
      </c>
      <c r="F471" s="3" t="s">
        <v>134</v>
      </c>
      <c r="G471" s="3">
        <v>2201.1</v>
      </c>
    </row>
    <row r="472" spans="1:7" x14ac:dyDescent="0.3">
      <c r="A472" s="3">
        <v>27</v>
      </c>
      <c r="B472" s="3" t="s">
        <v>132</v>
      </c>
      <c r="C472" s="3">
        <v>32.700000000000003</v>
      </c>
      <c r="D472" s="3">
        <v>0</v>
      </c>
      <c r="E472" s="3" t="s">
        <v>133</v>
      </c>
      <c r="F472" s="3" t="s">
        <v>134</v>
      </c>
      <c r="G472" s="3">
        <v>2497.04</v>
      </c>
    </row>
    <row r="473" spans="1:7" x14ac:dyDescent="0.3">
      <c r="A473" s="3">
        <v>18</v>
      </c>
      <c r="B473" s="3" t="s">
        <v>129</v>
      </c>
      <c r="C473" s="3">
        <v>30.1</v>
      </c>
      <c r="D473" s="3">
        <v>0</v>
      </c>
      <c r="E473" s="3" t="s">
        <v>133</v>
      </c>
      <c r="F473" s="3" t="s">
        <v>136</v>
      </c>
      <c r="G473" s="3">
        <v>2203.4699999999998</v>
      </c>
    </row>
    <row r="474" spans="1:7" x14ac:dyDescent="0.3">
      <c r="A474" s="3">
        <v>19</v>
      </c>
      <c r="B474" s="3" t="s">
        <v>129</v>
      </c>
      <c r="C474" s="3">
        <v>29.8</v>
      </c>
      <c r="D474" s="3">
        <v>0</v>
      </c>
      <c r="E474" s="3" t="s">
        <v>133</v>
      </c>
      <c r="F474" s="3" t="s">
        <v>131</v>
      </c>
      <c r="G474" s="3">
        <v>1744.47</v>
      </c>
    </row>
    <row r="475" spans="1:7" x14ac:dyDescent="0.3">
      <c r="A475" s="3">
        <v>47</v>
      </c>
      <c r="B475" s="3" t="s">
        <v>129</v>
      </c>
      <c r="C475" s="3">
        <v>33.299999999999997</v>
      </c>
      <c r="D475" s="3">
        <v>0</v>
      </c>
      <c r="E475" s="3" t="s">
        <v>133</v>
      </c>
      <c r="F475" s="3" t="s">
        <v>136</v>
      </c>
      <c r="G475" s="3">
        <v>20878.78</v>
      </c>
    </row>
    <row r="476" spans="1:7" x14ac:dyDescent="0.3">
      <c r="A476" s="3">
        <v>54</v>
      </c>
      <c r="B476" s="3" t="s">
        <v>132</v>
      </c>
      <c r="C476" s="3">
        <v>25.1</v>
      </c>
      <c r="D476" s="3">
        <v>3</v>
      </c>
      <c r="E476" s="3" t="s">
        <v>130</v>
      </c>
      <c r="F476" s="3" t="s">
        <v>131</v>
      </c>
      <c r="G476" s="3">
        <v>25382.3</v>
      </c>
    </row>
    <row r="477" spans="1:7" x14ac:dyDescent="0.3">
      <c r="A477" s="3">
        <v>61</v>
      </c>
      <c r="B477" s="3" t="s">
        <v>132</v>
      </c>
      <c r="C477" s="3">
        <v>28.3</v>
      </c>
      <c r="D477" s="3">
        <v>1</v>
      </c>
      <c r="E477" s="3" t="s">
        <v>130</v>
      </c>
      <c r="F477" s="3" t="s">
        <v>135</v>
      </c>
      <c r="G477" s="3">
        <v>28868.66</v>
      </c>
    </row>
    <row r="478" spans="1:7" x14ac:dyDescent="0.3">
      <c r="A478" s="3">
        <v>24</v>
      </c>
      <c r="B478" s="3" t="s">
        <v>132</v>
      </c>
      <c r="C478" s="3">
        <v>28.5</v>
      </c>
      <c r="D478" s="3">
        <v>0</v>
      </c>
      <c r="E478" s="3" t="s">
        <v>130</v>
      </c>
      <c r="F478" s="3" t="s">
        <v>136</v>
      </c>
      <c r="G478" s="3">
        <v>35147.53</v>
      </c>
    </row>
    <row r="479" spans="1:7" x14ac:dyDescent="0.3">
      <c r="A479" s="3">
        <v>25</v>
      </c>
      <c r="B479" s="3" t="s">
        <v>132</v>
      </c>
      <c r="C479" s="3">
        <v>35.6</v>
      </c>
      <c r="D479" s="3">
        <v>0</v>
      </c>
      <c r="E479" s="3" t="s">
        <v>133</v>
      </c>
      <c r="F479" s="3" t="s">
        <v>135</v>
      </c>
      <c r="G479" s="3">
        <v>2534.39</v>
      </c>
    </row>
    <row r="480" spans="1:7" x14ac:dyDescent="0.3">
      <c r="A480" s="3">
        <v>21</v>
      </c>
      <c r="B480" s="3" t="s">
        <v>132</v>
      </c>
      <c r="C480" s="3">
        <v>36.9</v>
      </c>
      <c r="D480" s="3">
        <v>0</v>
      </c>
      <c r="E480" s="3" t="s">
        <v>133</v>
      </c>
      <c r="F480" s="3" t="s">
        <v>134</v>
      </c>
      <c r="G480" s="3">
        <v>1534.3</v>
      </c>
    </row>
    <row r="481" spans="1:7" x14ac:dyDescent="0.3">
      <c r="A481" s="3">
        <v>23</v>
      </c>
      <c r="B481" s="3" t="s">
        <v>132</v>
      </c>
      <c r="C481" s="3">
        <v>32.6</v>
      </c>
      <c r="D481" s="3">
        <v>0</v>
      </c>
      <c r="E481" s="3" t="s">
        <v>133</v>
      </c>
      <c r="F481" s="3" t="s">
        <v>134</v>
      </c>
      <c r="G481" s="3">
        <v>1824.29</v>
      </c>
    </row>
    <row r="482" spans="1:7" x14ac:dyDescent="0.3">
      <c r="A482" s="3">
        <v>63</v>
      </c>
      <c r="B482" s="3" t="s">
        <v>132</v>
      </c>
      <c r="C482" s="3">
        <v>41.3</v>
      </c>
      <c r="D482" s="3">
        <v>3</v>
      </c>
      <c r="E482" s="3" t="s">
        <v>133</v>
      </c>
      <c r="F482" s="3" t="s">
        <v>135</v>
      </c>
      <c r="G482" s="3">
        <v>15555.19</v>
      </c>
    </row>
    <row r="483" spans="1:7" x14ac:dyDescent="0.3">
      <c r="A483" s="3">
        <v>49</v>
      </c>
      <c r="B483" s="3" t="s">
        <v>132</v>
      </c>
      <c r="C483" s="3">
        <v>37.5</v>
      </c>
      <c r="D483" s="3">
        <v>2</v>
      </c>
      <c r="E483" s="3" t="s">
        <v>133</v>
      </c>
      <c r="F483" s="3" t="s">
        <v>134</v>
      </c>
      <c r="G483" s="3">
        <v>9304.7000000000007</v>
      </c>
    </row>
    <row r="484" spans="1:7" x14ac:dyDescent="0.3">
      <c r="A484" s="3">
        <v>18</v>
      </c>
      <c r="B484" s="3" t="s">
        <v>129</v>
      </c>
      <c r="C484" s="3">
        <v>31.4</v>
      </c>
      <c r="D484" s="3">
        <v>0</v>
      </c>
      <c r="E484" s="3" t="s">
        <v>133</v>
      </c>
      <c r="F484" s="3" t="s">
        <v>134</v>
      </c>
      <c r="G484" s="3">
        <v>1622.19</v>
      </c>
    </row>
    <row r="485" spans="1:7" x14ac:dyDescent="0.3">
      <c r="A485" s="3">
        <v>51</v>
      </c>
      <c r="B485" s="3" t="s">
        <v>129</v>
      </c>
      <c r="C485" s="3">
        <v>39.5</v>
      </c>
      <c r="D485" s="3">
        <v>1</v>
      </c>
      <c r="E485" s="3" t="s">
        <v>133</v>
      </c>
      <c r="F485" s="3" t="s">
        <v>131</v>
      </c>
      <c r="G485" s="3">
        <v>9880.07</v>
      </c>
    </row>
    <row r="486" spans="1:7" x14ac:dyDescent="0.3">
      <c r="A486" s="3">
        <v>48</v>
      </c>
      <c r="B486" s="3" t="s">
        <v>132</v>
      </c>
      <c r="C486" s="3">
        <v>34.299999999999997</v>
      </c>
      <c r="D486" s="3">
        <v>3</v>
      </c>
      <c r="E486" s="3" t="s">
        <v>133</v>
      </c>
      <c r="F486" s="3" t="s">
        <v>131</v>
      </c>
      <c r="G486" s="3">
        <v>9563.0300000000007</v>
      </c>
    </row>
    <row r="487" spans="1:7" x14ac:dyDescent="0.3">
      <c r="A487" s="3">
        <v>31</v>
      </c>
      <c r="B487" s="3" t="s">
        <v>129</v>
      </c>
      <c r="C487" s="3">
        <v>31.1</v>
      </c>
      <c r="D487" s="3">
        <v>0</v>
      </c>
      <c r="E487" s="3" t="s">
        <v>133</v>
      </c>
      <c r="F487" s="3" t="s">
        <v>136</v>
      </c>
      <c r="G487" s="3">
        <v>4347.0200000000004</v>
      </c>
    </row>
    <row r="488" spans="1:7" x14ac:dyDescent="0.3">
      <c r="A488" s="3">
        <v>54</v>
      </c>
      <c r="B488" s="3" t="s">
        <v>129</v>
      </c>
      <c r="C488" s="3">
        <v>21.5</v>
      </c>
      <c r="D488" s="3">
        <v>3</v>
      </c>
      <c r="E488" s="3" t="s">
        <v>133</v>
      </c>
      <c r="F488" s="3" t="s">
        <v>135</v>
      </c>
      <c r="G488" s="3">
        <v>12475.35</v>
      </c>
    </row>
    <row r="489" spans="1:7" x14ac:dyDescent="0.3">
      <c r="A489" s="3">
        <v>19</v>
      </c>
      <c r="B489" s="3" t="s">
        <v>132</v>
      </c>
      <c r="C489" s="3">
        <v>28.7</v>
      </c>
      <c r="D489" s="3">
        <v>0</v>
      </c>
      <c r="E489" s="3" t="s">
        <v>133</v>
      </c>
      <c r="F489" s="3" t="s">
        <v>131</v>
      </c>
      <c r="G489" s="3">
        <v>1253.94</v>
      </c>
    </row>
    <row r="490" spans="1:7" x14ac:dyDescent="0.3">
      <c r="A490" s="3">
        <v>44</v>
      </c>
      <c r="B490" s="3" t="s">
        <v>129</v>
      </c>
      <c r="C490" s="3">
        <v>38.1</v>
      </c>
      <c r="D490" s="3">
        <v>0</v>
      </c>
      <c r="E490" s="3" t="s">
        <v>130</v>
      </c>
      <c r="F490" s="3" t="s">
        <v>134</v>
      </c>
      <c r="G490" s="3">
        <v>48885.14</v>
      </c>
    </row>
    <row r="491" spans="1:7" x14ac:dyDescent="0.3">
      <c r="A491" s="3">
        <v>53</v>
      </c>
      <c r="B491" s="3" t="s">
        <v>132</v>
      </c>
      <c r="C491" s="3">
        <v>31.2</v>
      </c>
      <c r="D491" s="3">
        <v>1</v>
      </c>
      <c r="E491" s="3" t="s">
        <v>133</v>
      </c>
      <c r="F491" s="3" t="s">
        <v>135</v>
      </c>
      <c r="G491" s="3">
        <v>10461.98</v>
      </c>
    </row>
    <row r="492" spans="1:7" x14ac:dyDescent="0.3">
      <c r="A492" s="3">
        <v>19</v>
      </c>
      <c r="B492" s="3" t="s">
        <v>129</v>
      </c>
      <c r="C492" s="3">
        <v>32.9</v>
      </c>
      <c r="D492" s="3">
        <v>0</v>
      </c>
      <c r="E492" s="3" t="s">
        <v>133</v>
      </c>
      <c r="F492" s="3" t="s">
        <v>131</v>
      </c>
      <c r="G492" s="3">
        <v>1748.77</v>
      </c>
    </row>
    <row r="493" spans="1:7" x14ac:dyDescent="0.3">
      <c r="A493" s="3">
        <v>61</v>
      </c>
      <c r="B493" s="3" t="s">
        <v>129</v>
      </c>
      <c r="C493" s="3">
        <v>25.1</v>
      </c>
      <c r="D493" s="3">
        <v>0</v>
      </c>
      <c r="E493" s="3" t="s">
        <v>133</v>
      </c>
      <c r="F493" s="3" t="s">
        <v>134</v>
      </c>
      <c r="G493" s="3">
        <v>24513.09</v>
      </c>
    </row>
    <row r="494" spans="1:7" x14ac:dyDescent="0.3">
      <c r="A494" s="3">
        <v>18</v>
      </c>
      <c r="B494" s="3" t="s">
        <v>129</v>
      </c>
      <c r="C494" s="3">
        <v>25.1</v>
      </c>
      <c r="D494" s="3">
        <v>0</v>
      </c>
      <c r="E494" s="3" t="s">
        <v>133</v>
      </c>
      <c r="F494" s="3" t="s">
        <v>136</v>
      </c>
      <c r="G494" s="3">
        <v>2196.4699999999998</v>
      </c>
    </row>
    <row r="495" spans="1:7" x14ac:dyDescent="0.3">
      <c r="A495" s="3">
        <v>61</v>
      </c>
      <c r="B495" s="3" t="s">
        <v>132</v>
      </c>
      <c r="C495" s="3">
        <v>43.4</v>
      </c>
      <c r="D495" s="3">
        <v>0</v>
      </c>
      <c r="E495" s="3" t="s">
        <v>133</v>
      </c>
      <c r="F495" s="3" t="s">
        <v>131</v>
      </c>
      <c r="G495" s="3">
        <v>12574.05</v>
      </c>
    </row>
    <row r="496" spans="1:7" x14ac:dyDescent="0.3">
      <c r="A496" s="3">
        <v>21</v>
      </c>
      <c r="B496" s="3" t="s">
        <v>132</v>
      </c>
      <c r="C496" s="3">
        <v>25.7</v>
      </c>
      <c r="D496" s="3">
        <v>4</v>
      </c>
      <c r="E496" s="3" t="s">
        <v>130</v>
      </c>
      <c r="F496" s="3" t="s">
        <v>131</v>
      </c>
      <c r="G496" s="3">
        <v>17942.11</v>
      </c>
    </row>
    <row r="497" spans="1:7" x14ac:dyDescent="0.3">
      <c r="A497" s="3">
        <v>20</v>
      </c>
      <c r="B497" s="3" t="s">
        <v>132</v>
      </c>
      <c r="C497" s="3">
        <v>27.9</v>
      </c>
      <c r="D497" s="3">
        <v>0</v>
      </c>
      <c r="E497" s="3" t="s">
        <v>133</v>
      </c>
      <c r="F497" s="3" t="s">
        <v>136</v>
      </c>
      <c r="G497" s="3">
        <v>1967.02</v>
      </c>
    </row>
    <row r="498" spans="1:7" x14ac:dyDescent="0.3">
      <c r="A498" s="3">
        <v>31</v>
      </c>
      <c r="B498" s="3" t="s">
        <v>129</v>
      </c>
      <c r="C498" s="3">
        <v>23.6</v>
      </c>
      <c r="D498" s="3">
        <v>2</v>
      </c>
      <c r="E498" s="3" t="s">
        <v>133</v>
      </c>
      <c r="F498" s="3" t="s">
        <v>131</v>
      </c>
      <c r="G498" s="3">
        <v>4931.6499999999996</v>
      </c>
    </row>
    <row r="499" spans="1:7" x14ac:dyDescent="0.3">
      <c r="A499" s="3">
        <v>45</v>
      </c>
      <c r="B499" s="3" t="s">
        <v>132</v>
      </c>
      <c r="C499" s="3">
        <v>28.7</v>
      </c>
      <c r="D499" s="3">
        <v>2</v>
      </c>
      <c r="E499" s="3" t="s">
        <v>133</v>
      </c>
      <c r="F499" s="3" t="s">
        <v>131</v>
      </c>
      <c r="G499" s="3">
        <v>8027.97</v>
      </c>
    </row>
    <row r="500" spans="1:7" x14ac:dyDescent="0.3">
      <c r="A500" s="3">
        <v>44</v>
      </c>
      <c r="B500" s="3" t="s">
        <v>129</v>
      </c>
      <c r="C500" s="3">
        <v>24</v>
      </c>
      <c r="D500" s="3">
        <v>2</v>
      </c>
      <c r="E500" s="3" t="s">
        <v>133</v>
      </c>
      <c r="F500" s="3" t="s">
        <v>134</v>
      </c>
      <c r="G500" s="3">
        <v>8211.1</v>
      </c>
    </row>
    <row r="501" spans="1:7" x14ac:dyDescent="0.3">
      <c r="A501" s="3">
        <v>62</v>
      </c>
      <c r="B501" s="3" t="s">
        <v>129</v>
      </c>
      <c r="C501" s="3">
        <v>39.200000000000003</v>
      </c>
      <c r="D501" s="3">
        <v>0</v>
      </c>
      <c r="E501" s="3" t="s">
        <v>133</v>
      </c>
      <c r="F501" s="3" t="s">
        <v>131</v>
      </c>
      <c r="G501" s="3">
        <v>13470.86</v>
      </c>
    </row>
    <row r="502" spans="1:7" x14ac:dyDescent="0.3">
      <c r="A502" s="3">
        <v>29</v>
      </c>
      <c r="B502" s="3" t="s">
        <v>132</v>
      </c>
      <c r="C502" s="3">
        <v>34.4</v>
      </c>
      <c r="D502" s="3">
        <v>0</v>
      </c>
      <c r="E502" s="3" t="s">
        <v>130</v>
      </c>
      <c r="F502" s="3" t="s">
        <v>131</v>
      </c>
      <c r="G502" s="3">
        <v>36197.699999999997</v>
      </c>
    </row>
    <row r="503" spans="1:7" x14ac:dyDescent="0.3">
      <c r="A503" s="3">
        <v>43</v>
      </c>
      <c r="B503" s="3" t="s">
        <v>132</v>
      </c>
      <c r="C503" s="3">
        <v>26</v>
      </c>
      <c r="D503" s="3">
        <v>0</v>
      </c>
      <c r="E503" s="3" t="s">
        <v>133</v>
      </c>
      <c r="F503" s="3" t="s">
        <v>136</v>
      </c>
      <c r="G503" s="3">
        <v>6837.37</v>
      </c>
    </row>
    <row r="504" spans="1:7" x14ac:dyDescent="0.3">
      <c r="A504" s="3">
        <v>51</v>
      </c>
      <c r="B504" s="3" t="s">
        <v>132</v>
      </c>
      <c r="C504" s="3">
        <v>23.2</v>
      </c>
      <c r="D504" s="3">
        <v>1</v>
      </c>
      <c r="E504" s="3" t="s">
        <v>130</v>
      </c>
      <c r="F504" s="3" t="s">
        <v>134</v>
      </c>
      <c r="G504" s="3">
        <v>22218.11</v>
      </c>
    </row>
    <row r="505" spans="1:7" x14ac:dyDescent="0.3">
      <c r="A505" s="3">
        <v>19</v>
      </c>
      <c r="B505" s="3" t="s">
        <v>132</v>
      </c>
      <c r="C505" s="3">
        <v>30.3</v>
      </c>
      <c r="D505" s="3">
        <v>0</v>
      </c>
      <c r="E505" s="3" t="s">
        <v>130</v>
      </c>
      <c r="F505" s="3" t="s">
        <v>134</v>
      </c>
      <c r="G505" s="3">
        <v>32548.34</v>
      </c>
    </row>
    <row r="506" spans="1:7" x14ac:dyDescent="0.3">
      <c r="A506" s="3">
        <v>38</v>
      </c>
      <c r="B506" s="3" t="s">
        <v>129</v>
      </c>
      <c r="C506" s="3">
        <v>28.9</v>
      </c>
      <c r="D506" s="3">
        <v>1</v>
      </c>
      <c r="E506" s="3" t="s">
        <v>133</v>
      </c>
      <c r="F506" s="3" t="s">
        <v>134</v>
      </c>
      <c r="G506" s="3">
        <v>5974.38</v>
      </c>
    </row>
    <row r="507" spans="1:7" x14ac:dyDescent="0.3">
      <c r="A507" s="3">
        <v>37</v>
      </c>
      <c r="B507" s="3" t="s">
        <v>132</v>
      </c>
      <c r="C507" s="3">
        <v>30.9</v>
      </c>
      <c r="D507" s="3">
        <v>3</v>
      </c>
      <c r="E507" s="3" t="s">
        <v>133</v>
      </c>
      <c r="F507" s="3" t="s">
        <v>135</v>
      </c>
      <c r="G507" s="3">
        <v>6796.86</v>
      </c>
    </row>
    <row r="508" spans="1:7" x14ac:dyDescent="0.3">
      <c r="A508" s="3">
        <v>22</v>
      </c>
      <c r="B508" s="3" t="s">
        <v>132</v>
      </c>
      <c r="C508" s="3">
        <v>31.4</v>
      </c>
      <c r="D508" s="3">
        <v>1</v>
      </c>
      <c r="E508" s="3" t="s">
        <v>133</v>
      </c>
      <c r="F508" s="3" t="s">
        <v>135</v>
      </c>
      <c r="G508" s="3">
        <v>2643.27</v>
      </c>
    </row>
    <row r="509" spans="1:7" x14ac:dyDescent="0.3">
      <c r="A509" s="3">
        <v>21</v>
      </c>
      <c r="B509" s="3" t="s">
        <v>132</v>
      </c>
      <c r="C509" s="3">
        <v>23.8</v>
      </c>
      <c r="D509" s="3">
        <v>2</v>
      </c>
      <c r="E509" s="3" t="s">
        <v>133</v>
      </c>
      <c r="F509" s="3" t="s">
        <v>135</v>
      </c>
      <c r="G509" s="3">
        <v>3077.1</v>
      </c>
    </row>
    <row r="510" spans="1:7" x14ac:dyDescent="0.3">
      <c r="A510" s="3">
        <v>24</v>
      </c>
      <c r="B510" s="3" t="s">
        <v>129</v>
      </c>
      <c r="C510" s="3">
        <v>25.3</v>
      </c>
      <c r="D510" s="3">
        <v>0</v>
      </c>
      <c r="E510" s="3" t="s">
        <v>133</v>
      </c>
      <c r="F510" s="3" t="s">
        <v>136</v>
      </c>
      <c r="G510" s="3">
        <v>3044.21</v>
      </c>
    </row>
    <row r="511" spans="1:7" x14ac:dyDescent="0.3">
      <c r="A511" s="3">
        <v>57</v>
      </c>
      <c r="B511" s="3" t="s">
        <v>129</v>
      </c>
      <c r="C511" s="3">
        <v>28.7</v>
      </c>
      <c r="D511" s="3">
        <v>0</v>
      </c>
      <c r="E511" s="3" t="s">
        <v>133</v>
      </c>
      <c r="F511" s="3" t="s">
        <v>131</v>
      </c>
      <c r="G511" s="3">
        <v>11455.28</v>
      </c>
    </row>
    <row r="512" spans="1:7" x14ac:dyDescent="0.3">
      <c r="A512" s="3">
        <v>56</v>
      </c>
      <c r="B512" s="3" t="s">
        <v>132</v>
      </c>
      <c r="C512" s="3">
        <v>32.1</v>
      </c>
      <c r="D512" s="3">
        <v>1</v>
      </c>
      <c r="E512" s="3" t="s">
        <v>133</v>
      </c>
      <c r="F512" s="3" t="s">
        <v>136</v>
      </c>
      <c r="G512" s="3">
        <v>11763</v>
      </c>
    </row>
    <row r="513" spans="1:7" x14ac:dyDescent="0.3">
      <c r="A513" s="3">
        <v>27</v>
      </c>
      <c r="B513" s="3" t="s">
        <v>132</v>
      </c>
      <c r="C513" s="3">
        <v>33.700000000000003</v>
      </c>
      <c r="D513" s="3">
        <v>0</v>
      </c>
      <c r="E513" s="3" t="s">
        <v>133</v>
      </c>
      <c r="F513" s="3" t="s">
        <v>134</v>
      </c>
      <c r="G513" s="3">
        <v>2498.41</v>
      </c>
    </row>
    <row r="514" spans="1:7" x14ac:dyDescent="0.3">
      <c r="A514" s="3">
        <v>51</v>
      </c>
      <c r="B514" s="3" t="s">
        <v>132</v>
      </c>
      <c r="C514" s="3">
        <v>22.4</v>
      </c>
      <c r="D514" s="3">
        <v>0</v>
      </c>
      <c r="E514" s="3" t="s">
        <v>133</v>
      </c>
      <c r="F514" s="3" t="s">
        <v>136</v>
      </c>
      <c r="G514" s="3">
        <v>9361.33</v>
      </c>
    </row>
    <row r="515" spans="1:7" x14ac:dyDescent="0.3">
      <c r="A515" s="3">
        <v>19</v>
      </c>
      <c r="B515" s="3" t="s">
        <v>132</v>
      </c>
      <c r="C515" s="3">
        <v>30.4</v>
      </c>
      <c r="D515" s="3">
        <v>0</v>
      </c>
      <c r="E515" s="3" t="s">
        <v>133</v>
      </c>
      <c r="F515" s="3" t="s">
        <v>131</v>
      </c>
      <c r="G515" s="3">
        <v>1256.3</v>
      </c>
    </row>
    <row r="516" spans="1:7" x14ac:dyDescent="0.3">
      <c r="A516" s="3">
        <v>39</v>
      </c>
      <c r="B516" s="3" t="s">
        <v>132</v>
      </c>
      <c r="C516" s="3">
        <v>28.3</v>
      </c>
      <c r="D516" s="3">
        <v>1</v>
      </c>
      <c r="E516" s="3" t="s">
        <v>130</v>
      </c>
      <c r="F516" s="3" t="s">
        <v>131</v>
      </c>
      <c r="G516" s="3">
        <v>21082.16</v>
      </c>
    </row>
    <row r="517" spans="1:7" x14ac:dyDescent="0.3">
      <c r="A517" s="3">
        <v>58</v>
      </c>
      <c r="B517" s="3" t="s">
        <v>132</v>
      </c>
      <c r="C517" s="3">
        <v>35.700000000000003</v>
      </c>
      <c r="D517" s="3">
        <v>0</v>
      </c>
      <c r="E517" s="3" t="s">
        <v>133</v>
      </c>
      <c r="F517" s="3" t="s">
        <v>131</v>
      </c>
      <c r="G517" s="3">
        <v>11362.76</v>
      </c>
    </row>
    <row r="518" spans="1:7" x14ac:dyDescent="0.3">
      <c r="A518" s="3">
        <v>20</v>
      </c>
      <c r="B518" s="3" t="s">
        <v>132</v>
      </c>
      <c r="C518" s="3">
        <v>35.299999999999997</v>
      </c>
      <c r="D518" s="3">
        <v>1</v>
      </c>
      <c r="E518" s="3" t="s">
        <v>133</v>
      </c>
      <c r="F518" s="3" t="s">
        <v>134</v>
      </c>
      <c r="G518" s="3">
        <v>27724.29</v>
      </c>
    </row>
    <row r="519" spans="1:7" x14ac:dyDescent="0.3">
      <c r="A519" s="3">
        <v>45</v>
      </c>
      <c r="B519" s="3" t="s">
        <v>132</v>
      </c>
      <c r="C519" s="3">
        <v>30.5</v>
      </c>
      <c r="D519" s="3">
        <v>2</v>
      </c>
      <c r="E519" s="3" t="s">
        <v>133</v>
      </c>
      <c r="F519" s="3" t="s">
        <v>135</v>
      </c>
      <c r="G519" s="3">
        <v>8413.4599999999991</v>
      </c>
    </row>
    <row r="520" spans="1:7" x14ac:dyDescent="0.3">
      <c r="A520" s="3">
        <v>35</v>
      </c>
      <c r="B520" s="3" t="s">
        <v>129</v>
      </c>
      <c r="C520" s="3">
        <v>31</v>
      </c>
      <c r="D520" s="3">
        <v>1</v>
      </c>
      <c r="E520" s="3" t="s">
        <v>133</v>
      </c>
      <c r="F520" s="3" t="s">
        <v>131</v>
      </c>
      <c r="G520" s="3">
        <v>5240.7700000000004</v>
      </c>
    </row>
    <row r="521" spans="1:7" x14ac:dyDescent="0.3">
      <c r="A521" s="3">
        <v>31</v>
      </c>
      <c r="B521" s="3" t="s">
        <v>132</v>
      </c>
      <c r="C521" s="3">
        <v>30.9</v>
      </c>
      <c r="D521" s="3">
        <v>0</v>
      </c>
      <c r="E521" s="3" t="s">
        <v>133</v>
      </c>
      <c r="F521" s="3" t="s">
        <v>136</v>
      </c>
      <c r="G521" s="3">
        <v>3857.76</v>
      </c>
    </row>
    <row r="522" spans="1:7" x14ac:dyDescent="0.3">
      <c r="A522" s="3">
        <v>50</v>
      </c>
      <c r="B522" s="3" t="s">
        <v>129</v>
      </c>
      <c r="C522" s="3">
        <v>27.4</v>
      </c>
      <c r="D522" s="3">
        <v>0</v>
      </c>
      <c r="E522" s="3" t="s">
        <v>133</v>
      </c>
      <c r="F522" s="3" t="s">
        <v>136</v>
      </c>
      <c r="G522" s="3">
        <v>25656.58</v>
      </c>
    </row>
    <row r="523" spans="1:7" x14ac:dyDescent="0.3">
      <c r="A523" s="3">
        <v>32</v>
      </c>
      <c r="B523" s="3" t="s">
        <v>129</v>
      </c>
      <c r="C523" s="3">
        <v>44.2</v>
      </c>
      <c r="D523" s="3">
        <v>0</v>
      </c>
      <c r="E523" s="3" t="s">
        <v>133</v>
      </c>
      <c r="F523" s="3" t="s">
        <v>134</v>
      </c>
      <c r="G523" s="3">
        <v>3994.18</v>
      </c>
    </row>
    <row r="524" spans="1:7" x14ac:dyDescent="0.3">
      <c r="A524" s="3">
        <v>51</v>
      </c>
      <c r="B524" s="3" t="s">
        <v>129</v>
      </c>
      <c r="C524" s="3">
        <v>33.9</v>
      </c>
      <c r="D524" s="3">
        <v>0</v>
      </c>
      <c r="E524" s="3" t="s">
        <v>133</v>
      </c>
      <c r="F524" s="3" t="s">
        <v>136</v>
      </c>
      <c r="G524" s="3">
        <v>9866.2999999999993</v>
      </c>
    </row>
    <row r="525" spans="1:7" x14ac:dyDescent="0.3">
      <c r="A525" s="3">
        <v>38</v>
      </c>
      <c r="B525" s="3" t="s">
        <v>129</v>
      </c>
      <c r="C525" s="3">
        <v>37.700000000000003</v>
      </c>
      <c r="D525" s="3">
        <v>0</v>
      </c>
      <c r="E525" s="3" t="s">
        <v>133</v>
      </c>
      <c r="F525" s="3" t="s">
        <v>134</v>
      </c>
      <c r="G525" s="3">
        <v>5397.62</v>
      </c>
    </row>
    <row r="526" spans="1:7" x14ac:dyDescent="0.3">
      <c r="A526" s="3">
        <v>42</v>
      </c>
      <c r="B526" s="3" t="s">
        <v>132</v>
      </c>
      <c r="C526" s="3">
        <v>26.1</v>
      </c>
      <c r="D526" s="3">
        <v>1</v>
      </c>
      <c r="E526" s="3" t="s">
        <v>130</v>
      </c>
      <c r="F526" s="3" t="s">
        <v>134</v>
      </c>
      <c r="G526" s="3">
        <v>38245.589999999997</v>
      </c>
    </row>
    <row r="527" spans="1:7" x14ac:dyDescent="0.3">
      <c r="A527" s="3">
        <v>18</v>
      </c>
      <c r="B527" s="3" t="s">
        <v>129</v>
      </c>
      <c r="C527" s="3">
        <v>33.9</v>
      </c>
      <c r="D527" s="3">
        <v>0</v>
      </c>
      <c r="E527" s="3" t="s">
        <v>133</v>
      </c>
      <c r="F527" s="3" t="s">
        <v>134</v>
      </c>
      <c r="G527" s="3">
        <v>11482.63</v>
      </c>
    </row>
    <row r="528" spans="1:7" x14ac:dyDescent="0.3">
      <c r="A528" s="3">
        <v>19</v>
      </c>
      <c r="B528" s="3" t="s">
        <v>129</v>
      </c>
      <c r="C528" s="3">
        <v>30.6</v>
      </c>
      <c r="D528" s="3">
        <v>2</v>
      </c>
      <c r="E528" s="3" t="s">
        <v>133</v>
      </c>
      <c r="F528" s="3" t="s">
        <v>135</v>
      </c>
      <c r="G528" s="3">
        <v>24059.68</v>
      </c>
    </row>
    <row r="529" spans="1:7" x14ac:dyDescent="0.3">
      <c r="A529" s="3">
        <v>51</v>
      </c>
      <c r="B529" s="3" t="s">
        <v>129</v>
      </c>
      <c r="C529" s="3">
        <v>25.8</v>
      </c>
      <c r="D529" s="3">
        <v>1</v>
      </c>
      <c r="E529" s="3" t="s">
        <v>133</v>
      </c>
      <c r="F529" s="3" t="s">
        <v>131</v>
      </c>
      <c r="G529" s="3">
        <v>9861.0300000000007</v>
      </c>
    </row>
    <row r="530" spans="1:7" x14ac:dyDescent="0.3">
      <c r="A530" s="3">
        <v>46</v>
      </c>
      <c r="B530" s="3" t="s">
        <v>132</v>
      </c>
      <c r="C530" s="3">
        <v>39.4</v>
      </c>
      <c r="D530" s="3">
        <v>1</v>
      </c>
      <c r="E530" s="3" t="s">
        <v>133</v>
      </c>
      <c r="F530" s="3" t="s">
        <v>136</v>
      </c>
      <c r="G530" s="3">
        <v>8342.91</v>
      </c>
    </row>
    <row r="531" spans="1:7" x14ac:dyDescent="0.3">
      <c r="A531" s="3">
        <v>18</v>
      </c>
      <c r="B531" s="3" t="s">
        <v>132</v>
      </c>
      <c r="C531" s="3">
        <v>25.5</v>
      </c>
      <c r="D531" s="3">
        <v>0</v>
      </c>
      <c r="E531" s="3" t="s">
        <v>133</v>
      </c>
      <c r="F531" s="3" t="s">
        <v>136</v>
      </c>
      <c r="G531" s="3">
        <v>1708</v>
      </c>
    </row>
    <row r="532" spans="1:7" x14ac:dyDescent="0.3">
      <c r="A532" s="3">
        <v>57</v>
      </c>
      <c r="B532" s="3" t="s">
        <v>132</v>
      </c>
      <c r="C532" s="3">
        <v>42.1</v>
      </c>
      <c r="D532" s="3">
        <v>1</v>
      </c>
      <c r="E532" s="3" t="s">
        <v>130</v>
      </c>
      <c r="F532" s="3" t="s">
        <v>134</v>
      </c>
      <c r="G532" s="3">
        <v>48675.519999999997</v>
      </c>
    </row>
    <row r="533" spans="1:7" x14ac:dyDescent="0.3">
      <c r="A533" s="3">
        <v>62</v>
      </c>
      <c r="B533" s="3" t="s">
        <v>129</v>
      </c>
      <c r="C533" s="3">
        <v>31.7</v>
      </c>
      <c r="D533" s="3">
        <v>0</v>
      </c>
      <c r="E533" s="3" t="s">
        <v>133</v>
      </c>
      <c r="F533" s="3" t="s">
        <v>136</v>
      </c>
      <c r="G533" s="3">
        <v>14043.48</v>
      </c>
    </row>
    <row r="534" spans="1:7" x14ac:dyDescent="0.3">
      <c r="A534" s="3">
        <v>59</v>
      </c>
      <c r="B534" s="3" t="s">
        <v>132</v>
      </c>
      <c r="C534" s="3">
        <v>29.7</v>
      </c>
      <c r="D534" s="3">
        <v>2</v>
      </c>
      <c r="E534" s="3" t="s">
        <v>133</v>
      </c>
      <c r="F534" s="3" t="s">
        <v>134</v>
      </c>
      <c r="G534" s="3">
        <v>12925.89</v>
      </c>
    </row>
    <row r="535" spans="1:7" x14ac:dyDescent="0.3">
      <c r="A535" s="3">
        <v>37</v>
      </c>
      <c r="B535" s="3" t="s">
        <v>132</v>
      </c>
      <c r="C535" s="3">
        <v>36.200000000000003</v>
      </c>
      <c r="D535" s="3">
        <v>0</v>
      </c>
      <c r="E535" s="3" t="s">
        <v>133</v>
      </c>
      <c r="F535" s="3" t="s">
        <v>134</v>
      </c>
      <c r="G535" s="3">
        <v>19214.71</v>
      </c>
    </row>
    <row r="536" spans="1:7" x14ac:dyDescent="0.3">
      <c r="A536" s="3">
        <v>64</v>
      </c>
      <c r="B536" s="3" t="s">
        <v>132</v>
      </c>
      <c r="C536" s="3">
        <v>40.5</v>
      </c>
      <c r="D536" s="3">
        <v>0</v>
      </c>
      <c r="E536" s="3" t="s">
        <v>133</v>
      </c>
      <c r="F536" s="3" t="s">
        <v>134</v>
      </c>
      <c r="G536" s="3">
        <v>13831.12</v>
      </c>
    </row>
    <row r="537" spans="1:7" x14ac:dyDescent="0.3">
      <c r="A537" s="3">
        <v>38</v>
      </c>
      <c r="B537" s="3" t="s">
        <v>132</v>
      </c>
      <c r="C537" s="3">
        <v>28</v>
      </c>
      <c r="D537" s="3">
        <v>1</v>
      </c>
      <c r="E537" s="3" t="s">
        <v>133</v>
      </c>
      <c r="F537" s="3" t="s">
        <v>136</v>
      </c>
      <c r="G537" s="3">
        <v>6067.13</v>
      </c>
    </row>
    <row r="538" spans="1:7" x14ac:dyDescent="0.3">
      <c r="A538" s="3">
        <v>33</v>
      </c>
      <c r="B538" s="3" t="s">
        <v>129</v>
      </c>
      <c r="C538" s="3">
        <v>38.9</v>
      </c>
      <c r="D538" s="3">
        <v>3</v>
      </c>
      <c r="E538" s="3" t="s">
        <v>133</v>
      </c>
      <c r="F538" s="3" t="s">
        <v>131</v>
      </c>
      <c r="G538" s="3">
        <v>5972.38</v>
      </c>
    </row>
    <row r="539" spans="1:7" x14ac:dyDescent="0.3">
      <c r="A539" s="3">
        <v>46</v>
      </c>
      <c r="B539" s="3" t="s">
        <v>129</v>
      </c>
      <c r="C539" s="3">
        <v>30.2</v>
      </c>
      <c r="D539" s="3">
        <v>2</v>
      </c>
      <c r="E539" s="3" t="s">
        <v>133</v>
      </c>
      <c r="F539" s="3" t="s">
        <v>131</v>
      </c>
      <c r="G539" s="3">
        <v>8825.09</v>
      </c>
    </row>
    <row r="540" spans="1:7" x14ac:dyDescent="0.3">
      <c r="A540" s="3">
        <v>46</v>
      </c>
      <c r="B540" s="3" t="s">
        <v>129</v>
      </c>
      <c r="C540" s="3">
        <v>28.1</v>
      </c>
      <c r="D540" s="3">
        <v>1</v>
      </c>
      <c r="E540" s="3" t="s">
        <v>133</v>
      </c>
      <c r="F540" s="3" t="s">
        <v>134</v>
      </c>
      <c r="G540" s="3">
        <v>8233.1</v>
      </c>
    </row>
    <row r="541" spans="1:7" x14ac:dyDescent="0.3">
      <c r="A541" s="3">
        <v>53</v>
      </c>
      <c r="B541" s="3" t="s">
        <v>132</v>
      </c>
      <c r="C541" s="3">
        <v>31.4</v>
      </c>
      <c r="D541" s="3">
        <v>0</v>
      </c>
      <c r="E541" s="3" t="s">
        <v>133</v>
      </c>
      <c r="F541" s="3" t="s">
        <v>134</v>
      </c>
      <c r="G541" s="3">
        <v>27346.04</v>
      </c>
    </row>
    <row r="542" spans="1:7" x14ac:dyDescent="0.3">
      <c r="A542" s="3">
        <v>34</v>
      </c>
      <c r="B542" s="3" t="s">
        <v>129</v>
      </c>
      <c r="C542" s="3">
        <v>38</v>
      </c>
      <c r="D542" s="3">
        <v>3</v>
      </c>
      <c r="E542" s="3" t="s">
        <v>133</v>
      </c>
      <c r="F542" s="3" t="s">
        <v>131</v>
      </c>
      <c r="G542" s="3">
        <v>6196.45</v>
      </c>
    </row>
    <row r="543" spans="1:7" x14ac:dyDescent="0.3">
      <c r="A543" s="3">
        <v>20</v>
      </c>
      <c r="B543" s="3" t="s">
        <v>129</v>
      </c>
      <c r="C543" s="3">
        <v>31.8</v>
      </c>
      <c r="D543" s="3">
        <v>2</v>
      </c>
      <c r="E543" s="3" t="s">
        <v>133</v>
      </c>
      <c r="F543" s="3" t="s">
        <v>134</v>
      </c>
      <c r="G543" s="3">
        <v>3056.39</v>
      </c>
    </row>
    <row r="544" spans="1:7" x14ac:dyDescent="0.3">
      <c r="A544" s="3">
        <v>63</v>
      </c>
      <c r="B544" s="3" t="s">
        <v>129</v>
      </c>
      <c r="C544" s="3">
        <v>36.299999999999997</v>
      </c>
      <c r="D544" s="3">
        <v>0</v>
      </c>
      <c r="E544" s="3" t="s">
        <v>133</v>
      </c>
      <c r="F544" s="3" t="s">
        <v>134</v>
      </c>
      <c r="G544" s="3">
        <v>13887.2</v>
      </c>
    </row>
    <row r="545" spans="1:7" x14ac:dyDescent="0.3">
      <c r="A545" s="3">
        <v>54</v>
      </c>
      <c r="B545" s="3" t="s">
        <v>129</v>
      </c>
      <c r="C545" s="3">
        <v>47.4</v>
      </c>
      <c r="D545" s="3">
        <v>0</v>
      </c>
      <c r="E545" s="3" t="s">
        <v>130</v>
      </c>
      <c r="F545" s="3" t="s">
        <v>134</v>
      </c>
      <c r="G545" s="3">
        <v>63770.43</v>
      </c>
    </row>
    <row r="546" spans="1:7" x14ac:dyDescent="0.3">
      <c r="A546" s="3">
        <v>54</v>
      </c>
      <c r="B546" s="3" t="s">
        <v>132</v>
      </c>
      <c r="C546" s="3">
        <v>30.2</v>
      </c>
      <c r="D546" s="3">
        <v>0</v>
      </c>
      <c r="E546" s="3" t="s">
        <v>133</v>
      </c>
      <c r="F546" s="3" t="s">
        <v>135</v>
      </c>
      <c r="G546" s="3">
        <v>10231.5</v>
      </c>
    </row>
    <row r="547" spans="1:7" x14ac:dyDescent="0.3">
      <c r="A547" s="3">
        <v>49</v>
      </c>
      <c r="B547" s="3" t="s">
        <v>132</v>
      </c>
      <c r="C547" s="3">
        <v>25.8</v>
      </c>
      <c r="D547" s="3">
        <v>2</v>
      </c>
      <c r="E547" s="3" t="s">
        <v>130</v>
      </c>
      <c r="F547" s="3" t="s">
        <v>135</v>
      </c>
      <c r="G547" s="3">
        <v>23807.24</v>
      </c>
    </row>
    <row r="548" spans="1:7" x14ac:dyDescent="0.3">
      <c r="A548" s="3">
        <v>28</v>
      </c>
      <c r="B548" s="3" t="s">
        <v>132</v>
      </c>
      <c r="C548" s="3">
        <v>35.4</v>
      </c>
      <c r="D548" s="3">
        <v>0</v>
      </c>
      <c r="E548" s="3" t="s">
        <v>133</v>
      </c>
      <c r="F548" s="3" t="s">
        <v>136</v>
      </c>
      <c r="G548" s="3">
        <v>3268.85</v>
      </c>
    </row>
    <row r="549" spans="1:7" x14ac:dyDescent="0.3">
      <c r="A549" s="3">
        <v>54</v>
      </c>
      <c r="B549" s="3" t="s">
        <v>129</v>
      </c>
      <c r="C549" s="3">
        <v>46.7</v>
      </c>
      <c r="D549" s="3">
        <v>2</v>
      </c>
      <c r="E549" s="3" t="s">
        <v>133</v>
      </c>
      <c r="F549" s="3" t="s">
        <v>131</v>
      </c>
      <c r="G549" s="3">
        <v>11538.42</v>
      </c>
    </row>
    <row r="550" spans="1:7" x14ac:dyDescent="0.3">
      <c r="A550" s="3">
        <v>25</v>
      </c>
      <c r="B550" s="3" t="s">
        <v>129</v>
      </c>
      <c r="C550" s="3">
        <v>28.6</v>
      </c>
      <c r="D550" s="3">
        <v>0</v>
      </c>
      <c r="E550" s="3" t="s">
        <v>133</v>
      </c>
      <c r="F550" s="3" t="s">
        <v>136</v>
      </c>
      <c r="G550" s="3">
        <v>3213.62</v>
      </c>
    </row>
    <row r="551" spans="1:7" x14ac:dyDescent="0.3">
      <c r="A551" s="3">
        <v>43</v>
      </c>
      <c r="B551" s="3" t="s">
        <v>129</v>
      </c>
      <c r="C551" s="3">
        <v>46.2</v>
      </c>
      <c r="D551" s="3">
        <v>0</v>
      </c>
      <c r="E551" s="3" t="s">
        <v>130</v>
      </c>
      <c r="F551" s="3" t="s">
        <v>134</v>
      </c>
      <c r="G551" s="3">
        <v>45863.21</v>
      </c>
    </row>
    <row r="552" spans="1:7" x14ac:dyDescent="0.3">
      <c r="A552" s="3">
        <v>63</v>
      </c>
      <c r="B552" s="3" t="s">
        <v>132</v>
      </c>
      <c r="C552" s="3">
        <v>30.8</v>
      </c>
      <c r="D552" s="3">
        <v>0</v>
      </c>
      <c r="E552" s="3" t="s">
        <v>133</v>
      </c>
      <c r="F552" s="3" t="s">
        <v>131</v>
      </c>
      <c r="G552" s="3">
        <v>13390.56</v>
      </c>
    </row>
    <row r="553" spans="1:7" x14ac:dyDescent="0.3">
      <c r="A553" s="3">
        <v>32</v>
      </c>
      <c r="B553" s="3" t="s">
        <v>129</v>
      </c>
      <c r="C553" s="3">
        <v>28.9</v>
      </c>
      <c r="D553" s="3">
        <v>0</v>
      </c>
      <c r="E553" s="3" t="s">
        <v>133</v>
      </c>
      <c r="F553" s="3" t="s">
        <v>134</v>
      </c>
      <c r="G553" s="3">
        <v>3972.92</v>
      </c>
    </row>
    <row r="554" spans="1:7" x14ac:dyDescent="0.3">
      <c r="A554" s="3">
        <v>62</v>
      </c>
      <c r="B554" s="3" t="s">
        <v>132</v>
      </c>
      <c r="C554" s="3">
        <v>21.4</v>
      </c>
      <c r="D554" s="3">
        <v>0</v>
      </c>
      <c r="E554" s="3" t="s">
        <v>133</v>
      </c>
      <c r="F554" s="3" t="s">
        <v>131</v>
      </c>
      <c r="G554" s="3">
        <v>12957.12</v>
      </c>
    </row>
    <row r="555" spans="1:7" x14ac:dyDescent="0.3">
      <c r="A555" s="3">
        <v>52</v>
      </c>
      <c r="B555" s="3" t="s">
        <v>129</v>
      </c>
      <c r="C555" s="3">
        <v>31.7</v>
      </c>
      <c r="D555" s="3">
        <v>2</v>
      </c>
      <c r="E555" s="3" t="s">
        <v>133</v>
      </c>
      <c r="F555" s="3" t="s">
        <v>135</v>
      </c>
      <c r="G555" s="3">
        <v>11187.66</v>
      </c>
    </row>
    <row r="556" spans="1:7" x14ac:dyDescent="0.3">
      <c r="A556" s="3">
        <v>25</v>
      </c>
      <c r="B556" s="3" t="s">
        <v>129</v>
      </c>
      <c r="C556" s="3">
        <v>41.3</v>
      </c>
      <c r="D556" s="3">
        <v>0</v>
      </c>
      <c r="E556" s="3" t="s">
        <v>133</v>
      </c>
      <c r="F556" s="3" t="s">
        <v>136</v>
      </c>
      <c r="G556" s="3">
        <v>17878.900000000001</v>
      </c>
    </row>
    <row r="557" spans="1:7" x14ac:dyDescent="0.3">
      <c r="A557" s="3">
        <v>28</v>
      </c>
      <c r="B557" s="3" t="s">
        <v>132</v>
      </c>
      <c r="C557" s="3">
        <v>23.8</v>
      </c>
      <c r="D557" s="3">
        <v>2</v>
      </c>
      <c r="E557" s="3" t="s">
        <v>133</v>
      </c>
      <c r="F557" s="3" t="s">
        <v>131</v>
      </c>
      <c r="G557" s="3">
        <v>3847.67</v>
      </c>
    </row>
    <row r="558" spans="1:7" x14ac:dyDescent="0.3">
      <c r="A558" s="3">
        <v>46</v>
      </c>
      <c r="B558" s="3" t="s">
        <v>132</v>
      </c>
      <c r="C558" s="3">
        <v>33.4</v>
      </c>
      <c r="D558" s="3">
        <v>1</v>
      </c>
      <c r="E558" s="3" t="s">
        <v>133</v>
      </c>
      <c r="F558" s="3" t="s">
        <v>136</v>
      </c>
      <c r="G558" s="3">
        <v>8334.59</v>
      </c>
    </row>
    <row r="559" spans="1:7" x14ac:dyDescent="0.3">
      <c r="A559" s="3">
        <v>34</v>
      </c>
      <c r="B559" s="3" t="s">
        <v>132</v>
      </c>
      <c r="C559" s="3">
        <v>34.200000000000003</v>
      </c>
      <c r="D559" s="3">
        <v>0</v>
      </c>
      <c r="E559" s="3" t="s">
        <v>133</v>
      </c>
      <c r="F559" s="3" t="s">
        <v>134</v>
      </c>
      <c r="G559" s="3">
        <v>3935.18</v>
      </c>
    </row>
    <row r="560" spans="1:7" x14ac:dyDescent="0.3">
      <c r="A560" s="3">
        <v>35</v>
      </c>
      <c r="B560" s="3" t="s">
        <v>129</v>
      </c>
      <c r="C560" s="3">
        <v>34.1</v>
      </c>
      <c r="D560" s="3">
        <v>3</v>
      </c>
      <c r="E560" s="3" t="s">
        <v>130</v>
      </c>
      <c r="F560" s="3" t="s">
        <v>135</v>
      </c>
      <c r="G560" s="3">
        <v>39983.43</v>
      </c>
    </row>
    <row r="561" spans="1:7" x14ac:dyDescent="0.3">
      <c r="A561" s="3">
        <v>19</v>
      </c>
      <c r="B561" s="3" t="s">
        <v>132</v>
      </c>
      <c r="C561" s="3">
        <v>35.5</v>
      </c>
      <c r="D561" s="3">
        <v>0</v>
      </c>
      <c r="E561" s="3" t="s">
        <v>133</v>
      </c>
      <c r="F561" s="3" t="s">
        <v>135</v>
      </c>
      <c r="G561" s="3">
        <v>1646.43</v>
      </c>
    </row>
    <row r="562" spans="1:7" x14ac:dyDescent="0.3">
      <c r="A562" s="3">
        <v>46</v>
      </c>
      <c r="B562" s="3" t="s">
        <v>129</v>
      </c>
      <c r="C562" s="3">
        <v>20</v>
      </c>
      <c r="D562" s="3">
        <v>2</v>
      </c>
      <c r="E562" s="3" t="s">
        <v>133</v>
      </c>
      <c r="F562" s="3" t="s">
        <v>135</v>
      </c>
      <c r="G562" s="3">
        <v>9193.84</v>
      </c>
    </row>
    <row r="563" spans="1:7" x14ac:dyDescent="0.3">
      <c r="A563" s="3">
        <v>54</v>
      </c>
      <c r="B563" s="3" t="s">
        <v>129</v>
      </c>
      <c r="C563" s="3">
        <v>32.700000000000003</v>
      </c>
      <c r="D563" s="3">
        <v>0</v>
      </c>
      <c r="E563" s="3" t="s">
        <v>133</v>
      </c>
      <c r="F563" s="3" t="s">
        <v>136</v>
      </c>
      <c r="G563" s="3">
        <v>10923.93</v>
      </c>
    </row>
    <row r="564" spans="1:7" x14ac:dyDescent="0.3">
      <c r="A564" s="3">
        <v>27</v>
      </c>
      <c r="B564" s="3" t="s">
        <v>132</v>
      </c>
      <c r="C564" s="3">
        <v>30.5</v>
      </c>
      <c r="D564" s="3">
        <v>0</v>
      </c>
      <c r="E564" s="3" t="s">
        <v>133</v>
      </c>
      <c r="F564" s="3" t="s">
        <v>131</v>
      </c>
      <c r="G564" s="3">
        <v>2494.02</v>
      </c>
    </row>
    <row r="565" spans="1:7" x14ac:dyDescent="0.3">
      <c r="A565" s="3">
        <v>50</v>
      </c>
      <c r="B565" s="3" t="s">
        <v>132</v>
      </c>
      <c r="C565" s="3">
        <v>44.8</v>
      </c>
      <c r="D565" s="3">
        <v>1</v>
      </c>
      <c r="E565" s="3" t="s">
        <v>133</v>
      </c>
      <c r="F565" s="3" t="s">
        <v>134</v>
      </c>
      <c r="G565" s="3">
        <v>9058.73</v>
      </c>
    </row>
    <row r="566" spans="1:7" x14ac:dyDescent="0.3">
      <c r="A566" s="3">
        <v>18</v>
      </c>
      <c r="B566" s="3" t="s">
        <v>129</v>
      </c>
      <c r="C566" s="3">
        <v>32.1</v>
      </c>
      <c r="D566" s="3">
        <v>2</v>
      </c>
      <c r="E566" s="3" t="s">
        <v>133</v>
      </c>
      <c r="F566" s="3" t="s">
        <v>134</v>
      </c>
      <c r="G566" s="3">
        <v>2801.26</v>
      </c>
    </row>
    <row r="567" spans="1:7" x14ac:dyDescent="0.3">
      <c r="A567" s="3">
        <v>19</v>
      </c>
      <c r="B567" s="3" t="s">
        <v>129</v>
      </c>
      <c r="C567" s="3">
        <v>30.5</v>
      </c>
      <c r="D567" s="3">
        <v>0</v>
      </c>
      <c r="E567" s="3" t="s">
        <v>133</v>
      </c>
      <c r="F567" s="3" t="s">
        <v>135</v>
      </c>
      <c r="G567" s="3">
        <v>2128.4299999999998</v>
      </c>
    </row>
    <row r="568" spans="1:7" x14ac:dyDescent="0.3">
      <c r="A568" s="3">
        <v>38</v>
      </c>
      <c r="B568" s="3" t="s">
        <v>129</v>
      </c>
      <c r="C568" s="3">
        <v>40.6</v>
      </c>
      <c r="D568" s="3">
        <v>1</v>
      </c>
      <c r="E568" s="3" t="s">
        <v>133</v>
      </c>
      <c r="F568" s="3" t="s">
        <v>135</v>
      </c>
      <c r="G568" s="3">
        <v>6373.56</v>
      </c>
    </row>
    <row r="569" spans="1:7" x14ac:dyDescent="0.3">
      <c r="A569" s="3">
        <v>41</v>
      </c>
      <c r="B569" s="3" t="s">
        <v>132</v>
      </c>
      <c r="C569" s="3">
        <v>30.6</v>
      </c>
      <c r="D569" s="3">
        <v>2</v>
      </c>
      <c r="E569" s="3" t="s">
        <v>133</v>
      </c>
      <c r="F569" s="3" t="s">
        <v>135</v>
      </c>
      <c r="G569" s="3">
        <v>7256.72</v>
      </c>
    </row>
    <row r="570" spans="1:7" x14ac:dyDescent="0.3">
      <c r="A570" s="3">
        <v>49</v>
      </c>
      <c r="B570" s="3" t="s">
        <v>129</v>
      </c>
      <c r="C570" s="3">
        <v>31.9</v>
      </c>
      <c r="D570" s="3">
        <v>5</v>
      </c>
      <c r="E570" s="3" t="s">
        <v>133</v>
      </c>
      <c r="F570" s="3" t="s">
        <v>131</v>
      </c>
      <c r="G570" s="3">
        <v>11552.9</v>
      </c>
    </row>
    <row r="571" spans="1:7" x14ac:dyDescent="0.3">
      <c r="A571" s="3">
        <v>48</v>
      </c>
      <c r="B571" s="3" t="s">
        <v>132</v>
      </c>
      <c r="C571" s="3">
        <v>40.6</v>
      </c>
      <c r="D571" s="3">
        <v>2</v>
      </c>
      <c r="E571" s="3" t="s">
        <v>130</v>
      </c>
      <c r="F571" s="3" t="s">
        <v>135</v>
      </c>
      <c r="G571" s="3">
        <v>45702.02</v>
      </c>
    </row>
    <row r="572" spans="1:7" x14ac:dyDescent="0.3">
      <c r="A572" s="3">
        <v>31</v>
      </c>
      <c r="B572" s="3" t="s">
        <v>129</v>
      </c>
      <c r="C572" s="3">
        <v>29.1</v>
      </c>
      <c r="D572" s="3">
        <v>0</v>
      </c>
      <c r="E572" s="3" t="s">
        <v>133</v>
      </c>
      <c r="F572" s="3" t="s">
        <v>131</v>
      </c>
      <c r="G572" s="3">
        <v>3761.29</v>
      </c>
    </row>
    <row r="573" spans="1:7" x14ac:dyDescent="0.3">
      <c r="A573" s="3">
        <v>18</v>
      </c>
      <c r="B573" s="3" t="s">
        <v>129</v>
      </c>
      <c r="C573" s="3">
        <v>37.299999999999997</v>
      </c>
      <c r="D573" s="3">
        <v>1</v>
      </c>
      <c r="E573" s="3" t="s">
        <v>133</v>
      </c>
      <c r="F573" s="3" t="s">
        <v>134</v>
      </c>
      <c r="G573" s="3">
        <v>2219.4499999999998</v>
      </c>
    </row>
    <row r="574" spans="1:7" x14ac:dyDescent="0.3">
      <c r="A574" s="3">
        <v>30</v>
      </c>
      <c r="B574" s="3" t="s">
        <v>129</v>
      </c>
      <c r="C574" s="3">
        <v>43.1</v>
      </c>
      <c r="D574" s="3">
        <v>2</v>
      </c>
      <c r="E574" s="3" t="s">
        <v>133</v>
      </c>
      <c r="F574" s="3" t="s">
        <v>134</v>
      </c>
      <c r="G574" s="3">
        <v>4753.6400000000003</v>
      </c>
    </row>
    <row r="575" spans="1:7" x14ac:dyDescent="0.3">
      <c r="A575" s="3">
        <v>62</v>
      </c>
      <c r="B575" s="3" t="s">
        <v>129</v>
      </c>
      <c r="C575" s="3">
        <v>36.9</v>
      </c>
      <c r="D575" s="3">
        <v>1</v>
      </c>
      <c r="E575" s="3" t="s">
        <v>133</v>
      </c>
      <c r="F575" s="3" t="s">
        <v>136</v>
      </c>
      <c r="G575" s="3">
        <v>31620</v>
      </c>
    </row>
    <row r="576" spans="1:7" x14ac:dyDescent="0.3">
      <c r="A576" s="3">
        <v>57</v>
      </c>
      <c r="B576" s="3" t="s">
        <v>129</v>
      </c>
      <c r="C576" s="3">
        <v>34.299999999999997</v>
      </c>
      <c r="D576" s="3">
        <v>2</v>
      </c>
      <c r="E576" s="3" t="s">
        <v>133</v>
      </c>
      <c r="F576" s="3" t="s">
        <v>136</v>
      </c>
      <c r="G576" s="3">
        <v>13224.06</v>
      </c>
    </row>
    <row r="577" spans="1:7" x14ac:dyDescent="0.3">
      <c r="A577" s="3">
        <v>58</v>
      </c>
      <c r="B577" s="3" t="s">
        <v>129</v>
      </c>
      <c r="C577" s="3">
        <v>27.2</v>
      </c>
      <c r="D577" s="3">
        <v>0</v>
      </c>
      <c r="E577" s="3" t="s">
        <v>133</v>
      </c>
      <c r="F577" s="3" t="s">
        <v>135</v>
      </c>
      <c r="G577" s="3">
        <v>12222.9</v>
      </c>
    </row>
    <row r="578" spans="1:7" x14ac:dyDescent="0.3">
      <c r="A578" s="3">
        <v>22</v>
      </c>
      <c r="B578" s="3" t="s">
        <v>132</v>
      </c>
      <c r="C578" s="3">
        <v>26.8</v>
      </c>
      <c r="D578" s="3">
        <v>0</v>
      </c>
      <c r="E578" s="3" t="s">
        <v>133</v>
      </c>
      <c r="F578" s="3" t="s">
        <v>134</v>
      </c>
      <c r="G578" s="3">
        <v>1665</v>
      </c>
    </row>
    <row r="579" spans="1:7" x14ac:dyDescent="0.3">
      <c r="A579" s="3">
        <v>31</v>
      </c>
      <c r="B579" s="3" t="s">
        <v>129</v>
      </c>
      <c r="C579" s="3">
        <v>38.1</v>
      </c>
      <c r="D579" s="3">
        <v>1</v>
      </c>
      <c r="E579" s="3" t="s">
        <v>130</v>
      </c>
      <c r="F579" s="3" t="s">
        <v>136</v>
      </c>
      <c r="G579" s="3">
        <v>58571.07</v>
      </c>
    </row>
    <row r="580" spans="1:7" x14ac:dyDescent="0.3">
      <c r="A580" s="3">
        <v>52</v>
      </c>
      <c r="B580" s="3" t="s">
        <v>132</v>
      </c>
      <c r="C580" s="3">
        <v>30.2</v>
      </c>
      <c r="D580" s="3">
        <v>1</v>
      </c>
      <c r="E580" s="3" t="s">
        <v>133</v>
      </c>
      <c r="F580" s="3" t="s">
        <v>131</v>
      </c>
      <c r="G580" s="3">
        <v>9724.5300000000007</v>
      </c>
    </row>
    <row r="581" spans="1:7" x14ac:dyDescent="0.3">
      <c r="A581" s="3">
        <v>25</v>
      </c>
      <c r="B581" s="3" t="s">
        <v>129</v>
      </c>
      <c r="C581" s="3">
        <v>23.5</v>
      </c>
      <c r="D581" s="3">
        <v>0</v>
      </c>
      <c r="E581" s="3" t="s">
        <v>133</v>
      </c>
      <c r="F581" s="3" t="s">
        <v>136</v>
      </c>
      <c r="G581" s="3">
        <v>3206.49</v>
      </c>
    </row>
    <row r="582" spans="1:7" x14ac:dyDescent="0.3">
      <c r="A582" s="3">
        <v>59</v>
      </c>
      <c r="B582" s="3" t="s">
        <v>132</v>
      </c>
      <c r="C582" s="3">
        <v>25.5</v>
      </c>
      <c r="D582" s="3">
        <v>1</v>
      </c>
      <c r="E582" s="3" t="s">
        <v>133</v>
      </c>
      <c r="F582" s="3" t="s">
        <v>136</v>
      </c>
      <c r="G582" s="3">
        <v>12913.99</v>
      </c>
    </row>
    <row r="583" spans="1:7" x14ac:dyDescent="0.3">
      <c r="A583" s="3">
        <v>19</v>
      </c>
      <c r="B583" s="3" t="s">
        <v>132</v>
      </c>
      <c r="C583" s="3">
        <v>30.6</v>
      </c>
      <c r="D583" s="3">
        <v>0</v>
      </c>
      <c r="E583" s="3" t="s">
        <v>133</v>
      </c>
      <c r="F583" s="3" t="s">
        <v>135</v>
      </c>
      <c r="G583" s="3">
        <v>1639.56</v>
      </c>
    </row>
    <row r="584" spans="1:7" x14ac:dyDescent="0.3">
      <c r="A584" s="3">
        <v>39</v>
      </c>
      <c r="B584" s="3" t="s">
        <v>132</v>
      </c>
      <c r="C584" s="3">
        <v>45.4</v>
      </c>
      <c r="D584" s="3">
        <v>2</v>
      </c>
      <c r="E584" s="3" t="s">
        <v>133</v>
      </c>
      <c r="F584" s="3" t="s">
        <v>134</v>
      </c>
      <c r="G584" s="3">
        <v>6356.27</v>
      </c>
    </row>
    <row r="585" spans="1:7" x14ac:dyDescent="0.3">
      <c r="A585" s="3">
        <v>32</v>
      </c>
      <c r="B585" s="3" t="s">
        <v>129</v>
      </c>
      <c r="C585" s="3">
        <v>23.7</v>
      </c>
      <c r="D585" s="3">
        <v>1</v>
      </c>
      <c r="E585" s="3" t="s">
        <v>133</v>
      </c>
      <c r="F585" s="3" t="s">
        <v>134</v>
      </c>
      <c r="G585" s="3">
        <v>17626.240000000002</v>
      </c>
    </row>
    <row r="586" spans="1:7" x14ac:dyDescent="0.3">
      <c r="A586" s="3">
        <v>19</v>
      </c>
      <c r="B586" s="3" t="s">
        <v>132</v>
      </c>
      <c r="C586" s="3">
        <v>20.7</v>
      </c>
      <c r="D586" s="3">
        <v>0</v>
      </c>
      <c r="E586" s="3" t="s">
        <v>133</v>
      </c>
      <c r="F586" s="3" t="s">
        <v>131</v>
      </c>
      <c r="G586" s="3">
        <v>1242.82</v>
      </c>
    </row>
    <row r="587" spans="1:7" x14ac:dyDescent="0.3">
      <c r="A587" s="3">
        <v>33</v>
      </c>
      <c r="B587" s="3" t="s">
        <v>129</v>
      </c>
      <c r="C587" s="3">
        <v>28.3</v>
      </c>
      <c r="D587" s="3">
        <v>1</v>
      </c>
      <c r="E587" s="3" t="s">
        <v>133</v>
      </c>
      <c r="F587" s="3" t="s">
        <v>134</v>
      </c>
      <c r="G587" s="3">
        <v>4779.6000000000004</v>
      </c>
    </row>
    <row r="588" spans="1:7" x14ac:dyDescent="0.3">
      <c r="A588" s="3">
        <v>21</v>
      </c>
      <c r="B588" s="3" t="s">
        <v>132</v>
      </c>
      <c r="C588" s="3">
        <v>20.2</v>
      </c>
      <c r="D588" s="3">
        <v>3</v>
      </c>
      <c r="E588" s="3" t="s">
        <v>133</v>
      </c>
      <c r="F588" s="3" t="s">
        <v>136</v>
      </c>
      <c r="G588" s="3">
        <v>3861.21</v>
      </c>
    </row>
    <row r="589" spans="1:7" x14ac:dyDescent="0.3">
      <c r="A589" s="3">
        <v>34</v>
      </c>
      <c r="B589" s="3" t="s">
        <v>129</v>
      </c>
      <c r="C589" s="3">
        <v>30.2</v>
      </c>
      <c r="D589" s="3">
        <v>1</v>
      </c>
      <c r="E589" s="3" t="s">
        <v>130</v>
      </c>
      <c r="F589" s="3" t="s">
        <v>135</v>
      </c>
      <c r="G589" s="3">
        <v>43943.88</v>
      </c>
    </row>
    <row r="590" spans="1:7" x14ac:dyDescent="0.3">
      <c r="A590" s="3">
        <v>61</v>
      </c>
      <c r="B590" s="3" t="s">
        <v>129</v>
      </c>
      <c r="C590" s="3">
        <v>35.9</v>
      </c>
      <c r="D590" s="3">
        <v>0</v>
      </c>
      <c r="E590" s="3" t="s">
        <v>133</v>
      </c>
      <c r="F590" s="3" t="s">
        <v>136</v>
      </c>
      <c r="G590" s="3">
        <v>13635.64</v>
      </c>
    </row>
    <row r="591" spans="1:7" x14ac:dyDescent="0.3">
      <c r="A591" s="3">
        <v>38</v>
      </c>
      <c r="B591" s="3" t="s">
        <v>129</v>
      </c>
      <c r="C591" s="3">
        <v>30.7</v>
      </c>
      <c r="D591" s="3">
        <v>1</v>
      </c>
      <c r="E591" s="3" t="s">
        <v>133</v>
      </c>
      <c r="F591" s="3" t="s">
        <v>134</v>
      </c>
      <c r="G591" s="3">
        <v>5976.83</v>
      </c>
    </row>
    <row r="592" spans="1:7" x14ac:dyDescent="0.3">
      <c r="A592" s="3">
        <v>58</v>
      </c>
      <c r="B592" s="3" t="s">
        <v>129</v>
      </c>
      <c r="C592" s="3">
        <v>29</v>
      </c>
      <c r="D592" s="3">
        <v>0</v>
      </c>
      <c r="E592" s="3" t="s">
        <v>133</v>
      </c>
      <c r="F592" s="3" t="s">
        <v>131</v>
      </c>
      <c r="G592" s="3">
        <v>11842.44</v>
      </c>
    </row>
    <row r="593" spans="1:7" x14ac:dyDescent="0.3">
      <c r="A593" s="3">
        <v>47</v>
      </c>
      <c r="B593" s="3" t="s">
        <v>132</v>
      </c>
      <c r="C593" s="3">
        <v>19.600000000000001</v>
      </c>
      <c r="D593" s="3">
        <v>1</v>
      </c>
      <c r="E593" s="3" t="s">
        <v>133</v>
      </c>
      <c r="F593" s="3" t="s">
        <v>135</v>
      </c>
      <c r="G593" s="3">
        <v>8428.07</v>
      </c>
    </row>
    <row r="594" spans="1:7" x14ac:dyDescent="0.3">
      <c r="A594" s="3">
        <v>20</v>
      </c>
      <c r="B594" s="3" t="s">
        <v>132</v>
      </c>
      <c r="C594" s="3">
        <v>31.1</v>
      </c>
      <c r="D594" s="3">
        <v>2</v>
      </c>
      <c r="E594" s="3" t="s">
        <v>133</v>
      </c>
      <c r="F594" s="3" t="s">
        <v>134</v>
      </c>
      <c r="G594" s="3">
        <v>2566.4699999999998</v>
      </c>
    </row>
    <row r="595" spans="1:7" x14ac:dyDescent="0.3">
      <c r="A595" s="3">
        <v>21</v>
      </c>
      <c r="B595" s="3" t="s">
        <v>129</v>
      </c>
      <c r="C595" s="3">
        <v>21.9</v>
      </c>
      <c r="D595" s="3">
        <v>1</v>
      </c>
      <c r="E595" s="3" t="s">
        <v>130</v>
      </c>
      <c r="F595" s="3" t="s">
        <v>136</v>
      </c>
      <c r="G595" s="3">
        <v>15359.1</v>
      </c>
    </row>
    <row r="596" spans="1:7" x14ac:dyDescent="0.3">
      <c r="A596" s="3">
        <v>41</v>
      </c>
      <c r="B596" s="3" t="s">
        <v>132</v>
      </c>
      <c r="C596" s="3">
        <v>40.299999999999997</v>
      </c>
      <c r="D596" s="3">
        <v>0</v>
      </c>
      <c r="E596" s="3" t="s">
        <v>133</v>
      </c>
      <c r="F596" s="3" t="s">
        <v>134</v>
      </c>
      <c r="G596" s="3">
        <v>5709.16</v>
      </c>
    </row>
    <row r="597" spans="1:7" x14ac:dyDescent="0.3">
      <c r="A597" s="3">
        <v>46</v>
      </c>
      <c r="B597" s="3" t="s">
        <v>129</v>
      </c>
      <c r="C597" s="3">
        <v>33.700000000000003</v>
      </c>
      <c r="D597" s="3">
        <v>1</v>
      </c>
      <c r="E597" s="3" t="s">
        <v>133</v>
      </c>
      <c r="F597" s="3" t="s">
        <v>136</v>
      </c>
      <c r="G597" s="3">
        <v>8823.99</v>
      </c>
    </row>
    <row r="598" spans="1:7" x14ac:dyDescent="0.3">
      <c r="A598" s="3">
        <v>42</v>
      </c>
      <c r="B598" s="3" t="s">
        <v>129</v>
      </c>
      <c r="C598" s="3">
        <v>29.5</v>
      </c>
      <c r="D598" s="3">
        <v>2</v>
      </c>
      <c r="E598" s="3" t="s">
        <v>133</v>
      </c>
      <c r="F598" s="3" t="s">
        <v>134</v>
      </c>
      <c r="G598" s="3">
        <v>7640.31</v>
      </c>
    </row>
    <row r="599" spans="1:7" x14ac:dyDescent="0.3">
      <c r="A599" s="3">
        <v>34</v>
      </c>
      <c r="B599" s="3" t="s">
        <v>129</v>
      </c>
      <c r="C599" s="3">
        <v>33.299999999999997</v>
      </c>
      <c r="D599" s="3">
        <v>1</v>
      </c>
      <c r="E599" s="3" t="s">
        <v>133</v>
      </c>
      <c r="F599" s="3" t="s">
        <v>136</v>
      </c>
      <c r="G599" s="3">
        <v>5594.85</v>
      </c>
    </row>
    <row r="600" spans="1:7" x14ac:dyDescent="0.3">
      <c r="A600" s="3">
        <v>43</v>
      </c>
      <c r="B600" s="3" t="s">
        <v>132</v>
      </c>
      <c r="C600" s="3">
        <v>32.6</v>
      </c>
      <c r="D600" s="3">
        <v>2</v>
      </c>
      <c r="E600" s="3" t="s">
        <v>133</v>
      </c>
      <c r="F600" s="3" t="s">
        <v>131</v>
      </c>
      <c r="G600" s="3">
        <v>7441.5</v>
      </c>
    </row>
    <row r="601" spans="1:7" x14ac:dyDescent="0.3">
      <c r="A601" s="3">
        <v>52</v>
      </c>
      <c r="B601" s="3" t="s">
        <v>129</v>
      </c>
      <c r="C601" s="3">
        <v>37.5</v>
      </c>
      <c r="D601" s="3">
        <v>2</v>
      </c>
      <c r="E601" s="3" t="s">
        <v>133</v>
      </c>
      <c r="F601" s="3" t="s">
        <v>135</v>
      </c>
      <c r="G601" s="3">
        <v>33471.97</v>
      </c>
    </row>
    <row r="602" spans="1:7" x14ac:dyDescent="0.3">
      <c r="A602" s="3">
        <v>18</v>
      </c>
      <c r="B602" s="3" t="s">
        <v>129</v>
      </c>
      <c r="C602" s="3">
        <v>39.200000000000003</v>
      </c>
      <c r="D602" s="3">
        <v>0</v>
      </c>
      <c r="E602" s="3" t="s">
        <v>133</v>
      </c>
      <c r="F602" s="3" t="s">
        <v>134</v>
      </c>
      <c r="G602" s="3">
        <v>1633.04</v>
      </c>
    </row>
    <row r="603" spans="1:7" x14ac:dyDescent="0.3">
      <c r="A603" s="3">
        <v>51</v>
      </c>
      <c r="B603" s="3" t="s">
        <v>132</v>
      </c>
      <c r="C603" s="3">
        <v>31.6</v>
      </c>
      <c r="D603" s="3">
        <v>0</v>
      </c>
      <c r="E603" s="3" t="s">
        <v>133</v>
      </c>
      <c r="F603" s="3" t="s">
        <v>135</v>
      </c>
      <c r="G603" s="3">
        <v>9174.14</v>
      </c>
    </row>
    <row r="604" spans="1:7" x14ac:dyDescent="0.3">
      <c r="A604" s="3">
        <v>56</v>
      </c>
      <c r="B604" s="3" t="s">
        <v>129</v>
      </c>
      <c r="C604" s="3">
        <v>25.3</v>
      </c>
      <c r="D604" s="3">
        <v>0</v>
      </c>
      <c r="E604" s="3" t="s">
        <v>133</v>
      </c>
      <c r="F604" s="3" t="s">
        <v>131</v>
      </c>
      <c r="G604" s="3">
        <v>11070.54</v>
      </c>
    </row>
    <row r="605" spans="1:7" x14ac:dyDescent="0.3">
      <c r="A605" s="3">
        <v>64</v>
      </c>
      <c r="B605" s="3" t="s">
        <v>129</v>
      </c>
      <c r="C605" s="3">
        <v>39.1</v>
      </c>
      <c r="D605" s="3">
        <v>3</v>
      </c>
      <c r="E605" s="3" t="s">
        <v>133</v>
      </c>
      <c r="F605" s="3" t="s">
        <v>134</v>
      </c>
      <c r="G605" s="3">
        <v>16085.13</v>
      </c>
    </row>
    <row r="606" spans="1:7" x14ac:dyDescent="0.3">
      <c r="A606" s="3">
        <v>19</v>
      </c>
      <c r="B606" s="3" t="s">
        <v>129</v>
      </c>
      <c r="C606" s="3">
        <v>28.3</v>
      </c>
      <c r="D606" s="3">
        <v>0</v>
      </c>
      <c r="E606" s="3" t="s">
        <v>130</v>
      </c>
      <c r="F606" s="3" t="s">
        <v>135</v>
      </c>
      <c r="G606" s="3">
        <v>17468.98</v>
      </c>
    </row>
    <row r="607" spans="1:7" x14ac:dyDescent="0.3">
      <c r="A607" s="3">
        <v>51</v>
      </c>
      <c r="B607" s="3" t="s">
        <v>129</v>
      </c>
      <c r="C607" s="3">
        <v>34.1</v>
      </c>
      <c r="D607" s="3">
        <v>0</v>
      </c>
      <c r="E607" s="3" t="s">
        <v>133</v>
      </c>
      <c r="F607" s="3" t="s">
        <v>134</v>
      </c>
      <c r="G607" s="3">
        <v>9283.56</v>
      </c>
    </row>
    <row r="608" spans="1:7" x14ac:dyDescent="0.3">
      <c r="A608" s="3">
        <v>27</v>
      </c>
      <c r="B608" s="3" t="s">
        <v>129</v>
      </c>
      <c r="C608" s="3">
        <v>25.2</v>
      </c>
      <c r="D608" s="3">
        <v>0</v>
      </c>
      <c r="E608" s="3" t="s">
        <v>133</v>
      </c>
      <c r="F608" s="3" t="s">
        <v>136</v>
      </c>
      <c r="G608" s="3">
        <v>3558.62</v>
      </c>
    </row>
    <row r="609" spans="1:7" x14ac:dyDescent="0.3">
      <c r="A609" s="3">
        <v>59</v>
      </c>
      <c r="B609" s="3" t="s">
        <v>129</v>
      </c>
      <c r="C609" s="3">
        <v>23.7</v>
      </c>
      <c r="D609" s="3">
        <v>0</v>
      </c>
      <c r="E609" s="3" t="s">
        <v>130</v>
      </c>
      <c r="F609" s="3" t="s">
        <v>135</v>
      </c>
      <c r="G609" s="3">
        <v>25678.78</v>
      </c>
    </row>
    <row r="610" spans="1:7" x14ac:dyDescent="0.3">
      <c r="A610" s="3">
        <v>28</v>
      </c>
      <c r="B610" s="3" t="s">
        <v>132</v>
      </c>
      <c r="C610" s="3">
        <v>27</v>
      </c>
      <c r="D610" s="3">
        <v>2</v>
      </c>
      <c r="E610" s="3" t="s">
        <v>133</v>
      </c>
      <c r="F610" s="3" t="s">
        <v>136</v>
      </c>
      <c r="G610" s="3">
        <v>4435.09</v>
      </c>
    </row>
    <row r="611" spans="1:7" x14ac:dyDescent="0.3">
      <c r="A611" s="3">
        <v>30</v>
      </c>
      <c r="B611" s="3" t="s">
        <v>132</v>
      </c>
      <c r="C611" s="3">
        <v>37.799999999999997</v>
      </c>
      <c r="D611" s="3">
        <v>2</v>
      </c>
      <c r="E611" s="3" t="s">
        <v>130</v>
      </c>
      <c r="F611" s="3" t="s">
        <v>131</v>
      </c>
      <c r="G611" s="3">
        <v>39241.440000000002</v>
      </c>
    </row>
    <row r="612" spans="1:7" x14ac:dyDescent="0.3">
      <c r="A612" s="3">
        <v>47</v>
      </c>
      <c r="B612" s="3" t="s">
        <v>129</v>
      </c>
      <c r="C612" s="3">
        <v>29.4</v>
      </c>
      <c r="D612" s="3">
        <v>1</v>
      </c>
      <c r="E612" s="3" t="s">
        <v>133</v>
      </c>
      <c r="F612" s="3" t="s">
        <v>134</v>
      </c>
      <c r="G612" s="3">
        <v>8547.69</v>
      </c>
    </row>
    <row r="613" spans="1:7" x14ac:dyDescent="0.3">
      <c r="A613" s="3">
        <v>38</v>
      </c>
      <c r="B613" s="3" t="s">
        <v>129</v>
      </c>
      <c r="C613" s="3">
        <v>34.799999999999997</v>
      </c>
      <c r="D613" s="3">
        <v>2</v>
      </c>
      <c r="E613" s="3" t="s">
        <v>133</v>
      </c>
      <c r="F613" s="3" t="s">
        <v>131</v>
      </c>
      <c r="G613" s="3">
        <v>6571.54</v>
      </c>
    </row>
    <row r="614" spans="1:7" x14ac:dyDescent="0.3">
      <c r="A614" s="3">
        <v>18</v>
      </c>
      <c r="B614" s="3" t="s">
        <v>129</v>
      </c>
      <c r="C614" s="3">
        <v>33.200000000000003</v>
      </c>
      <c r="D614" s="3">
        <v>0</v>
      </c>
      <c r="E614" s="3" t="s">
        <v>133</v>
      </c>
      <c r="F614" s="3" t="s">
        <v>136</v>
      </c>
      <c r="G614" s="3">
        <v>2207.6999999999998</v>
      </c>
    </row>
    <row r="615" spans="1:7" x14ac:dyDescent="0.3">
      <c r="A615" s="3">
        <v>34</v>
      </c>
      <c r="B615" s="3" t="s">
        <v>129</v>
      </c>
      <c r="C615" s="3">
        <v>19</v>
      </c>
      <c r="D615" s="3">
        <v>3</v>
      </c>
      <c r="E615" s="3" t="s">
        <v>133</v>
      </c>
      <c r="F615" s="3" t="s">
        <v>136</v>
      </c>
      <c r="G615" s="3">
        <v>6753.04</v>
      </c>
    </row>
    <row r="616" spans="1:7" x14ac:dyDescent="0.3">
      <c r="A616" s="3">
        <v>20</v>
      </c>
      <c r="B616" s="3" t="s">
        <v>129</v>
      </c>
      <c r="C616" s="3">
        <v>33</v>
      </c>
      <c r="D616" s="3">
        <v>0</v>
      </c>
      <c r="E616" s="3" t="s">
        <v>133</v>
      </c>
      <c r="F616" s="3" t="s">
        <v>134</v>
      </c>
      <c r="G616" s="3">
        <v>1880.07</v>
      </c>
    </row>
    <row r="617" spans="1:7" x14ac:dyDescent="0.3">
      <c r="A617" s="3">
        <v>47</v>
      </c>
      <c r="B617" s="3" t="s">
        <v>129</v>
      </c>
      <c r="C617" s="3">
        <v>36.6</v>
      </c>
      <c r="D617" s="3">
        <v>1</v>
      </c>
      <c r="E617" s="3" t="s">
        <v>130</v>
      </c>
      <c r="F617" s="3" t="s">
        <v>134</v>
      </c>
      <c r="G617" s="3">
        <v>42969.85</v>
      </c>
    </row>
    <row r="618" spans="1:7" x14ac:dyDescent="0.3">
      <c r="A618" s="3">
        <v>56</v>
      </c>
      <c r="B618" s="3" t="s">
        <v>129</v>
      </c>
      <c r="C618" s="3">
        <v>28.6</v>
      </c>
      <c r="D618" s="3">
        <v>0</v>
      </c>
      <c r="E618" s="3" t="s">
        <v>133</v>
      </c>
      <c r="F618" s="3" t="s">
        <v>136</v>
      </c>
      <c r="G618" s="3">
        <v>11658.12</v>
      </c>
    </row>
    <row r="619" spans="1:7" x14ac:dyDescent="0.3">
      <c r="A619" s="3">
        <v>49</v>
      </c>
      <c r="B619" s="3" t="s">
        <v>132</v>
      </c>
      <c r="C619" s="3">
        <v>25.6</v>
      </c>
      <c r="D619" s="3">
        <v>2</v>
      </c>
      <c r="E619" s="3" t="s">
        <v>130</v>
      </c>
      <c r="F619" s="3" t="s">
        <v>131</v>
      </c>
      <c r="G619" s="3">
        <v>23306.55</v>
      </c>
    </row>
    <row r="620" spans="1:7" x14ac:dyDescent="0.3">
      <c r="A620" s="3">
        <v>19</v>
      </c>
      <c r="B620" s="3" t="s">
        <v>129</v>
      </c>
      <c r="C620" s="3">
        <v>33.1</v>
      </c>
      <c r="D620" s="3">
        <v>0</v>
      </c>
      <c r="E620" s="3" t="s">
        <v>130</v>
      </c>
      <c r="F620" s="3" t="s">
        <v>134</v>
      </c>
      <c r="G620" s="3">
        <v>34439.86</v>
      </c>
    </row>
    <row r="621" spans="1:7" x14ac:dyDescent="0.3">
      <c r="A621" s="3">
        <v>55</v>
      </c>
      <c r="B621" s="3" t="s">
        <v>129</v>
      </c>
      <c r="C621" s="3">
        <v>37.1</v>
      </c>
      <c r="D621" s="3">
        <v>0</v>
      </c>
      <c r="E621" s="3" t="s">
        <v>133</v>
      </c>
      <c r="F621" s="3" t="s">
        <v>131</v>
      </c>
      <c r="G621" s="3">
        <v>10713.64</v>
      </c>
    </row>
    <row r="622" spans="1:7" x14ac:dyDescent="0.3">
      <c r="A622" s="3">
        <v>30</v>
      </c>
      <c r="B622" s="3" t="s">
        <v>132</v>
      </c>
      <c r="C622" s="3">
        <v>31.4</v>
      </c>
      <c r="D622" s="3">
        <v>1</v>
      </c>
      <c r="E622" s="3" t="s">
        <v>133</v>
      </c>
      <c r="F622" s="3" t="s">
        <v>131</v>
      </c>
      <c r="G622" s="3">
        <v>3659.35</v>
      </c>
    </row>
    <row r="623" spans="1:7" x14ac:dyDescent="0.3">
      <c r="A623" s="3">
        <v>37</v>
      </c>
      <c r="B623" s="3" t="s">
        <v>132</v>
      </c>
      <c r="C623" s="3">
        <v>34.1</v>
      </c>
      <c r="D623" s="3">
        <v>4</v>
      </c>
      <c r="E623" s="3" t="s">
        <v>130</v>
      </c>
      <c r="F623" s="3" t="s">
        <v>131</v>
      </c>
      <c r="G623" s="3">
        <v>40182.25</v>
      </c>
    </row>
    <row r="624" spans="1:7" x14ac:dyDescent="0.3">
      <c r="A624" s="3">
        <v>49</v>
      </c>
      <c r="B624" s="3" t="s">
        <v>129</v>
      </c>
      <c r="C624" s="3">
        <v>21.3</v>
      </c>
      <c r="D624" s="3">
        <v>1</v>
      </c>
      <c r="E624" s="3" t="s">
        <v>133</v>
      </c>
      <c r="F624" s="3" t="s">
        <v>131</v>
      </c>
      <c r="G624" s="3">
        <v>9182.17</v>
      </c>
    </row>
    <row r="625" spans="1:7" x14ac:dyDescent="0.3">
      <c r="A625" s="3">
        <v>18</v>
      </c>
      <c r="B625" s="3" t="s">
        <v>132</v>
      </c>
      <c r="C625" s="3">
        <v>33.5</v>
      </c>
      <c r="D625" s="3">
        <v>0</v>
      </c>
      <c r="E625" s="3" t="s">
        <v>130</v>
      </c>
      <c r="F625" s="3" t="s">
        <v>136</v>
      </c>
      <c r="G625" s="3">
        <v>34617.839999999997</v>
      </c>
    </row>
    <row r="626" spans="1:7" x14ac:dyDescent="0.3">
      <c r="A626" s="3">
        <v>59</v>
      </c>
      <c r="B626" s="3" t="s">
        <v>132</v>
      </c>
      <c r="C626" s="3">
        <v>28.8</v>
      </c>
      <c r="D626" s="3">
        <v>0</v>
      </c>
      <c r="E626" s="3" t="s">
        <v>133</v>
      </c>
      <c r="F626" s="3" t="s">
        <v>135</v>
      </c>
      <c r="G626" s="3">
        <v>12129.61</v>
      </c>
    </row>
    <row r="627" spans="1:7" x14ac:dyDescent="0.3">
      <c r="A627" s="3">
        <v>29</v>
      </c>
      <c r="B627" s="3" t="s">
        <v>129</v>
      </c>
      <c r="C627" s="3">
        <v>26</v>
      </c>
      <c r="D627" s="3">
        <v>0</v>
      </c>
      <c r="E627" s="3" t="s">
        <v>133</v>
      </c>
      <c r="F627" s="3" t="s">
        <v>135</v>
      </c>
      <c r="G627" s="3">
        <v>3736.46</v>
      </c>
    </row>
    <row r="628" spans="1:7" x14ac:dyDescent="0.3">
      <c r="A628" s="3">
        <v>36</v>
      </c>
      <c r="B628" s="3" t="s">
        <v>132</v>
      </c>
      <c r="C628" s="3">
        <v>28.9</v>
      </c>
      <c r="D628" s="3">
        <v>3</v>
      </c>
      <c r="E628" s="3" t="s">
        <v>133</v>
      </c>
      <c r="F628" s="3" t="s">
        <v>136</v>
      </c>
      <c r="G628" s="3">
        <v>6748.59</v>
      </c>
    </row>
    <row r="629" spans="1:7" x14ac:dyDescent="0.3">
      <c r="A629" s="3">
        <v>33</v>
      </c>
      <c r="B629" s="3" t="s">
        <v>132</v>
      </c>
      <c r="C629" s="3">
        <v>42.5</v>
      </c>
      <c r="D629" s="3">
        <v>1</v>
      </c>
      <c r="E629" s="3" t="s">
        <v>133</v>
      </c>
      <c r="F629" s="3" t="s">
        <v>134</v>
      </c>
      <c r="G629" s="3">
        <v>11326.71</v>
      </c>
    </row>
    <row r="630" spans="1:7" x14ac:dyDescent="0.3">
      <c r="A630" s="3">
        <v>58</v>
      </c>
      <c r="B630" s="3" t="s">
        <v>132</v>
      </c>
      <c r="C630" s="3">
        <v>38</v>
      </c>
      <c r="D630" s="3">
        <v>0</v>
      </c>
      <c r="E630" s="3" t="s">
        <v>133</v>
      </c>
      <c r="F630" s="3" t="s">
        <v>131</v>
      </c>
      <c r="G630" s="3">
        <v>11365.95</v>
      </c>
    </row>
    <row r="631" spans="1:7" x14ac:dyDescent="0.3">
      <c r="A631" s="3">
        <v>44</v>
      </c>
      <c r="B631" s="3" t="s">
        <v>129</v>
      </c>
      <c r="C631" s="3">
        <v>39</v>
      </c>
      <c r="D631" s="3">
        <v>0</v>
      </c>
      <c r="E631" s="3" t="s">
        <v>130</v>
      </c>
      <c r="F631" s="3" t="s">
        <v>135</v>
      </c>
      <c r="G631" s="3">
        <v>42983.46</v>
      </c>
    </row>
    <row r="632" spans="1:7" x14ac:dyDescent="0.3">
      <c r="A632" s="3">
        <v>53</v>
      </c>
      <c r="B632" s="3" t="s">
        <v>132</v>
      </c>
      <c r="C632" s="3">
        <v>36.1</v>
      </c>
      <c r="D632" s="3">
        <v>1</v>
      </c>
      <c r="E632" s="3" t="s">
        <v>133</v>
      </c>
      <c r="F632" s="3" t="s">
        <v>131</v>
      </c>
      <c r="G632" s="3">
        <v>10085.85</v>
      </c>
    </row>
    <row r="633" spans="1:7" x14ac:dyDescent="0.3">
      <c r="A633" s="3">
        <v>24</v>
      </c>
      <c r="B633" s="3" t="s">
        <v>132</v>
      </c>
      <c r="C633" s="3">
        <v>29.3</v>
      </c>
      <c r="D633" s="3">
        <v>0</v>
      </c>
      <c r="E633" s="3" t="s">
        <v>133</v>
      </c>
      <c r="F633" s="3" t="s">
        <v>131</v>
      </c>
      <c r="G633" s="3">
        <v>1977.82</v>
      </c>
    </row>
    <row r="634" spans="1:7" x14ac:dyDescent="0.3">
      <c r="A634" s="3">
        <v>29</v>
      </c>
      <c r="B634" s="3" t="s">
        <v>129</v>
      </c>
      <c r="C634" s="3">
        <v>35.5</v>
      </c>
      <c r="D634" s="3">
        <v>0</v>
      </c>
      <c r="E634" s="3" t="s">
        <v>133</v>
      </c>
      <c r="F634" s="3" t="s">
        <v>134</v>
      </c>
      <c r="G634" s="3">
        <v>3366.67</v>
      </c>
    </row>
    <row r="635" spans="1:7" x14ac:dyDescent="0.3">
      <c r="A635" s="3">
        <v>40</v>
      </c>
      <c r="B635" s="3" t="s">
        <v>132</v>
      </c>
      <c r="C635" s="3">
        <v>22.7</v>
      </c>
      <c r="D635" s="3">
        <v>2</v>
      </c>
      <c r="E635" s="3" t="s">
        <v>133</v>
      </c>
      <c r="F635" s="3" t="s">
        <v>136</v>
      </c>
      <c r="G635" s="3">
        <v>7173.36</v>
      </c>
    </row>
    <row r="636" spans="1:7" x14ac:dyDescent="0.3">
      <c r="A636" s="3">
        <v>51</v>
      </c>
      <c r="B636" s="3" t="s">
        <v>132</v>
      </c>
      <c r="C636" s="3">
        <v>39.700000000000003</v>
      </c>
      <c r="D636" s="3">
        <v>1</v>
      </c>
      <c r="E636" s="3" t="s">
        <v>133</v>
      </c>
      <c r="F636" s="3" t="s">
        <v>131</v>
      </c>
      <c r="G636" s="3">
        <v>9391.35</v>
      </c>
    </row>
    <row r="637" spans="1:7" x14ac:dyDescent="0.3">
      <c r="A637" s="3">
        <v>64</v>
      </c>
      <c r="B637" s="3" t="s">
        <v>132</v>
      </c>
      <c r="C637" s="3">
        <v>38.200000000000003</v>
      </c>
      <c r="D637" s="3">
        <v>0</v>
      </c>
      <c r="E637" s="3" t="s">
        <v>133</v>
      </c>
      <c r="F637" s="3" t="s">
        <v>136</v>
      </c>
      <c r="G637" s="3">
        <v>14410.93</v>
      </c>
    </row>
    <row r="638" spans="1:7" x14ac:dyDescent="0.3">
      <c r="A638" s="3">
        <v>19</v>
      </c>
      <c r="B638" s="3" t="s">
        <v>129</v>
      </c>
      <c r="C638" s="3">
        <v>24.5</v>
      </c>
      <c r="D638" s="3">
        <v>1</v>
      </c>
      <c r="E638" s="3" t="s">
        <v>133</v>
      </c>
      <c r="F638" s="3" t="s">
        <v>135</v>
      </c>
      <c r="G638" s="3">
        <v>2709.11</v>
      </c>
    </row>
    <row r="639" spans="1:7" x14ac:dyDescent="0.3">
      <c r="A639" s="3">
        <v>35</v>
      </c>
      <c r="B639" s="3" t="s">
        <v>129</v>
      </c>
      <c r="C639" s="3">
        <v>38.1</v>
      </c>
      <c r="D639" s="3">
        <v>2</v>
      </c>
      <c r="E639" s="3" t="s">
        <v>133</v>
      </c>
      <c r="F639" s="3" t="s">
        <v>136</v>
      </c>
      <c r="G639" s="3">
        <v>24915.05</v>
      </c>
    </row>
    <row r="640" spans="1:7" x14ac:dyDescent="0.3">
      <c r="A640" s="3">
        <v>39</v>
      </c>
      <c r="B640" s="3" t="s">
        <v>132</v>
      </c>
      <c r="C640" s="3">
        <v>26.4</v>
      </c>
      <c r="D640" s="3">
        <v>0</v>
      </c>
      <c r="E640" s="3" t="s">
        <v>130</v>
      </c>
      <c r="F640" s="3" t="s">
        <v>136</v>
      </c>
      <c r="G640" s="3">
        <v>20149.32</v>
      </c>
    </row>
    <row r="641" spans="1:7" x14ac:dyDescent="0.3">
      <c r="A641" s="3">
        <v>56</v>
      </c>
      <c r="B641" s="3" t="s">
        <v>132</v>
      </c>
      <c r="C641" s="3">
        <v>33.700000000000003</v>
      </c>
      <c r="D641" s="3">
        <v>4</v>
      </c>
      <c r="E641" s="3" t="s">
        <v>133</v>
      </c>
      <c r="F641" s="3" t="s">
        <v>134</v>
      </c>
      <c r="G641" s="3">
        <v>12949.16</v>
      </c>
    </row>
    <row r="642" spans="1:7" x14ac:dyDescent="0.3">
      <c r="A642" s="3">
        <v>33</v>
      </c>
      <c r="B642" s="3" t="s">
        <v>132</v>
      </c>
      <c r="C642" s="3">
        <v>42.4</v>
      </c>
      <c r="D642" s="3">
        <v>5</v>
      </c>
      <c r="E642" s="3" t="s">
        <v>133</v>
      </c>
      <c r="F642" s="3" t="s">
        <v>131</v>
      </c>
      <c r="G642" s="3">
        <v>6666.24</v>
      </c>
    </row>
    <row r="643" spans="1:7" x14ac:dyDescent="0.3">
      <c r="A643" s="3">
        <v>42</v>
      </c>
      <c r="B643" s="3" t="s">
        <v>132</v>
      </c>
      <c r="C643" s="3">
        <v>28.3</v>
      </c>
      <c r="D643" s="3">
        <v>3</v>
      </c>
      <c r="E643" s="3" t="s">
        <v>130</v>
      </c>
      <c r="F643" s="3" t="s">
        <v>135</v>
      </c>
      <c r="G643" s="3">
        <v>32787.46</v>
      </c>
    </row>
    <row r="644" spans="1:7" x14ac:dyDescent="0.3">
      <c r="A644" s="3">
        <v>61</v>
      </c>
      <c r="B644" s="3" t="s">
        <v>132</v>
      </c>
      <c r="C644" s="3">
        <v>33.9</v>
      </c>
      <c r="D644" s="3">
        <v>0</v>
      </c>
      <c r="E644" s="3" t="s">
        <v>133</v>
      </c>
      <c r="F644" s="3" t="s">
        <v>136</v>
      </c>
      <c r="G644" s="3">
        <v>13143.86</v>
      </c>
    </row>
    <row r="645" spans="1:7" x14ac:dyDescent="0.3">
      <c r="A645" s="3">
        <v>23</v>
      </c>
      <c r="B645" s="3" t="s">
        <v>129</v>
      </c>
      <c r="C645" s="3">
        <v>35</v>
      </c>
      <c r="D645" s="3">
        <v>3</v>
      </c>
      <c r="E645" s="3" t="s">
        <v>133</v>
      </c>
      <c r="F645" s="3" t="s">
        <v>135</v>
      </c>
      <c r="G645" s="3">
        <v>4466.62</v>
      </c>
    </row>
    <row r="646" spans="1:7" x14ac:dyDescent="0.3">
      <c r="A646" s="3">
        <v>43</v>
      </c>
      <c r="B646" s="3" t="s">
        <v>132</v>
      </c>
      <c r="C646" s="3">
        <v>35.299999999999997</v>
      </c>
      <c r="D646" s="3">
        <v>2</v>
      </c>
      <c r="E646" s="3" t="s">
        <v>133</v>
      </c>
      <c r="F646" s="3" t="s">
        <v>134</v>
      </c>
      <c r="G646" s="3">
        <v>18806.150000000001</v>
      </c>
    </row>
    <row r="647" spans="1:7" x14ac:dyDescent="0.3">
      <c r="A647" s="3">
        <v>48</v>
      </c>
      <c r="B647" s="3" t="s">
        <v>132</v>
      </c>
      <c r="C647" s="3">
        <v>30.8</v>
      </c>
      <c r="D647" s="3">
        <v>3</v>
      </c>
      <c r="E647" s="3" t="s">
        <v>133</v>
      </c>
      <c r="F647" s="3" t="s">
        <v>136</v>
      </c>
      <c r="G647" s="3">
        <v>10141.14</v>
      </c>
    </row>
    <row r="648" spans="1:7" x14ac:dyDescent="0.3">
      <c r="A648" s="3">
        <v>39</v>
      </c>
      <c r="B648" s="3" t="s">
        <v>132</v>
      </c>
      <c r="C648" s="3">
        <v>26.2</v>
      </c>
      <c r="D648" s="3">
        <v>1</v>
      </c>
      <c r="E648" s="3" t="s">
        <v>133</v>
      </c>
      <c r="F648" s="3" t="s">
        <v>135</v>
      </c>
      <c r="G648" s="3">
        <v>6123.57</v>
      </c>
    </row>
    <row r="649" spans="1:7" x14ac:dyDescent="0.3">
      <c r="A649" s="3">
        <v>40</v>
      </c>
      <c r="B649" s="3" t="s">
        <v>129</v>
      </c>
      <c r="C649" s="3">
        <v>23.4</v>
      </c>
      <c r="D649" s="3">
        <v>3</v>
      </c>
      <c r="E649" s="3" t="s">
        <v>133</v>
      </c>
      <c r="F649" s="3" t="s">
        <v>136</v>
      </c>
      <c r="G649" s="3">
        <v>8252.2800000000007</v>
      </c>
    </row>
    <row r="650" spans="1:7" x14ac:dyDescent="0.3">
      <c r="A650" s="3">
        <v>18</v>
      </c>
      <c r="B650" s="3" t="s">
        <v>132</v>
      </c>
      <c r="C650" s="3">
        <v>28.5</v>
      </c>
      <c r="D650" s="3">
        <v>0</v>
      </c>
      <c r="E650" s="3" t="s">
        <v>133</v>
      </c>
      <c r="F650" s="3" t="s">
        <v>136</v>
      </c>
      <c r="G650" s="3">
        <v>1712.23</v>
      </c>
    </row>
    <row r="651" spans="1:7" x14ac:dyDescent="0.3">
      <c r="A651" s="3">
        <v>58</v>
      </c>
      <c r="B651" s="3" t="s">
        <v>129</v>
      </c>
      <c r="C651" s="3">
        <v>33</v>
      </c>
      <c r="D651" s="3">
        <v>0</v>
      </c>
      <c r="E651" s="3" t="s">
        <v>133</v>
      </c>
      <c r="F651" s="3" t="s">
        <v>136</v>
      </c>
      <c r="G651" s="3">
        <v>12430.95</v>
      </c>
    </row>
    <row r="652" spans="1:7" x14ac:dyDescent="0.3">
      <c r="A652" s="3">
        <v>49</v>
      </c>
      <c r="B652" s="3" t="s">
        <v>129</v>
      </c>
      <c r="C652" s="3">
        <v>42.7</v>
      </c>
      <c r="D652" s="3">
        <v>2</v>
      </c>
      <c r="E652" s="3" t="s">
        <v>133</v>
      </c>
      <c r="F652" s="3" t="s">
        <v>134</v>
      </c>
      <c r="G652" s="3">
        <v>9800.89</v>
      </c>
    </row>
    <row r="653" spans="1:7" x14ac:dyDescent="0.3">
      <c r="A653" s="3">
        <v>53</v>
      </c>
      <c r="B653" s="3" t="s">
        <v>129</v>
      </c>
      <c r="C653" s="3">
        <v>39.6</v>
      </c>
      <c r="D653" s="3">
        <v>1</v>
      </c>
      <c r="E653" s="3" t="s">
        <v>133</v>
      </c>
      <c r="F653" s="3" t="s">
        <v>134</v>
      </c>
      <c r="G653" s="3">
        <v>10579.71</v>
      </c>
    </row>
    <row r="654" spans="1:7" x14ac:dyDescent="0.3">
      <c r="A654" s="3">
        <v>48</v>
      </c>
      <c r="B654" s="3" t="s">
        <v>129</v>
      </c>
      <c r="C654" s="3">
        <v>31.1</v>
      </c>
      <c r="D654" s="3">
        <v>0</v>
      </c>
      <c r="E654" s="3" t="s">
        <v>133</v>
      </c>
      <c r="F654" s="3" t="s">
        <v>134</v>
      </c>
      <c r="G654" s="3">
        <v>8280.6200000000008</v>
      </c>
    </row>
    <row r="655" spans="1:7" x14ac:dyDescent="0.3">
      <c r="A655" s="3">
        <v>45</v>
      </c>
      <c r="B655" s="3" t="s">
        <v>129</v>
      </c>
      <c r="C655" s="3">
        <v>36.299999999999997</v>
      </c>
      <c r="D655" s="3">
        <v>2</v>
      </c>
      <c r="E655" s="3" t="s">
        <v>133</v>
      </c>
      <c r="F655" s="3" t="s">
        <v>134</v>
      </c>
      <c r="G655" s="3">
        <v>8527.5300000000007</v>
      </c>
    </row>
    <row r="656" spans="1:7" x14ac:dyDescent="0.3">
      <c r="A656" s="3">
        <v>59</v>
      </c>
      <c r="B656" s="3" t="s">
        <v>129</v>
      </c>
      <c r="C656" s="3">
        <v>35.200000000000003</v>
      </c>
      <c r="D656" s="3">
        <v>0</v>
      </c>
      <c r="E656" s="3" t="s">
        <v>133</v>
      </c>
      <c r="F656" s="3" t="s">
        <v>134</v>
      </c>
      <c r="G656" s="3">
        <v>12244.53</v>
      </c>
    </row>
    <row r="657" spans="1:7" x14ac:dyDescent="0.3">
      <c r="A657" s="3">
        <v>52</v>
      </c>
      <c r="B657" s="3" t="s">
        <v>129</v>
      </c>
      <c r="C657" s="3">
        <v>25.3</v>
      </c>
      <c r="D657" s="3">
        <v>2</v>
      </c>
      <c r="E657" s="3" t="s">
        <v>130</v>
      </c>
      <c r="F657" s="3" t="s">
        <v>134</v>
      </c>
      <c r="G657" s="3">
        <v>24667.42</v>
      </c>
    </row>
    <row r="658" spans="1:7" x14ac:dyDescent="0.3">
      <c r="A658" s="3">
        <v>26</v>
      </c>
      <c r="B658" s="3" t="s">
        <v>129</v>
      </c>
      <c r="C658" s="3">
        <v>42.4</v>
      </c>
      <c r="D658" s="3">
        <v>1</v>
      </c>
      <c r="E658" s="3" t="s">
        <v>133</v>
      </c>
      <c r="F658" s="3" t="s">
        <v>131</v>
      </c>
      <c r="G658" s="3">
        <v>3410.32</v>
      </c>
    </row>
    <row r="659" spans="1:7" x14ac:dyDescent="0.3">
      <c r="A659" s="3">
        <v>27</v>
      </c>
      <c r="B659" s="3" t="s">
        <v>132</v>
      </c>
      <c r="C659" s="3">
        <v>33.200000000000003</v>
      </c>
      <c r="D659" s="3">
        <v>2</v>
      </c>
      <c r="E659" s="3" t="s">
        <v>133</v>
      </c>
      <c r="F659" s="3" t="s">
        <v>135</v>
      </c>
      <c r="G659" s="3">
        <v>4058.71</v>
      </c>
    </row>
    <row r="660" spans="1:7" x14ac:dyDescent="0.3">
      <c r="A660" s="3">
        <v>48</v>
      </c>
      <c r="B660" s="3" t="s">
        <v>129</v>
      </c>
      <c r="C660" s="3">
        <v>35.9</v>
      </c>
      <c r="D660" s="3">
        <v>1</v>
      </c>
      <c r="E660" s="3" t="s">
        <v>133</v>
      </c>
      <c r="F660" s="3" t="s">
        <v>136</v>
      </c>
      <c r="G660" s="3">
        <v>26392.26</v>
      </c>
    </row>
    <row r="661" spans="1:7" x14ac:dyDescent="0.3">
      <c r="A661" s="3">
        <v>57</v>
      </c>
      <c r="B661" s="3" t="s">
        <v>129</v>
      </c>
      <c r="C661" s="3">
        <v>28.8</v>
      </c>
      <c r="D661" s="3">
        <v>4</v>
      </c>
      <c r="E661" s="3" t="s">
        <v>133</v>
      </c>
      <c r="F661" s="3" t="s">
        <v>136</v>
      </c>
      <c r="G661" s="3">
        <v>14394.4</v>
      </c>
    </row>
    <row r="662" spans="1:7" x14ac:dyDescent="0.3">
      <c r="A662" s="3">
        <v>37</v>
      </c>
      <c r="B662" s="3" t="s">
        <v>132</v>
      </c>
      <c r="C662" s="3">
        <v>46.5</v>
      </c>
      <c r="D662" s="3">
        <v>3</v>
      </c>
      <c r="E662" s="3" t="s">
        <v>133</v>
      </c>
      <c r="F662" s="3" t="s">
        <v>134</v>
      </c>
      <c r="G662" s="3">
        <v>6435.62</v>
      </c>
    </row>
    <row r="663" spans="1:7" x14ac:dyDescent="0.3">
      <c r="A663" s="3">
        <v>57</v>
      </c>
      <c r="B663" s="3" t="s">
        <v>129</v>
      </c>
      <c r="C663" s="3">
        <v>24</v>
      </c>
      <c r="D663" s="3">
        <v>1</v>
      </c>
      <c r="E663" s="3" t="s">
        <v>133</v>
      </c>
      <c r="F663" s="3" t="s">
        <v>134</v>
      </c>
      <c r="G663" s="3">
        <v>22192.44</v>
      </c>
    </row>
    <row r="664" spans="1:7" x14ac:dyDescent="0.3">
      <c r="A664" s="3">
        <v>32</v>
      </c>
      <c r="B664" s="3" t="s">
        <v>129</v>
      </c>
      <c r="C664" s="3">
        <v>31.5</v>
      </c>
      <c r="D664" s="3">
        <v>1</v>
      </c>
      <c r="E664" s="3" t="s">
        <v>133</v>
      </c>
      <c r="F664" s="3" t="s">
        <v>136</v>
      </c>
      <c r="G664" s="3">
        <v>5148.55</v>
      </c>
    </row>
    <row r="665" spans="1:7" x14ac:dyDescent="0.3">
      <c r="A665" s="3">
        <v>18</v>
      </c>
      <c r="B665" s="3" t="s">
        <v>132</v>
      </c>
      <c r="C665" s="3">
        <v>33.700000000000003</v>
      </c>
      <c r="D665" s="3">
        <v>0</v>
      </c>
      <c r="E665" s="3" t="s">
        <v>133</v>
      </c>
      <c r="F665" s="3" t="s">
        <v>134</v>
      </c>
      <c r="G665" s="3">
        <v>1136.4000000000001</v>
      </c>
    </row>
    <row r="666" spans="1:7" x14ac:dyDescent="0.3">
      <c r="A666" s="3">
        <v>64</v>
      </c>
      <c r="B666" s="3" t="s">
        <v>129</v>
      </c>
      <c r="C666" s="3">
        <v>23</v>
      </c>
      <c r="D666" s="3">
        <v>0</v>
      </c>
      <c r="E666" s="3" t="s">
        <v>130</v>
      </c>
      <c r="F666" s="3" t="s">
        <v>134</v>
      </c>
      <c r="G666" s="3">
        <v>27037.91</v>
      </c>
    </row>
    <row r="667" spans="1:7" x14ac:dyDescent="0.3">
      <c r="A667" s="3">
        <v>43</v>
      </c>
      <c r="B667" s="3" t="s">
        <v>132</v>
      </c>
      <c r="C667" s="3">
        <v>38.1</v>
      </c>
      <c r="D667" s="3">
        <v>2</v>
      </c>
      <c r="E667" s="3" t="s">
        <v>130</v>
      </c>
      <c r="F667" s="3" t="s">
        <v>134</v>
      </c>
      <c r="G667" s="3">
        <v>42560.43</v>
      </c>
    </row>
    <row r="668" spans="1:7" x14ac:dyDescent="0.3">
      <c r="A668" s="3">
        <v>49</v>
      </c>
      <c r="B668" s="3" t="s">
        <v>132</v>
      </c>
      <c r="C668" s="3">
        <v>28.7</v>
      </c>
      <c r="D668" s="3">
        <v>1</v>
      </c>
      <c r="E668" s="3" t="s">
        <v>133</v>
      </c>
      <c r="F668" s="3" t="s">
        <v>131</v>
      </c>
      <c r="G668" s="3">
        <v>8703.4599999999991</v>
      </c>
    </row>
    <row r="669" spans="1:7" x14ac:dyDescent="0.3">
      <c r="A669" s="3">
        <v>40</v>
      </c>
      <c r="B669" s="3" t="s">
        <v>129</v>
      </c>
      <c r="C669" s="3">
        <v>32.799999999999997</v>
      </c>
      <c r="D669" s="3">
        <v>2</v>
      </c>
      <c r="E669" s="3" t="s">
        <v>130</v>
      </c>
      <c r="F669" s="3" t="s">
        <v>135</v>
      </c>
      <c r="G669" s="3">
        <v>40003.33</v>
      </c>
    </row>
    <row r="670" spans="1:7" x14ac:dyDescent="0.3">
      <c r="A670" s="3">
        <v>62</v>
      </c>
      <c r="B670" s="3" t="s">
        <v>132</v>
      </c>
      <c r="C670" s="3">
        <v>32</v>
      </c>
      <c r="D670" s="3">
        <v>0</v>
      </c>
      <c r="E670" s="3" t="s">
        <v>130</v>
      </c>
      <c r="F670" s="3" t="s">
        <v>136</v>
      </c>
      <c r="G670" s="3">
        <v>45710.21</v>
      </c>
    </row>
    <row r="671" spans="1:7" x14ac:dyDescent="0.3">
      <c r="A671" s="3">
        <v>40</v>
      </c>
      <c r="B671" s="3" t="s">
        <v>129</v>
      </c>
      <c r="C671" s="3">
        <v>29.8</v>
      </c>
      <c r="D671" s="3">
        <v>1</v>
      </c>
      <c r="E671" s="3" t="s">
        <v>133</v>
      </c>
      <c r="F671" s="3" t="s">
        <v>134</v>
      </c>
      <c r="G671" s="3">
        <v>6500.24</v>
      </c>
    </row>
    <row r="672" spans="1:7" x14ac:dyDescent="0.3">
      <c r="A672" s="3">
        <v>30</v>
      </c>
      <c r="B672" s="3" t="s">
        <v>132</v>
      </c>
      <c r="C672" s="3">
        <v>31.6</v>
      </c>
      <c r="D672" s="3">
        <v>3</v>
      </c>
      <c r="E672" s="3" t="s">
        <v>133</v>
      </c>
      <c r="F672" s="3" t="s">
        <v>134</v>
      </c>
      <c r="G672" s="3">
        <v>4837.58</v>
      </c>
    </row>
    <row r="673" spans="1:7" x14ac:dyDescent="0.3">
      <c r="A673" s="3">
        <v>29</v>
      </c>
      <c r="B673" s="3" t="s">
        <v>129</v>
      </c>
      <c r="C673" s="3">
        <v>31.2</v>
      </c>
      <c r="D673" s="3">
        <v>0</v>
      </c>
      <c r="E673" s="3" t="s">
        <v>133</v>
      </c>
      <c r="F673" s="3" t="s">
        <v>136</v>
      </c>
      <c r="G673" s="3">
        <v>3943.6</v>
      </c>
    </row>
    <row r="674" spans="1:7" x14ac:dyDescent="0.3">
      <c r="A674" s="3">
        <v>36</v>
      </c>
      <c r="B674" s="3" t="s">
        <v>132</v>
      </c>
      <c r="C674" s="3">
        <v>29.7</v>
      </c>
      <c r="D674" s="3">
        <v>0</v>
      </c>
      <c r="E674" s="3" t="s">
        <v>133</v>
      </c>
      <c r="F674" s="3" t="s">
        <v>134</v>
      </c>
      <c r="G674" s="3">
        <v>4399.7299999999996</v>
      </c>
    </row>
    <row r="675" spans="1:7" x14ac:dyDescent="0.3">
      <c r="A675" s="3">
        <v>41</v>
      </c>
      <c r="B675" s="3" t="s">
        <v>129</v>
      </c>
      <c r="C675" s="3">
        <v>31</v>
      </c>
      <c r="D675" s="3">
        <v>0</v>
      </c>
      <c r="E675" s="3" t="s">
        <v>133</v>
      </c>
      <c r="F675" s="3" t="s">
        <v>134</v>
      </c>
      <c r="G675" s="3">
        <v>6185.32</v>
      </c>
    </row>
    <row r="676" spans="1:7" x14ac:dyDescent="0.3">
      <c r="A676" s="3">
        <v>44</v>
      </c>
      <c r="B676" s="3" t="s">
        <v>129</v>
      </c>
      <c r="C676" s="3">
        <v>43.9</v>
      </c>
      <c r="D676" s="3">
        <v>2</v>
      </c>
      <c r="E676" s="3" t="s">
        <v>130</v>
      </c>
      <c r="F676" s="3" t="s">
        <v>134</v>
      </c>
      <c r="G676" s="3">
        <v>46200.99</v>
      </c>
    </row>
    <row r="677" spans="1:7" x14ac:dyDescent="0.3">
      <c r="A677" s="3">
        <v>45</v>
      </c>
      <c r="B677" s="3" t="s">
        <v>132</v>
      </c>
      <c r="C677" s="3">
        <v>21.4</v>
      </c>
      <c r="D677" s="3">
        <v>0</v>
      </c>
      <c r="E677" s="3" t="s">
        <v>133</v>
      </c>
      <c r="F677" s="3" t="s">
        <v>135</v>
      </c>
      <c r="G677" s="3">
        <v>7222.79</v>
      </c>
    </row>
    <row r="678" spans="1:7" x14ac:dyDescent="0.3">
      <c r="A678" s="3">
        <v>55</v>
      </c>
      <c r="B678" s="3" t="s">
        <v>129</v>
      </c>
      <c r="C678" s="3">
        <v>40.799999999999997</v>
      </c>
      <c r="D678" s="3">
        <v>3</v>
      </c>
      <c r="E678" s="3" t="s">
        <v>133</v>
      </c>
      <c r="F678" s="3" t="s">
        <v>134</v>
      </c>
      <c r="G678" s="3">
        <v>12485.8</v>
      </c>
    </row>
    <row r="679" spans="1:7" x14ac:dyDescent="0.3">
      <c r="A679" s="3">
        <v>60</v>
      </c>
      <c r="B679" s="3" t="s">
        <v>132</v>
      </c>
      <c r="C679" s="3">
        <v>31.4</v>
      </c>
      <c r="D679" s="3">
        <v>3</v>
      </c>
      <c r="E679" s="3" t="s">
        <v>130</v>
      </c>
      <c r="F679" s="3" t="s">
        <v>135</v>
      </c>
      <c r="G679" s="3">
        <v>46130.53</v>
      </c>
    </row>
    <row r="680" spans="1:7" x14ac:dyDescent="0.3">
      <c r="A680" s="3">
        <v>56</v>
      </c>
      <c r="B680" s="3" t="s">
        <v>132</v>
      </c>
      <c r="C680" s="3">
        <v>36.1</v>
      </c>
      <c r="D680" s="3">
        <v>3</v>
      </c>
      <c r="E680" s="3" t="s">
        <v>133</v>
      </c>
      <c r="F680" s="3" t="s">
        <v>131</v>
      </c>
      <c r="G680" s="3">
        <v>12363.55</v>
      </c>
    </row>
    <row r="681" spans="1:7" x14ac:dyDescent="0.3">
      <c r="A681" s="3">
        <v>49</v>
      </c>
      <c r="B681" s="3" t="s">
        <v>129</v>
      </c>
      <c r="C681" s="3">
        <v>23.2</v>
      </c>
      <c r="D681" s="3">
        <v>2</v>
      </c>
      <c r="E681" s="3" t="s">
        <v>133</v>
      </c>
      <c r="F681" s="3" t="s">
        <v>135</v>
      </c>
      <c r="G681" s="3">
        <v>10156.780000000001</v>
      </c>
    </row>
    <row r="682" spans="1:7" x14ac:dyDescent="0.3">
      <c r="A682" s="3">
        <v>21</v>
      </c>
      <c r="B682" s="3" t="s">
        <v>129</v>
      </c>
      <c r="C682" s="3">
        <v>17.399999999999999</v>
      </c>
      <c r="D682" s="3">
        <v>1</v>
      </c>
      <c r="E682" s="3" t="s">
        <v>133</v>
      </c>
      <c r="F682" s="3" t="s">
        <v>131</v>
      </c>
      <c r="G682" s="3">
        <v>2585.27</v>
      </c>
    </row>
    <row r="683" spans="1:7" x14ac:dyDescent="0.3">
      <c r="A683" s="3">
        <v>19</v>
      </c>
      <c r="B683" s="3" t="s">
        <v>132</v>
      </c>
      <c r="C683" s="3">
        <v>20.3</v>
      </c>
      <c r="D683" s="3">
        <v>0</v>
      </c>
      <c r="E683" s="3" t="s">
        <v>133</v>
      </c>
      <c r="F683" s="3" t="s">
        <v>131</v>
      </c>
      <c r="G683" s="3">
        <v>1242.26</v>
      </c>
    </row>
    <row r="684" spans="1:7" x14ac:dyDescent="0.3">
      <c r="A684" s="3">
        <v>39</v>
      </c>
      <c r="B684" s="3" t="s">
        <v>132</v>
      </c>
      <c r="C684" s="3">
        <v>35.299999999999997</v>
      </c>
      <c r="D684" s="3">
        <v>2</v>
      </c>
      <c r="E684" s="3" t="s">
        <v>130</v>
      </c>
      <c r="F684" s="3" t="s">
        <v>131</v>
      </c>
      <c r="G684" s="3">
        <v>40103.89</v>
      </c>
    </row>
    <row r="685" spans="1:7" x14ac:dyDescent="0.3">
      <c r="A685" s="3">
        <v>53</v>
      </c>
      <c r="B685" s="3" t="s">
        <v>132</v>
      </c>
      <c r="C685" s="3">
        <v>24.3</v>
      </c>
      <c r="D685" s="3">
        <v>0</v>
      </c>
      <c r="E685" s="3" t="s">
        <v>133</v>
      </c>
      <c r="F685" s="3" t="s">
        <v>135</v>
      </c>
      <c r="G685" s="3">
        <v>9863.4699999999993</v>
      </c>
    </row>
    <row r="686" spans="1:7" x14ac:dyDescent="0.3">
      <c r="A686" s="3">
        <v>33</v>
      </c>
      <c r="B686" s="3" t="s">
        <v>129</v>
      </c>
      <c r="C686" s="3">
        <v>18.5</v>
      </c>
      <c r="D686" s="3">
        <v>1</v>
      </c>
      <c r="E686" s="3" t="s">
        <v>133</v>
      </c>
      <c r="F686" s="3" t="s">
        <v>131</v>
      </c>
      <c r="G686" s="3">
        <v>4766.0200000000004</v>
      </c>
    </row>
    <row r="687" spans="1:7" x14ac:dyDescent="0.3">
      <c r="A687" s="3">
        <v>53</v>
      </c>
      <c r="B687" s="3" t="s">
        <v>132</v>
      </c>
      <c r="C687" s="3">
        <v>26.4</v>
      </c>
      <c r="D687" s="3">
        <v>2</v>
      </c>
      <c r="E687" s="3" t="s">
        <v>133</v>
      </c>
      <c r="F687" s="3" t="s">
        <v>136</v>
      </c>
      <c r="G687" s="3">
        <v>11244.38</v>
      </c>
    </row>
    <row r="688" spans="1:7" x14ac:dyDescent="0.3">
      <c r="A688" s="3">
        <v>42</v>
      </c>
      <c r="B688" s="3" t="s">
        <v>132</v>
      </c>
      <c r="C688" s="3">
        <v>26.1</v>
      </c>
      <c r="D688" s="3">
        <v>2</v>
      </c>
      <c r="E688" s="3" t="s">
        <v>133</v>
      </c>
      <c r="F688" s="3" t="s">
        <v>136</v>
      </c>
      <c r="G688" s="3">
        <v>7729.65</v>
      </c>
    </row>
    <row r="689" spans="1:7" x14ac:dyDescent="0.3">
      <c r="A689" s="3">
        <v>40</v>
      </c>
      <c r="B689" s="3" t="s">
        <v>132</v>
      </c>
      <c r="C689" s="3">
        <v>41.7</v>
      </c>
      <c r="D689" s="3">
        <v>0</v>
      </c>
      <c r="E689" s="3" t="s">
        <v>133</v>
      </c>
      <c r="F689" s="3" t="s">
        <v>134</v>
      </c>
      <c r="G689" s="3">
        <v>5438.75</v>
      </c>
    </row>
    <row r="690" spans="1:7" x14ac:dyDescent="0.3">
      <c r="A690" s="3">
        <v>47</v>
      </c>
      <c r="B690" s="3" t="s">
        <v>129</v>
      </c>
      <c r="C690" s="3">
        <v>24.1</v>
      </c>
      <c r="D690" s="3">
        <v>1</v>
      </c>
      <c r="E690" s="3" t="s">
        <v>133</v>
      </c>
      <c r="F690" s="3" t="s">
        <v>131</v>
      </c>
      <c r="G690" s="3">
        <v>26236.58</v>
      </c>
    </row>
    <row r="691" spans="1:7" x14ac:dyDescent="0.3">
      <c r="A691" s="3">
        <v>27</v>
      </c>
      <c r="B691" s="3" t="s">
        <v>132</v>
      </c>
      <c r="C691" s="3">
        <v>31.1</v>
      </c>
      <c r="D691" s="3">
        <v>1</v>
      </c>
      <c r="E691" s="3" t="s">
        <v>130</v>
      </c>
      <c r="F691" s="3" t="s">
        <v>134</v>
      </c>
      <c r="G691" s="3">
        <v>34806.47</v>
      </c>
    </row>
    <row r="692" spans="1:7" x14ac:dyDescent="0.3">
      <c r="A692" s="3">
        <v>21</v>
      </c>
      <c r="B692" s="3" t="s">
        <v>132</v>
      </c>
      <c r="C692" s="3">
        <v>27.4</v>
      </c>
      <c r="D692" s="3">
        <v>0</v>
      </c>
      <c r="E692" s="3" t="s">
        <v>133</v>
      </c>
      <c r="F692" s="3" t="s">
        <v>136</v>
      </c>
      <c r="G692" s="3">
        <v>2104.11</v>
      </c>
    </row>
    <row r="693" spans="1:7" x14ac:dyDescent="0.3">
      <c r="A693" s="3">
        <v>47</v>
      </c>
      <c r="B693" s="3" t="s">
        <v>132</v>
      </c>
      <c r="C693" s="3">
        <v>36.200000000000003</v>
      </c>
      <c r="D693" s="3">
        <v>1</v>
      </c>
      <c r="E693" s="3" t="s">
        <v>133</v>
      </c>
      <c r="F693" s="3" t="s">
        <v>131</v>
      </c>
      <c r="G693" s="3">
        <v>8068.19</v>
      </c>
    </row>
    <row r="694" spans="1:7" x14ac:dyDescent="0.3">
      <c r="A694" s="3">
        <v>20</v>
      </c>
      <c r="B694" s="3" t="s">
        <v>132</v>
      </c>
      <c r="C694" s="3">
        <v>32.4</v>
      </c>
      <c r="D694" s="3">
        <v>1</v>
      </c>
      <c r="E694" s="3" t="s">
        <v>133</v>
      </c>
      <c r="F694" s="3" t="s">
        <v>135</v>
      </c>
      <c r="G694" s="3">
        <v>2362.23</v>
      </c>
    </row>
    <row r="695" spans="1:7" x14ac:dyDescent="0.3">
      <c r="A695" s="3">
        <v>24</v>
      </c>
      <c r="B695" s="3" t="s">
        <v>132</v>
      </c>
      <c r="C695" s="3">
        <v>23.7</v>
      </c>
      <c r="D695" s="3">
        <v>0</v>
      </c>
      <c r="E695" s="3" t="s">
        <v>133</v>
      </c>
      <c r="F695" s="3" t="s">
        <v>135</v>
      </c>
      <c r="G695" s="3">
        <v>2352.9699999999998</v>
      </c>
    </row>
    <row r="696" spans="1:7" x14ac:dyDescent="0.3">
      <c r="A696" s="3">
        <v>27</v>
      </c>
      <c r="B696" s="3" t="s">
        <v>129</v>
      </c>
      <c r="C696" s="3">
        <v>34.799999999999997</v>
      </c>
      <c r="D696" s="3">
        <v>1</v>
      </c>
      <c r="E696" s="3" t="s">
        <v>133</v>
      </c>
      <c r="F696" s="3" t="s">
        <v>131</v>
      </c>
      <c r="G696" s="3">
        <v>3578</v>
      </c>
    </row>
    <row r="697" spans="1:7" x14ac:dyDescent="0.3">
      <c r="A697" s="3">
        <v>26</v>
      </c>
      <c r="B697" s="3" t="s">
        <v>129</v>
      </c>
      <c r="C697" s="3">
        <v>40.200000000000003</v>
      </c>
      <c r="D697" s="3">
        <v>0</v>
      </c>
      <c r="E697" s="3" t="s">
        <v>133</v>
      </c>
      <c r="F697" s="3" t="s">
        <v>135</v>
      </c>
      <c r="G697" s="3">
        <v>3201.25</v>
      </c>
    </row>
    <row r="698" spans="1:7" x14ac:dyDescent="0.3">
      <c r="A698" s="3">
        <v>53</v>
      </c>
      <c r="B698" s="3" t="s">
        <v>129</v>
      </c>
      <c r="C698" s="3">
        <v>32.299999999999997</v>
      </c>
      <c r="D698" s="3">
        <v>2</v>
      </c>
      <c r="E698" s="3" t="s">
        <v>133</v>
      </c>
      <c r="F698" s="3" t="s">
        <v>136</v>
      </c>
      <c r="G698" s="3">
        <v>29186.48</v>
      </c>
    </row>
    <row r="699" spans="1:7" x14ac:dyDescent="0.3">
      <c r="A699" s="3">
        <v>41</v>
      </c>
      <c r="B699" s="3" t="s">
        <v>132</v>
      </c>
      <c r="C699" s="3">
        <v>35.799999999999997</v>
      </c>
      <c r="D699" s="3">
        <v>1</v>
      </c>
      <c r="E699" s="3" t="s">
        <v>130</v>
      </c>
      <c r="F699" s="3" t="s">
        <v>134</v>
      </c>
      <c r="G699" s="3">
        <v>40273.65</v>
      </c>
    </row>
    <row r="700" spans="1:7" x14ac:dyDescent="0.3">
      <c r="A700" s="3">
        <v>56</v>
      </c>
      <c r="B700" s="3" t="s">
        <v>132</v>
      </c>
      <c r="C700" s="3">
        <v>33.700000000000003</v>
      </c>
      <c r="D700" s="3">
        <v>0</v>
      </c>
      <c r="E700" s="3" t="s">
        <v>133</v>
      </c>
      <c r="F700" s="3" t="s">
        <v>135</v>
      </c>
      <c r="G700" s="3">
        <v>10976.25</v>
      </c>
    </row>
    <row r="701" spans="1:7" x14ac:dyDescent="0.3">
      <c r="A701" s="3">
        <v>23</v>
      </c>
      <c r="B701" s="3" t="s">
        <v>129</v>
      </c>
      <c r="C701" s="3">
        <v>39.299999999999997</v>
      </c>
      <c r="D701" s="3">
        <v>2</v>
      </c>
      <c r="E701" s="3" t="s">
        <v>133</v>
      </c>
      <c r="F701" s="3" t="s">
        <v>134</v>
      </c>
      <c r="G701" s="3">
        <v>3500.61</v>
      </c>
    </row>
    <row r="702" spans="1:7" x14ac:dyDescent="0.3">
      <c r="A702" s="3">
        <v>21</v>
      </c>
      <c r="B702" s="3" t="s">
        <v>129</v>
      </c>
      <c r="C702" s="3">
        <v>34.9</v>
      </c>
      <c r="D702" s="3">
        <v>0</v>
      </c>
      <c r="E702" s="3" t="s">
        <v>133</v>
      </c>
      <c r="F702" s="3" t="s">
        <v>134</v>
      </c>
      <c r="G702" s="3">
        <v>2020.55</v>
      </c>
    </row>
    <row r="703" spans="1:7" x14ac:dyDescent="0.3">
      <c r="A703" s="3">
        <v>50</v>
      </c>
      <c r="B703" s="3" t="s">
        <v>129</v>
      </c>
      <c r="C703" s="3">
        <v>44.7</v>
      </c>
      <c r="D703" s="3">
        <v>0</v>
      </c>
      <c r="E703" s="3" t="s">
        <v>133</v>
      </c>
      <c r="F703" s="3" t="s">
        <v>136</v>
      </c>
      <c r="G703" s="3">
        <v>9541.7000000000007</v>
      </c>
    </row>
    <row r="704" spans="1:7" x14ac:dyDescent="0.3">
      <c r="A704" s="3">
        <v>53</v>
      </c>
      <c r="B704" s="3" t="s">
        <v>132</v>
      </c>
      <c r="C704" s="3">
        <v>41.5</v>
      </c>
      <c r="D704" s="3">
        <v>0</v>
      </c>
      <c r="E704" s="3" t="s">
        <v>133</v>
      </c>
      <c r="F704" s="3" t="s">
        <v>134</v>
      </c>
      <c r="G704" s="3">
        <v>9504.31</v>
      </c>
    </row>
    <row r="705" spans="1:7" x14ac:dyDescent="0.3">
      <c r="A705" s="3">
        <v>34</v>
      </c>
      <c r="B705" s="3" t="s">
        <v>129</v>
      </c>
      <c r="C705" s="3">
        <v>26.4</v>
      </c>
      <c r="D705" s="3">
        <v>1</v>
      </c>
      <c r="E705" s="3" t="s">
        <v>133</v>
      </c>
      <c r="F705" s="3" t="s">
        <v>135</v>
      </c>
      <c r="G705" s="3">
        <v>5385.34</v>
      </c>
    </row>
    <row r="706" spans="1:7" x14ac:dyDescent="0.3">
      <c r="A706" s="3">
        <v>47</v>
      </c>
      <c r="B706" s="3" t="s">
        <v>129</v>
      </c>
      <c r="C706" s="3">
        <v>29.5</v>
      </c>
      <c r="D706" s="3">
        <v>1</v>
      </c>
      <c r="E706" s="3" t="s">
        <v>133</v>
      </c>
      <c r="F706" s="3" t="s">
        <v>135</v>
      </c>
      <c r="G706" s="3">
        <v>8930.93</v>
      </c>
    </row>
    <row r="707" spans="1:7" x14ac:dyDescent="0.3">
      <c r="A707" s="3">
        <v>33</v>
      </c>
      <c r="B707" s="3" t="s">
        <v>129</v>
      </c>
      <c r="C707" s="3">
        <v>32.9</v>
      </c>
      <c r="D707" s="3">
        <v>2</v>
      </c>
      <c r="E707" s="3" t="s">
        <v>133</v>
      </c>
      <c r="F707" s="3" t="s">
        <v>131</v>
      </c>
      <c r="G707" s="3">
        <v>5375.04</v>
      </c>
    </row>
    <row r="708" spans="1:7" x14ac:dyDescent="0.3">
      <c r="A708" s="3">
        <v>51</v>
      </c>
      <c r="B708" s="3" t="s">
        <v>129</v>
      </c>
      <c r="C708" s="3">
        <v>38.1</v>
      </c>
      <c r="D708" s="3">
        <v>0</v>
      </c>
      <c r="E708" s="3" t="s">
        <v>130</v>
      </c>
      <c r="F708" s="3" t="s">
        <v>134</v>
      </c>
      <c r="G708" s="3">
        <v>44400.41</v>
      </c>
    </row>
    <row r="709" spans="1:7" x14ac:dyDescent="0.3">
      <c r="A709" s="3">
        <v>49</v>
      </c>
      <c r="B709" s="3" t="s">
        <v>132</v>
      </c>
      <c r="C709" s="3">
        <v>28.7</v>
      </c>
      <c r="D709" s="3">
        <v>3</v>
      </c>
      <c r="E709" s="3" t="s">
        <v>133</v>
      </c>
      <c r="F709" s="3" t="s">
        <v>135</v>
      </c>
      <c r="G709" s="3">
        <v>10264.44</v>
      </c>
    </row>
    <row r="710" spans="1:7" x14ac:dyDescent="0.3">
      <c r="A710" s="3">
        <v>31</v>
      </c>
      <c r="B710" s="3" t="s">
        <v>129</v>
      </c>
      <c r="C710" s="3">
        <v>30.5</v>
      </c>
      <c r="D710" s="3">
        <v>3</v>
      </c>
      <c r="E710" s="3" t="s">
        <v>133</v>
      </c>
      <c r="F710" s="3" t="s">
        <v>136</v>
      </c>
      <c r="G710" s="3">
        <v>6113.23</v>
      </c>
    </row>
    <row r="711" spans="1:7" x14ac:dyDescent="0.3">
      <c r="A711" s="3">
        <v>36</v>
      </c>
      <c r="B711" s="3" t="s">
        <v>129</v>
      </c>
      <c r="C711" s="3">
        <v>27.7</v>
      </c>
      <c r="D711" s="3">
        <v>0</v>
      </c>
      <c r="E711" s="3" t="s">
        <v>133</v>
      </c>
      <c r="F711" s="3" t="s">
        <v>136</v>
      </c>
      <c r="G711" s="3">
        <v>5469.01</v>
      </c>
    </row>
    <row r="712" spans="1:7" x14ac:dyDescent="0.3">
      <c r="A712" s="3">
        <v>18</v>
      </c>
      <c r="B712" s="3" t="s">
        <v>132</v>
      </c>
      <c r="C712" s="3">
        <v>35.200000000000003</v>
      </c>
      <c r="D712" s="3">
        <v>1</v>
      </c>
      <c r="E712" s="3" t="s">
        <v>133</v>
      </c>
      <c r="F712" s="3" t="s">
        <v>134</v>
      </c>
      <c r="G712" s="3">
        <v>1727.54</v>
      </c>
    </row>
    <row r="713" spans="1:7" x14ac:dyDescent="0.3">
      <c r="A713" s="3">
        <v>50</v>
      </c>
      <c r="B713" s="3" t="s">
        <v>129</v>
      </c>
      <c r="C713" s="3">
        <v>23.5</v>
      </c>
      <c r="D713" s="3">
        <v>2</v>
      </c>
      <c r="E713" s="3" t="s">
        <v>133</v>
      </c>
      <c r="F713" s="3" t="s">
        <v>134</v>
      </c>
      <c r="G713" s="3">
        <v>10107.219999999999</v>
      </c>
    </row>
    <row r="714" spans="1:7" x14ac:dyDescent="0.3">
      <c r="A714" s="3">
        <v>43</v>
      </c>
      <c r="B714" s="3" t="s">
        <v>129</v>
      </c>
      <c r="C714" s="3">
        <v>30.7</v>
      </c>
      <c r="D714" s="3">
        <v>2</v>
      </c>
      <c r="E714" s="3" t="s">
        <v>133</v>
      </c>
      <c r="F714" s="3" t="s">
        <v>135</v>
      </c>
      <c r="G714" s="3">
        <v>8310.84</v>
      </c>
    </row>
    <row r="715" spans="1:7" x14ac:dyDescent="0.3">
      <c r="A715" s="3">
        <v>20</v>
      </c>
      <c r="B715" s="3" t="s">
        <v>132</v>
      </c>
      <c r="C715" s="3">
        <v>40.5</v>
      </c>
      <c r="D715" s="3">
        <v>0</v>
      </c>
      <c r="E715" s="3" t="s">
        <v>133</v>
      </c>
      <c r="F715" s="3" t="s">
        <v>136</v>
      </c>
      <c r="G715" s="3">
        <v>1984.45</v>
      </c>
    </row>
    <row r="716" spans="1:7" x14ac:dyDescent="0.3">
      <c r="A716" s="3">
        <v>24</v>
      </c>
      <c r="B716" s="3" t="s">
        <v>129</v>
      </c>
      <c r="C716" s="3">
        <v>22.6</v>
      </c>
      <c r="D716" s="3">
        <v>0</v>
      </c>
      <c r="E716" s="3" t="s">
        <v>133</v>
      </c>
      <c r="F716" s="3" t="s">
        <v>131</v>
      </c>
      <c r="G716" s="3">
        <v>2457.5</v>
      </c>
    </row>
    <row r="717" spans="1:7" x14ac:dyDescent="0.3">
      <c r="A717" s="3">
        <v>60</v>
      </c>
      <c r="B717" s="3" t="s">
        <v>132</v>
      </c>
      <c r="C717" s="3">
        <v>28.9</v>
      </c>
      <c r="D717" s="3">
        <v>0</v>
      </c>
      <c r="E717" s="3" t="s">
        <v>133</v>
      </c>
      <c r="F717" s="3" t="s">
        <v>131</v>
      </c>
      <c r="G717" s="3">
        <v>12146.97</v>
      </c>
    </row>
    <row r="718" spans="1:7" x14ac:dyDescent="0.3">
      <c r="A718" s="3">
        <v>49</v>
      </c>
      <c r="B718" s="3" t="s">
        <v>129</v>
      </c>
      <c r="C718" s="3">
        <v>22.6</v>
      </c>
      <c r="D718" s="3">
        <v>1</v>
      </c>
      <c r="E718" s="3" t="s">
        <v>133</v>
      </c>
      <c r="F718" s="3" t="s">
        <v>135</v>
      </c>
      <c r="G718" s="3">
        <v>9566.99</v>
      </c>
    </row>
    <row r="719" spans="1:7" x14ac:dyDescent="0.3">
      <c r="A719" s="3">
        <v>60</v>
      </c>
      <c r="B719" s="3" t="s">
        <v>132</v>
      </c>
      <c r="C719" s="3">
        <v>24.3</v>
      </c>
      <c r="D719" s="3">
        <v>1</v>
      </c>
      <c r="E719" s="3" t="s">
        <v>133</v>
      </c>
      <c r="F719" s="3" t="s">
        <v>135</v>
      </c>
      <c r="G719" s="3">
        <v>13112.6</v>
      </c>
    </row>
    <row r="720" spans="1:7" x14ac:dyDescent="0.3">
      <c r="A720" s="3">
        <v>51</v>
      </c>
      <c r="B720" s="3" t="s">
        <v>129</v>
      </c>
      <c r="C720" s="3">
        <v>36.700000000000003</v>
      </c>
      <c r="D720" s="3">
        <v>2</v>
      </c>
      <c r="E720" s="3" t="s">
        <v>133</v>
      </c>
      <c r="F720" s="3" t="s">
        <v>135</v>
      </c>
      <c r="G720" s="3">
        <v>10848.13</v>
      </c>
    </row>
    <row r="721" spans="1:7" x14ac:dyDescent="0.3">
      <c r="A721" s="3">
        <v>58</v>
      </c>
      <c r="B721" s="3" t="s">
        <v>129</v>
      </c>
      <c r="C721" s="3">
        <v>33.4</v>
      </c>
      <c r="D721" s="3">
        <v>0</v>
      </c>
      <c r="E721" s="3" t="s">
        <v>133</v>
      </c>
      <c r="F721" s="3" t="s">
        <v>135</v>
      </c>
      <c r="G721" s="3">
        <v>12231.61</v>
      </c>
    </row>
    <row r="722" spans="1:7" x14ac:dyDescent="0.3">
      <c r="A722" s="3">
        <v>51</v>
      </c>
      <c r="B722" s="3" t="s">
        <v>129</v>
      </c>
      <c r="C722" s="3">
        <v>40.700000000000003</v>
      </c>
      <c r="D722" s="3">
        <v>0</v>
      </c>
      <c r="E722" s="3" t="s">
        <v>133</v>
      </c>
      <c r="F722" s="3" t="s">
        <v>136</v>
      </c>
      <c r="G722" s="3">
        <v>9875.68</v>
      </c>
    </row>
    <row r="723" spans="1:7" x14ac:dyDescent="0.3">
      <c r="A723" s="3">
        <v>53</v>
      </c>
      <c r="B723" s="3" t="s">
        <v>132</v>
      </c>
      <c r="C723" s="3">
        <v>36.6</v>
      </c>
      <c r="D723" s="3">
        <v>3</v>
      </c>
      <c r="E723" s="3" t="s">
        <v>133</v>
      </c>
      <c r="F723" s="3" t="s">
        <v>131</v>
      </c>
      <c r="G723" s="3">
        <v>11264.54</v>
      </c>
    </row>
    <row r="724" spans="1:7" x14ac:dyDescent="0.3">
      <c r="A724" s="3">
        <v>62</v>
      </c>
      <c r="B724" s="3" t="s">
        <v>132</v>
      </c>
      <c r="C724" s="3">
        <v>37.4</v>
      </c>
      <c r="D724" s="3">
        <v>0</v>
      </c>
      <c r="E724" s="3" t="s">
        <v>133</v>
      </c>
      <c r="F724" s="3" t="s">
        <v>131</v>
      </c>
      <c r="G724" s="3">
        <v>12979.36</v>
      </c>
    </row>
    <row r="725" spans="1:7" x14ac:dyDescent="0.3">
      <c r="A725" s="3">
        <v>19</v>
      </c>
      <c r="B725" s="3" t="s">
        <v>132</v>
      </c>
      <c r="C725" s="3">
        <v>35.4</v>
      </c>
      <c r="D725" s="3">
        <v>0</v>
      </c>
      <c r="E725" s="3" t="s">
        <v>133</v>
      </c>
      <c r="F725" s="3" t="s">
        <v>131</v>
      </c>
      <c r="G725" s="3">
        <v>1263.25</v>
      </c>
    </row>
    <row r="726" spans="1:7" x14ac:dyDescent="0.3">
      <c r="A726" s="3">
        <v>50</v>
      </c>
      <c r="B726" s="3" t="s">
        <v>129</v>
      </c>
      <c r="C726" s="3">
        <v>27.1</v>
      </c>
      <c r="D726" s="3">
        <v>1</v>
      </c>
      <c r="E726" s="3" t="s">
        <v>133</v>
      </c>
      <c r="F726" s="3" t="s">
        <v>136</v>
      </c>
      <c r="G726" s="3">
        <v>10106.129999999999</v>
      </c>
    </row>
    <row r="727" spans="1:7" x14ac:dyDescent="0.3">
      <c r="A727" s="3">
        <v>30</v>
      </c>
      <c r="B727" s="3" t="s">
        <v>129</v>
      </c>
      <c r="C727" s="3">
        <v>39.1</v>
      </c>
      <c r="D727" s="3">
        <v>3</v>
      </c>
      <c r="E727" s="3" t="s">
        <v>130</v>
      </c>
      <c r="F727" s="3" t="s">
        <v>134</v>
      </c>
      <c r="G727" s="3">
        <v>40932.43</v>
      </c>
    </row>
    <row r="728" spans="1:7" x14ac:dyDescent="0.3">
      <c r="A728" s="3">
        <v>41</v>
      </c>
      <c r="B728" s="3" t="s">
        <v>132</v>
      </c>
      <c r="C728" s="3">
        <v>28.4</v>
      </c>
      <c r="D728" s="3">
        <v>1</v>
      </c>
      <c r="E728" s="3" t="s">
        <v>133</v>
      </c>
      <c r="F728" s="3" t="s">
        <v>135</v>
      </c>
      <c r="G728" s="3">
        <v>6664.69</v>
      </c>
    </row>
    <row r="729" spans="1:7" x14ac:dyDescent="0.3">
      <c r="A729" s="3">
        <v>29</v>
      </c>
      <c r="B729" s="3" t="s">
        <v>129</v>
      </c>
      <c r="C729" s="3">
        <v>21.8</v>
      </c>
      <c r="D729" s="3">
        <v>1</v>
      </c>
      <c r="E729" s="3" t="s">
        <v>130</v>
      </c>
      <c r="F729" s="3" t="s">
        <v>136</v>
      </c>
      <c r="G729" s="3">
        <v>16657.72</v>
      </c>
    </row>
    <row r="730" spans="1:7" x14ac:dyDescent="0.3">
      <c r="A730" s="3">
        <v>18</v>
      </c>
      <c r="B730" s="3" t="s">
        <v>129</v>
      </c>
      <c r="C730" s="3">
        <v>40.299999999999997</v>
      </c>
      <c r="D730" s="3">
        <v>0</v>
      </c>
      <c r="E730" s="3" t="s">
        <v>133</v>
      </c>
      <c r="F730" s="3" t="s">
        <v>136</v>
      </c>
      <c r="G730" s="3">
        <v>2217.6</v>
      </c>
    </row>
    <row r="731" spans="1:7" x14ac:dyDescent="0.3">
      <c r="A731" s="3">
        <v>41</v>
      </c>
      <c r="B731" s="3" t="s">
        <v>129</v>
      </c>
      <c r="C731" s="3">
        <v>36.1</v>
      </c>
      <c r="D731" s="3">
        <v>1</v>
      </c>
      <c r="E731" s="3" t="s">
        <v>133</v>
      </c>
      <c r="F731" s="3" t="s">
        <v>134</v>
      </c>
      <c r="G731" s="3">
        <v>6781.35</v>
      </c>
    </row>
    <row r="732" spans="1:7" x14ac:dyDescent="0.3">
      <c r="A732" s="3">
        <v>35</v>
      </c>
      <c r="B732" s="3" t="s">
        <v>132</v>
      </c>
      <c r="C732" s="3">
        <v>24.4</v>
      </c>
      <c r="D732" s="3">
        <v>3</v>
      </c>
      <c r="E732" s="3" t="s">
        <v>130</v>
      </c>
      <c r="F732" s="3" t="s">
        <v>134</v>
      </c>
      <c r="G732" s="3">
        <v>19362</v>
      </c>
    </row>
    <row r="733" spans="1:7" x14ac:dyDescent="0.3">
      <c r="A733" s="3">
        <v>53</v>
      </c>
      <c r="B733" s="3" t="s">
        <v>132</v>
      </c>
      <c r="C733" s="3">
        <v>21.4</v>
      </c>
      <c r="D733" s="3">
        <v>1</v>
      </c>
      <c r="E733" s="3" t="s">
        <v>133</v>
      </c>
      <c r="F733" s="3" t="s">
        <v>131</v>
      </c>
      <c r="G733" s="3">
        <v>10065.41</v>
      </c>
    </row>
    <row r="734" spans="1:7" x14ac:dyDescent="0.3">
      <c r="A734" s="3">
        <v>24</v>
      </c>
      <c r="B734" s="3" t="s">
        <v>129</v>
      </c>
      <c r="C734" s="3">
        <v>30.1</v>
      </c>
      <c r="D734" s="3">
        <v>3</v>
      </c>
      <c r="E734" s="3" t="s">
        <v>133</v>
      </c>
      <c r="F734" s="3" t="s">
        <v>131</v>
      </c>
      <c r="G734" s="3">
        <v>4234.93</v>
      </c>
    </row>
    <row r="735" spans="1:7" x14ac:dyDescent="0.3">
      <c r="A735" s="3">
        <v>48</v>
      </c>
      <c r="B735" s="3" t="s">
        <v>129</v>
      </c>
      <c r="C735" s="3">
        <v>27.3</v>
      </c>
      <c r="D735" s="3">
        <v>1</v>
      </c>
      <c r="E735" s="3" t="s">
        <v>133</v>
      </c>
      <c r="F735" s="3" t="s">
        <v>136</v>
      </c>
      <c r="G735" s="3">
        <v>9447.25</v>
      </c>
    </row>
    <row r="736" spans="1:7" x14ac:dyDescent="0.3">
      <c r="A736" s="3">
        <v>59</v>
      </c>
      <c r="B736" s="3" t="s">
        <v>129</v>
      </c>
      <c r="C736" s="3">
        <v>32.1</v>
      </c>
      <c r="D736" s="3">
        <v>3</v>
      </c>
      <c r="E736" s="3" t="s">
        <v>133</v>
      </c>
      <c r="F736" s="3" t="s">
        <v>131</v>
      </c>
      <c r="G736" s="3">
        <v>14007.22</v>
      </c>
    </row>
    <row r="737" spans="1:7" x14ac:dyDescent="0.3">
      <c r="A737" s="3">
        <v>49</v>
      </c>
      <c r="B737" s="3" t="s">
        <v>129</v>
      </c>
      <c r="C737" s="3">
        <v>34.799999999999997</v>
      </c>
      <c r="D737" s="3">
        <v>1</v>
      </c>
      <c r="E737" s="3" t="s">
        <v>133</v>
      </c>
      <c r="F737" s="3" t="s">
        <v>135</v>
      </c>
      <c r="G737" s="3">
        <v>9583.89</v>
      </c>
    </row>
    <row r="738" spans="1:7" x14ac:dyDescent="0.3">
      <c r="A738" s="3">
        <v>37</v>
      </c>
      <c r="B738" s="3" t="s">
        <v>129</v>
      </c>
      <c r="C738" s="3">
        <v>38.4</v>
      </c>
      <c r="D738" s="3">
        <v>0</v>
      </c>
      <c r="E738" s="3" t="s">
        <v>130</v>
      </c>
      <c r="F738" s="3" t="s">
        <v>134</v>
      </c>
      <c r="G738" s="3">
        <v>40419.019999999997</v>
      </c>
    </row>
    <row r="739" spans="1:7" x14ac:dyDescent="0.3">
      <c r="A739" s="3">
        <v>26</v>
      </c>
      <c r="B739" s="3" t="s">
        <v>132</v>
      </c>
      <c r="C739" s="3">
        <v>23.7</v>
      </c>
      <c r="D739" s="3">
        <v>2</v>
      </c>
      <c r="E739" s="3" t="s">
        <v>133</v>
      </c>
      <c r="F739" s="3" t="s">
        <v>131</v>
      </c>
      <c r="G739" s="3">
        <v>3484.33</v>
      </c>
    </row>
    <row r="740" spans="1:7" x14ac:dyDescent="0.3">
      <c r="A740" s="3">
        <v>23</v>
      </c>
      <c r="B740" s="3" t="s">
        <v>132</v>
      </c>
      <c r="C740" s="3">
        <v>31.7</v>
      </c>
      <c r="D740" s="3">
        <v>3</v>
      </c>
      <c r="E740" s="3" t="s">
        <v>130</v>
      </c>
      <c r="F740" s="3" t="s">
        <v>136</v>
      </c>
      <c r="G740" s="3">
        <v>36189.1</v>
      </c>
    </row>
    <row r="741" spans="1:7" x14ac:dyDescent="0.3">
      <c r="A741" s="3">
        <v>29</v>
      </c>
      <c r="B741" s="3" t="s">
        <v>132</v>
      </c>
      <c r="C741" s="3">
        <v>35.5</v>
      </c>
      <c r="D741" s="3">
        <v>2</v>
      </c>
      <c r="E741" s="3" t="s">
        <v>130</v>
      </c>
      <c r="F741" s="3" t="s">
        <v>131</v>
      </c>
      <c r="G741" s="3">
        <v>44585.46</v>
      </c>
    </row>
    <row r="742" spans="1:7" x14ac:dyDescent="0.3">
      <c r="A742" s="3">
        <v>45</v>
      </c>
      <c r="B742" s="3" t="s">
        <v>132</v>
      </c>
      <c r="C742" s="3">
        <v>24</v>
      </c>
      <c r="D742" s="3">
        <v>2</v>
      </c>
      <c r="E742" s="3" t="s">
        <v>133</v>
      </c>
      <c r="F742" s="3" t="s">
        <v>136</v>
      </c>
      <c r="G742" s="3">
        <v>8604.48</v>
      </c>
    </row>
    <row r="743" spans="1:7" x14ac:dyDescent="0.3">
      <c r="A743" s="3">
        <v>27</v>
      </c>
      <c r="B743" s="3" t="s">
        <v>132</v>
      </c>
      <c r="C743" s="3">
        <v>29.2</v>
      </c>
      <c r="D743" s="3">
        <v>0</v>
      </c>
      <c r="E743" s="3" t="s">
        <v>130</v>
      </c>
      <c r="F743" s="3" t="s">
        <v>134</v>
      </c>
      <c r="G743" s="3">
        <v>18246.5</v>
      </c>
    </row>
    <row r="744" spans="1:7" x14ac:dyDescent="0.3">
      <c r="A744" s="3">
        <v>53</v>
      </c>
      <c r="B744" s="3" t="s">
        <v>132</v>
      </c>
      <c r="C744" s="3">
        <v>34.1</v>
      </c>
      <c r="D744" s="3">
        <v>0</v>
      </c>
      <c r="E744" s="3" t="s">
        <v>130</v>
      </c>
      <c r="F744" s="3" t="s">
        <v>136</v>
      </c>
      <c r="G744" s="3">
        <v>43254.42</v>
      </c>
    </row>
    <row r="745" spans="1:7" x14ac:dyDescent="0.3">
      <c r="A745" s="3">
        <v>31</v>
      </c>
      <c r="B745" s="3" t="s">
        <v>129</v>
      </c>
      <c r="C745" s="3">
        <v>26.6</v>
      </c>
      <c r="D745" s="3">
        <v>0</v>
      </c>
      <c r="E745" s="3" t="s">
        <v>133</v>
      </c>
      <c r="F745" s="3" t="s">
        <v>134</v>
      </c>
      <c r="G745" s="3">
        <v>3757.84</v>
      </c>
    </row>
    <row r="746" spans="1:7" x14ac:dyDescent="0.3">
      <c r="A746" s="3">
        <v>50</v>
      </c>
      <c r="B746" s="3" t="s">
        <v>132</v>
      </c>
      <c r="C746" s="3">
        <v>26.4</v>
      </c>
      <c r="D746" s="3">
        <v>0</v>
      </c>
      <c r="E746" s="3" t="s">
        <v>133</v>
      </c>
      <c r="F746" s="3" t="s">
        <v>135</v>
      </c>
      <c r="G746" s="3">
        <v>8827.2099999999991</v>
      </c>
    </row>
    <row r="747" spans="1:7" x14ac:dyDescent="0.3">
      <c r="A747" s="3">
        <v>50</v>
      </c>
      <c r="B747" s="3" t="s">
        <v>129</v>
      </c>
      <c r="C747" s="3">
        <v>30.1</v>
      </c>
      <c r="D747" s="3">
        <v>1</v>
      </c>
      <c r="E747" s="3" t="s">
        <v>133</v>
      </c>
      <c r="F747" s="3" t="s">
        <v>135</v>
      </c>
      <c r="G747" s="3">
        <v>9910.36</v>
      </c>
    </row>
    <row r="748" spans="1:7" x14ac:dyDescent="0.3">
      <c r="A748" s="3">
        <v>34</v>
      </c>
      <c r="B748" s="3" t="s">
        <v>132</v>
      </c>
      <c r="C748" s="3">
        <v>27</v>
      </c>
      <c r="D748" s="3">
        <v>2</v>
      </c>
      <c r="E748" s="3" t="s">
        <v>133</v>
      </c>
      <c r="F748" s="3" t="s">
        <v>131</v>
      </c>
      <c r="G748" s="3">
        <v>11737.85</v>
      </c>
    </row>
    <row r="749" spans="1:7" x14ac:dyDescent="0.3">
      <c r="A749" s="3">
        <v>19</v>
      </c>
      <c r="B749" s="3" t="s">
        <v>132</v>
      </c>
      <c r="C749" s="3">
        <v>21.8</v>
      </c>
      <c r="D749" s="3">
        <v>0</v>
      </c>
      <c r="E749" s="3" t="s">
        <v>133</v>
      </c>
      <c r="F749" s="3" t="s">
        <v>135</v>
      </c>
      <c r="G749" s="3">
        <v>1627.28</v>
      </c>
    </row>
    <row r="750" spans="1:7" x14ac:dyDescent="0.3">
      <c r="A750" s="3">
        <v>47</v>
      </c>
      <c r="B750" s="3" t="s">
        <v>129</v>
      </c>
      <c r="C750" s="3">
        <v>36</v>
      </c>
      <c r="D750" s="3">
        <v>1</v>
      </c>
      <c r="E750" s="3" t="s">
        <v>133</v>
      </c>
      <c r="F750" s="3" t="s">
        <v>131</v>
      </c>
      <c r="G750" s="3">
        <v>8556.91</v>
      </c>
    </row>
    <row r="751" spans="1:7" x14ac:dyDescent="0.3">
      <c r="A751" s="3">
        <v>28</v>
      </c>
      <c r="B751" s="3" t="s">
        <v>132</v>
      </c>
      <c r="C751" s="3">
        <v>30.9</v>
      </c>
      <c r="D751" s="3">
        <v>0</v>
      </c>
      <c r="E751" s="3" t="s">
        <v>133</v>
      </c>
      <c r="F751" s="3" t="s">
        <v>135</v>
      </c>
      <c r="G751" s="3">
        <v>3062.51</v>
      </c>
    </row>
    <row r="752" spans="1:7" x14ac:dyDescent="0.3">
      <c r="A752" s="3">
        <v>37</v>
      </c>
      <c r="B752" s="3" t="s">
        <v>129</v>
      </c>
      <c r="C752" s="3">
        <v>26.4</v>
      </c>
      <c r="D752" s="3">
        <v>0</v>
      </c>
      <c r="E752" s="3" t="s">
        <v>130</v>
      </c>
      <c r="F752" s="3" t="s">
        <v>134</v>
      </c>
      <c r="G752" s="3">
        <v>19539.240000000002</v>
      </c>
    </row>
    <row r="753" spans="1:7" x14ac:dyDescent="0.3">
      <c r="A753" s="3">
        <v>21</v>
      </c>
      <c r="B753" s="3" t="s">
        <v>132</v>
      </c>
      <c r="C753" s="3">
        <v>29</v>
      </c>
      <c r="D753" s="3">
        <v>0</v>
      </c>
      <c r="E753" s="3" t="s">
        <v>133</v>
      </c>
      <c r="F753" s="3" t="s">
        <v>135</v>
      </c>
      <c r="G753" s="3">
        <v>1906.36</v>
      </c>
    </row>
    <row r="754" spans="1:7" x14ac:dyDescent="0.3">
      <c r="A754" s="3">
        <v>64</v>
      </c>
      <c r="B754" s="3" t="s">
        <v>132</v>
      </c>
      <c r="C754" s="3">
        <v>37.9</v>
      </c>
      <c r="D754" s="3">
        <v>0</v>
      </c>
      <c r="E754" s="3" t="s">
        <v>133</v>
      </c>
      <c r="F754" s="3" t="s">
        <v>135</v>
      </c>
      <c r="G754" s="3">
        <v>14210.54</v>
      </c>
    </row>
    <row r="755" spans="1:7" x14ac:dyDescent="0.3">
      <c r="A755" s="3">
        <v>58</v>
      </c>
      <c r="B755" s="3" t="s">
        <v>129</v>
      </c>
      <c r="C755" s="3">
        <v>22.8</v>
      </c>
      <c r="D755" s="3">
        <v>0</v>
      </c>
      <c r="E755" s="3" t="s">
        <v>133</v>
      </c>
      <c r="F755" s="3" t="s">
        <v>134</v>
      </c>
      <c r="G755" s="3">
        <v>11833.78</v>
      </c>
    </row>
    <row r="756" spans="1:7" x14ac:dyDescent="0.3">
      <c r="A756" s="3">
        <v>24</v>
      </c>
      <c r="B756" s="3" t="s">
        <v>132</v>
      </c>
      <c r="C756" s="3">
        <v>33.6</v>
      </c>
      <c r="D756" s="3">
        <v>4</v>
      </c>
      <c r="E756" s="3" t="s">
        <v>133</v>
      </c>
      <c r="F756" s="3" t="s">
        <v>136</v>
      </c>
      <c r="G756" s="3">
        <v>17128.43</v>
      </c>
    </row>
    <row r="757" spans="1:7" x14ac:dyDescent="0.3">
      <c r="A757" s="3">
        <v>31</v>
      </c>
      <c r="B757" s="3" t="s">
        <v>132</v>
      </c>
      <c r="C757" s="3">
        <v>27.6</v>
      </c>
      <c r="D757" s="3">
        <v>2</v>
      </c>
      <c r="E757" s="3" t="s">
        <v>133</v>
      </c>
      <c r="F757" s="3" t="s">
        <v>136</v>
      </c>
      <c r="G757" s="3">
        <v>5031.2700000000004</v>
      </c>
    </row>
    <row r="758" spans="1:7" x14ac:dyDescent="0.3">
      <c r="A758" s="3">
        <v>39</v>
      </c>
      <c r="B758" s="3" t="s">
        <v>129</v>
      </c>
      <c r="C758" s="3">
        <v>22.8</v>
      </c>
      <c r="D758" s="3">
        <v>3</v>
      </c>
      <c r="E758" s="3" t="s">
        <v>133</v>
      </c>
      <c r="F758" s="3" t="s">
        <v>136</v>
      </c>
      <c r="G758" s="3">
        <v>7985.82</v>
      </c>
    </row>
    <row r="759" spans="1:7" x14ac:dyDescent="0.3">
      <c r="A759" s="3">
        <v>47</v>
      </c>
      <c r="B759" s="3" t="s">
        <v>129</v>
      </c>
      <c r="C759" s="3">
        <v>27.8</v>
      </c>
      <c r="D759" s="3">
        <v>0</v>
      </c>
      <c r="E759" s="3" t="s">
        <v>130</v>
      </c>
      <c r="F759" s="3" t="s">
        <v>134</v>
      </c>
      <c r="G759" s="3">
        <v>23065.42</v>
      </c>
    </row>
    <row r="760" spans="1:7" x14ac:dyDescent="0.3">
      <c r="A760" s="3">
        <v>30</v>
      </c>
      <c r="B760" s="3" t="s">
        <v>132</v>
      </c>
      <c r="C760" s="3">
        <v>37.4</v>
      </c>
      <c r="D760" s="3">
        <v>3</v>
      </c>
      <c r="E760" s="3" t="s">
        <v>133</v>
      </c>
      <c r="F760" s="3" t="s">
        <v>136</v>
      </c>
      <c r="G760" s="3">
        <v>5428.73</v>
      </c>
    </row>
    <row r="761" spans="1:7" x14ac:dyDescent="0.3">
      <c r="A761" s="3">
        <v>18</v>
      </c>
      <c r="B761" s="3" t="s">
        <v>132</v>
      </c>
      <c r="C761" s="3">
        <v>38.200000000000003</v>
      </c>
      <c r="D761" s="3">
        <v>0</v>
      </c>
      <c r="E761" s="3" t="s">
        <v>130</v>
      </c>
      <c r="F761" s="3" t="s">
        <v>134</v>
      </c>
      <c r="G761" s="3">
        <v>36307.800000000003</v>
      </c>
    </row>
    <row r="762" spans="1:7" x14ac:dyDescent="0.3">
      <c r="A762" s="3">
        <v>22</v>
      </c>
      <c r="B762" s="3" t="s">
        <v>129</v>
      </c>
      <c r="C762" s="3">
        <v>34.6</v>
      </c>
      <c r="D762" s="3">
        <v>2</v>
      </c>
      <c r="E762" s="3" t="s">
        <v>133</v>
      </c>
      <c r="F762" s="3" t="s">
        <v>136</v>
      </c>
      <c r="G762" s="3">
        <v>3925.76</v>
      </c>
    </row>
    <row r="763" spans="1:7" x14ac:dyDescent="0.3">
      <c r="A763" s="3">
        <v>23</v>
      </c>
      <c r="B763" s="3" t="s">
        <v>132</v>
      </c>
      <c r="C763" s="3">
        <v>35.200000000000003</v>
      </c>
      <c r="D763" s="3">
        <v>1</v>
      </c>
      <c r="E763" s="3" t="s">
        <v>133</v>
      </c>
      <c r="F763" s="3" t="s">
        <v>131</v>
      </c>
      <c r="G763" s="3">
        <v>2416.96</v>
      </c>
    </row>
    <row r="764" spans="1:7" x14ac:dyDescent="0.3">
      <c r="A764" s="3">
        <v>33</v>
      </c>
      <c r="B764" s="3" t="s">
        <v>132</v>
      </c>
      <c r="C764" s="3">
        <v>27.1</v>
      </c>
      <c r="D764" s="3">
        <v>1</v>
      </c>
      <c r="E764" s="3" t="s">
        <v>130</v>
      </c>
      <c r="F764" s="3" t="s">
        <v>131</v>
      </c>
      <c r="G764" s="3">
        <v>19040.88</v>
      </c>
    </row>
    <row r="765" spans="1:7" x14ac:dyDescent="0.3">
      <c r="A765" s="3">
        <v>27</v>
      </c>
      <c r="B765" s="3" t="s">
        <v>132</v>
      </c>
      <c r="C765" s="3">
        <v>26</v>
      </c>
      <c r="D765" s="3">
        <v>0</v>
      </c>
      <c r="E765" s="3" t="s">
        <v>133</v>
      </c>
      <c r="F765" s="3" t="s">
        <v>136</v>
      </c>
      <c r="G765" s="3">
        <v>3070.81</v>
      </c>
    </row>
    <row r="766" spans="1:7" x14ac:dyDescent="0.3">
      <c r="A766" s="3">
        <v>45</v>
      </c>
      <c r="B766" s="3" t="s">
        <v>129</v>
      </c>
      <c r="C766" s="3">
        <v>25.2</v>
      </c>
      <c r="D766" s="3">
        <v>2</v>
      </c>
      <c r="E766" s="3" t="s">
        <v>133</v>
      </c>
      <c r="F766" s="3" t="s">
        <v>136</v>
      </c>
      <c r="G766" s="3">
        <v>9095.07</v>
      </c>
    </row>
    <row r="767" spans="1:7" x14ac:dyDescent="0.3">
      <c r="A767" s="3">
        <v>57</v>
      </c>
      <c r="B767" s="3" t="s">
        <v>129</v>
      </c>
      <c r="C767" s="3">
        <v>31.8</v>
      </c>
      <c r="D767" s="3">
        <v>0</v>
      </c>
      <c r="E767" s="3" t="s">
        <v>133</v>
      </c>
      <c r="F767" s="3" t="s">
        <v>135</v>
      </c>
      <c r="G767" s="3">
        <v>11842.62</v>
      </c>
    </row>
    <row r="768" spans="1:7" x14ac:dyDescent="0.3">
      <c r="A768" s="3">
        <v>47</v>
      </c>
      <c r="B768" s="3" t="s">
        <v>132</v>
      </c>
      <c r="C768" s="3">
        <v>32.299999999999997</v>
      </c>
      <c r="D768" s="3">
        <v>1</v>
      </c>
      <c r="E768" s="3" t="s">
        <v>133</v>
      </c>
      <c r="F768" s="3" t="s">
        <v>131</v>
      </c>
      <c r="G768" s="3">
        <v>8062.76</v>
      </c>
    </row>
    <row r="769" spans="1:7" x14ac:dyDescent="0.3">
      <c r="A769" s="3">
        <v>42</v>
      </c>
      <c r="B769" s="3" t="s">
        <v>129</v>
      </c>
      <c r="C769" s="3">
        <v>29</v>
      </c>
      <c r="D769" s="3">
        <v>1</v>
      </c>
      <c r="E769" s="3" t="s">
        <v>133</v>
      </c>
      <c r="F769" s="3" t="s">
        <v>131</v>
      </c>
      <c r="G769" s="3">
        <v>7050.64</v>
      </c>
    </row>
    <row r="770" spans="1:7" x14ac:dyDescent="0.3">
      <c r="A770" s="3">
        <v>64</v>
      </c>
      <c r="B770" s="3" t="s">
        <v>129</v>
      </c>
      <c r="C770" s="3">
        <v>39.700000000000003</v>
      </c>
      <c r="D770" s="3">
        <v>0</v>
      </c>
      <c r="E770" s="3" t="s">
        <v>133</v>
      </c>
      <c r="F770" s="3" t="s">
        <v>131</v>
      </c>
      <c r="G770" s="3">
        <v>14319.03</v>
      </c>
    </row>
    <row r="771" spans="1:7" x14ac:dyDescent="0.3">
      <c r="A771" s="3">
        <v>38</v>
      </c>
      <c r="B771" s="3" t="s">
        <v>129</v>
      </c>
      <c r="C771" s="3">
        <v>19.5</v>
      </c>
      <c r="D771" s="3">
        <v>2</v>
      </c>
      <c r="E771" s="3" t="s">
        <v>133</v>
      </c>
      <c r="F771" s="3" t="s">
        <v>135</v>
      </c>
      <c r="G771" s="3">
        <v>6933.24</v>
      </c>
    </row>
    <row r="772" spans="1:7" x14ac:dyDescent="0.3">
      <c r="A772" s="3">
        <v>61</v>
      </c>
      <c r="B772" s="3" t="s">
        <v>132</v>
      </c>
      <c r="C772" s="3">
        <v>36.1</v>
      </c>
      <c r="D772" s="3">
        <v>3</v>
      </c>
      <c r="E772" s="3" t="s">
        <v>133</v>
      </c>
      <c r="F772" s="3" t="s">
        <v>131</v>
      </c>
      <c r="G772" s="3">
        <v>27941.29</v>
      </c>
    </row>
    <row r="773" spans="1:7" x14ac:dyDescent="0.3">
      <c r="A773" s="3">
        <v>53</v>
      </c>
      <c r="B773" s="3" t="s">
        <v>129</v>
      </c>
      <c r="C773" s="3">
        <v>26.7</v>
      </c>
      <c r="D773" s="3">
        <v>2</v>
      </c>
      <c r="E773" s="3" t="s">
        <v>133</v>
      </c>
      <c r="F773" s="3" t="s">
        <v>131</v>
      </c>
      <c r="G773" s="3">
        <v>11150.78</v>
      </c>
    </row>
    <row r="774" spans="1:7" x14ac:dyDescent="0.3">
      <c r="A774" s="3">
        <v>44</v>
      </c>
      <c r="B774" s="3" t="s">
        <v>129</v>
      </c>
      <c r="C774" s="3">
        <v>36.5</v>
      </c>
      <c r="D774" s="3">
        <v>0</v>
      </c>
      <c r="E774" s="3" t="s">
        <v>133</v>
      </c>
      <c r="F774" s="3" t="s">
        <v>136</v>
      </c>
      <c r="G774" s="3">
        <v>12797.21</v>
      </c>
    </row>
    <row r="775" spans="1:7" x14ac:dyDescent="0.3">
      <c r="A775" s="3">
        <v>19</v>
      </c>
      <c r="B775" s="3" t="s">
        <v>129</v>
      </c>
      <c r="C775" s="3">
        <v>28.9</v>
      </c>
      <c r="D775" s="3">
        <v>0</v>
      </c>
      <c r="E775" s="3" t="s">
        <v>130</v>
      </c>
      <c r="F775" s="3" t="s">
        <v>135</v>
      </c>
      <c r="G775" s="3">
        <v>17748.509999999998</v>
      </c>
    </row>
    <row r="776" spans="1:7" x14ac:dyDescent="0.3">
      <c r="A776" s="3">
        <v>41</v>
      </c>
      <c r="B776" s="3" t="s">
        <v>132</v>
      </c>
      <c r="C776" s="3">
        <v>34.200000000000003</v>
      </c>
      <c r="D776" s="3">
        <v>2</v>
      </c>
      <c r="E776" s="3" t="s">
        <v>133</v>
      </c>
      <c r="F776" s="3" t="s">
        <v>135</v>
      </c>
      <c r="G776" s="3">
        <v>7261.74</v>
      </c>
    </row>
    <row r="777" spans="1:7" x14ac:dyDescent="0.3">
      <c r="A777" s="3">
        <v>51</v>
      </c>
      <c r="B777" s="3" t="s">
        <v>132</v>
      </c>
      <c r="C777" s="3">
        <v>33.299999999999997</v>
      </c>
      <c r="D777" s="3">
        <v>3</v>
      </c>
      <c r="E777" s="3" t="s">
        <v>133</v>
      </c>
      <c r="F777" s="3" t="s">
        <v>134</v>
      </c>
      <c r="G777" s="3">
        <v>10560.49</v>
      </c>
    </row>
    <row r="778" spans="1:7" x14ac:dyDescent="0.3">
      <c r="A778" s="3">
        <v>40</v>
      </c>
      <c r="B778" s="3" t="s">
        <v>132</v>
      </c>
      <c r="C778" s="3">
        <v>32.299999999999997</v>
      </c>
      <c r="D778" s="3">
        <v>2</v>
      </c>
      <c r="E778" s="3" t="s">
        <v>133</v>
      </c>
      <c r="F778" s="3" t="s">
        <v>135</v>
      </c>
      <c r="G778" s="3">
        <v>6986.7</v>
      </c>
    </row>
    <row r="779" spans="1:7" x14ac:dyDescent="0.3">
      <c r="A779" s="3">
        <v>45</v>
      </c>
      <c r="B779" s="3" t="s">
        <v>132</v>
      </c>
      <c r="C779" s="3">
        <v>39.799999999999997</v>
      </c>
      <c r="D779" s="3">
        <v>0</v>
      </c>
      <c r="E779" s="3" t="s">
        <v>133</v>
      </c>
      <c r="F779" s="3" t="s">
        <v>136</v>
      </c>
      <c r="G779" s="3">
        <v>7448.4</v>
      </c>
    </row>
    <row r="780" spans="1:7" x14ac:dyDescent="0.3">
      <c r="A780" s="3">
        <v>35</v>
      </c>
      <c r="B780" s="3" t="s">
        <v>132</v>
      </c>
      <c r="C780" s="3">
        <v>34.299999999999997</v>
      </c>
      <c r="D780" s="3">
        <v>3</v>
      </c>
      <c r="E780" s="3" t="s">
        <v>133</v>
      </c>
      <c r="F780" s="3" t="s">
        <v>134</v>
      </c>
      <c r="G780" s="3">
        <v>5934.38</v>
      </c>
    </row>
    <row r="781" spans="1:7" x14ac:dyDescent="0.3">
      <c r="A781" s="3">
        <v>53</v>
      </c>
      <c r="B781" s="3" t="s">
        <v>132</v>
      </c>
      <c r="C781" s="3">
        <v>28.9</v>
      </c>
      <c r="D781" s="3">
        <v>0</v>
      </c>
      <c r="E781" s="3" t="s">
        <v>133</v>
      </c>
      <c r="F781" s="3" t="s">
        <v>135</v>
      </c>
      <c r="G781" s="3">
        <v>9869.81</v>
      </c>
    </row>
    <row r="782" spans="1:7" x14ac:dyDescent="0.3">
      <c r="A782" s="3">
        <v>30</v>
      </c>
      <c r="B782" s="3" t="s">
        <v>132</v>
      </c>
      <c r="C782" s="3">
        <v>24.4</v>
      </c>
      <c r="D782" s="3">
        <v>3</v>
      </c>
      <c r="E782" s="3" t="s">
        <v>130</v>
      </c>
      <c r="F782" s="3" t="s">
        <v>131</v>
      </c>
      <c r="G782" s="3">
        <v>18259.22</v>
      </c>
    </row>
    <row r="783" spans="1:7" x14ac:dyDescent="0.3">
      <c r="A783" s="3">
        <v>18</v>
      </c>
      <c r="B783" s="3" t="s">
        <v>132</v>
      </c>
      <c r="C783" s="3">
        <v>41.1</v>
      </c>
      <c r="D783" s="3">
        <v>0</v>
      </c>
      <c r="E783" s="3" t="s">
        <v>133</v>
      </c>
      <c r="F783" s="3" t="s">
        <v>134</v>
      </c>
      <c r="G783" s="3">
        <v>1146.8</v>
      </c>
    </row>
    <row r="784" spans="1:7" x14ac:dyDescent="0.3">
      <c r="A784" s="3">
        <v>51</v>
      </c>
      <c r="B784" s="3" t="s">
        <v>132</v>
      </c>
      <c r="C784" s="3">
        <v>36</v>
      </c>
      <c r="D784" s="3">
        <v>1</v>
      </c>
      <c r="E784" s="3" t="s">
        <v>133</v>
      </c>
      <c r="F784" s="3" t="s">
        <v>134</v>
      </c>
      <c r="G784" s="3">
        <v>9386.16</v>
      </c>
    </row>
    <row r="785" spans="1:7" x14ac:dyDescent="0.3">
      <c r="A785" s="3">
        <v>50</v>
      </c>
      <c r="B785" s="3" t="s">
        <v>129</v>
      </c>
      <c r="C785" s="3">
        <v>27.6</v>
      </c>
      <c r="D785" s="3">
        <v>1</v>
      </c>
      <c r="E785" s="3" t="s">
        <v>130</v>
      </c>
      <c r="F785" s="3" t="s">
        <v>131</v>
      </c>
      <c r="G785" s="3">
        <v>24520.26</v>
      </c>
    </row>
    <row r="786" spans="1:7" x14ac:dyDescent="0.3">
      <c r="A786" s="3">
        <v>31</v>
      </c>
      <c r="B786" s="3" t="s">
        <v>129</v>
      </c>
      <c r="C786" s="3">
        <v>29.3</v>
      </c>
      <c r="D786" s="3">
        <v>1</v>
      </c>
      <c r="E786" s="3" t="s">
        <v>133</v>
      </c>
      <c r="F786" s="3" t="s">
        <v>134</v>
      </c>
      <c r="G786" s="3">
        <v>4350.51</v>
      </c>
    </row>
    <row r="787" spans="1:7" x14ac:dyDescent="0.3">
      <c r="A787" s="3">
        <v>35</v>
      </c>
      <c r="B787" s="3" t="s">
        <v>129</v>
      </c>
      <c r="C787" s="3">
        <v>27.7</v>
      </c>
      <c r="D787" s="3">
        <v>3</v>
      </c>
      <c r="E787" s="3" t="s">
        <v>133</v>
      </c>
      <c r="F787" s="3" t="s">
        <v>131</v>
      </c>
      <c r="G787" s="3">
        <v>6414.18</v>
      </c>
    </row>
    <row r="788" spans="1:7" x14ac:dyDescent="0.3">
      <c r="A788" s="3">
        <v>60</v>
      </c>
      <c r="B788" s="3" t="s">
        <v>132</v>
      </c>
      <c r="C788" s="3">
        <v>37</v>
      </c>
      <c r="D788" s="3">
        <v>0</v>
      </c>
      <c r="E788" s="3" t="s">
        <v>133</v>
      </c>
      <c r="F788" s="3" t="s">
        <v>136</v>
      </c>
      <c r="G788" s="3">
        <v>12741.17</v>
      </c>
    </row>
    <row r="789" spans="1:7" x14ac:dyDescent="0.3">
      <c r="A789" s="3">
        <v>21</v>
      </c>
      <c r="B789" s="3" t="s">
        <v>132</v>
      </c>
      <c r="C789" s="3">
        <v>36.9</v>
      </c>
      <c r="D789" s="3">
        <v>0</v>
      </c>
      <c r="E789" s="3" t="s">
        <v>133</v>
      </c>
      <c r="F789" s="3" t="s">
        <v>135</v>
      </c>
      <c r="G789" s="3">
        <v>1917.32</v>
      </c>
    </row>
    <row r="790" spans="1:7" x14ac:dyDescent="0.3">
      <c r="A790" s="3">
        <v>29</v>
      </c>
      <c r="B790" s="3" t="s">
        <v>132</v>
      </c>
      <c r="C790" s="3">
        <v>22.5</v>
      </c>
      <c r="D790" s="3">
        <v>3</v>
      </c>
      <c r="E790" s="3" t="s">
        <v>133</v>
      </c>
      <c r="F790" s="3" t="s">
        <v>136</v>
      </c>
      <c r="G790" s="3">
        <v>5209.58</v>
      </c>
    </row>
    <row r="791" spans="1:7" x14ac:dyDescent="0.3">
      <c r="A791" s="3">
        <v>62</v>
      </c>
      <c r="B791" s="3" t="s">
        <v>129</v>
      </c>
      <c r="C791" s="3">
        <v>29.9</v>
      </c>
      <c r="D791" s="3">
        <v>0</v>
      </c>
      <c r="E791" s="3" t="s">
        <v>133</v>
      </c>
      <c r="F791" s="3" t="s">
        <v>134</v>
      </c>
      <c r="G791" s="3">
        <v>13457.96</v>
      </c>
    </row>
    <row r="792" spans="1:7" x14ac:dyDescent="0.3">
      <c r="A792" s="3">
        <v>39</v>
      </c>
      <c r="B792" s="3" t="s">
        <v>129</v>
      </c>
      <c r="C792" s="3">
        <v>41.8</v>
      </c>
      <c r="D792" s="3">
        <v>0</v>
      </c>
      <c r="E792" s="3" t="s">
        <v>133</v>
      </c>
      <c r="F792" s="3" t="s">
        <v>134</v>
      </c>
      <c r="G792" s="3">
        <v>5662.23</v>
      </c>
    </row>
    <row r="793" spans="1:7" x14ac:dyDescent="0.3">
      <c r="A793" s="3">
        <v>19</v>
      </c>
      <c r="B793" s="3" t="s">
        <v>132</v>
      </c>
      <c r="C793" s="3">
        <v>27.6</v>
      </c>
      <c r="D793" s="3">
        <v>0</v>
      </c>
      <c r="E793" s="3" t="s">
        <v>133</v>
      </c>
      <c r="F793" s="3" t="s">
        <v>131</v>
      </c>
      <c r="G793" s="3">
        <v>1252.4100000000001</v>
      </c>
    </row>
    <row r="794" spans="1:7" x14ac:dyDescent="0.3">
      <c r="A794" s="3">
        <v>22</v>
      </c>
      <c r="B794" s="3" t="s">
        <v>129</v>
      </c>
      <c r="C794" s="3">
        <v>23.2</v>
      </c>
      <c r="D794" s="3">
        <v>0</v>
      </c>
      <c r="E794" s="3" t="s">
        <v>133</v>
      </c>
      <c r="F794" s="3" t="s">
        <v>136</v>
      </c>
      <c r="G794" s="3">
        <v>2731.91</v>
      </c>
    </row>
    <row r="795" spans="1:7" x14ac:dyDescent="0.3">
      <c r="A795" s="3">
        <v>53</v>
      </c>
      <c r="B795" s="3" t="s">
        <v>132</v>
      </c>
      <c r="C795" s="3">
        <v>20.9</v>
      </c>
      <c r="D795" s="3">
        <v>0</v>
      </c>
      <c r="E795" s="3" t="s">
        <v>130</v>
      </c>
      <c r="F795" s="3" t="s">
        <v>134</v>
      </c>
      <c r="G795" s="3">
        <v>21195.82</v>
      </c>
    </row>
    <row r="796" spans="1:7" x14ac:dyDescent="0.3">
      <c r="A796" s="3">
        <v>39</v>
      </c>
      <c r="B796" s="3" t="s">
        <v>129</v>
      </c>
      <c r="C796" s="3">
        <v>31.9</v>
      </c>
      <c r="D796" s="3">
        <v>2</v>
      </c>
      <c r="E796" s="3" t="s">
        <v>133</v>
      </c>
      <c r="F796" s="3" t="s">
        <v>135</v>
      </c>
      <c r="G796" s="3">
        <v>7209.49</v>
      </c>
    </row>
    <row r="797" spans="1:7" x14ac:dyDescent="0.3">
      <c r="A797" s="3">
        <v>27</v>
      </c>
      <c r="B797" s="3" t="s">
        <v>132</v>
      </c>
      <c r="C797" s="3">
        <v>28.5</v>
      </c>
      <c r="D797" s="3">
        <v>0</v>
      </c>
      <c r="E797" s="3" t="s">
        <v>130</v>
      </c>
      <c r="F797" s="3" t="s">
        <v>135</v>
      </c>
      <c r="G797" s="3">
        <v>18310.740000000002</v>
      </c>
    </row>
    <row r="798" spans="1:7" x14ac:dyDescent="0.3">
      <c r="A798" s="3">
        <v>30</v>
      </c>
      <c r="B798" s="3" t="s">
        <v>132</v>
      </c>
      <c r="C798" s="3">
        <v>44.2</v>
      </c>
      <c r="D798" s="3">
        <v>2</v>
      </c>
      <c r="E798" s="3" t="s">
        <v>133</v>
      </c>
      <c r="F798" s="3" t="s">
        <v>134</v>
      </c>
      <c r="G798" s="3">
        <v>4266.17</v>
      </c>
    </row>
    <row r="799" spans="1:7" x14ac:dyDescent="0.3">
      <c r="A799" s="3">
        <v>30</v>
      </c>
      <c r="B799" s="3" t="s">
        <v>129</v>
      </c>
      <c r="C799" s="3">
        <v>22.9</v>
      </c>
      <c r="D799" s="3">
        <v>1</v>
      </c>
      <c r="E799" s="3" t="s">
        <v>133</v>
      </c>
      <c r="F799" s="3" t="s">
        <v>136</v>
      </c>
      <c r="G799" s="3">
        <v>4719.5200000000004</v>
      </c>
    </row>
    <row r="800" spans="1:7" x14ac:dyDescent="0.3">
      <c r="A800" s="3">
        <v>58</v>
      </c>
      <c r="B800" s="3" t="s">
        <v>129</v>
      </c>
      <c r="C800" s="3">
        <v>33.1</v>
      </c>
      <c r="D800" s="3">
        <v>0</v>
      </c>
      <c r="E800" s="3" t="s">
        <v>133</v>
      </c>
      <c r="F800" s="3" t="s">
        <v>131</v>
      </c>
      <c r="G800" s="3">
        <v>11848.14</v>
      </c>
    </row>
    <row r="801" spans="1:7" x14ac:dyDescent="0.3">
      <c r="A801" s="3">
        <v>33</v>
      </c>
      <c r="B801" s="3" t="s">
        <v>132</v>
      </c>
      <c r="C801" s="3">
        <v>24.8</v>
      </c>
      <c r="D801" s="3">
        <v>0</v>
      </c>
      <c r="E801" s="3" t="s">
        <v>130</v>
      </c>
      <c r="F801" s="3" t="s">
        <v>136</v>
      </c>
      <c r="G801" s="3">
        <v>17904.53</v>
      </c>
    </row>
    <row r="802" spans="1:7" x14ac:dyDescent="0.3">
      <c r="A802" s="3">
        <v>42</v>
      </c>
      <c r="B802" s="3" t="s">
        <v>129</v>
      </c>
      <c r="C802" s="3">
        <v>26.2</v>
      </c>
      <c r="D802" s="3">
        <v>1</v>
      </c>
      <c r="E802" s="3" t="s">
        <v>133</v>
      </c>
      <c r="F802" s="3" t="s">
        <v>134</v>
      </c>
      <c r="G802" s="3">
        <v>7046.72</v>
      </c>
    </row>
    <row r="803" spans="1:7" x14ac:dyDescent="0.3">
      <c r="A803" s="3">
        <v>64</v>
      </c>
      <c r="B803" s="3" t="s">
        <v>129</v>
      </c>
      <c r="C803" s="3">
        <v>36</v>
      </c>
      <c r="D803" s="3">
        <v>0</v>
      </c>
      <c r="E803" s="3" t="s">
        <v>133</v>
      </c>
      <c r="F803" s="3" t="s">
        <v>134</v>
      </c>
      <c r="G803" s="3">
        <v>14313.85</v>
      </c>
    </row>
    <row r="804" spans="1:7" x14ac:dyDescent="0.3">
      <c r="A804" s="3">
        <v>21</v>
      </c>
      <c r="B804" s="3" t="s">
        <v>132</v>
      </c>
      <c r="C804" s="3">
        <v>22.3</v>
      </c>
      <c r="D804" s="3">
        <v>1</v>
      </c>
      <c r="E804" s="3" t="s">
        <v>133</v>
      </c>
      <c r="F804" s="3" t="s">
        <v>131</v>
      </c>
      <c r="G804" s="3">
        <v>2103.08</v>
      </c>
    </row>
    <row r="805" spans="1:7" x14ac:dyDescent="0.3">
      <c r="A805" s="3">
        <v>18</v>
      </c>
      <c r="B805" s="3" t="s">
        <v>129</v>
      </c>
      <c r="C805" s="3">
        <v>42.2</v>
      </c>
      <c r="D805" s="3">
        <v>0</v>
      </c>
      <c r="E805" s="3" t="s">
        <v>130</v>
      </c>
      <c r="F805" s="3" t="s">
        <v>134</v>
      </c>
      <c r="G805" s="3">
        <v>38792.69</v>
      </c>
    </row>
    <row r="806" spans="1:7" x14ac:dyDescent="0.3">
      <c r="A806" s="3">
        <v>23</v>
      </c>
      <c r="B806" s="3" t="s">
        <v>132</v>
      </c>
      <c r="C806" s="3">
        <v>26.5</v>
      </c>
      <c r="D806" s="3">
        <v>0</v>
      </c>
      <c r="E806" s="3" t="s">
        <v>133</v>
      </c>
      <c r="F806" s="3" t="s">
        <v>134</v>
      </c>
      <c r="G806" s="3">
        <v>1815.88</v>
      </c>
    </row>
    <row r="807" spans="1:7" x14ac:dyDescent="0.3">
      <c r="A807" s="3">
        <v>45</v>
      </c>
      <c r="B807" s="3" t="s">
        <v>129</v>
      </c>
      <c r="C807" s="3">
        <v>35.799999999999997</v>
      </c>
      <c r="D807" s="3">
        <v>0</v>
      </c>
      <c r="E807" s="3" t="s">
        <v>133</v>
      </c>
      <c r="F807" s="3" t="s">
        <v>135</v>
      </c>
      <c r="G807" s="3">
        <v>7731.86</v>
      </c>
    </row>
    <row r="808" spans="1:7" x14ac:dyDescent="0.3">
      <c r="A808" s="3">
        <v>40</v>
      </c>
      <c r="B808" s="3" t="s">
        <v>129</v>
      </c>
      <c r="C808" s="3">
        <v>41.4</v>
      </c>
      <c r="D808" s="3">
        <v>1</v>
      </c>
      <c r="E808" s="3" t="s">
        <v>133</v>
      </c>
      <c r="F808" s="3" t="s">
        <v>135</v>
      </c>
      <c r="G808" s="3">
        <v>28476.73</v>
      </c>
    </row>
    <row r="809" spans="1:7" x14ac:dyDescent="0.3">
      <c r="A809" s="3">
        <v>19</v>
      </c>
      <c r="B809" s="3" t="s">
        <v>129</v>
      </c>
      <c r="C809" s="3">
        <v>36.6</v>
      </c>
      <c r="D809" s="3">
        <v>0</v>
      </c>
      <c r="E809" s="3" t="s">
        <v>133</v>
      </c>
      <c r="F809" s="3" t="s">
        <v>135</v>
      </c>
      <c r="G809" s="3">
        <v>2136.88</v>
      </c>
    </row>
    <row r="810" spans="1:7" x14ac:dyDescent="0.3">
      <c r="A810" s="3">
        <v>18</v>
      </c>
      <c r="B810" s="3" t="s">
        <v>132</v>
      </c>
      <c r="C810" s="3">
        <v>30.1</v>
      </c>
      <c r="D810" s="3">
        <v>0</v>
      </c>
      <c r="E810" s="3" t="s">
        <v>133</v>
      </c>
      <c r="F810" s="3" t="s">
        <v>134</v>
      </c>
      <c r="G810" s="3">
        <v>1131.51</v>
      </c>
    </row>
    <row r="811" spans="1:7" x14ac:dyDescent="0.3">
      <c r="A811" s="3">
        <v>25</v>
      </c>
      <c r="B811" s="3" t="s">
        <v>132</v>
      </c>
      <c r="C811" s="3">
        <v>25.8</v>
      </c>
      <c r="D811" s="3">
        <v>1</v>
      </c>
      <c r="E811" s="3" t="s">
        <v>133</v>
      </c>
      <c r="F811" s="3" t="s">
        <v>136</v>
      </c>
      <c r="G811" s="3">
        <v>3309.79</v>
      </c>
    </row>
    <row r="812" spans="1:7" x14ac:dyDescent="0.3">
      <c r="A812" s="3">
        <v>46</v>
      </c>
      <c r="B812" s="3" t="s">
        <v>129</v>
      </c>
      <c r="C812" s="3">
        <v>30.8</v>
      </c>
      <c r="D812" s="3">
        <v>3</v>
      </c>
      <c r="E812" s="3" t="s">
        <v>133</v>
      </c>
      <c r="F812" s="3" t="s">
        <v>131</v>
      </c>
      <c r="G812" s="3">
        <v>9414.92</v>
      </c>
    </row>
    <row r="813" spans="1:7" x14ac:dyDescent="0.3">
      <c r="A813" s="3">
        <v>33</v>
      </c>
      <c r="B813" s="3" t="s">
        <v>129</v>
      </c>
      <c r="C813" s="3">
        <v>42.9</v>
      </c>
      <c r="D813" s="3">
        <v>3</v>
      </c>
      <c r="E813" s="3" t="s">
        <v>133</v>
      </c>
      <c r="F813" s="3" t="s">
        <v>135</v>
      </c>
      <c r="G813" s="3">
        <v>6360.99</v>
      </c>
    </row>
    <row r="814" spans="1:7" x14ac:dyDescent="0.3">
      <c r="A814" s="3">
        <v>54</v>
      </c>
      <c r="B814" s="3" t="s">
        <v>132</v>
      </c>
      <c r="C814" s="3">
        <v>21</v>
      </c>
      <c r="D814" s="3">
        <v>2</v>
      </c>
      <c r="E814" s="3" t="s">
        <v>133</v>
      </c>
      <c r="F814" s="3" t="s">
        <v>134</v>
      </c>
      <c r="G814" s="3">
        <v>11013.71</v>
      </c>
    </row>
    <row r="815" spans="1:7" x14ac:dyDescent="0.3">
      <c r="A815" s="3">
        <v>28</v>
      </c>
      <c r="B815" s="3" t="s">
        <v>132</v>
      </c>
      <c r="C815" s="3">
        <v>22.5</v>
      </c>
      <c r="D815" s="3">
        <v>2</v>
      </c>
      <c r="E815" s="3" t="s">
        <v>133</v>
      </c>
      <c r="F815" s="3" t="s">
        <v>136</v>
      </c>
      <c r="G815" s="3">
        <v>4428.8900000000003</v>
      </c>
    </row>
    <row r="816" spans="1:7" x14ac:dyDescent="0.3">
      <c r="A816" s="3">
        <v>36</v>
      </c>
      <c r="B816" s="3" t="s">
        <v>132</v>
      </c>
      <c r="C816" s="3">
        <v>34.4</v>
      </c>
      <c r="D816" s="3">
        <v>2</v>
      </c>
      <c r="E816" s="3" t="s">
        <v>133</v>
      </c>
      <c r="F816" s="3" t="s">
        <v>134</v>
      </c>
      <c r="G816" s="3">
        <v>5584.31</v>
      </c>
    </row>
    <row r="817" spans="1:7" x14ac:dyDescent="0.3">
      <c r="A817" s="3">
        <v>20</v>
      </c>
      <c r="B817" s="3" t="s">
        <v>129</v>
      </c>
      <c r="C817" s="3">
        <v>31.5</v>
      </c>
      <c r="D817" s="3">
        <v>0</v>
      </c>
      <c r="E817" s="3" t="s">
        <v>133</v>
      </c>
      <c r="F817" s="3" t="s">
        <v>134</v>
      </c>
      <c r="G817" s="3">
        <v>1877.93</v>
      </c>
    </row>
    <row r="818" spans="1:7" x14ac:dyDescent="0.3">
      <c r="A818" s="3">
        <v>24</v>
      </c>
      <c r="B818" s="3" t="s">
        <v>129</v>
      </c>
      <c r="C818" s="3">
        <v>24.2</v>
      </c>
      <c r="D818" s="3">
        <v>0</v>
      </c>
      <c r="E818" s="3" t="s">
        <v>133</v>
      </c>
      <c r="F818" s="3" t="s">
        <v>135</v>
      </c>
      <c r="G818" s="3">
        <v>2842.76</v>
      </c>
    </row>
    <row r="819" spans="1:7" x14ac:dyDescent="0.3">
      <c r="A819" s="3">
        <v>23</v>
      </c>
      <c r="B819" s="3" t="s">
        <v>132</v>
      </c>
      <c r="C819" s="3">
        <v>37.1</v>
      </c>
      <c r="D819" s="3">
        <v>3</v>
      </c>
      <c r="E819" s="3" t="s">
        <v>133</v>
      </c>
      <c r="F819" s="3" t="s">
        <v>131</v>
      </c>
      <c r="G819" s="3">
        <v>3597.6</v>
      </c>
    </row>
    <row r="820" spans="1:7" x14ac:dyDescent="0.3">
      <c r="A820" s="3">
        <v>47</v>
      </c>
      <c r="B820" s="3" t="s">
        <v>129</v>
      </c>
      <c r="C820" s="3">
        <v>26.1</v>
      </c>
      <c r="D820" s="3">
        <v>1</v>
      </c>
      <c r="E820" s="3" t="s">
        <v>130</v>
      </c>
      <c r="F820" s="3" t="s">
        <v>136</v>
      </c>
      <c r="G820" s="3">
        <v>23401.31</v>
      </c>
    </row>
    <row r="821" spans="1:7" x14ac:dyDescent="0.3">
      <c r="A821" s="3">
        <v>33</v>
      </c>
      <c r="B821" s="3" t="s">
        <v>129</v>
      </c>
      <c r="C821" s="3">
        <v>35.5</v>
      </c>
      <c r="D821" s="3">
        <v>0</v>
      </c>
      <c r="E821" s="3" t="s">
        <v>130</v>
      </c>
      <c r="F821" s="3" t="s">
        <v>135</v>
      </c>
      <c r="G821" s="3">
        <v>55135.4</v>
      </c>
    </row>
    <row r="822" spans="1:7" x14ac:dyDescent="0.3">
      <c r="A822" s="3">
        <v>45</v>
      </c>
      <c r="B822" s="3" t="s">
        <v>132</v>
      </c>
      <c r="C822" s="3">
        <v>33.700000000000003</v>
      </c>
      <c r="D822" s="3">
        <v>1</v>
      </c>
      <c r="E822" s="3" t="s">
        <v>133</v>
      </c>
      <c r="F822" s="3" t="s">
        <v>131</v>
      </c>
      <c r="G822" s="3">
        <v>7445.92</v>
      </c>
    </row>
    <row r="823" spans="1:7" x14ac:dyDescent="0.3">
      <c r="A823" s="3">
        <v>26</v>
      </c>
      <c r="B823" s="3" t="s">
        <v>132</v>
      </c>
      <c r="C823" s="3">
        <v>17.7</v>
      </c>
      <c r="D823" s="3">
        <v>0</v>
      </c>
      <c r="E823" s="3" t="s">
        <v>133</v>
      </c>
      <c r="F823" s="3" t="s">
        <v>135</v>
      </c>
      <c r="G823" s="3">
        <v>2680.95</v>
      </c>
    </row>
    <row r="824" spans="1:7" x14ac:dyDescent="0.3">
      <c r="A824" s="3">
        <v>18</v>
      </c>
      <c r="B824" s="3" t="s">
        <v>129</v>
      </c>
      <c r="C824" s="3">
        <v>31.1</v>
      </c>
      <c r="D824" s="3">
        <v>0</v>
      </c>
      <c r="E824" s="3" t="s">
        <v>133</v>
      </c>
      <c r="F824" s="3" t="s">
        <v>134</v>
      </c>
      <c r="G824" s="3">
        <v>1621.88</v>
      </c>
    </row>
    <row r="825" spans="1:7" x14ac:dyDescent="0.3">
      <c r="A825" s="3">
        <v>44</v>
      </c>
      <c r="B825" s="3" t="s">
        <v>129</v>
      </c>
      <c r="C825" s="3">
        <v>29.8</v>
      </c>
      <c r="D825" s="3">
        <v>2</v>
      </c>
      <c r="E825" s="3" t="s">
        <v>133</v>
      </c>
      <c r="F825" s="3" t="s">
        <v>134</v>
      </c>
      <c r="G825" s="3">
        <v>8219.2000000000007</v>
      </c>
    </row>
    <row r="826" spans="1:7" x14ac:dyDescent="0.3">
      <c r="A826" s="3">
        <v>60</v>
      </c>
      <c r="B826" s="3" t="s">
        <v>132</v>
      </c>
      <c r="C826" s="3">
        <v>24.3</v>
      </c>
      <c r="D826" s="3">
        <v>0</v>
      </c>
      <c r="E826" s="3" t="s">
        <v>133</v>
      </c>
      <c r="F826" s="3" t="s">
        <v>135</v>
      </c>
      <c r="G826" s="3">
        <v>12523.6</v>
      </c>
    </row>
    <row r="827" spans="1:7" x14ac:dyDescent="0.3">
      <c r="A827" s="3">
        <v>64</v>
      </c>
      <c r="B827" s="3" t="s">
        <v>129</v>
      </c>
      <c r="C827" s="3">
        <v>31.8</v>
      </c>
      <c r="D827" s="3">
        <v>2</v>
      </c>
      <c r="E827" s="3" t="s">
        <v>133</v>
      </c>
      <c r="F827" s="3" t="s">
        <v>136</v>
      </c>
      <c r="G827" s="3">
        <v>16069.08</v>
      </c>
    </row>
    <row r="828" spans="1:7" x14ac:dyDescent="0.3">
      <c r="A828" s="3">
        <v>56</v>
      </c>
      <c r="B828" s="3" t="s">
        <v>132</v>
      </c>
      <c r="C828" s="3">
        <v>31.8</v>
      </c>
      <c r="D828" s="3">
        <v>2</v>
      </c>
      <c r="E828" s="3" t="s">
        <v>130</v>
      </c>
      <c r="F828" s="3" t="s">
        <v>134</v>
      </c>
      <c r="G828" s="3">
        <v>43813.87</v>
      </c>
    </row>
    <row r="829" spans="1:7" x14ac:dyDescent="0.3">
      <c r="A829" s="3">
        <v>36</v>
      </c>
      <c r="B829" s="3" t="s">
        <v>132</v>
      </c>
      <c r="C829" s="3">
        <v>28</v>
      </c>
      <c r="D829" s="3">
        <v>1</v>
      </c>
      <c r="E829" s="3" t="s">
        <v>130</v>
      </c>
      <c r="F829" s="3" t="s">
        <v>136</v>
      </c>
      <c r="G829" s="3">
        <v>20773.63</v>
      </c>
    </row>
    <row r="830" spans="1:7" x14ac:dyDescent="0.3">
      <c r="A830" s="3">
        <v>41</v>
      </c>
      <c r="B830" s="3" t="s">
        <v>132</v>
      </c>
      <c r="C830" s="3">
        <v>30.8</v>
      </c>
      <c r="D830" s="3">
        <v>3</v>
      </c>
      <c r="E830" s="3" t="s">
        <v>130</v>
      </c>
      <c r="F830" s="3" t="s">
        <v>136</v>
      </c>
      <c r="G830" s="3">
        <v>39597.410000000003</v>
      </c>
    </row>
    <row r="831" spans="1:7" x14ac:dyDescent="0.3">
      <c r="A831" s="3">
        <v>39</v>
      </c>
      <c r="B831" s="3" t="s">
        <v>132</v>
      </c>
      <c r="C831" s="3">
        <v>21.9</v>
      </c>
      <c r="D831" s="3">
        <v>1</v>
      </c>
      <c r="E831" s="3" t="s">
        <v>133</v>
      </c>
      <c r="F831" s="3" t="s">
        <v>135</v>
      </c>
      <c r="G831" s="3">
        <v>6117.49</v>
      </c>
    </row>
    <row r="832" spans="1:7" x14ac:dyDescent="0.3">
      <c r="A832" s="3">
        <v>63</v>
      </c>
      <c r="B832" s="3" t="s">
        <v>132</v>
      </c>
      <c r="C832" s="3">
        <v>33.1</v>
      </c>
      <c r="D832" s="3">
        <v>0</v>
      </c>
      <c r="E832" s="3" t="s">
        <v>133</v>
      </c>
      <c r="F832" s="3" t="s">
        <v>131</v>
      </c>
      <c r="G832" s="3">
        <v>13393.76</v>
      </c>
    </row>
    <row r="833" spans="1:7" x14ac:dyDescent="0.3">
      <c r="A833" s="3">
        <v>36</v>
      </c>
      <c r="B833" s="3" t="s">
        <v>129</v>
      </c>
      <c r="C833" s="3">
        <v>25.8</v>
      </c>
      <c r="D833" s="3">
        <v>0</v>
      </c>
      <c r="E833" s="3" t="s">
        <v>133</v>
      </c>
      <c r="F833" s="3" t="s">
        <v>135</v>
      </c>
      <c r="G833" s="3">
        <v>5266.37</v>
      </c>
    </row>
    <row r="834" spans="1:7" x14ac:dyDescent="0.3">
      <c r="A834" s="3">
        <v>28</v>
      </c>
      <c r="B834" s="3" t="s">
        <v>129</v>
      </c>
      <c r="C834" s="3">
        <v>23.8</v>
      </c>
      <c r="D834" s="3">
        <v>2</v>
      </c>
      <c r="E834" s="3" t="s">
        <v>133</v>
      </c>
      <c r="F834" s="3" t="s">
        <v>135</v>
      </c>
      <c r="G834" s="3">
        <v>4719.74</v>
      </c>
    </row>
    <row r="835" spans="1:7" x14ac:dyDescent="0.3">
      <c r="A835" s="3">
        <v>58</v>
      </c>
      <c r="B835" s="3" t="s">
        <v>132</v>
      </c>
      <c r="C835" s="3">
        <v>34.4</v>
      </c>
      <c r="D835" s="3">
        <v>0</v>
      </c>
      <c r="E835" s="3" t="s">
        <v>133</v>
      </c>
      <c r="F835" s="3" t="s">
        <v>135</v>
      </c>
      <c r="G835" s="3">
        <v>11743.93</v>
      </c>
    </row>
    <row r="836" spans="1:7" x14ac:dyDescent="0.3">
      <c r="A836" s="3">
        <v>36</v>
      </c>
      <c r="B836" s="3" t="s">
        <v>132</v>
      </c>
      <c r="C836" s="3">
        <v>33.799999999999997</v>
      </c>
      <c r="D836" s="3">
        <v>1</v>
      </c>
      <c r="E836" s="3" t="s">
        <v>133</v>
      </c>
      <c r="F836" s="3" t="s">
        <v>135</v>
      </c>
      <c r="G836" s="3">
        <v>5377.46</v>
      </c>
    </row>
    <row r="837" spans="1:7" x14ac:dyDescent="0.3">
      <c r="A837" s="3">
        <v>42</v>
      </c>
      <c r="B837" s="3" t="s">
        <v>132</v>
      </c>
      <c r="C837" s="3">
        <v>36</v>
      </c>
      <c r="D837" s="3">
        <v>2</v>
      </c>
      <c r="E837" s="3" t="s">
        <v>133</v>
      </c>
      <c r="F837" s="3" t="s">
        <v>134</v>
      </c>
      <c r="G837" s="3">
        <v>7160.33</v>
      </c>
    </row>
    <row r="838" spans="1:7" x14ac:dyDescent="0.3">
      <c r="A838" s="3">
        <v>36</v>
      </c>
      <c r="B838" s="3" t="s">
        <v>132</v>
      </c>
      <c r="C838" s="3">
        <v>31.5</v>
      </c>
      <c r="D838" s="3">
        <v>0</v>
      </c>
      <c r="E838" s="3" t="s">
        <v>133</v>
      </c>
      <c r="F838" s="3" t="s">
        <v>131</v>
      </c>
      <c r="G838" s="3">
        <v>4402.2299999999996</v>
      </c>
    </row>
    <row r="839" spans="1:7" x14ac:dyDescent="0.3">
      <c r="A839" s="3">
        <v>56</v>
      </c>
      <c r="B839" s="3" t="s">
        <v>129</v>
      </c>
      <c r="C839" s="3">
        <v>28.3</v>
      </c>
      <c r="D839" s="3">
        <v>0</v>
      </c>
      <c r="E839" s="3" t="s">
        <v>133</v>
      </c>
      <c r="F839" s="3" t="s">
        <v>136</v>
      </c>
      <c r="G839" s="3">
        <v>11657.72</v>
      </c>
    </row>
    <row r="840" spans="1:7" x14ac:dyDescent="0.3">
      <c r="A840" s="3">
        <v>35</v>
      </c>
      <c r="B840" s="3" t="s">
        <v>129</v>
      </c>
      <c r="C840" s="3">
        <v>23.5</v>
      </c>
      <c r="D840" s="3">
        <v>2</v>
      </c>
      <c r="E840" s="3" t="s">
        <v>133</v>
      </c>
      <c r="F840" s="3" t="s">
        <v>136</v>
      </c>
      <c r="G840" s="3">
        <v>6402.29</v>
      </c>
    </row>
    <row r="841" spans="1:7" x14ac:dyDescent="0.3">
      <c r="A841" s="3">
        <v>59</v>
      </c>
      <c r="B841" s="3" t="s">
        <v>129</v>
      </c>
      <c r="C841" s="3">
        <v>31.4</v>
      </c>
      <c r="D841" s="3">
        <v>0</v>
      </c>
      <c r="E841" s="3" t="s">
        <v>133</v>
      </c>
      <c r="F841" s="3" t="s">
        <v>135</v>
      </c>
      <c r="G841" s="3">
        <v>12622.18</v>
      </c>
    </row>
    <row r="842" spans="1:7" x14ac:dyDescent="0.3">
      <c r="A842" s="3">
        <v>21</v>
      </c>
      <c r="B842" s="3" t="s">
        <v>132</v>
      </c>
      <c r="C842" s="3">
        <v>31.1</v>
      </c>
      <c r="D842" s="3">
        <v>0</v>
      </c>
      <c r="E842" s="3" t="s">
        <v>133</v>
      </c>
      <c r="F842" s="3" t="s">
        <v>131</v>
      </c>
      <c r="G842" s="3">
        <v>1526.31</v>
      </c>
    </row>
    <row r="843" spans="1:7" x14ac:dyDescent="0.3">
      <c r="A843" s="3">
        <v>59</v>
      </c>
      <c r="B843" s="3" t="s">
        <v>132</v>
      </c>
      <c r="C843" s="3">
        <v>24.7</v>
      </c>
      <c r="D843" s="3">
        <v>0</v>
      </c>
      <c r="E843" s="3" t="s">
        <v>133</v>
      </c>
      <c r="F843" s="3" t="s">
        <v>136</v>
      </c>
      <c r="G843" s="3">
        <v>12323.94</v>
      </c>
    </row>
    <row r="844" spans="1:7" x14ac:dyDescent="0.3">
      <c r="A844" s="3">
        <v>23</v>
      </c>
      <c r="B844" s="3" t="s">
        <v>129</v>
      </c>
      <c r="C844" s="3">
        <v>32.799999999999997</v>
      </c>
      <c r="D844" s="3">
        <v>2</v>
      </c>
      <c r="E844" s="3" t="s">
        <v>130</v>
      </c>
      <c r="F844" s="3" t="s">
        <v>134</v>
      </c>
      <c r="G844" s="3">
        <v>36021.01</v>
      </c>
    </row>
    <row r="845" spans="1:7" x14ac:dyDescent="0.3">
      <c r="A845" s="3">
        <v>57</v>
      </c>
      <c r="B845" s="3" t="s">
        <v>129</v>
      </c>
      <c r="C845" s="3">
        <v>29.8</v>
      </c>
      <c r="D845" s="3">
        <v>0</v>
      </c>
      <c r="E845" s="3" t="s">
        <v>130</v>
      </c>
      <c r="F845" s="3" t="s">
        <v>134</v>
      </c>
      <c r="G845" s="3">
        <v>27533.91</v>
      </c>
    </row>
    <row r="846" spans="1:7" x14ac:dyDescent="0.3">
      <c r="A846" s="3">
        <v>53</v>
      </c>
      <c r="B846" s="3" t="s">
        <v>132</v>
      </c>
      <c r="C846" s="3">
        <v>30.5</v>
      </c>
      <c r="D846" s="3">
        <v>0</v>
      </c>
      <c r="E846" s="3" t="s">
        <v>133</v>
      </c>
      <c r="F846" s="3" t="s">
        <v>136</v>
      </c>
      <c r="G846" s="3">
        <v>10072.06</v>
      </c>
    </row>
    <row r="847" spans="1:7" x14ac:dyDescent="0.3">
      <c r="A847" s="3">
        <v>60</v>
      </c>
      <c r="B847" s="3" t="s">
        <v>129</v>
      </c>
      <c r="C847" s="3">
        <v>32.5</v>
      </c>
      <c r="D847" s="3">
        <v>0</v>
      </c>
      <c r="E847" s="3" t="s">
        <v>130</v>
      </c>
      <c r="F847" s="3" t="s">
        <v>134</v>
      </c>
      <c r="G847" s="3">
        <v>45008.959999999999</v>
      </c>
    </row>
    <row r="848" spans="1:7" x14ac:dyDescent="0.3">
      <c r="A848" s="3">
        <v>51</v>
      </c>
      <c r="B848" s="3" t="s">
        <v>129</v>
      </c>
      <c r="C848" s="3">
        <v>34.200000000000003</v>
      </c>
      <c r="D848" s="3">
        <v>1</v>
      </c>
      <c r="E848" s="3" t="s">
        <v>133</v>
      </c>
      <c r="F848" s="3" t="s">
        <v>131</v>
      </c>
      <c r="G848" s="3">
        <v>9872.7000000000007</v>
      </c>
    </row>
    <row r="849" spans="1:7" x14ac:dyDescent="0.3">
      <c r="A849" s="3">
        <v>23</v>
      </c>
      <c r="B849" s="3" t="s">
        <v>132</v>
      </c>
      <c r="C849" s="3">
        <v>50.4</v>
      </c>
      <c r="D849" s="3">
        <v>1</v>
      </c>
      <c r="E849" s="3" t="s">
        <v>133</v>
      </c>
      <c r="F849" s="3" t="s">
        <v>134</v>
      </c>
      <c r="G849" s="3">
        <v>2438.06</v>
      </c>
    </row>
    <row r="850" spans="1:7" x14ac:dyDescent="0.3">
      <c r="A850" s="3">
        <v>27</v>
      </c>
      <c r="B850" s="3" t="s">
        <v>129</v>
      </c>
      <c r="C850" s="3">
        <v>24.1</v>
      </c>
      <c r="D850" s="3">
        <v>0</v>
      </c>
      <c r="E850" s="3" t="s">
        <v>133</v>
      </c>
      <c r="F850" s="3" t="s">
        <v>131</v>
      </c>
      <c r="G850" s="3">
        <v>2974.13</v>
      </c>
    </row>
    <row r="851" spans="1:7" x14ac:dyDescent="0.3">
      <c r="A851" s="3">
        <v>55</v>
      </c>
      <c r="B851" s="3" t="s">
        <v>132</v>
      </c>
      <c r="C851" s="3">
        <v>32.799999999999997</v>
      </c>
      <c r="D851" s="3">
        <v>0</v>
      </c>
      <c r="E851" s="3" t="s">
        <v>133</v>
      </c>
      <c r="F851" s="3" t="s">
        <v>135</v>
      </c>
      <c r="G851" s="3">
        <v>10601.63</v>
      </c>
    </row>
    <row r="852" spans="1:7" x14ac:dyDescent="0.3">
      <c r="A852" s="3">
        <v>37</v>
      </c>
      <c r="B852" s="3" t="s">
        <v>129</v>
      </c>
      <c r="C852" s="3">
        <v>30.8</v>
      </c>
      <c r="D852" s="3">
        <v>0</v>
      </c>
      <c r="E852" s="3" t="s">
        <v>130</v>
      </c>
      <c r="F852" s="3" t="s">
        <v>136</v>
      </c>
      <c r="G852" s="3">
        <v>37270.15</v>
      </c>
    </row>
    <row r="853" spans="1:7" x14ac:dyDescent="0.3">
      <c r="A853" s="3">
        <v>61</v>
      </c>
      <c r="B853" s="3" t="s">
        <v>132</v>
      </c>
      <c r="C853" s="3">
        <v>32.299999999999997</v>
      </c>
      <c r="D853" s="3">
        <v>2</v>
      </c>
      <c r="E853" s="3" t="s">
        <v>133</v>
      </c>
      <c r="F853" s="3" t="s">
        <v>135</v>
      </c>
      <c r="G853" s="3">
        <v>14119.62</v>
      </c>
    </row>
    <row r="854" spans="1:7" x14ac:dyDescent="0.3">
      <c r="A854" s="3">
        <v>46</v>
      </c>
      <c r="B854" s="3" t="s">
        <v>129</v>
      </c>
      <c r="C854" s="3">
        <v>35.5</v>
      </c>
      <c r="D854" s="3">
        <v>0</v>
      </c>
      <c r="E854" s="3" t="s">
        <v>130</v>
      </c>
      <c r="F854" s="3" t="s">
        <v>136</v>
      </c>
      <c r="G854" s="3">
        <v>42111.66</v>
      </c>
    </row>
    <row r="855" spans="1:7" x14ac:dyDescent="0.3">
      <c r="A855" s="3">
        <v>53</v>
      </c>
      <c r="B855" s="3" t="s">
        <v>129</v>
      </c>
      <c r="C855" s="3">
        <v>23.8</v>
      </c>
      <c r="D855" s="3">
        <v>2</v>
      </c>
      <c r="E855" s="3" t="s">
        <v>133</v>
      </c>
      <c r="F855" s="3" t="s">
        <v>136</v>
      </c>
      <c r="G855" s="3">
        <v>11729.68</v>
      </c>
    </row>
    <row r="856" spans="1:7" x14ac:dyDescent="0.3">
      <c r="A856" s="3">
        <v>49</v>
      </c>
      <c r="B856" s="3" t="s">
        <v>129</v>
      </c>
      <c r="C856" s="3">
        <v>23.8</v>
      </c>
      <c r="D856" s="3">
        <v>3</v>
      </c>
      <c r="E856" s="3" t="s">
        <v>130</v>
      </c>
      <c r="F856" s="3" t="s">
        <v>136</v>
      </c>
      <c r="G856" s="3">
        <v>24106.91</v>
      </c>
    </row>
    <row r="857" spans="1:7" x14ac:dyDescent="0.3">
      <c r="A857" s="3">
        <v>20</v>
      </c>
      <c r="B857" s="3" t="s">
        <v>129</v>
      </c>
      <c r="C857" s="3">
        <v>29.6</v>
      </c>
      <c r="D857" s="3">
        <v>0</v>
      </c>
      <c r="E857" s="3" t="s">
        <v>133</v>
      </c>
      <c r="F857" s="3" t="s">
        <v>131</v>
      </c>
      <c r="G857" s="3">
        <v>1875.34</v>
      </c>
    </row>
    <row r="858" spans="1:7" x14ac:dyDescent="0.3">
      <c r="A858" s="3">
        <v>48</v>
      </c>
      <c r="B858" s="3" t="s">
        <v>129</v>
      </c>
      <c r="C858" s="3">
        <v>33.1</v>
      </c>
      <c r="D858" s="3">
        <v>0</v>
      </c>
      <c r="E858" s="3" t="s">
        <v>130</v>
      </c>
      <c r="F858" s="3" t="s">
        <v>134</v>
      </c>
      <c r="G858" s="3">
        <v>40974.160000000003</v>
      </c>
    </row>
    <row r="859" spans="1:7" x14ac:dyDescent="0.3">
      <c r="A859" s="3">
        <v>25</v>
      </c>
      <c r="B859" s="3" t="s">
        <v>132</v>
      </c>
      <c r="C859" s="3">
        <v>24.1</v>
      </c>
      <c r="D859" s="3">
        <v>0</v>
      </c>
      <c r="E859" s="3" t="s">
        <v>130</v>
      </c>
      <c r="F859" s="3" t="s">
        <v>135</v>
      </c>
      <c r="G859" s="3">
        <v>15817.99</v>
      </c>
    </row>
    <row r="860" spans="1:7" x14ac:dyDescent="0.3">
      <c r="A860" s="3">
        <v>25</v>
      </c>
      <c r="B860" s="3" t="s">
        <v>129</v>
      </c>
      <c r="C860" s="3">
        <v>32.200000000000003</v>
      </c>
      <c r="D860" s="3">
        <v>1</v>
      </c>
      <c r="E860" s="3" t="s">
        <v>133</v>
      </c>
      <c r="F860" s="3" t="s">
        <v>134</v>
      </c>
      <c r="G860" s="3">
        <v>18218.16</v>
      </c>
    </row>
    <row r="861" spans="1:7" x14ac:dyDescent="0.3">
      <c r="A861" s="3">
        <v>57</v>
      </c>
      <c r="B861" s="3" t="s">
        <v>132</v>
      </c>
      <c r="C861" s="3">
        <v>28.1</v>
      </c>
      <c r="D861" s="3">
        <v>0</v>
      </c>
      <c r="E861" s="3" t="s">
        <v>133</v>
      </c>
      <c r="F861" s="3" t="s">
        <v>131</v>
      </c>
      <c r="G861" s="3">
        <v>10965.45</v>
      </c>
    </row>
    <row r="862" spans="1:7" x14ac:dyDescent="0.3">
      <c r="A862" s="3">
        <v>37</v>
      </c>
      <c r="B862" s="3" t="s">
        <v>129</v>
      </c>
      <c r="C862" s="3">
        <v>47.6</v>
      </c>
      <c r="D862" s="3">
        <v>2</v>
      </c>
      <c r="E862" s="3" t="s">
        <v>130</v>
      </c>
      <c r="F862" s="3" t="s">
        <v>131</v>
      </c>
      <c r="G862" s="3">
        <v>46113.51</v>
      </c>
    </row>
    <row r="863" spans="1:7" x14ac:dyDescent="0.3">
      <c r="A863" s="3">
        <v>38</v>
      </c>
      <c r="B863" s="3" t="s">
        <v>129</v>
      </c>
      <c r="C863" s="3">
        <v>28</v>
      </c>
      <c r="D863" s="3">
        <v>3</v>
      </c>
      <c r="E863" s="3" t="s">
        <v>133</v>
      </c>
      <c r="F863" s="3" t="s">
        <v>131</v>
      </c>
      <c r="G863" s="3">
        <v>7151.09</v>
      </c>
    </row>
    <row r="864" spans="1:7" x14ac:dyDescent="0.3">
      <c r="A864" s="3">
        <v>55</v>
      </c>
      <c r="B864" s="3" t="s">
        <v>129</v>
      </c>
      <c r="C864" s="3">
        <v>33.5</v>
      </c>
      <c r="D864" s="3">
        <v>2</v>
      </c>
      <c r="E864" s="3" t="s">
        <v>133</v>
      </c>
      <c r="F864" s="3" t="s">
        <v>135</v>
      </c>
      <c r="G864" s="3">
        <v>12269.69</v>
      </c>
    </row>
    <row r="865" spans="1:7" x14ac:dyDescent="0.3">
      <c r="A865" s="3">
        <v>36</v>
      </c>
      <c r="B865" s="3" t="s">
        <v>129</v>
      </c>
      <c r="C865" s="3">
        <v>19.899999999999999</v>
      </c>
      <c r="D865" s="3">
        <v>0</v>
      </c>
      <c r="E865" s="3" t="s">
        <v>133</v>
      </c>
      <c r="F865" s="3" t="s">
        <v>136</v>
      </c>
      <c r="G865" s="3">
        <v>5458.05</v>
      </c>
    </row>
    <row r="866" spans="1:7" x14ac:dyDescent="0.3">
      <c r="A866" s="3">
        <v>51</v>
      </c>
      <c r="B866" s="3" t="s">
        <v>132</v>
      </c>
      <c r="C866" s="3">
        <v>25.4</v>
      </c>
      <c r="D866" s="3">
        <v>0</v>
      </c>
      <c r="E866" s="3" t="s">
        <v>133</v>
      </c>
      <c r="F866" s="3" t="s">
        <v>131</v>
      </c>
      <c r="G866" s="3">
        <v>8782.4699999999993</v>
      </c>
    </row>
    <row r="867" spans="1:7" x14ac:dyDescent="0.3">
      <c r="A867" s="3">
        <v>40</v>
      </c>
      <c r="B867" s="3" t="s">
        <v>132</v>
      </c>
      <c r="C867" s="3">
        <v>29.9</v>
      </c>
      <c r="D867" s="3">
        <v>2</v>
      </c>
      <c r="E867" s="3" t="s">
        <v>133</v>
      </c>
      <c r="F867" s="3" t="s">
        <v>131</v>
      </c>
      <c r="G867" s="3">
        <v>6600.36</v>
      </c>
    </row>
    <row r="868" spans="1:7" x14ac:dyDescent="0.3">
      <c r="A868" s="3">
        <v>18</v>
      </c>
      <c r="B868" s="3" t="s">
        <v>132</v>
      </c>
      <c r="C868" s="3">
        <v>37.299999999999997</v>
      </c>
      <c r="D868" s="3">
        <v>0</v>
      </c>
      <c r="E868" s="3" t="s">
        <v>133</v>
      </c>
      <c r="F868" s="3" t="s">
        <v>134</v>
      </c>
      <c r="G868" s="3">
        <v>1141.45</v>
      </c>
    </row>
    <row r="869" spans="1:7" x14ac:dyDescent="0.3">
      <c r="A869" s="3">
        <v>57</v>
      </c>
      <c r="B869" s="3" t="s">
        <v>132</v>
      </c>
      <c r="C869" s="3">
        <v>43.7</v>
      </c>
      <c r="D869" s="3">
        <v>1</v>
      </c>
      <c r="E869" s="3" t="s">
        <v>133</v>
      </c>
      <c r="F869" s="3" t="s">
        <v>131</v>
      </c>
      <c r="G869" s="3">
        <v>11576.13</v>
      </c>
    </row>
    <row r="870" spans="1:7" x14ac:dyDescent="0.3">
      <c r="A870" s="3">
        <v>61</v>
      </c>
      <c r="B870" s="3" t="s">
        <v>132</v>
      </c>
      <c r="C870" s="3">
        <v>23.7</v>
      </c>
      <c r="D870" s="3">
        <v>0</v>
      </c>
      <c r="E870" s="3" t="s">
        <v>133</v>
      </c>
      <c r="F870" s="3" t="s">
        <v>136</v>
      </c>
      <c r="G870" s="3">
        <v>13129.6</v>
      </c>
    </row>
    <row r="871" spans="1:7" x14ac:dyDescent="0.3">
      <c r="A871" s="3">
        <v>25</v>
      </c>
      <c r="B871" s="3" t="s">
        <v>129</v>
      </c>
      <c r="C871" s="3">
        <v>24.3</v>
      </c>
      <c r="D871" s="3">
        <v>3</v>
      </c>
      <c r="E871" s="3" t="s">
        <v>133</v>
      </c>
      <c r="F871" s="3" t="s">
        <v>131</v>
      </c>
      <c r="G871" s="3">
        <v>4391.6499999999996</v>
      </c>
    </row>
    <row r="872" spans="1:7" x14ac:dyDescent="0.3">
      <c r="A872" s="3">
        <v>50</v>
      </c>
      <c r="B872" s="3" t="s">
        <v>132</v>
      </c>
      <c r="C872" s="3">
        <v>36.200000000000003</v>
      </c>
      <c r="D872" s="3">
        <v>0</v>
      </c>
      <c r="E872" s="3" t="s">
        <v>133</v>
      </c>
      <c r="F872" s="3" t="s">
        <v>131</v>
      </c>
      <c r="G872" s="3">
        <v>8457.82</v>
      </c>
    </row>
    <row r="873" spans="1:7" x14ac:dyDescent="0.3">
      <c r="A873" s="3">
        <v>26</v>
      </c>
      <c r="B873" s="3" t="s">
        <v>129</v>
      </c>
      <c r="C873" s="3">
        <v>29.5</v>
      </c>
      <c r="D873" s="3">
        <v>1</v>
      </c>
      <c r="E873" s="3" t="s">
        <v>133</v>
      </c>
      <c r="F873" s="3" t="s">
        <v>134</v>
      </c>
      <c r="G873" s="3">
        <v>3392.37</v>
      </c>
    </row>
    <row r="874" spans="1:7" x14ac:dyDescent="0.3">
      <c r="A874" s="3">
        <v>42</v>
      </c>
      <c r="B874" s="3" t="s">
        <v>132</v>
      </c>
      <c r="C874" s="3">
        <v>24.9</v>
      </c>
      <c r="D874" s="3">
        <v>0</v>
      </c>
      <c r="E874" s="3" t="s">
        <v>133</v>
      </c>
      <c r="F874" s="3" t="s">
        <v>134</v>
      </c>
      <c r="G874" s="3">
        <v>5966.89</v>
      </c>
    </row>
    <row r="875" spans="1:7" x14ac:dyDescent="0.3">
      <c r="A875" s="3">
        <v>43</v>
      </c>
      <c r="B875" s="3" t="s">
        <v>132</v>
      </c>
      <c r="C875" s="3">
        <v>30.1</v>
      </c>
      <c r="D875" s="3">
        <v>1</v>
      </c>
      <c r="E875" s="3" t="s">
        <v>133</v>
      </c>
      <c r="F875" s="3" t="s">
        <v>131</v>
      </c>
      <c r="G875" s="3">
        <v>6849.03</v>
      </c>
    </row>
    <row r="876" spans="1:7" x14ac:dyDescent="0.3">
      <c r="A876" s="3">
        <v>44</v>
      </c>
      <c r="B876" s="3" t="s">
        <v>132</v>
      </c>
      <c r="C876" s="3">
        <v>21.9</v>
      </c>
      <c r="D876" s="3">
        <v>3</v>
      </c>
      <c r="E876" s="3" t="s">
        <v>133</v>
      </c>
      <c r="F876" s="3" t="s">
        <v>136</v>
      </c>
      <c r="G876" s="3">
        <v>8891.14</v>
      </c>
    </row>
    <row r="877" spans="1:7" x14ac:dyDescent="0.3">
      <c r="A877" s="3">
        <v>23</v>
      </c>
      <c r="B877" s="3" t="s">
        <v>129</v>
      </c>
      <c r="C877" s="3">
        <v>28.1</v>
      </c>
      <c r="D877" s="3">
        <v>0</v>
      </c>
      <c r="E877" s="3" t="s">
        <v>133</v>
      </c>
      <c r="F877" s="3" t="s">
        <v>135</v>
      </c>
      <c r="G877" s="3">
        <v>2690.11</v>
      </c>
    </row>
    <row r="878" spans="1:7" x14ac:dyDescent="0.3">
      <c r="A878" s="3">
        <v>49</v>
      </c>
      <c r="B878" s="3" t="s">
        <v>129</v>
      </c>
      <c r="C878" s="3">
        <v>27.1</v>
      </c>
      <c r="D878" s="3">
        <v>1</v>
      </c>
      <c r="E878" s="3" t="s">
        <v>133</v>
      </c>
      <c r="F878" s="3" t="s">
        <v>131</v>
      </c>
      <c r="G878" s="3">
        <v>26140.36</v>
      </c>
    </row>
    <row r="879" spans="1:7" x14ac:dyDescent="0.3">
      <c r="A879" s="3">
        <v>33</v>
      </c>
      <c r="B879" s="3" t="s">
        <v>132</v>
      </c>
      <c r="C879" s="3">
        <v>33.4</v>
      </c>
      <c r="D879" s="3">
        <v>5</v>
      </c>
      <c r="E879" s="3" t="s">
        <v>133</v>
      </c>
      <c r="F879" s="3" t="s">
        <v>134</v>
      </c>
      <c r="G879" s="3">
        <v>6653.79</v>
      </c>
    </row>
    <row r="880" spans="1:7" x14ac:dyDescent="0.3">
      <c r="A880" s="3">
        <v>41</v>
      </c>
      <c r="B880" s="3" t="s">
        <v>132</v>
      </c>
      <c r="C880" s="3">
        <v>28.8</v>
      </c>
      <c r="D880" s="3">
        <v>1</v>
      </c>
      <c r="E880" s="3" t="s">
        <v>133</v>
      </c>
      <c r="F880" s="3" t="s">
        <v>131</v>
      </c>
      <c r="G880" s="3">
        <v>6282.24</v>
      </c>
    </row>
    <row r="881" spans="1:7" x14ac:dyDescent="0.3">
      <c r="A881" s="3">
        <v>37</v>
      </c>
      <c r="B881" s="3" t="s">
        <v>129</v>
      </c>
      <c r="C881" s="3">
        <v>29.5</v>
      </c>
      <c r="D881" s="3">
        <v>2</v>
      </c>
      <c r="E881" s="3" t="s">
        <v>133</v>
      </c>
      <c r="F881" s="3" t="s">
        <v>131</v>
      </c>
      <c r="G881" s="3">
        <v>6311.95</v>
      </c>
    </row>
    <row r="882" spans="1:7" x14ac:dyDescent="0.3">
      <c r="A882" s="3">
        <v>22</v>
      </c>
      <c r="B882" s="3" t="s">
        <v>132</v>
      </c>
      <c r="C882" s="3">
        <v>34.799999999999997</v>
      </c>
      <c r="D882" s="3">
        <v>3</v>
      </c>
      <c r="E882" s="3" t="s">
        <v>133</v>
      </c>
      <c r="F882" s="3" t="s">
        <v>131</v>
      </c>
      <c r="G882" s="3">
        <v>3443.06</v>
      </c>
    </row>
    <row r="883" spans="1:7" x14ac:dyDescent="0.3">
      <c r="A883" s="3">
        <v>23</v>
      </c>
      <c r="B883" s="3" t="s">
        <v>132</v>
      </c>
      <c r="C883" s="3">
        <v>27.4</v>
      </c>
      <c r="D883" s="3">
        <v>1</v>
      </c>
      <c r="E883" s="3" t="s">
        <v>133</v>
      </c>
      <c r="F883" s="3" t="s">
        <v>135</v>
      </c>
      <c r="G883" s="3">
        <v>2789.06</v>
      </c>
    </row>
    <row r="884" spans="1:7" x14ac:dyDescent="0.3">
      <c r="A884" s="3">
        <v>21</v>
      </c>
      <c r="B884" s="3" t="s">
        <v>129</v>
      </c>
      <c r="C884" s="3">
        <v>22.1</v>
      </c>
      <c r="D884" s="3">
        <v>0</v>
      </c>
      <c r="E884" s="3" t="s">
        <v>133</v>
      </c>
      <c r="F884" s="3" t="s">
        <v>136</v>
      </c>
      <c r="G884" s="3">
        <v>2585.85</v>
      </c>
    </row>
    <row r="885" spans="1:7" x14ac:dyDescent="0.3">
      <c r="A885" s="3">
        <v>51</v>
      </c>
      <c r="B885" s="3" t="s">
        <v>129</v>
      </c>
      <c r="C885" s="3">
        <v>37.1</v>
      </c>
      <c r="D885" s="3">
        <v>3</v>
      </c>
      <c r="E885" s="3" t="s">
        <v>130</v>
      </c>
      <c r="F885" s="3" t="s">
        <v>136</v>
      </c>
      <c r="G885" s="3">
        <v>46255.11</v>
      </c>
    </row>
    <row r="886" spans="1:7" x14ac:dyDescent="0.3">
      <c r="A886" s="3">
        <v>25</v>
      </c>
      <c r="B886" s="3" t="s">
        <v>132</v>
      </c>
      <c r="C886" s="3">
        <v>26.7</v>
      </c>
      <c r="D886" s="3">
        <v>4</v>
      </c>
      <c r="E886" s="3" t="s">
        <v>133</v>
      </c>
      <c r="F886" s="3" t="s">
        <v>135</v>
      </c>
      <c r="G886" s="3">
        <v>4877.9799999999996</v>
      </c>
    </row>
    <row r="887" spans="1:7" x14ac:dyDescent="0.3">
      <c r="A887" s="3">
        <v>32</v>
      </c>
      <c r="B887" s="3" t="s">
        <v>132</v>
      </c>
      <c r="C887" s="3">
        <v>28.9</v>
      </c>
      <c r="D887" s="3">
        <v>1</v>
      </c>
      <c r="E887" s="3" t="s">
        <v>130</v>
      </c>
      <c r="F887" s="3" t="s">
        <v>134</v>
      </c>
      <c r="G887" s="3">
        <v>19719.689999999999</v>
      </c>
    </row>
    <row r="888" spans="1:7" x14ac:dyDescent="0.3">
      <c r="A888" s="3">
        <v>57</v>
      </c>
      <c r="B888" s="3" t="s">
        <v>132</v>
      </c>
      <c r="C888" s="3">
        <v>29</v>
      </c>
      <c r="D888" s="3">
        <v>0</v>
      </c>
      <c r="E888" s="3" t="s">
        <v>130</v>
      </c>
      <c r="F888" s="3" t="s">
        <v>136</v>
      </c>
      <c r="G888" s="3">
        <v>27218.44</v>
      </c>
    </row>
    <row r="889" spans="1:7" x14ac:dyDescent="0.3">
      <c r="A889" s="3">
        <v>36</v>
      </c>
      <c r="B889" s="3" t="s">
        <v>129</v>
      </c>
      <c r="C889" s="3">
        <v>30</v>
      </c>
      <c r="D889" s="3">
        <v>0</v>
      </c>
      <c r="E889" s="3" t="s">
        <v>133</v>
      </c>
      <c r="F889" s="3" t="s">
        <v>135</v>
      </c>
      <c r="G889" s="3">
        <v>5272.18</v>
      </c>
    </row>
    <row r="890" spans="1:7" x14ac:dyDescent="0.3">
      <c r="A890" s="3">
        <v>22</v>
      </c>
      <c r="B890" s="3" t="s">
        <v>132</v>
      </c>
      <c r="C890" s="3">
        <v>39.5</v>
      </c>
      <c r="D890" s="3">
        <v>0</v>
      </c>
      <c r="E890" s="3" t="s">
        <v>133</v>
      </c>
      <c r="F890" s="3" t="s">
        <v>131</v>
      </c>
      <c r="G890" s="3">
        <v>1682.6</v>
      </c>
    </row>
    <row r="891" spans="1:7" x14ac:dyDescent="0.3">
      <c r="A891" s="3">
        <v>57</v>
      </c>
      <c r="B891" s="3" t="s">
        <v>132</v>
      </c>
      <c r="C891" s="3">
        <v>33.6</v>
      </c>
      <c r="D891" s="3">
        <v>1</v>
      </c>
      <c r="E891" s="3" t="s">
        <v>133</v>
      </c>
      <c r="F891" s="3" t="s">
        <v>135</v>
      </c>
      <c r="G891" s="3">
        <v>11945.13</v>
      </c>
    </row>
    <row r="892" spans="1:7" x14ac:dyDescent="0.3">
      <c r="A892" s="3">
        <v>64</v>
      </c>
      <c r="B892" s="3" t="s">
        <v>129</v>
      </c>
      <c r="C892" s="3">
        <v>26.9</v>
      </c>
      <c r="D892" s="3">
        <v>0</v>
      </c>
      <c r="E892" s="3" t="s">
        <v>130</v>
      </c>
      <c r="F892" s="3" t="s">
        <v>135</v>
      </c>
      <c r="G892" s="3">
        <v>29330.98</v>
      </c>
    </row>
    <row r="893" spans="1:7" x14ac:dyDescent="0.3">
      <c r="A893" s="3">
        <v>36</v>
      </c>
      <c r="B893" s="3" t="s">
        <v>129</v>
      </c>
      <c r="C893" s="3">
        <v>29</v>
      </c>
      <c r="D893" s="3">
        <v>4</v>
      </c>
      <c r="E893" s="3" t="s">
        <v>133</v>
      </c>
      <c r="F893" s="3" t="s">
        <v>134</v>
      </c>
      <c r="G893" s="3">
        <v>7243.81</v>
      </c>
    </row>
    <row r="894" spans="1:7" x14ac:dyDescent="0.3">
      <c r="A894" s="3">
        <v>54</v>
      </c>
      <c r="B894" s="3" t="s">
        <v>132</v>
      </c>
      <c r="C894" s="3">
        <v>24</v>
      </c>
      <c r="D894" s="3">
        <v>0</v>
      </c>
      <c r="E894" s="3" t="s">
        <v>133</v>
      </c>
      <c r="F894" s="3" t="s">
        <v>136</v>
      </c>
      <c r="G894" s="3">
        <v>10422.92</v>
      </c>
    </row>
    <row r="895" spans="1:7" x14ac:dyDescent="0.3">
      <c r="A895" s="3">
        <v>47</v>
      </c>
      <c r="B895" s="3" t="s">
        <v>132</v>
      </c>
      <c r="C895" s="3">
        <v>38.9</v>
      </c>
      <c r="D895" s="3">
        <v>2</v>
      </c>
      <c r="E895" s="3" t="s">
        <v>130</v>
      </c>
      <c r="F895" s="3" t="s">
        <v>134</v>
      </c>
      <c r="G895" s="3">
        <v>44202.65</v>
      </c>
    </row>
    <row r="896" spans="1:7" x14ac:dyDescent="0.3">
      <c r="A896" s="3">
        <v>62</v>
      </c>
      <c r="B896" s="3" t="s">
        <v>132</v>
      </c>
      <c r="C896" s="3">
        <v>32.1</v>
      </c>
      <c r="D896" s="3">
        <v>0</v>
      </c>
      <c r="E896" s="3" t="s">
        <v>133</v>
      </c>
      <c r="F896" s="3" t="s">
        <v>136</v>
      </c>
      <c r="G896" s="3">
        <v>13555</v>
      </c>
    </row>
    <row r="897" spans="1:7" x14ac:dyDescent="0.3">
      <c r="A897" s="3">
        <v>61</v>
      </c>
      <c r="B897" s="3" t="s">
        <v>129</v>
      </c>
      <c r="C897" s="3">
        <v>44</v>
      </c>
      <c r="D897" s="3">
        <v>0</v>
      </c>
      <c r="E897" s="3" t="s">
        <v>133</v>
      </c>
      <c r="F897" s="3" t="s">
        <v>131</v>
      </c>
      <c r="G897" s="3">
        <v>13063.88</v>
      </c>
    </row>
    <row r="898" spans="1:7" x14ac:dyDescent="0.3">
      <c r="A898" s="3">
        <v>43</v>
      </c>
      <c r="B898" s="3" t="s">
        <v>129</v>
      </c>
      <c r="C898" s="3">
        <v>20</v>
      </c>
      <c r="D898" s="3">
        <v>2</v>
      </c>
      <c r="E898" s="3" t="s">
        <v>130</v>
      </c>
      <c r="F898" s="3" t="s">
        <v>136</v>
      </c>
      <c r="G898" s="3">
        <v>19798.05</v>
      </c>
    </row>
    <row r="899" spans="1:7" x14ac:dyDescent="0.3">
      <c r="A899" s="3">
        <v>19</v>
      </c>
      <c r="B899" s="3" t="s">
        <v>132</v>
      </c>
      <c r="C899" s="3">
        <v>25.6</v>
      </c>
      <c r="D899" s="3">
        <v>1</v>
      </c>
      <c r="E899" s="3" t="s">
        <v>133</v>
      </c>
      <c r="F899" s="3" t="s">
        <v>135</v>
      </c>
      <c r="G899" s="3">
        <v>2221.56</v>
      </c>
    </row>
    <row r="900" spans="1:7" x14ac:dyDescent="0.3">
      <c r="A900" s="3">
        <v>18</v>
      </c>
      <c r="B900" s="3" t="s">
        <v>129</v>
      </c>
      <c r="C900" s="3">
        <v>40.299999999999997</v>
      </c>
      <c r="D900" s="3">
        <v>0</v>
      </c>
      <c r="E900" s="3" t="s">
        <v>133</v>
      </c>
      <c r="F900" s="3" t="s">
        <v>134</v>
      </c>
      <c r="G900" s="3">
        <v>1634.57</v>
      </c>
    </row>
    <row r="901" spans="1:7" x14ac:dyDescent="0.3">
      <c r="A901" s="3">
        <v>19</v>
      </c>
      <c r="B901" s="3" t="s">
        <v>129</v>
      </c>
      <c r="C901" s="3">
        <v>22.5</v>
      </c>
      <c r="D901" s="3">
        <v>0</v>
      </c>
      <c r="E901" s="3" t="s">
        <v>133</v>
      </c>
      <c r="F901" s="3" t="s">
        <v>135</v>
      </c>
      <c r="G901" s="3">
        <v>2117.34</v>
      </c>
    </row>
    <row r="902" spans="1:7" x14ac:dyDescent="0.3">
      <c r="A902" s="3">
        <v>49</v>
      </c>
      <c r="B902" s="3" t="s">
        <v>132</v>
      </c>
      <c r="C902" s="3">
        <v>22.5</v>
      </c>
      <c r="D902" s="3">
        <v>0</v>
      </c>
      <c r="E902" s="3" t="s">
        <v>133</v>
      </c>
      <c r="F902" s="3" t="s">
        <v>136</v>
      </c>
      <c r="G902" s="3">
        <v>8688.86</v>
      </c>
    </row>
    <row r="903" spans="1:7" x14ac:dyDescent="0.3">
      <c r="A903" s="3">
        <v>60</v>
      </c>
      <c r="B903" s="3" t="s">
        <v>132</v>
      </c>
      <c r="C903" s="3">
        <v>40.9</v>
      </c>
      <c r="D903" s="3">
        <v>0</v>
      </c>
      <c r="E903" s="3" t="s">
        <v>130</v>
      </c>
      <c r="F903" s="3" t="s">
        <v>134</v>
      </c>
      <c r="G903" s="3">
        <v>48673.56</v>
      </c>
    </row>
    <row r="904" spans="1:7" x14ac:dyDescent="0.3">
      <c r="A904" s="3">
        <v>26</v>
      </c>
      <c r="B904" s="3" t="s">
        <v>132</v>
      </c>
      <c r="C904" s="3">
        <v>27.3</v>
      </c>
      <c r="D904" s="3">
        <v>3</v>
      </c>
      <c r="E904" s="3" t="s">
        <v>133</v>
      </c>
      <c r="F904" s="3" t="s">
        <v>136</v>
      </c>
      <c r="G904" s="3">
        <v>4661.29</v>
      </c>
    </row>
    <row r="905" spans="1:7" x14ac:dyDescent="0.3">
      <c r="A905" s="3">
        <v>49</v>
      </c>
      <c r="B905" s="3" t="s">
        <v>132</v>
      </c>
      <c r="C905" s="3">
        <v>36.9</v>
      </c>
      <c r="D905" s="3">
        <v>0</v>
      </c>
      <c r="E905" s="3" t="s">
        <v>133</v>
      </c>
      <c r="F905" s="3" t="s">
        <v>134</v>
      </c>
      <c r="G905" s="3">
        <v>8125.78</v>
      </c>
    </row>
    <row r="906" spans="1:7" x14ac:dyDescent="0.3">
      <c r="A906" s="3">
        <v>60</v>
      </c>
      <c r="B906" s="3" t="s">
        <v>129</v>
      </c>
      <c r="C906" s="3">
        <v>35.1</v>
      </c>
      <c r="D906" s="3">
        <v>0</v>
      </c>
      <c r="E906" s="3" t="s">
        <v>133</v>
      </c>
      <c r="F906" s="3" t="s">
        <v>131</v>
      </c>
      <c r="G906" s="3">
        <v>12644.59</v>
      </c>
    </row>
    <row r="907" spans="1:7" x14ac:dyDescent="0.3">
      <c r="A907" s="3">
        <v>26</v>
      </c>
      <c r="B907" s="3" t="s">
        <v>129</v>
      </c>
      <c r="C907" s="3">
        <v>29.4</v>
      </c>
      <c r="D907" s="3">
        <v>2</v>
      </c>
      <c r="E907" s="3" t="s">
        <v>133</v>
      </c>
      <c r="F907" s="3" t="s">
        <v>136</v>
      </c>
      <c r="G907" s="3">
        <v>4564.1899999999996</v>
      </c>
    </row>
    <row r="908" spans="1:7" x14ac:dyDescent="0.3">
      <c r="A908" s="3">
        <v>27</v>
      </c>
      <c r="B908" s="3" t="s">
        <v>132</v>
      </c>
      <c r="C908" s="3">
        <v>32.6</v>
      </c>
      <c r="D908" s="3">
        <v>3</v>
      </c>
      <c r="E908" s="3" t="s">
        <v>133</v>
      </c>
      <c r="F908" s="3" t="s">
        <v>136</v>
      </c>
      <c r="G908" s="3">
        <v>4846.92</v>
      </c>
    </row>
    <row r="909" spans="1:7" x14ac:dyDescent="0.3">
      <c r="A909" s="3">
        <v>44</v>
      </c>
      <c r="B909" s="3" t="s">
        <v>129</v>
      </c>
      <c r="C909" s="3">
        <v>32.299999999999997</v>
      </c>
      <c r="D909" s="3">
        <v>1</v>
      </c>
      <c r="E909" s="3" t="s">
        <v>133</v>
      </c>
      <c r="F909" s="3" t="s">
        <v>134</v>
      </c>
      <c r="G909" s="3">
        <v>7633.72</v>
      </c>
    </row>
    <row r="910" spans="1:7" x14ac:dyDescent="0.3">
      <c r="A910" s="3">
        <v>63</v>
      </c>
      <c r="B910" s="3" t="s">
        <v>132</v>
      </c>
      <c r="C910" s="3">
        <v>39.799999999999997</v>
      </c>
      <c r="D910" s="3">
        <v>3</v>
      </c>
      <c r="E910" s="3" t="s">
        <v>133</v>
      </c>
      <c r="F910" s="3" t="s">
        <v>131</v>
      </c>
      <c r="G910" s="3">
        <v>15170.07</v>
      </c>
    </row>
    <row r="911" spans="1:7" x14ac:dyDescent="0.3">
      <c r="A911" s="3">
        <v>32</v>
      </c>
      <c r="B911" s="3" t="s">
        <v>129</v>
      </c>
      <c r="C911" s="3">
        <v>24.6</v>
      </c>
      <c r="D911" s="3">
        <v>0</v>
      </c>
      <c r="E911" s="3" t="s">
        <v>130</v>
      </c>
      <c r="F911" s="3" t="s">
        <v>131</v>
      </c>
      <c r="G911" s="3">
        <v>17496.310000000001</v>
      </c>
    </row>
    <row r="912" spans="1:7" x14ac:dyDescent="0.3">
      <c r="A912" s="3">
        <v>22</v>
      </c>
      <c r="B912" s="3" t="s">
        <v>132</v>
      </c>
      <c r="C912" s="3">
        <v>28.3</v>
      </c>
      <c r="D912" s="3">
        <v>1</v>
      </c>
      <c r="E912" s="3" t="s">
        <v>133</v>
      </c>
      <c r="F912" s="3" t="s">
        <v>135</v>
      </c>
      <c r="G912" s="3">
        <v>2639.04</v>
      </c>
    </row>
    <row r="913" spans="1:7" x14ac:dyDescent="0.3">
      <c r="A913" s="3">
        <v>18</v>
      </c>
      <c r="B913" s="3" t="s">
        <v>132</v>
      </c>
      <c r="C913" s="3">
        <v>31.7</v>
      </c>
      <c r="D913" s="3">
        <v>0</v>
      </c>
      <c r="E913" s="3" t="s">
        <v>130</v>
      </c>
      <c r="F913" s="3" t="s">
        <v>136</v>
      </c>
      <c r="G913" s="3">
        <v>33732.69</v>
      </c>
    </row>
    <row r="914" spans="1:7" x14ac:dyDescent="0.3">
      <c r="A914" s="3">
        <v>59</v>
      </c>
      <c r="B914" s="3" t="s">
        <v>129</v>
      </c>
      <c r="C914" s="3">
        <v>26.7</v>
      </c>
      <c r="D914" s="3">
        <v>3</v>
      </c>
      <c r="E914" s="3" t="s">
        <v>133</v>
      </c>
      <c r="F914" s="3" t="s">
        <v>135</v>
      </c>
      <c r="G914" s="3">
        <v>14382.71</v>
      </c>
    </row>
    <row r="915" spans="1:7" x14ac:dyDescent="0.3">
      <c r="A915" s="3">
        <v>44</v>
      </c>
      <c r="B915" s="3" t="s">
        <v>129</v>
      </c>
      <c r="C915" s="3">
        <v>27.5</v>
      </c>
      <c r="D915" s="3">
        <v>1</v>
      </c>
      <c r="E915" s="3" t="s">
        <v>133</v>
      </c>
      <c r="F915" s="3" t="s">
        <v>131</v>
      </c>
      <c r="G915" s="3">
        <v>7626.99</v>
      </c>
    </row>
    <row r="916" spans="1:7" x14ac:dyDescent="0.3">
      <c r="A916" s="3">
        <v>33</v>
      </c>
      <c r="B916" s="3" t="s">
        <v>132</v>
      </c>
      <c r="C916" s="3">
        <v>24.6</v>
      </c>
      <c r="D916" s="3">
        <v>2</v>
      </c>
      <c r="E916" s="3" t="s">
        <v>133</v>
      </c>
      <c r="F916" s="3" t="s">
        <v>135</v>
      </c>
      <c r="G916" s="3">
        <v>5257.51</v>
      </c>
    </row>
    <row r="917" spans="1:7" x14ac:dyDescent="0.3">
      <c r="A917" s="3">
        <v>24</v>
      </c>
      <c r="B917" s="3" t="s">
        <v>129</v>
      </c>
      <c r="C917" s="3">
        <v>34</v>
      </c>
      <c r="D917" s="3">
        <v>0</v>
      </c>
      <c r="E917" s="3" t="s">
        <v>133</v>
      </c>
      <c r="F917" s="3" t="s">
        <v>134</v>
      </c>
      <c r="G917" s="3">
        <v>2473.33</v>
      </c>
    </row>
    <row r="918" spans="1:7" x14ac:dyDescent="0.3">
      <c r="A918" s="3">
        <v>43</v>
      </c>
      <c r="B918" s="3" t="s">
        <v>129</v>
      </c>
      <c r="C918" s="3">
        <v>26.9</v>
      </c>
      <c r="D918" s="3">
        <v>0</v>
      </c>
      <c r="E918" s="3" t="s">
        <v>130</v>
      </c>
      <c r="F918" s="3" t="s">
        <v>135</v>
      </c>
      <c r="G918" s="3">
        <v>21774.32</v>
      </c>
    </row>
    <row r="919" spans="1:7" x14ac:dyDescent="0.3">
      <c r="A919" s="3">
        <v>45</v>
      </c>
      <c r="B919" s="3" t="s">
        <v>132</v>
      </c>
      <c r="C919" s="3">
        <v>22.9</v>
      </c>
      <c r="D919" s="3">
        <v>0</v>
      </c>
      <c r="E919" s="3" t="s">
        <v>130</v>
      </c>
      <c r="F919" s="3" t="s">
        <v>136</v>
      </c>
      <c r="G919" s="3">
        <v>35069.370000000003</v>
      </c>
    </row>
    <row r="920" spans="1:7" x14ac:dyDescent="0.3">
      <c r="A920" s="3">
        <v>61</v>
      </c>
      <c r="B920" s="3" t="s">
        <v>129</v>
      </c>
      <c r="C920" s="3">
        <v>28.2</v>
      </c>
      <c r="D920" s="3">
        <v>0</v>
      </c>
      <c r="E920" s="3" t="s">
        <v>133</v>
      </c>
      <c r="F920" s="3" t="s">
        <v>131</v>
      </c>
      <c r="G920" s="3">
        <v>13041.92</v>
      </c>
    </row>
    <row r="921" spans="1:7" x14ac:dyDescent="0.3">
      <c r="A921" s="3">
        <v>35</v>
      </c>
      <c r="B921" s="3" t="s">
        <v>129</v>
      </c>
      <c r="C921" s="3">
        <v>34.200000000000003</v>
      </c>
      <c r="D921" s="3">
        <v>1</v>
      </c>
      <c r="E921" s="3" t="s">
        <v>133</v>
      </c>
      <c r="F921" s="3" t="s">
        <v>134</v>
      </c>
      <c r="G921" s="3">
        <v>5245.23</v>
      </c>
    </row>
    <row r="922" spans="1:7" x14ac:dyDescent="0.3">
      <c r="A922" s="3">
        <v>62</v>
      </c>
      <c r="B922" s="3" t="s">
        <v>129</v>
      </c>
      <c r="C922" s="3">
        <v>25</v>
      </c>
      <c r="D922" s="3">
        <v>0</v>
      </c>
      <c r="E922" s="3" t="s">
        <v>133</v>
      </c>
      <c r="F922" s="3" t="s">
        <v>131</v>
      </c>
      <c r="G922" s="3">
        <v>13451.12</v>
      </c>
    </row>
    <row r="923" spans="1:7" x14ac:dyDescent="0.3">
      <c r="A923" s="3">
        <v>62</v>
      </c>
      <c r="B923" s="3" t="s">
        <v>129</v>
      </c>
      <c r="C923" s="3">
        <v>33.200000000000003</v>
      </c>
      <c r="D923" s="3">
        <v>0</v>
      </c>
      <c r="E923" s="3" t="s">
        <v>133</v>
      </c>
      <c r="F923" s="3" t="s">
        <v>131</v>
      </c>
      <c r="G923" s="3">
        <v>13462.52</v>
      </c>
    </row>
    <row r="924" spans="1:7" x14ac:dyDescent="0.3">
      <c r="A924" s="3">
        <v>38</v>
      </c>
      <c r="B924" s="3" t="s">
        <v>132</v>
      </c>
      <c r="C924" s="3">
        <v>31</v>
      </c>
      <c r="D924" s="3">
        <v>1</v>
      </c>
      <c r="E924" s="3" t="s">
        <v>133</v>
      </c>
      <c r="F924" s="3" t="s">
        <v>131</v>
      </c>
      <c r="G924" s="3">
        <v>5488.26</v>
      </c>
    </row>
    <row r="925" spans="1:7" x14ac:dyDescent="0.3">
      <c r="A925" s="3">
        <v>34</v>
      </c>
      <c r="B925" s="3" t="s">
        <v>132</v>
      </c>
      <c r="C925" s="3">
        <v>35.799999999999997</v>
      </c>
      <c r="D925" s="3">
        <v>0</v>
      </c>
      <c r="E925" s="3" t="s">
        <v>133</v>
      </c>
      <c r="F925" s="3" t="s">
        <v>135</v>
      </c>
      <c r="G925" s="3">
        <v>4320.41</v>
      </c>
    </row>
    <row r="926" spans="1:7" x14ac:dyDescent="0.3">
      <c r="A926" s="3">
        <v>43</v>
      </c>
      <c r="B926" s="3" t="s">
        <v>132</v>
      </c>
      <c r="C926" s="3">
        <v>23.2</v>
      </c>
      <c r="D926" s="3">
        <v>0</v>
      </c>
      <c r="E926" s="3" t="s">
        <v>133</v>
      </c>
      <c r="F926" s="3" t="s">
        <v>131</v>
      </c>
      <c r="G926" s="3">
        <v>6250.44</v>
      </c>
    </row>
    <row r="927" spans="1:7" x14ac:dyDescent="0.3">
      <c r="A927" s="3">
        <v>50</v>
      </c>
      <c r="B927" s="3" t="s">
        <v>132</v>
      </c>
      <c r="C927" s="3">
        <v>32.1</v>
      </c>
      <c r="D927" s="3">
        <v>2</v>
      </c>
      <c r="E927" s="3" t="s">
        <v>133</v>
      </c>
      <c r="F927" s="3" t="s">
        <v>136</v>
      </c>
      <c r="G927" s="3">
        <v>25333.33</v>
      </c>
    </row>
    <row r="928" spans="1:7" x14ac:dyDescent="0.3">
      <c r="A928" s="3">
        <v>19</v>
      </c>
      <c r="B928" s="3" t="s">
        <v>129</v>
      </c>
      <c r="C928" s="3">
        <v>23.4</v>
      </c>
      <c r="D928" s="3">
        <v>2</v>
      </c>
      <c r="E928" s="3" t="s">
        <v>133</v>
      </c>
      <c r="F928" s="3" t="s">
        <v>131</v>
      </c>
      <c r="G928" s="3">
        <v>2913.57</v>
      </c>
    </row>
    <row r="929" spans="1:7" x14ac:dyDescent="0.3">
      <c r="A929" s="3">
        <v>57</v>
      </c>
      <c r="B929" s="3" t="s">
        <v>129</v>
      </c>
      <c r="C929" s="3">
        <v>20.100000000000001</v>
      </c>
      <c r="D929" s="3">
        <v>1</v>
      </c>
      <c r="E929" s="3" t="s">
        <v>133</v>
      </c>
      <c r="F929" s="3" t="s">
        <v>131</v>
      </c>
      <c r="G929" s="3">
        <v>12032.33</v>
      </c>
    </row>
    <row r="930" spans="1:7" x14ac:dyDescent="0.3">
      <c r="A930" s="3">
        <v>62</v>
      </c>
      <c r="B930" s="3" t="s">
        <v>129</v>
      </c>
      <c r="C930" s="3">
        <v>39.200000000000003</v>
      </c>
      <c r="D930" s="3">
        <v>0</v>
      </c>
      <c r="E930" s="3" t="s">
        <v>133</v>
      </c>
      <c r="F930" s="3" t="s">
        <v>134</v>
      </c>
      <c r="G930" s="3">
        <v>13470.8</v>
      </c>
    </row>
    <row r="931" spans="1:7" x14ac:dyDescent="0.3">
      <c r="A931" s="3">
        <v>41</v>
      </c>
      <c r="B931" s="3" t="s">
        <v>132</v>
      </c>
      <c r="C931" s="3">
        <v>34.200000000000003</v>
      </c>
      <c r="D931" s="3">
        <v>1</v>
      </c>
      <c r="E931" s="3" t="s">
        <v>133</v>
      </c>
      <c r="F931" s="3" t="s">
        <v>134</v>
      </c>
      <c r="G931" s="3">
        <v>6289.75</v>
      </c>
    </row>
    <row r="932" spans="1:7" x14ac:dyDescent="0.3">
      <c r="A932" s="3">
        <v>26</v>
      </c>
      <c r="B932" s="3" t="s">
        <v>132</v>
      </c>
      <c r="C932" s="3">
        <v>46.5</v>
      </c>
      <c r="D932" s="3">
        <v>1</v>
      </c>
      <c r="E932" s="3" t="s">
        <v>133</v>
      </c>
      <c r="F932" s="3" t="s">
        <v>134</v>
      </c>
      <c r="G932" s="3">
        <v>2927.06</v>
      </c>
    </row>
    <row r="933" spans="1:7" x14ac:dyDescent="0.3">
      <c r="A933" s="3">
        <v>39</v>
      </c>
      <c r="B933" s="3" t="s">
        <v>129</v>
      </c>
      <c r="C933" s="3">
        <v>32.5</v>
      </c>
      <c r="D933" s="3">
        <v>1</v>
      </c>
      <c r="E933" s="3" t="s">
        <v>133</v>
      </c>
      <c r="F933" s="3" t="s">
        <v>131</v>
      </c>
      <c r="G933" s="3">
        <v>6238.3</v>
      </c>
    </row>
    <row r="934" spans="1:7" x14ac:dyDescent="0.3">
      <c r="A934" s="3">
        <v>46</v>
      </c>
      <c r="B934" s="3" t="s">
        <v>132</v>
      </c>
      <c r="C934" s="3">
        <v>25.8</v>
      </c>
      <c r="D934" s="3">
        <v>5</v>
      </c>
      <c r="E934" s="3" t="s">
        <v>133</v>
      </c>
      <c r="F934" s="3" t="s">
        <v>131</v>
      </c>
      <c r="G934" s="3">
        <v>10096.969999999999</v>
      </c>
    </row>
    <row r="935" spans="1:7" x14ac:dyDescent="0.3">
      <c r="A935" s="3">
        <v>45</v>
      </c>
      <c r="B935" s="3" t="s">
        <v>129</v>
      </c>
      <c r="C935" s="3">
        <v>35.299999999999997</v>
      </c>
      <c r="D935" s="3">
        <v>0</v>
      </c>
      <c r="E935" s="3" t="s">
        <v>133</v>
      </c>
      <c r="F935" s="3" t="s">
        <v>131</v>
      </c>
      <c r="G935" s="3">
        <v>7348.14</v>
      </c>
    </row>
    <row r="936" spans="1:7" x14ac:dyDescent="0.3">
      <c r="A936" s="3">
        <v>32</v>
      </c>
      <c r="B936" s="3" t="s">
        <v>132</v>
      </c>
      <c r="C936" s="3">
        <v>37.200000000000003</v>
      </c>
      <c r="D936" s="3">
        <v>2</v>
      </c>
      <c r="E936" s="3" t="s">
        <v>133</v>
      </c>
      <c r="F936" s="3" t="s">
        <v>134</v>
      </c>
      <c r="G936" s="3">
        <v>4673.3900000000003</v>
      </c>
    </row>
    <row r="937" spans="1:7" x14ac:dyDescent="0.3">
      <c r="A937" s="3">
        <v>59</v>
      </c>
      <c r="B937" s="3" t="s">
        <v>129</v>
      </c>
      <c r="C937" s="3">
        <v>27.5</v>
      </c>
      <c r="D937" s="3">
        <v>0</v>
      </c>
      <c r="E937" s="3" t="s">
        <v>133</v>
      </c>
      <c r="F937" s="3" t="s">
        <v>131</v>
      </c>
      <c r="G937" s="3">
        <v>12233.83</v>
      </c>
    </row>
    <row r="938" spans="1:7" x14ac:dyDescent="0.3">
      <c r="A938" s="3">
        <v>44</v>
      </c>
      <c r="B938" s="3" t="s">
        <v>132</v>
      </c>
      <c r="C938" s="3">
        <v>29.7</v>
      </c>
      <c r="D938" s="3">
        <v>2</v>
      </c>
      <c r="E938" s="3" t="s">
        <v>133</v>
      </c>
      <c r="F938" s="3" t="s">
        <v>136</v>
      </c>
      <c r="G938" s="3">
        <v>32108.66</v>
      </c>
    </row>
    <row r="939" spans="1:7" x14ac:dyDescent="0.3">
      <c r="A939" s="3">
        <v>39</v>
      </c>
      <c r="B939" s="3" t="s">
        <v>129</v>
      </c>
      <c r="C939" s="3">
        <v>24.2</v>
      </c>
      <c r="D939" s="3">
        <v>5</v>
      </c>
      <c r="E939" s="3" t="s">
        <v>133</v>
      </c>
      <c r="F939" s="3" t="s">
        <v>135</v>
      </c>
      <c r="G939" s="3">
        <v>8965.7999999999993</v>
      </c>
    </row>
    <row r="940" spans="1:7" x14ac:dyDescent="0.3">
      <c r="A940" s="3">
        <v>18</v>
      </c>
      <c r="B940" s="3" t="s">
        <v>132</v>
      </c>
      <c r="C940" s="3">
        <v>26.2</v>
      </c>
      <c r="D940" s="3">
        <v>2</v>
      </c>
      <c r="E940" s="3" t="s">
        <v>133</v>
      </c>
      <c r="F940" s="3" t="s">
        <v>134</v>
      </c>
      <c r="G940" s="3">
        <v>2304</v>
      </c>
    </row>
    <row r="941" spans="1:7" x14ac:dyDescent="0.3">
      <c r="A941" s="3">
        <v>53</v>
      </c>
      <c r="B941" s="3" t="s">
        <v>132</v>
      </c>
      <c r="C941" s="3">
        <v>29.5</v>
      </c>
      <c r="D941" s="3">
        <v>0</v>
      </c>
      <c r="E941" s="3" t="s">
        <v>133</v>
      </c>
      <c r="F941" s="3" t="s">
        <v>134</v>
      </c>
      <c r="G941" s="3">
        <v>9487.64</v>
      </c>
    </row>
    <row r="942" spans="1:7" x14ac:dyDescent="0.3">
      <c r="A942" s="3">
        <v>18</v>
      </c>
      <c r="B942" s="3" t="s">
        <v>132</v>
      </c>
      <c r="C942" s="3">
        <v>23.2</v>
      </c>
      <c r="D942" s="3">
        <v>0</v>
      </c>
      <c r="E942" s="3" t="s">
        <v>133</v>
      </c>
      <c r="F942" s="3" t="s">
        <v>134</v>
      </c>
      <c r="G942" s="3">
        <v>1121.8699999999999</v>
      </c>
    </row>
    <row r="943" spans="1:7" x14ac:dyDescent="0.3">
      <c r="A943" s="3">
        <v>50</v>
      </c>
      <c r="B943" s="3" t="s">
        <v>129</v>
      </c>
      <c r="C943" s="3">
        <v>46.1</v>
      </c>
      <c r="D943" s="3">
        <v>1</v>
      </c>
      <c r="E943" s="3" t="s">
        <v>133</v>
      </c>
      <c r="F943" s="3" t="s">
        <v>134</v>
      </c>
      <c r="G943" s="3">
        <v>9549.57</v>
      </c>
    </row>
    <row r="944" spans="1:7" x14ac:dyDescent="0.3">
      <c r="A944" s="3">
        <v>18</v>
      </c>
      <c r="B944" s="3" t="s">
        <v>129</v>
      </c>
      <c r="C944" s="3">
        <v>40.200000000000003</v>
      </c>
      <c r="D944" s="3">
        <v>0</v>
      </c>
      <c r="E944" s="3" t="s">
        <v>133</v>
      </c>
      <c r="F944" s="3" t="s">
        <v>136</v>
      </c>
      <c r="G944" s="3">
        <v>2217.4699999999998</v>
      </c>
    </row>
    <row r="945" spans="1:7" x14ac:dyDescent="0.3">
      <c r="A945" s="3">
        <v>19</v>
      </c>
      <c r="B945" s="3" t="s">
        <v>132</v>
      </c>
      <c r="C945" s="3">
        <v>22.6</v>
      </c>
      <c r="D945" s="3">
        <v>0</v>
      </c>
      <c r="E945" s="3" t="s">
        <v>133</v>
      </c>
      <c r="F945" s="3" t="s">
        <v>135</v>
      </c>
      <c r="G945" s="3">
        <v>1628.47</v>
      </c>
    </row>
    <row r="946" spans="1:7" x14ac:dyDescent="0.3">
      <c r="A946" s="3">
        <v>62</v>
      </c>
      <c r="B946" s="3" t="s">
        <v>132</v>
      </c>
      <c r="C946" s="3">
        <v>39.9</v>
      </c>
      <c r="D946" s="3">
        <v>0</v>
      </c>
      <c r="E946" s="3" t="s">
        <v>133</v>
      </c>
      <c r="F946" s="3" t="s">
        <v>134</v>
      </c>
      <c r="G946" s="3">
        <v>12982.87</v>
      </c>
    </row>
    <row r="947" spans="1:7" x14ac:dyDescent="0.3">
      <c r="A947" s="3">
        <v>56</v>
      </c>
      <c r="B947" s="3" t="s">
        <v>129</v>
      </c>
      <c r="C947" s="3">
        <v>35.799999999999997</v>
      </c>
      <c r="D947" s="3">
        <v>1</v>
      </c>
      <c r="E947" s="3" t="s">
        <v>133</v>
      </c>
      <c r="F947" s="3" t="s">
        <v>131</v>
      </c>
      <c r="G947" s="3">
        <v>11674.13</v>
      </c>
    </row>
    <row r="948" spans="1:7" x14ac:dyDescent="0.3">
      <c r="A948" s="3">
        <v>42</v>
      </c>
      <c r="B948" s="3" t="s">
        <v>132</v>
      </c>
      <c r="C948" s="3">
        <v>35.799999999999997</v>
      </c>
      <c r="D948" s="3">
        <v>2</v>
      </c>
      <c r="E948" s="3" t="s">
        <v>133</v>
      </c>
      <c r="F948" s="3" t="s">
        <v>131</v>
      </c>
      <c r="G948" s="3">
        <v>7160.09</v>
      </c>
    </row>
    <row r="949" spans="1:7" x14ac:dyDescent="0.3">
      <c r="A949" s="3">
        <v>37</v>
      </c>
      <c r="B949" s="3" t="s">
        <v>132</v>
      </c>
      <c r="C949" s="3">
        <v>34.200000000000003</v>
      </c>
      <c r="D949" s="3">
        <v>1</v>
      </c>
      <c r="E949" s="3" t="s">
        <v>130</v>
      </c>
      <c r="F949" s="3" t="s">
        <v>136</v>
      </c>
      <c r="G949" s="3">
        <v>39047.29</v>
      </c>
    </row>
    <row r="950" spans="1:7" x14ac:dyDescent="0.3">
      <c r="A950" s="3">
        <v>42</v>
      </c>
      <c r="B950" s="3" t="s">
        <v>132</v>
      </c>
      <c r="C950" s="3">
        <v>31.3</v>
      </c>
      <c r="D950" s="3">
        <v>0</v>
      </c>
      <c r="E950" s="3" t="s">
        <v>133</v>
      </c>
      <c r="F950" s="3" t="s">
        <v>135</v>
      </c>
      <c r="G950" s="3">
        <v>6358.78</v>
      </c>
    </row>
    <row r="951" spans="1:7" x14ac:dyDescent="0.3">
      <c r="A951" s="3">
        <v>25</v>
      </c>
      <c r="B951" s="3" t="s">
        <v>132</v>
      </c>
      <c r="C951" s="3">
        <v>29.7</v>
      </c>
      <c r="D951" s="3">
        <v>3</v>
      </c>
      <c r="E951" s="3" t="s">
        <v>130</v>
      </c>
      <c r="F951" s="3" t="s">
        <v>131</v>
      </c>
      <c r="G951" s="3">
        <v>19933.46</v>
      </c>
    </row>
    <row r="952" spans="1:7" x14ac:dyDescent="0.3">
      <c r="A952" s="3">
        <v>57</v>
      </c>
      <c r="B952" s="3" t="s">
        <v>132</v>
      </c>
      <c r="C952" s="3">
        <v>18.3</v>
      </c>
      <c r="D952" s="3">
        <v>0</v>
      </c>
      <c r="E952" s="3" t="s">
        <v>133</v>
      </c>
      <c r="F952" s="3" t="s">
        <v>136</v>
      </c>
      <c r="G952" s="3">
        <v>11534.87</v>
      </c>
    </row>
    <row r="953" spans="1:7" x14ac:dyDescent="0.3">
      <c r="A953" s="3">
        <v>51</v>
      </c>
      <c r="B953" s="3" t="s">
        <v>132</v>
      </c>
      <c r="C953" s="3">
        <v>42.9</v>
      </c>
      <c r="D953" s="3">
        <v>2</v>
      </c>
      <c r="E953" s="3" t="s">
        <v>130</v>
      </c>
      <c r="F953" s="3" t="s">
        <v>134</v>
      </c>
      <c r="G953" s="3">
        <v>47462.89</v>
      </c>
    </row>
    <row r="954" spans="1:7" x14ac:dyDescent="0.3">
      <c r="A954" s="3">
        <v>30</v>
      </c>
      <c r="B954" s="3" t="s">
        <v>129</v>
      </c>
      <c r="C954" s="3">
        <v>28.4</v>
      </c>
      <c r="D954" s="3">
        <v>1</v>
      </c>
      <c r="E954" s="3" t="s">
        <v>133</v>
      </c>
      <c r="F954" s="3" t="s">
        <v>135</v>
      </c>
      <c r="G954" s="3">
        <v>4527.18</v>
      </c>
    </row>
    <row r="955" spans="1:7" x14ac:dyDescent="0.3">
      <c r="A955" s="3">
        <v>44</v>
      </c>
      <c r="B955" s="3" t="s">
        <v>132</v>
      </c>
      <c r="C955" s="3">
        <v>30.2</v>
      </c>
      <c r="D955" s="3">
        <v>2</v>
      </c>
      <c r="E955" s="3" t="s">
        <v>130</v>
      </c>
      <c r="F955" s="3" t="s">
        <v>131</v>
      </c>
      <c r="G955" s="3">
        <v>38998.550000000003</v>
      </c>
    </row>
    <row r="956" spans="1:7" x14ac:dyDescent="0.3">
      <c r="A956" s="3">
        <v>34</v>
      </c>
      <c r="B956" s="3" t="s">
        <v>132</v>
      </c>
      <c r="C956" s="3">
        <v>27.8</v>
      </c>
      <c r="D956" s="3">
        <v>1</v>
      </c>
      <c r="E956" s="3" t="s">
        <v>130</v>
      </c>
      <c r="F956" s="3" t="s">
        <v>135</v>
      </c>
      <c r="G956" s="3">
        <v>20009.63</v>
      </c>
    </row>
    <row r="957" spans="1:7" x14ac:dyDescent="0.3">
      <c r="A957" s="3">
        <v>31</v>
      </c>
      <c r="B957" s="3" t="s">
        <v>132</v>
      </c>
      <c r="C957" s="3">
        <v>39.5</v>
      </c>
      <c r="D957" s="3">
        <v>1</v>
      </c>
      <c r="E957" s="3" t="s">
        <v>133</v>
      </c>
      <c r="F957" s="3" t="s">
        <v>134</v>
      </c>
      <c r="G957" s="3">
        <v>3875.73</v>
      </c>
    </row>
    <row r="958" spans="1:7" x14ac:dyDescent="0.3">
      <c r="A958" s="3">
        <v>54</v>
      </c>
      <c r="B958" s="3" t="s">
        <v>132</v>
      </c>
      <c r="C958" s="3">
        <v>30.8</v>
      </c>
      <c r="D958" s="3">
        <v>1</v>
      </c>
      <c r="E958" s="3" t="s">
        <v>130</v>
      </c>
      <c r="F958" s="3" t="s">
        <v>134</v>
      </c>
      <c r="G958" s="3">
        <v>41999.519999999997</v>
      </c>
    </row>
    <row r="959" spans="1:7" x14ac:dyDescent="0.3">
      <c r="A959" s="3">
        <v>24</v>
      </c>
      <c r="B959" s="3" t="s">
        <v>132</v>
      </c>
      <c r="C959" s="3">
        <v>26.8</v>
      </c>
      <c r="D959" s="3">
        <v>1</v>
      </c>
      <c r="E959" s="3" t="s">
        <v>133</v>
      </c>
      <c r="F959" s="3" t="s">
        <v>135</v>
      </c>
      <c r="G959" s="3">
        <v>12609.89</v>
      </c>
    </row>
    <row r="960" spans="1:7" x14ac:dyDescent="0.3">
      <c r="A960" s="3">
        <v>43</v>
      </c>
      <c r="B960" s="3" t="s">
        <v>132</v>
      </c>
      <c r="C960" s="3">
        <v>35</v>
      </c>
      <c r="D960" s="3">
        <v>1</v>
      </c>
      <c r="E960" s="3" t="s">
        <v>130</v>
      </c>
      <c r="F960" s="3" t="s">
        <v>136</v>
      </c>
      <c r="G960" s="3">
        <v>41034.22</v>
      </c>
    </row>
    <row r="961" spans="1:7" x14ac:dyDescent="0.3">
      <c r="A961" s="3">
        <v>48</v>
      </c>
      <c r="B961" s="3" t="s">
        <v>132</v>
      </c>
      <c r="C961" s="3">
        <v>36.700000000000003</v>
      </c>
      <c r="D961" s="3">
        <v>1</v>
      </c>
      <c r="E961" s="3" t="s">
        <v>133</v>
      </c>
      <c r="F961" s="3" t="s">
        <v>135</v>
      </c>
      <c r="G961" s="3">
        <v>28468.92</v>
      </c>
    </row>
    <row r="962" spans="1:7" x14ac:dyDescent="0.3">
      <c r="A962" s="3">
        <v>19</v>
      </c>
      <c r="B962" s="3" t="s">
        <v>129</v>
      </c>
      <c r="C962" s="3">
        <v>39.6</v>
      </c>
      <c r="D962" s="3">
        <v>1</v>
      </c>
      <c r="E962" s="3" t="s">
        <v>133</v>
      </c>
      <c r="F962" s="3" t="s">
        <v>135</v>
      </c>
      <c r="G962" s="3">
        <v>2730.11</v>
      </c>
    </row>
    <row r="963" spans="1:7" x14ac:dyDescent="0.3">
      <c r="A963" s="3">
        <v>29</v>
      </c>
      <c r="B963" s="3" t="s">
        <v>129</v>
      </c>
      <c r="C963" s="3">
        <v>25.9</v>
      </c>
      <c r="D963" s="3">
        <v>0</v>
      </c>
      <c r="E963" s="3" t="s">
        <v>133</v>
      </c>
      <c r="F963" s="3" t="s">
        <v>131</v>
      </c>
      <c r="G963" s="3">
        <v>3353.28</v>
      </c>
    </row>
    <row r="964" spans="1:7" x14ac:dyDescent="0.3">
      <c r="A964" s="3">
        <v>63</v>
      </c>
      <c r="B964" s="3" t="s">
        <v>129</v>
      </c>
      <c r="C964" s="3">
        <v>35.200000000000003</v>
      </c>
      <c r="D964" s="3">
        <v>1</v>
      </c>
      <c r="E964" s="3" t="s">
        <v>133</v>
      </c>
      <c r="F964" s="3" t="s">
        <v>134</v>
      </c>
      <c r="G964" s="3">
        <v>14474.68</v>
      </c>
    </row>
    <row r="965" spans="1:7" x14ac:dyDescent="0.3">
      <c r="A965" s="3">
        <v>46</v>
      </c>
      <c r="B965" s="3" t="s">
        <v>132</v>
      </c>
      <c r="C965" s="3">
        <v>24.8</v>
      </c>
      <c r="D965" s="3">
        <v>3</v>
      </c>
      <c r="E965" s="3" t="s">
        <v>133</v>
      </c>
      <c r="F965" s="3" t="s">
        <v>136</v>
      </c>
      <c r="G965" s="3">
        <v>9500.57</v>
      </c>
    </row>
    <row r="966" spans="1:7" x14ac:dyDescent="0.3">
      <c r="A966" s="3">
        <v>52</v>
      </c>
      <c r="B966" s="3" t="s">
        <v>132</v>
      </c>
      <c r="C966" s="3">
        <v>36.799999999999997</v>
      </c>
      <c r="D966" s="3">
        <v>2</v>
      </c>
      <c r="E966" s="3" t="s">
        <v>133</v>
      </c>
      <c r="F966" s="3" t="s">
        <v>135</v>
      </c>
      <c r="G966" s="3">
        <v>26467.1</v>
      </c>
    </row>
    <row r="967" spans="1:7" x14ac:dyDescent="0.3">
      <c r="A967" s="3">
        <v>35</v>
      </c>
      <c r="B967" s="3" t="s">
        <v>132</v>
      </c>
      <c r="C967" s="3">
        <v>27.1</v>
      </c>
      <c r="D967" s="3">
        <v>1</v>
      </c>
      <c r="E967" s="3" t="s">
        <v>133</v>
      </c>
      <c r="F967" s="3" t="s">
        <v>131</v>
      </c>
      <c r="G967" s="3">
        <v>4746.34</v>
      </c>
    </row>
    <row r="968" spans="1:7" x14ac:dyDescent="0.3">
      <c r="A968" s="3">
        <v>51</v>
      </c>
      <c r="B968" s="3" t="s">
        <v>132</v>
      </c>
      <c r="C968" s="3">
        <v>24.8</v>
      </c>
      <c r="D968" s="3">
        <v>2</v>
      </c>
      <c r="E968" s="3" t="s">
        <v>130</v>
      </c>
      <c r="F968" s="3" t="s">
        <v>135</v>
      </c>
      <c r="G968" s="3">
        <v>23967.38</v>
      </c>
    </row>
    <row r="969" spans="1:7" x14ac:dyDescent="0.3">
      <c r="A969" s="3">
        <v>44</v>
      </c>
      <c r="B969" s="3" t="s">
        <v>132</v>
      </c>
      <c r="C969" s="3">
        <v>25.4</v>
      </c>
      <c r="D969" s="3">
        <v>1</v>
      </c>
      <c r="E969" s="3" t="s">
        <v>133</v>
      </c>
      <c r="F969" s="3" t="s">
        <v>135</v>
      </c>
      <c r="G969" s="3">
        <v>7518.03</v>
      </c>
    </row>
    <row r="970" spans="1:7" x14ac:dyDescent="0.3">
      <c r="A970" s="3">
        <v>21</v>
      </c>
      <c r="B970" s="3" t="s">
        <v>132</v>
      </c>
      <c r="C970" s="3">
        <v>25.7</v>
      </c>
      <c r="D970" s="3">
        <v>2</v>
      </c>
      <c r="E970" s="3" t="s">
        <v>133</v>
      </c>
      <c r="F970" s="3" t="s">
        <v>136</v>
      </c>
      <c r="G970" s="3">
        <v>3279.87</v>
      </c>
    </row>
    <row r="971" spans="1:7" x14ac:dyDescent="0.3">
      <c r="A971" s="3">
        <v>39</v>
      </c>
      <c r="B971" s="3" t="s">
        <v>129</v>
      </c>
      <c r="C971" s="3">
        <v>34.299999999999997</v>
      </c>
      <c r="D971" s="3">
        <v>5</v>
      </c>
      <c r="E971" s="3" t="s">
        <v>133</v>
      </c>
      <c r="F971" s="3" t="s">
        <v>134</v>
      </c>
      <c r="G971" s="3">
        <v>8596.83</v>
      </c>
    </row>
    <row r="972" spans="1:7" x14ac:dyDescent="0.3">
      <c r="A972" s="3">
        <v>50</v>
      </c>
      <c r="B972" s="3" t="s">
        <v>129</v>
      </c>
      <c r="C972" s="3">
        <v>28.2</v>
      </c>
      <c r="D972" s="3">
        <v>3</v>
      </c>
      <c r="E972" s="3" t="s">
        <v>133</v>
      </c>
      <c r="F972" s="3" t="s">
        <v>134</v>
      </c>
      <c r="G972" s="3">
        <v>10702.64</v>
      </c>
    </row>
    <row r="973" spans="1:7" x14ac:dyDescent="0.3">
      <c r="A973" s="3">
        <v>34</v>
      </c>
      <c r="B973" s="3" t="s">
        <v>129</v>
      </c>
      <c r="C973" s="3">
        <v>23.6</v>
      </c>
      <c r="D973" s="3">
        <v>0</v>
      </c>
      <c r="E973" s="3" t="s">
        <v>133</v>
      </c>
      <c r="F973" s="3" t="s">
        <v>136</v>
      </c>
      <c r="G973" s="3">
        <v>4992.38</v>
      </c>
    </row>
    <row r="974" spans="1:7" x14ac:dyDescent="0.3">
      <c r="A974" s="3">
        <v>22</v>
      </c>
      <c r="B974" s="3" t="s">
        <v>129</v>
      </c>
      <c r="C974" s="3">
        <v>20.2</v>
      </c>
      <c r="D974" s="3">
        <v>0</v>
      </c>
      <c r="E974" s="3" t="s">
        <v>133</v>
      </c>
      <c r="F974" s="3" t="s">
        <v>135</v>
      </c>
      <c r="G974" s="3">
        <v>2527.8200000000002</v>
      </c>
    </row>
    <row r="975" spans="1:7" x14ac:dyDescent="0.3">
      <c r="A975" s="3">
        <v>19</v>
      </c>
      <c r="B975" s="3" t="s">
        <v>129</v>
      </c>
      <c r="C975" s="3">
        <v>40.5</v>
      </c>
      <c r="D975" s="3">
        <v>0</v>
      </c>
      <c r="E975" s="3" t="s">
        <v>133</v>
      </c>
      <c r="F975" s="3" t="s">
        <v>131</v>
      </c>
      <c r="G975" s="3">
        <v>1759.34</v>
      </c>
    </row>
    <row r="976" spans="1:7" x14ac:dyDescent="0.3">
      <c r="A976" s="3">
        <v>26</v>
      </c>
      <c r="B976" s="3" t="s">
        <v>132</v>
      </c>
      <c r="C976" s="3">
        <v>35.4</v>
      </c>
      <c r="D976" s="3">
        <v>0</v>
      </c>
      <c r="E976" s="3" t="s">
        <v>133</v>
      </c>
      <c r="F976" s="3" t="s">
        <v>134</v>
      </c>
      <c r="G976" s="3">
        <v>2322.62</v>
      </c>
    </row>
    <row r="977" spans="1:7" x14ac:dyDescent="0.3">
      <c r="A977" s="3">
        <v>29</v>
      </c>
      <c r="B977" s="3" t="s">
        <v>132</v>
      </c>
      <c r="C977" s="3">
        <v>22.9</v>
      </c>
      <c r="D977" s="3">
        <v>0</v>
      </c>
      <c r="E977" s="3" t="s">
        <v>130</v>
      </c>
      <c r="F977" s="3" t="s">
        <v>136</v>
      </c>
      <c r="G977" s="3">
        <v>16138.76</v>
      </c>
    </row>
    <row r="978" spans="1:7" x14ac:dyDescent="0.3">
      <c r="A978" s="3">
        <v>48</v>
      </c>
      <c r="B978" s="3" t="s">
        <v>132</v>
      </c>
      <c r="C978" s="3">
        <v>40.200000000000003</v>
      </c>
      <c r="D978" s="3">
        <v>0</v>
      </c>
      <c r="E978" s="3" t="s">
        <v>133</v>
      </c>
      <c r="F978" s="3" t="s">
        <v>134</v>
      </c>
      <c r="G978" s="3">
        <v>7804.16</v>
      </c>
    </row>
    <row r="979" spans="1:7" x14ac:dyDescent="0.3">
      <c r="A979" s="3">
        <v>26</v>
      </c>
      <c r="B979" s="3" t="s">
        <v>132</v>
      </c>
      <c r="C979" s="3">
        <v>29.2</v>
      </c>
      <c r="D979" s="3">
        <v>1</v>
      </c>
      <c r="E979" s="3" t="s">
        <v>133</v>
      </c>
      <c r="F979" s="3" t="s">
        <v>134</v>
      </c>
      <c r="G979" s="3">
        <v>2902.91</v>
      </c>
    </row>
    <row r="980" spans="1:7" x14ac:dyDescent="0.3">
      <c r="A980" s="3">
        <v>45</v>
      </c>
      <c r="B980" s="3" t="s">
        <v>129</v>
      </c>
      <c r="C980" s="3">
        <v>40</v>
      </c>
      <c r="D980" s="3">
        <v>3</v>
      </c>
      <c r="E980" s="3" t="s">
        <v>133</v>
      </c>
      <c r="F980" s="3" t="s">
        <v>136</v>
      </c>
      <c r="G980" s="3">
        <v>9704.67</v>
      </c>
    </row>
    <row r="981" spans="1:7" x14ac:dyDescent="0.3">
      <c r="A981" s="3">
        <v>36</v>
      </c>
      <c r="B981" s="3" t="s">
        <v>129</v>
      </c>
      <c r="C981" s="3">
        <v>29.9</v>
      </c>
      <c r="D981" s="3">
        <v>0</v>
      </c>
      <c r="E981" s="3" t="s">
        <v>133</v>
      </c>
      <c r="F981" s="3" t="s">
        <v>134</v>
      </c>
      <c r="G981" s="3">
        <v>4889.04</v>
      </c>
    </row>
    <row r="982" spans="1:7" x14ac:dyDescent="0.3">
      <c r="A982" s="3">
        <v>54</v>
      </c>
      <c r="B982" s="3" t="s">
        <v>132</v>
      </c>
      <c r="C982" s="3">
        <v>25.5</v>
      </c>
      <c r="D982" s="3">
        <v>1</v>
      </c>
      <c r="E982" s="3" t="s">
        <v>133</v>
      </c>
      <c r="F982" s="3" t="s">
        <v>136</v>
      </c>
      <c r="G982" s="3">
        <v>25517.11</v>
      </c>
    </row>
    <row r="983" spans="1:7" x14ac:dyDescent="0.3">
      <c r="A983" s="3">
        <v>34</v>
      </c>
      <c r="B983" s="3" t="s">
        <v>132</v>
      </c>
      <c r="C983" s="3">
        <v>21.4</v>
      </c>
      <c r="D983" s="3">
        <v>0</v>
      </c>
      <c r="E983" s="3" t="s">
        <v>133</v>
      </c>
      <c r="F983" s="3" t="s">
        <v>136</v>
      </c>
      <c r="G983" s="3">
        <v>4500.34</v>
      </c>
    </row>
    <row r="984" spans="1:7" x14ac:dyDescent="0.3">
      <c r="A984" s="3">
        <v>31</v>
      </c>
      <c r="B984" s="3" t="s">
        <v>132</v>
      </c>
      <c r="C984" s="3">
        <v>25.9</v>
      </c>
      <c r="D984" s="3">
        <v>3</v>
      </c>
      <c r="E984" s="3" t="s">
        <v>130</v>
      </c>
      <c r="F984" s="3" t="s">
        <v>131</v>
      </c>
      <c r="G984" s="3">
        <v>19199.939999999999</v>
      </c>
    </row>
    <row r="985" spans="1:7" x14ac:dyDescent="0.3">
      <c r="A985" s="3">
        <v>27</v>
      </c>
      <c r="B985" s="3" t="s">
        <v>129</v>
      </c>
      <c r="C985" s="3">
        <v>30.6</v>
      </c>
      <c r="D985" s="3">
        <v>1</v>
      </c>
      <c r="E985" s="3" t="s">
        <v>133</v>
      </c>
      <c r="F985" s="3" t="s">
        <v>136</v>
      </c>
      <c r="G985" s="3">
        <v>16796.41</v>
      </c>
    </row>
    <row r="986" spans="1:7" x14ac:dyDescent="0.3">
      <c r="A986" s="3">
        <v>20</v>
      </c>
      <c r="B986" s="3" t="s">
        <v>132</v>
      </c>
      <c r="C986" s="3">
        <v>30.1</v>
      </c>
      <c r="D986" s="3">
        <v>5</v>
      </c>
      <c r="E986" s="3" t="s">
        <v>133</v>
      </c>
      <c r="F986" s="3" t="s">
        <v>136</v>
      </c>
      <c r="G986" s="3">
        <v>4915.0600000000004</v>
      </c>
    </row>
    <row r="987" spans="1:7" x14ac:dyDescent="0.3">
      <c r="A987" s="3">
        <v>44</v>
      </c>
      <c r="B987" s="3" t="s">
        <v>129</v>
      </c>
      <c r="C987" s="3">
        <v>25.8</v>
      </c>
      <c r="D987" s="3">
        <v>1</v>
      </c>
      <c r="E987" s="3" t="s">
        <v>133</v>
      </c>
      <c r="F987" s="3" t="s">
        <v>131</v>
      </c>
      <c r="G987" s="3">
        <v>7624.63</v>
      </c>
    </row>
    <row r="988" spans="1:7" x14ac:dyDescent="0.3">
      <c r="A988" s="3">
        <v>43</v>
      </c>
      <c r="B988" s="3" t="s">
        <v>132</v>
      </c>
      <c r="C988" s="3">
        <v>30.1</v>
      </c>
      <c r="D988" s="3">
        <v>3</v>
      </c>
      <c r="E988" s="3" t="s">
        <v>133</v>
      </c>
      <c r="F988" s="3" t="s">
        <v>135</v>
      </c>
      <c r="G988" s="3">
        <v>8410.0499999999993</v>
      </c>
    </row>
    <row r="989" spans="1:7" x14ac:dyDescent="0.3">
      <c r="A989" s="3">
        <v>45</v>
      </c>
      <c r="B989" s="3" t="s">
        <v>129</v>
      </c>
      <c r="C989" s="3">
        <v>27.6</v>
      </c>
      <c r="D989" s="3">
        <v>1</v>
      </c>
      <c r="E989" s="3" t="s">
        <v>133</v>
      </c>
      <c r="F989" s="3" t="s">
        <v>135</v>
      </c>
      <c r="G989" s="3">
        <v>28340.19</v>
      </c>
    </row>
    <row r="990" spans="1:7" x14ac:dyDescent="0.3">
      <c r="A990" s="3">
        <v>34</v>
      </c>
      <c r="B990" s="3" t="s">
        <v>132</v>
      </c>
      <c r="C990" s="3">
        <v>34.700000000000003</v>
      </c>
      <c r="D990" s="3">
        <v>0</v>
      </c>
      <c r="E990" s="3" t="s">
        <v>133</v>
      </c>
      <c r="F990" s="3" t="s">
        <v>136</v>
      </c>
      <c r="G990" s="3">
        <v>4518.83</v>
      </c>
    </row>
    <row r="991" spans="1:7" x14ac:dyDescent="0.3">
      <c r="A991" s="3">
        <v>24</v>
      </c>
      <c r="B991" s="3" t="s">
        <v>129</v>
      </c>
      <c r="C991" s="3">
        <v>20.5</v>
      </c>
      <c r="D991" s="3">
        <v>0</v>
      </c>
      <c r="E991" s="3" t="s">
        <v>130</v>
      </c>
      <c r="F991" s="3" t="s">
        <v>136</v>
      </c>
      <c r="G991" s="3">
        <v>14571.89</v>
      </c>
    </row>
    <row r="992" spans="1:7" x14ac:dyDescent="0.3">
      <c r="A992" s="3">
        <v>26</v>
      </c>
      <c r="B992" s="3" t="s">
        <v>129</v>
      </c>
      <c r="C992" s="3">
        <v>19.8</v>
      </c>
      <c r="D992" s="3">
        <v>1</v>
      </c>
      <c r="E992" s="3" t="s">
        <v>133</v>
      </c>
      <c r="F992" s="3" t="s">
        <v>131</v>
      </c>
      <c r="G992" s="3">
        <v>3378.91</v>
      </c>
    </row>
    <row r="993" spans="1:7" x14ac:dyDescent="0.3">
      <c r="A993" s="3">
        <v>38</v>
      </c>
      <c r="B993" s="3" t="s">
        <v>129</v>
      </c>
      <c r="C993" s="3">
        <v>27.8</v>
      </c>
      <c r="D993" s="3">
        <v>2</v>
      </c>
      <c r="E993" s="3" t="s">
        <v>133</v>
      </c>
      <c r="F993" s="3" t="s">
        <v>136</v>
      </c>
      <c r="G993" s="3">
        <v>7144.86</v>
      </c>
    </row>
    <row r="994" spans="1:7" x14ac:dyDescent="0.3">
      <c r="A994" s="3">
        <v>50</v>
      </c>
      <c r="B994" s="3" t="s">
        <v>129</v>
      </c>
      <c r="C994" s="3">
        <v>31.6</v>
      </c>
      <c r="D994" s="3">
        <v>2</v>
      </c>
      <c r="E994" s="3" t="s">
        <v>133</v>
      </c>
      <c r="F994" s="3" t="s">
        <v>131</v>
      </c>
      <c r="G994" s="3">
        <v>10118.42</v>
      </c>
    </row>
    <row r="995" spans="1:7" x14ac:dyDescent="0.3">
      <c r="A995" s="3">
        <v>38</v>
      </c>
      <c r="B995" s="3" t="s">
        <v>132</v>
      </c>
      <c r="C995" s="3">
        <v>28.3</v>
      </c>
      <c r="D995" s="3">
        <v>1</v>
      </c>
      <c r="E995" s="3" t="s">
        <v>133</v>
      </c>
      <c r="F995" s="3" t="s">
        <v>134</v>
      </c>
      <c r="G995" s="3">
        <v>5484.47</v>
      </c>
    </row>
    <row r="996" spans="1:7" x14ac:dyDescent="0.3">
      <c r="A996" s="3">
        <v>27</v>
      </c>
      <c r="B996" s="3" t="s">
        <v>129</v>
      </c>
      <c r="C996" s="3">
        <v>20</v>
      </c>
      <c r="D996" s="3">
        <v>3</v>
      </c>
      <c r="E996" s="3" t="s">
        <v>130</v>
      </c>
      <c r="F996" s="3" t="s">
        <v>135</v>
      </c>
      <c r="G996" s="3">
        <v>16420.490000000002</v>
      </c>
    </row>
    <row r="997" spans="1:7" x14ac:dyDescent="0.3">
      <c r="A997" s="3">
        <v>39</v>
      </c>
      <c r="B997" s="3" t="s">
        <v>129</v>
      </c>
      <c r="C997" s="3">
        <v>23.3</v>
      </c>
      <c r="D997" s="3">
        <v>3</v>
      </c>
      <c r="E997" s="3" t="s">
        <v>133</v>
      </c>
      <c r="F997" s="3" t="s">
        <v>136</v>
      </c>
      <c r="G997" s="3">
        <v>7986.48</v>
      </c>
    </row>
    <row r="998" spans="1:7" x14ac:dyDescent="0.3">
      <c r="A998" s="3">
        <v>39</v>
      </c>
      <c r="B998" s="3" t="s">
        <v>129</v>
      </c>
      <c r="C998" s="3">
        <v>34.1</v>
      </c>
      <c r="D998" s="3">
        <v>3</v>
      </c>
      <c r="E998" s="3" t="s">
        <v>133</v>
      </c>
      <c r="F998" s="3" t="s">
        <v>131</v>
      </c>
      <c r="G998" s="3">
        <v>7418.52</v>
      </c>
    </row>
    <row r="999" spans="1:7" x14ac:dyDescent="0.3">
      <c r="A999" s="3">
        <v>63</v>
      </c>
      <c r="B999" s="3" t="s">
        <v>129</v>
      </c>
      <c r="C999" s="3">
        <v>36.9</v>
      </c>
      <c r="D999" s="3">
        <v>0</v>
      </c>
      <c r="E999" s="3" t="s">
        <v>133</v>
      </c>
      <c r="F999" s="3" t="s">
        <v>134</v>
      </c>
      <c r="G999" s="3">
        <v>13887.97</v>
      </c>
    </row>
    <row r="1000" spans="1:7" x14ac:dyDescent="0.3">
      <c r="A1000" s="3">
        <v>33</v>
      </c>
      <c r="B1000" s="3" t="s">
        <v>129</v>
      </c>
      <c r="C1000" s="3">
        <v>36.299999999999997</v>
      </c>
      <c r="D1000" s="3">
        <v>3</v>
      </c>
      <c r="E1000" s="3" t="s">
        <v>133</v>
      </c>
      <c r="F1000" s="3" t="s">
        <v>136</v>
      </c>
      <c r="G1000" s="3">
        <v>6551.75</v>
      </c>
    </row>
    <row r="1001" spans="1:7" x14ac:dyDescent="0.3">
      <c r="A1001" s="3">
        <v>36</v>
      </c>
      <c r="B1001" s="3" t="s">
        <v>129</v>
      </c>
      <c r="C1001" s="3">
        <v>26.9</v>
      </c>
      <c r="D1001" s="3">
        <v>0</v>
      </c>
      <c r="E1001" s="3" t="s">
        <v>133</v>
      </c>
      <c r="F1001" s="3" t="s">
        <v>135</v>
      </c>
      <c r="G1001" s="3">
        <v>5267.82</v>
      </c>
    </row>
    <row r="1002" spans="1:7" x14ac:dyDescent="0.3">
      <c r="A1002" s="3">
        <v>30</v>
      </c>
      <c r="B1002" s="3" t="s">
        <v>132</v>
      </c>
      <c r="C1002" s="3">
        <v>23</v>
      </c>
      <c r="D1002" s="3">
        <v>2</v>
      </c>
      <c r="E1002" s="3" t="s">
        <v>130</v>
      </c>
      <c r="F1002" s="3" t="s">
        <v>135</v>
      </c>
      <c r="G1002" s="3">
        <v>17361.77</v>
      </c>
    </row>
    <row r="1003" spans="1:7" x14ac:dyDescent="0.3">
      <c r="A1003" s="3">
        <v>24</v>
      </c>
      <c r="B1003" s="3" t="s">
        <v>132</v>
      </c>
      <c r="C1003" s="3">
        <v>32.700000000000003</v>
      </c>
      <c r="D1003" s="3">
        <v>0</v>
      </c>
      <c r="E1003" s="3" t="s">
        <v>130</v>
      </c>
      <c r="F1003" s="3" t="s">
        <v>131</v>
      </c>
      <c r="G1003" s="3">
        <v>34472.839999999997</v>
      </c>
    </row>
    <row r="1004" spans="1:7" x14ac:dyDescent="0.3">
      <c r="A1004" s="3">
        <v>24</v>
      </c>
      <c r="B1004" s="3" t="s">
        <v>132</v>
      </c>
      <c r="C1004" s="3">
        <v>25.8</v>
      </c>
      <c r="D1004" s="3">
        <v>0</v>
      </c>
      <c r="E1004" s="3" t="s">
        <v>133</v>
      </c>
      <c r="F1004" s="3" t="s">
        <v>131</v>
      </c>
      <c r="G1004" s="3">
        <v>1972.95</v>
      </c>
    </row>
    <row r="1005" spans="1:7" x14ac:dyDescent="0.3">
      <c r="A1005" s="3">
        <v>48</v>
      </c>
      <c r="B1005" s="3" t="s">
        <v>132</v>
      </c>
      <c r="C1005" s="3">
        <v>29.6</v>
      </c>
      <c r="D1005" s="3">
        <v>0</v>
      </c>
      <c r="E1005" s="3" t="s">
        <v>133</v>
      </c>
      <c r="F1005" s="3" t="s">
        <v>131</v>
      </c>
      <c r="G1005" s="3">
        <v>21232.18</v>
      </c>
    </row>
    <row r="1006" spans="1:7" x14ac:dyDescent="0.3">
      <c r="A1006" s="3">
        <v>47</v>
      </c>
      <c r="B1006" s="3" t="s">
        <v>132</v>
      </c>
      <c r="C1006" s="3">
        <v>19.2</v>
      </c>
      <c r="D1006" s="3">
        <v>1</v>
      </c>
      <c r="E1006" s="3" t="s">
        <v>133</v>
      </c>
      <c r="F1006" s="3" t="s">
        <v>136</v>
      </c>
      <c r="G1006" s="3">
        <v>8627.5400000000009</v>
      </c>
    </row>
    <row r="1007" spans="1:7" x14ac:dyDescent="0.3">
      <c r="A1007" s="3">
        <v>29</v>
      </c>
      <c r="B1007" s="3" t="s">
        <v>132</v>
      </c>
      <c r="C1007" s="3">
        <v>31.7</v>
      </c>
      <c r="D1007" s="3">
        <v>2</v>
      </c>
      <c r="E1007" s="3" t="s">
        <v>133</v>
      </c>
      <c r="F1007" s="3" t="s">
        <v>135</v>
      </c>
      <c r="G1007" s="3">
        <v>4433.3900000000003</v>
      </c>
    </row>
    <row r="1008" spans="1:7" x14ac:dyDescent="0.3">
      <c r="A1008" s="3">
        <v>28</v>
      </c>
      <c r="B1008" s="3" t="s">
        <v>132</v>
      </c>
      <c r="C1008" s="3">
        <v>29.3</v>
      </c>
      <c r="D1008" s="3">
        <v>2</v>
      </c>
      <c r="E1008" s="3" t="s">
        <v>133</v>
      </c>
      <c r="F1008" s="3" t="s">
        <v>136</v>
      </c>
      <c r="G1008" s="3">
        <v>4438.26</v>
      </c>
    </row>
    <row r="1009" spans="1:7" x14ac:dyDescent="0.3">
      <c r="A1009" s="3">
        <v>47</v>
      </c>
      <c r="B1009" s="3" t="s">
        <v>132</v>
      </c>
      <c r="C1009" s="3">
        <v>28.2</v>
      </c>
      <c r="D1009" s="3">
        <v>3</v>
      </c>
      <c r="E1009" s="3" t="s">
        <v>130</v>
      </c>
      <c r="F1009" s="3" t="s">
        <v>135</v>
      </c>
      <c r="G1009" s="3">
        <v>24915.22</v>
      </c>
    </row>
    <row r="1010" spans="1:7" x14ac:dyDescent="0.3">
      <c r="A1010" s="3">
        <v>25</v>
      </c>
      <c r="B1010" s="3" t="s">
        <v>132</v>
      </c>
      <c r="C1010" s="3">
        <v>25</v>
      </c>
      <c r="D1010" s="3">
        <v>2</v>
      </c>
      <c r="E1010" s="3" t="s">
        <v>133</v>
      </c>
      <c r="F1010" s="3" t="s">
        <v>136</v>
      </c>
      <c r="G1010" s="3">
        <v>23241.47</v>
      </c>
    </row>
    <row r="1011" spans="1:7" x14ac:dyDescent="0.3">
      <c r="A1011" s="3">
        <v>51</v>
      </c>
      <c r="B1011" s="3" t="s">
        <v>132</v>
      </c>
      <c r="C1011" s="3">
        <v>27.7</v>
      </c>
      <c r="D1011" s="3">
        <v>1</v>
      </c>
      <c r="E1011" s="3" t="s">
        <v>133</v>
      </c>
      <c r="F1011" s="3" t="s">
        <v>136</v>
      </c>
      <c r="G1011" s="3">
        <v>9957.7199999999993</v>
      </c>
    </row>
    <row r="1012" spans="1:7" x14ac:dyDescent="0.3">
      <c r="A1012" s="3">
        <v>48</v>
      </c>
      <c r="B1012" s="3" t="s">
        <v>129</v>
      </c>
      <c r="C1012" s="3">
        <v>22.8</v>
      </c>
      <c r="D1012" s="3">
        <v>0</v>
      </c>
      <c r="E1012" s="3" t="s">
        <v>133</v>
      </c>
      <c r="F1012" s="3" t="s">
        <v>131</v>
      </c>
      <c r="G1012" s="3">
        <v>8269.0400000000009</v>
      </c>
    </row>
    <row r="1013" spans="1:7" x14ac:dyDescent="0.3">
      <c r="A1013" s="3">
        <v>43</v>
      </c>
      <c r="B1013" s="3" t="s">
        <v>132</v>
      </c>
      <c r="C1013" s="3">
        <v>20.100000000000001</v>
      </c>
      <c r="D1013" s="3">
        <v>2</v>
      </c>
      <c r="E1013" s="3" t="s">
        <v>130</v>
      </c>
      <c r="F1013" s="3" t="s">
        <v>134</v>
      </c>
      <c r="G1013" s="3">
        <v>18767.740000000002</v>
      </c>
    </row>
    <row r="1014" spans="1:7" x14ac:dyDescent="0.3">
      <c r="A1014" s="3">
        <v>61</v>
      </c>
      <c r="B1014" s="3" t="s">
        <v>129</v>
      </c>
      <c r="C1014" s="3">
        <v>33.299999999999997</v>
      </c>
      <c r="D1014" s="3">
        <v>4</v>
      </c>
      <c r="E1014" s="3" t="s">
        <v>133</v>
      </c>
      <c r="F1014" s="3" t="s">
        <v>134</v>
      </c>
      <c r="G1014" s="3">
        <v>36580.28</v>
      </c>
    </row>
    <row r="1015" spans="1:7" x14ac:dyDescent="0.3">
      <c r="A1015" s="3">
        <v>48</v>
      </c>
      <c r="B1015" s="3" t="s">
        <v>132</v>
      </c>
      <c r="C1015" s="3">
        <v>32.299999999999997</v>
      </c>
      <c r="D1015" s="3">
        <v>1</v>
      </c>
      <c r="E1015" s="3" t="s">
        <v>133</v>
      </c>
      <c r="F1015" s="3" t="s">
        <v>135</v>
      </c>
      <c r="G1015" s="3">
        <v>8765.25</v>
      </c>
    </row>
    <row r="1016" spans="1:7" x14ac:dyDescent="0.3">
      <c r="A1016" s="3">
        <v>38</v>
      </c>
      <c r="B1016" s="3" t="s">
        <v>129</v>
      </c>
      <c r="C1016" s="3">
        <v>27.6</v>
      </c>
      <c r="D1016" s="3">
        <v>0</v>
      </c>
      <c r="E1016" s="3" t="s">
        <v>133</v>
      </c>
      <c r="F1016" s="3" t="s">
        <v>131</v>
      </c>
      <c r="G1016" s="3">
        <v>5383.54</v>
      </c>
    </row>
    <row r="1017" spans="1:7" x14ac:dyDescent="0.3">
      <c r="A1017" s="3">
        <v>59</v>
      </c>
      <c r="B1017" s="3" t="s">
        <v>132</v>
      </c>
      <c r="C1017" s="3">
        <v>25.5</v>
      </c>
      <c r="D1017" s="3">
        <v>0</v>
      </c>
      <c r="E1017" s="3" t="s">
        <v>133</v>
      </c>
      <c r="F1017" s="3" t="s">
        <v>135</v>
      </c>
      <c r="G1017" s="3">
        <v>12124.99</v>
      </c>
    </row>
    <row r="1018" spans="1:7" x14ac:dyDescent="0.3">
      <c r="A1018" s="3">
        <v>19</v>
      </c>
      <c r="B1018" s="3" t="s">
        <v>129</v>
      </c>
      <c r="C1018" s="3">
        <v>24.6</v>
      </c>
      <c r="D1018" s="3">
        <v>1</v>
      </c>
      <c r="E1018" s="3" t="s">
        <v>133</v>
      </c>
      <c r="F1018" s="3" t="s">
        <v>135</v>
      </c>
      <c r="G1018" s="3">
        <v>2709.24</v>
      </c>
    </row>
    <row r="1019" spans="1:7" x14ac:dyDescent="0.3">
      <c r="A1019" s="3">
        <v>26</v>
      </c>
      <c r="B1019" s="3" t="s">
        <v>129</v>
      </c>
      <c r="C1019" s="3">
        <v>34.200000000000003</v>
      </c>
      <c r="D1019" s="3">
        <v>2</v>
      </c>
      <c r="E1019" s="3" t="s">
        <v>133</v>
      </c>
      <c r="F1019" s="3" t="s">
        <v>131</v>
      </c>
      <c r="G1019" s="3">
        <v>3987.93</v>
      </c>
    </row>
    <row r="1020" spans="1:7" x14ac:dyDescent="0.3">
      <c r="A1020" s="3">
        <v>54</v>
      </c>
      <c r="B1020" s="3" t="s">
        <v>129</v>
      </c>
      <c r="C1020" s="3">
        <v>35.799999999999997</v>
      </c>
      <c r="D1020" s="3">
        <v>3</v>
      </c>
      <c r="E1020" s="3" t="s">
        <v>133</v>
      </c>
      <c r="F1020" s="3" t="s">
        <v>135</v>
      </c>
      <c r="G1020" s="3">
        <v>12495.29</v>
      </c>
    </row>
    <row r="1021" spans="1:7" x14ac:dyDescent="0.3">
      <c r="A1021" s="3">
        <v>21</v>
      </c>
      <c r="B1021" s="3" t="s">
        <v>129</v>
      </c>
      <c r="C1021" s="3">
        <v>32.700000000000003</v>
      </c>
      <c r="D1021" s="3">
        <v>2</v>
      </c>
      <c r="E1021" s="3" t="s">
        <v>133</v>
      </c>
      <c r="F1021" s="3" t="s">
        <v>135</v>
      </c>
      <c r="G1021" s="3">
        <v>26018.95</v>
      </c>
    </row>
    <row r="1022" spans="1:7" x14ac:dyDescent="0.3">
      <c r="A1022" s="3">
        <v>51</v>
      </c>
      <c r="B1022" s="3" t="s">
        <v>132</v>
      </c>
      <c r="C1022" s="3">
        <v>37</v>
      </c>
      <c r="D1022" s="3">
        <v>0</v>
      </c>
      <c r="E1022" s="3" t="s">
        <v>133</v>
      </c>
      <c r="F1022" s="3" t="s">
        <v>131</v>
      </c>
      <c r="G1022" s="3">
        <v>8798.59</v>
      </c>
    </row>
    <row r="1023" spans="1:7" x14ac:dyDescent="0.3">
      <c r="A1023" s="3">
        <v>22</v>
      </c>
      <c r="B1023" s="3" t="s">
        <v>129</v>
      </c>
      <c r="C1023" s="3">
        <v>31</v>
      </c>
      <c r="D1023" s="3">
        <v>3</v>
      </c>
      <c r="E1023" s="3" t="s">
        <v>130</v>
      </c>
      <c r="F1023" s="3" t="s">
        <v>134</v>
      </c>
      <c r="G1023" s="3">
        <v>35595.589999999997</v>
      </c>
    </row>
    <row r="1024" spans="1:7" x14ac:dyDescent="0.3">
      <c r="A1024" s="3">
        <v>47</v>
      </c>
      <c r="B1024" s="3" t="s">
        <v>132</v>
      </c>
      <c r="C1024" s="3">
        <v>36.1</v>
      </c>
      <c r="D1024" s="3">
        <v>1</v>
      </c>
      <c r="E1024" s="3" t="s">
        <v>130</v>
      </c>
      <c r="F1024" s="3" t="s">
        <v>134</v>
      </c>
      <c r="G1024" s="3">
        <v>42211.14</v>
      </c>
    </row>
    <row r="1025" spans="1:7" x14ac:dyDescent="0.3">
      <c r="A1025" s="3">
        <v>18</v>
      </c>
      <c r="B1025" s="3" t="s">
        <v>132</v>
      </c>
      <c r="C1025" s="3">
        <v>23.3</v>
      </c>
      <c r="D1025" s="3">
        <v>1</v>
      </c>
      <c r="E1025" s="3" t="s">
        <v>133</v>
      </c>
      <c r="F1025" s="3" t="s">
        <v>134</v>
      </c>
      <c r="G1025" s="3">
        <v>1711.03</v>
      </c>
    </row>
    <row r="1026" spans="1:7" x14ac:dyDescent="0.3">
      <c r="A1026" s="3">
        <v>47</v>
      </c>
      <c r="B1026" s="3" t="s">
        <v>129</v>
      </c>
      <c r="C1026" s="3">
        <v>45.3</v>
      </c>
      <c r="D1026" s="3">
        <v>1</v>
      </c>
      <c r="E1026" s="3" t="s">
        <v>133</v>
      </c>
      <c r="F1026" s="3" t="s">
        <v>134</v>
      </c>
      <c r="G1026" s="3">
        <v>8569.86</v>
      </c>
    </row>
    <row r="1027" spans="1:7" x14ac:dyDescent="0.3">
      <c r="A1027" s="3">
        <v>21</v>
      </c>
      <c r="B1027" s="3" t="s">
        <v>129</v>
      </c>
      <c r="C1027" s="3">
        <v>34.6</v>
      </c>
      <c r="D1027" s="3">
        <v>0</v>
      </c>
      <c r="E1027" s="3" t="s">
        <v>133</v>
      </c>
      <c r="F1027" s="3" t="s">
        <v>131</v>
      </c>
      <c r="G1027" s="3">
        <v>2020.18</v>
      </c>
    </row>
    <row r="1028" spans="1:7" x14ac:dyDescent="0.3">
      <c r="A1028" s="3">
        <v>19</v>
      </c>
      <c r="B1028" s="3" t="s">
        <v>132</v>
      </c>
      <c r="C1028" s="3">
        <v>26</v>
      </c>
      <c r="D1028" s="3">
        <v>1</v>
      </c>
      <c r="E1028" s="3" t="s">
        <v>130</v>
      </c>
      <c r="F1028" s="3" t="s">
        <v>135</v>
      </c>
      <c r="G1028" s="3">
        <v>16450.89</v>
      </c>
    </row>
    <row r="1029" spans="1:7" x14ac:dyDescent="0.3">
      <c r="A1029" s="3">
        <v>23</v>
      </c>
      <c r="B1029" s="3" t="s">
        <v>132</v>
      </c>
      <c r="C1029" s="3">
        <v>18.7</v>
      </c>
      <c r="D1029" s="3">
        <v>0</v>
      </c>
      <c r="E1029" s="3" t="s">
        <v>133</v>
      </c>
      <c r="F1029" s="3" t="s">
        <v>135</v>
      </c>
      <c r="G1029" s="3">
        <v>21595.38</v>
      </c>
    </row>
    <row r="1030" spans="1:7" x14ac:dyDescent="0.3">
      <c r="A1030" s="3">
        <v>54</v>
      </c>
      <c r="B1030" s="3" t="s">
        <v>132</v>
      </c>
      <c r="C1030" s="3">
        <v>31.6</v>
      </c>
      <c r="D1030" s="3">
        <v>0</v>
      </c>
      <c r="E1030" s="3" t="s">
        <v>133</v>
      </c>
      <c r="F1030" s="3" t="s">
        <v>131</v>
      </c>
      <c r="G1030" s="3">
        <v>9850.43</v>
      </c>
    </row>
    <row r="1031" spans="1:7" x14ac:dyDescent="0.3">
      <c r="A1031" s="3">
        <v>37</v>
      </c>
      <c r="B1031" s="3" t="s">
        <v>129</v>
      </c>
      <c r="C1031" s="3">
        <v>17.3</v>
      </c>
      <c r="D1031" s="3">
        <v>2</v>
      </c>
      <c r="E1031" s="3" t="s">
        <v>133</v>
      </c>
      <c r="F1031" s="3" t="s">
        <v>136</v>
      </c>
      <c r="G1031" s="3">
        <v>6877.98</v>
      </c>
    </row>
    <row r="1032" spans="1:7" x14ac:dyDescent="0.3">
      <c r="A1032" s="3">
        <v>46</v>
      </c>
      <c r="B1032" s="3" t="s">
        <v>129</v>
      </c>
      <c r="C1032" s="3">
        <v>23.7</v>
      </c>
      <c r="D1032" s="3">
        <v>1</v>
      </c>
      <c r="E1032" s="3" t="s">
        <v>130</v>
      </c>
      <c r="F1032" s="3" t="s">
        <v>135</v>
      </c>
      <c r="G1032" s="3">
        <v>21677.279999999999</v>
      </c>
    </row>
    <row r="1033" spans="1:7" x14ac:dyDescent="0.3">
      <c r="A1033" s="3">
        <v>55</v>
      </c>
      <c r="B1033" s="3" t="s">
        <v>129</v>
      </c>
      <c r="C1033" s="3">
        <v>35.200000000000003</v>
      </c>
      <c r="D1033" s="3">
        <v>0</v>
      </c>
      <c r="E1033" s="3" t="s">
        <v>130</v>
      </c>
      <c r="F1033" s="3" t="s">
        <v>134</v>
      </c>
      <c r="G1033" s="3">
        <v>44423.8</v>
      </c>
    </row>
    <row r="1034" spans="1:7" x14ac:dyDescent="0.3">
      <c r="A1034" s="3">
        <v>30</v>
      </c>
      <c r="B1034" s="3" t="s">
        <v>129</v>
      </c>
      <c r="C1034" s="3">
        <v>27.9</v>
      </c>
      <c r="D1034" s="3">
        <v>0</v>
      </c>
      <c r="E1034" s="3" t="s">
        <v>133</v>
      </c>
      <c r="F1034" s="3" t="s">
        <v>136</v>
      </c>
      <c r="G1034" s="3">
        <v>4137.5200000000004</v>
      </c>
    </row>
    <row r="1035" spans="1:7" x14ac:dyDescent="0.3">
      <c r="A1035" s="3">
        <v>18</v>
      </c>
      <c r="B1035" s="3" t="s">
        <v>132</v>
      </c>
      <c r="C1035" s="3">
        <v>21.6</v>
      </c>
      <c r="D1035" s="3">
        <v>0</v>
      </c>
      <c r="E1035" s="3" t="s">
        <v>130</v>
      </c>
      <c r="F1035" s="3" t="s">
        <v>136</v>
      </c>
      <c r="G1035" s="3">
        <v>13747.87</v>
      </c>
    </row>
    <row r="1036" spans="1:7" x14ac:dyDescent="0.3">
      <c r="A1036" s="3">
        <v>61</v>
      </c>
      <c r="B1036" s="3" t="s">
        <v>132</v>
      </c>
      <c r="C1036" s="3">
        <v>38.4</v>
      </c>
      <c r="D1036" s="3">
        <v>0</v>
      </c>
      <c r="E1036" s="3" t="s">
        <v>133</v>
      </c>
      <c r="F1036" s="3" t="s">
        <v>135</v>
      </c>
      <c r="G1036" s="3">
        <v>12950.07</v>
      </c>
    </row>
    <row r="1037" spans="1:7" x14ac:dyDescent="0.3">
      <c r="A1037" s="3">
        <v>54</v>
      </c>
      <c r="B1037" s="3" t="s">
        <v>129</v>
      </c>
      <c r="C1037" s="3">
        <v>23</v>
      </c>
      <c r="D1037" s="3">
        <v>3</v>
      </c>
      <c r="E1037" s="3" t="s">
        <v>133</v>
      </c>
      <c r="F1037" s="3" t="s">
        <v>131</v>
      </c>
      <c r="G1037" s="3">
        <v>12094.48</v>
      </c>
    </row>
    <row r="1038" spans="1:7" x14ac:dyDescent="0.3">
      <c r="A1038" s="3">
        <v>22</v>
      </c>
      <c r="B1038" s="3" t="s">
        <v>132</v>
      </c>
      <c r="C1038" s="3">
        <v>37.1</v>
      </c>
      <c r="D1038" s="3">
        <v>2</v>
      </c>
      <c r="E1038" s="3" t="s">
        <v>130</v>
      </c>
      <c r="F1038" s="3" t="s">
        <v>134</v>
      </c>
      <c r="G1038" s="3">
        <v>37484.449999999997</v>
      </c>
    </row>
    <row r="1039" spans="1:7" x14ac:dyDescent="0.3">
      <c r="A1039" s="3">
        <v>45</v>
      </c>
      <c r="B1039" s="3" t="s">
        <v>129</v>
      </c>
      <c r="C1039" s="3">
        <v>30.5</v>
      </c>
      <c r="D1039" s="3">
        <v>1</v>
      </c>
      <c r="E1039" s="3" t="s">
        <v>130</v>
      </c>
      <c r="F1039" s="3" t="s">
        <v>135</v>
      </c>
      <c r="G1039" s="3">
        <v>39725.519999999997</v>
      </c>
    </row>
    <row r="1040" spans="1:7" x14ac:dyDescent="0.3">
      <c r="A1040" s="3">
        <v>22</v>
      </c>
      <c r="B1040" s="3" t="s">
        <v>132</v>
      </c>
      <c r="C1040" s="3">
        <v>28.9</v>
      </c>
      <c r="D1040" s="3">
        <v>0</v>
      </c>
      <c r="E1040" s="3" t="s">
        <v>133</v>
      </c>
      <c r="F1040" s="3" t="s">
        <v>136</v>
      </c>
      <c r="G1040" s="3">
        <v>2250.84</v>
      </c>
    </row>
    <row r="1041" spans="1:7" x14ac:dyDescent="0.3">
      <c r="A1041" s="3">
        <v>19</v>
      </c>
      <c r="B1041" s="3" t="s">
        <v>132</v>
      </c>
      <c r="C1041" s="3">
        <v>27.3</v>
      </c>
      <c r="D1041" s="3">
        <v>2</v>
      </c>
      <c r="E1041" s="3" t="s">
        <v>133</v>
      </c>
      <c r="F1041" s="3" t="s">
        <v>135</v>
      </c>
      <c r="G1041" s="3">
        <v>22493.66</v>
      </c>
    </row>
    <row r="1042" spans="1:7" x14ac:dyDescent="0.3">
      <c r="A1042" s="3">
        <v>35</v>
      </c>
      <c r="B1042" s="3" t="s">
        <v>129</v>
      </c>
      <c r="C1042" s="3">
        <v>28</v>
      </c>
      <c r="D1042" s="3">
        <v>0</v>
      </c>
      <c r="E1042" s="3" t="s">
        <v>130</v>
      </c>
      <c r="F1042" s="3" t="s">
        <v>135</v>
      </c>
      <c r="G1042" s="3">
        <v>20234.849999999999</v>
      </c>
    </row>
    <row r="1043" spans="1:7" x14ac:dyDescent="0.3">
      <c r="A1043" s="3">
        <v>18</v>
      </c>
      <c r="B1043" s="3" t="s">
        <v>132</v>
      </c>
      <c r="C1043" s="3">
        <v>23.1</v>
      </c>
      <c r="D1043" s="3">
        <v>0</v>
      </c>
      <c r="E1043" s="3" t="s">
        <v>133</v>
      </c>
      <c r="F1043" s="3" t="s">
        <v>136</v>
      </c>
      <c r="G1043" s="3">
        <v>1704.7</v>
      </c>
    </row>
    <row r="1044" spans="1:7" x14ac:dyDescent="0.3">
      <c r="A1044" s="3">
        <v>20</v>
      </c>
      <c r="B1044" s="3" t="s">
        <v>132</v>
      </c>
      <c r="C1044" s="3">
        <v>30.7</v>
      </c>
      <c r="D1044" s="3">
        <v>0</v>
      </c>
      <c r="E1044" s="3" t="s">
        <v>130</v>
      </c>
      <c r="F1044" s="3" t="s">
        <v>136</v>
      </c>
      <c r="G1044" s="3">
        <v>33475.82</v>
      </c>
    </row>
    <row r="1045" spans="1:7" x14ac:dyDescent="0.3">
      <c r="A1045" s="3">
        <v>28</v>
      </c>
      <c r="B1045" s="3" t="s">
        <v>129</v>
      </c>
      <c r="C1045" s="3">
        <v>25.8</v>
      </c>
      <c r="D1045" s="3">
        <v>0</v>
      </c>
      <c r="E1045" s="3" t="s">
        <v>133</v>
      </c>
      <c r="F1045" s="3" t="s">
        <v>131</v>
      </c>
      <c r="G1045" s="3">
        <v>3161.45</v>
      </c>
    </row>
    <row r="1046" spans="1:7" x14ac:dyDescent="0.3">
      <c r="A1046" s="3">
        <v>55</v>
      </c>
      <c r="B1046" s="3" t="s">
        <v>132</v>
      </c>
      <c r="C1046" s="3">
        <v>35.200000000000003</v>
      </c>
      <c r="D1046" s="3">
        <v>1</v>
      </c>
      <c r="E1046" s="3" t="s">
        <v>133</v>
      </c>
      <c r="F1046" s="3" t="s">
        <v>136</v>
      </c>
      <c r="G1046" s="3">
        <v>11394.07</v>
      </c>
    </row>
    <row r="1047" spans="1:7" x14ac:dyDescent="0.3">
      <c r="A1047" s="3">
        <v>43</v>
      </c>
      <c r="B1047" s="3" t="s">
        <v>129</v>
      </c>
      <c r="C1047" s="3">
        <v>24.7</v>
      </c>
      <c r="D1047" s="3">
        <v>2</v>
      </c>
      <c r="E1047" s="3" t="s">
        <v>130</v>
      </c>
      <c r="F1047" s="3" t="s">
        <v>135</v>
      </c>
      <c r="G1047" s="3">
        <v>21880.82</v>
      </c>
    </row>
    <row r="1048" spans="1:7" x14ac:dyDescent="0.3">
      <c r="A1048" s="3">
        <v>43</v>
      </c>
      <c r="B1048" s="3" t="s">
        <v>129</v>
      </c>
      <c r="C1048" s="3">
        <v>25.1</v>
      </c>
      <c r="D1048" s="3">
        <v>0</v>
      </c>
      <c r="E1048" s="3" t="s">
        <v>133</v>
      </c>
      <c r="F1048" s="3" t="s">
        <v>136</v>
      </c>
      <c r="G1048" s="3">
        <v>7325.05</v>
      </c>
    </row>
    <row r="1049" spans="1:7" x14ac:dyDescent="0.3">
      <c r="A1049" s="3">
        <v>22</v>
      </c>
      <c r="B1049" s="3" t="s">
        <v>132</v>
      </c>
      <c r="C1049" s="3">
        <v>52.6</v>
      </c>
      <c r="D1049" s="3">
        <v>1</v>
      </c>
      <c r="E1049" s="3" t="s">
        <v>130</v>
      </c>
      <c r="F1049" s="3" t="s">
        <v>134</v>
      </c>
      <c r="G1049" s="3">
        <v>44501.4</v>
      </c>
    </row>
    <row r="1050" spans="1:7" x14ac:dyDescent="0.3">
      <c r="A1050" s="3">
        <v>25</v>
      </c>
      <c r="B1050" s="3" t="s">
        <v>129</v>
      </c>
      <c r="C1050" s="3">
        <v>22.5</v>
      </c>
      <c r="D1050" s="3">
        <v>1</v>
      </c>
      <c r="E1050" s="3" t="s">
        <v>133</v>
      </c>
      <c r="F1050" s="3" t="s">
        <v>135</v>
      </c>
      <c r="G1050" s="3">
        <v>3594.17</v>
      </c>
    </row>
    <row r="1051" spans="1:7" x14ac:dyDescent="0.3">
      <c r="A1051" s="3">
        <v>49</v>
      </c>
      <c r="B1051" s="3" t="s">
        <v>132</v>
      </c>
      <c r="C1051" s="3">
        <v>30.9</v>
      </c>
      <c r="D1051" s="3">
        <v>0</v>
      </c>
      <c r="E1051" s="3" t="s">
        <v>130</v>
      </c>
      <c r="F1051" s="3" t="s">
        <v>131</v>
      </c>
      <c r="G1051" s="3">
        <v>39727.61</v>
      </c>
    </row>
    <row r="1052" spans="1:7" x14ac:dyDescent="0.3">
      <c r="A1052" s="3">
        <v>44</v>
      </c>
      <c r="B1052" s="3" t="s">
        <v>129</v>
      </c>
      <c r="C1052" s="3">
        <v>37</v>
      </c>
      <c r="D1052" s="3">
        <v>1</v>
      </c>
      <c r="E1052" s="3" t="s">
        <v>133</v>
      </c>
      <c r="F1052" s="3" t="s">
        <v>135</v>
      </c>
      <c r="G1052" s="3">
        <v>8023.14</v>
      </c>
    </row>
    <row r="1053" spans="1:7" x14ac:dyDescent="0.3">
      <c r="A1053" s="3">
        <v>64</v>
      </c>
      <c r="B1053" s="3" t="s">
        <v>132</v>
      </c>
      <c r="C1053" s="3">
        <v>26.4</v>
      </c>
      <c r="D1053" s="3">
        <v>0</v>
      </c>
      <c r="E1053" s="3" t="s">
        <v>133</v>
      </c>
      <c r="F1053" s="3" t="s">
        <v>136</v>
      </c>
      <c r="G1053" s="3">
        <v>14394.56</v>
      </c>
    </row>
    <row r="1054" spans="1:7" x14ac:dyDescent="0.3">
      <c r="A1054" s="3">
        <v>49</v>
      </c>
      <c r="B1054" s="3" t="s">
        <v>132</v>
      </c>
      <c r="C1054" s="3">
        <v>29.8</v>
      </c>
      <c r="D1054" s="3">
        <v>1</v>
      </c>
      <c r="E1054" s="3" t="s">
        <v>133</v>
      </c>
      <c r="F1054" s="3" t="s">
        <v>136</v>
      </c>
      <c r="G1054" s="3">
        <v>9288.0300000000007</v>
      </c>
    </row>
    <row r="1055" spans="1:7" x14ac:dyDescent="0.3">
      <c r="A1055" s="3">
        <v>47</v>
      </c>
      <c r="B1055" s="3" t="s">
        <v>132</v>
      </c>
      <c r="C1055" s="3">
        <v>29.8</v>
      </c>
      <c r="D1055" s="3">
        <v>3</v>
      </c>
      <c r="E1055" s="3" t="s">
        <v>130</v>
      </c>
      <c r="F1055" s="3" t="s">
        <v>131</v>
      </c>
      <c r="G1055" s="3">
        <v>25309.49</v>
      </c>
    </row>
    <row r="1056" spans="1:7" x14ac:dyDescent="0.3">
      <c r="A1056" s="3">
        <v>27</v>
      </c>
      <c r="B1056" s="3" t="s">
        <v>129</v>
      </c>
      <c r="C1056" s="3">
        <v>21.5</v>
      </c>
      <c r="D1056" s="3">
        <v>0</v>
      </c>
      <c r="E1056" s="3" t="s">
        <v>133</v>
      </c>
      <c r="F1056" s="3" t="s">
        <v>135</v>
      </c>
      <c r="G1056" s="3">
        <v>3353.47</v>
      </c>
    </row>
    <row r="1057" spans="1:7" x14ac:dyDescent="0.3">
      <c r="A1057" s="3">
        <v>55</v>
      </c>
      <c r="B1057" s="3" t="s">
        <v>132</v>
      </c>
      <c r="C1057" s="3">
        <v>27.6</v>
      </c>
      <c r="D1057" s="3">
        <v>0</v>
      </c>
      <c r="E1057" s="3" t="s">
        <v>133</v>
      </c>
      <c r="F1057" s="3" t="s">
        <v>135</v>
      </c>
      <c r="G1057" s="3">
        <v>10594.5</v>
      </c>
    </row>
    <row r="1058" spans="1:7" x14ac:dyDescent="0.3">
      <c r="A1058" s="3">
        <v>48</v>
      </c>
      <c r="B1058" s="3" t="s">
        <v>129</v>
      </c>
      <c r="C1058" s="3">
        <v>28.9</v>
      </c>
      <c r="D1058" s="3">
        <v>0</v>
      </c>
      <c r="E1058" s="3" t="s">
        <v>133</v>
      </c>
      <c r="F1058" s="3" t="s">
        <v>131</v>
      </c>
      <c r="G1058" s="3">
        <v>8277.52</v>
      </c>
    </row>
    <row r="1059" spans="1:7" x14ac:dyDescent="0.3">
      <c r="A1059" s="3">
        <v>45</v>
      </c>
      <c r="B1059" s="3" t="s">
        <v>129</v>
      </c>
      <c r="C1059" s="3">
        <v>31.8</v>
      </c>
      <c r="D1059" s="3">
        <v>0</v>
      </c>
      <c r="E1059" s="3" t="s">
        <v>133</v>
      </c>
      <c r="F1059" s="3" t="s">
        <v>134</v>
      </c>
      <c r="G1059" s="3">
        <v>17929.3</v>
      </c>
    </row>
    <row r="1060" spans="1:7" x14ac:dyDescent="0.3">
      <c r="A1060" s="3">
        <v>24</v>
      </c>
      <c r="B1060" s="3" t="s">
        <v>129</v>
      </c>
      <c r="C1060" s="3">
        <v>39.5</v>
      </c>
      <c r="D1060" s="3">
        <v>0</v>
      </c>
      <c r="E1060" s="3" t="s">
        <v>133</v>
      </c>
      <c r="F1060" s="3" t="s">
        <v>134</v>
      </c>
      <c r="G1060" s="3">
        <v>2480.98</v>
      </c>
    </row>
    <row r="1061" spans="1:7" x14ac:dyDescent="0.3">
      <c r="A1061" s="3">
        <v>32</v>
      </c>
      <c r="B1061" s="3" t="s">
        <v>132</v>
      </c>
      <c r="C1061" s="3">
        <v>33.799999999999997</v>
      </c>
      <c r="D1061" s="3">
        <v>1</v>
      </c>
      <c r="E1061" s="3" t="s">
        <v>133</v>
      </c>
      <c r="F1061" s="3" t="s">
        <v>135</v>
      </c>
      <c r="G1061" s="3">
        <v>4462.72</v>
      </c>
    </row>
    <row r="1062" spans="1:7" x14ac:dyDescent="0.3">
      <c r="A1062" s="3">
        <v>24</v>
      </c>
      <c r="B1062" s="3" t="s">
        <v>132</v>
      </c>
      <c r="C1062" s="3">
        <v>32</v>
      </c>
      <c r="D1062" s="3">
        <v>0</v>
      </c>
      <c r="E1062" s="3" t="s">
        <v>133</v>
      </c>
      <c r="F1062" s="3" t="s">
        <v>134</v>
      </c>
      <c r="G1062" s="3">
        <v>1981.58</v>
      </c>
    </row>
    <row r="1063" spans="1:7" x14ac:dyDescent="0.3">
      <c r="A1063" s="3">
        <v>57</v>
      </c>
      <c r="B1063" s="3" t="s">
        <v>132</v>
      </c>
      <c r="C1063" s="3">
        <v>27.9</v>
      </c>
      <c r="D1063" s="3">
        <v>1</v>
      </c>
      <c r="E1063" s="3" t="s">
        <v>133</v>
      </c>
      <c r="F1063" s="3" t="s">
        <v>134</v>
      </c>
      <c r="G1063" s="3">
        <v>11554.22</v>
      </c>
    </row>
    <row r="1064" spans="1:7" x14ac:dyDescent="0.3">
      <c r="A1064" s="3">
        <v>59</v>
      </c>
      <c r="B1064" s="3" t="s">
        <v>132</v>
      </c>
      <c r="C1064" s="3">
        <v>41.1</v>
      </c>
      <c r="D1064" s="3">
        <v>1</v>
      </c>
      <c r="E1064" s="3" t="s">
        <v>130</v>
      </c>
      <c r="F1064" s="3" t="s">
        <v>134</v>
      </c>
      <c r="G1064" s="3">
        <v>48970.25</v>
      </c>
    </row>
    <row r="1065" spans="1:7" x14ac:dyDescent="0.3">
      <c r="A1065" s="3">
        <v>36</v>
      </c>
      <c r="B1065" s="3" t="s">
        <v>132</v>
      </c>
      <c r="C1065" s="3">
        <v>28.6</v>
      </c>
      <c r="D1065" s="3">
        <v>3</v>
      </c>
      <c r="E1065" s="3" t="s">
        <v>133</v>
      </c>
      <c r="F1065" s="3" t="s">
        <v>135</v>
      </c>
      <c r="G1065" s="3">
        <v>6548.2</v>
      </c>
    </row>
    <row r="1066" spans="1:7" x14ac:dyDescent="0.3">
      <c r="A1066" s="3">
        <v>29</v>
      </c>
      <c r="B1066" s="3" t="s">
        <v>129</v>
      </c>
      <c r="C1066" s="3">
        <v>25.6</v>
      </c>
      <c r="D1066" s="3">
        <v>4</v>
      </c>
      <c r="E1066" s="3" t="s">
        <v>133</v>
      </c>
      <c r="F1066" s="3" t="s">
        <v>131</v>
      </c>
      <c r="G1066" s="3">
        <v>5708.87</v>
      </c>
    </row>
    <row r="1067" spans="1:7" x14ac:dyDescent="0.3">
      <c r="A1067" s="3">
        <v>42</v>
      </c>
      <c r="B1067" s="3" t="s">
        <v>129</v>
      </c>
      <c r="C1067" s="3">
        <v>25.3</v>
      </c>
      <c r="D1067" s="3">
        <v>1</v>
      </c>
      <c r="E1067" s="3" t="s">
        <v>133</v>
      </c>
      <c r="F1067" s="3" t="s">
        <v>131</v>
      </c>
      <c r="G1067" s="3">
        <v>7045.5</v>
      </c>
    </row>
    <row r="1068" spans="1:7" x14ac:dyDescent="0.3">
      <c r="A1068" s="3">
        <v>48</v>
      </c>
      <c r="B1068" s="3" t="s">
        <v>132</v>
      </c>
      <c r="C1068" s="3">
        <v>37.299999999999997</v>
      </c>
      <c r="D1068" s="3">
        <v>2</v>
      </c>
      <c r="E1068" s="3" t="s">
        <v>133</v>
      </c>
      <c r="F1068" s="3" t="s">
        <v>134</v>
      </c>
      <c r="G1068" s="3">
        <v>8978.19</v>
      </c>
    </row>
    <row r="1069" spans="1:7" x14ac:dyDescent="0.3">
      <c r="A1069" s="3">
        <v>39</v>
      </c>
      <c r="B1069" s="3" t="s">
        <v>132</v>
      </c>
      <c r="C1069" s="3">
        <v>42.7</v>
      </c>
      <c r="D1069" s="3">
        <v>0</v>
      </c>
      <c r="E1069" s="3" t="s">
        <v>133</v>
      </c>
      <c r="F1069" s="3" t="s">
        <v>136</v>
      </c>
      <c r="G1069" s="3">
        <v>5757.41</v>
      </c>
    </row>
    <row r="1070" spans="1:7" x14ac:dyDescent="0.3">
      <c r="A1070" s="3">
        <v>63</v>
      </c>
      <c r="B1070" s="3" t="s">
        <v>132</v>
      </c>
      <c r="C1070" s="3">
        <v>21.7</v>
      </c>
      <c r="D1070" s="3">
        <v>1</v>
      </c>
      <c r="E1070" s="3" t="s">
        <v>133</v>
      </c>
      <c r="F1070" s="3" t="s">
        <v>135</v>
      </c>
      <c r="G1070" s="3">
        <v>14349.85</v>
      </c>
    </row>
    <row r="1071" spans="1:7" x14ac:dyDescent="0.3">
      <c r="A1071" s="3">
        <v>54</v>
      </c>
      <c r="B1071" s="3" t="s">
        <v>129</v>
      </c>
      <c r="C1071" s="3">
        <v>31.9</v>
      </c>
      <c r="D1071" s="3">
        <v>1</v>
      </c>
      <c r="E1071" s="3" t="s">
        <v>133</v>
      </c>
      <c r="F1071" s="3" t="s">
        <v>134</v>
      </c>
      <c r="G1071" s="3">
        <v>10928.85</v>
      </c>
    </row>
    <row r="1072" spans="1:7" x14ac:dyDescent="0.3">
      <c r="A1072" s="3">
        <v>37</v>
      </c>
      <c r="B1072" s="3" t="s">
        <v>132</v>
      </c>
      <c r="C1072" s="3">
        <v>37.1</v>
      </c>
      <c r="D1072" s="3">
        <v>1</v>
      </c>
      <c r="E1072" s="3" t="s">
        <v>130</v>
      </c>
      <c r="F1072" s="3" t="s">
        <v>134</v>
      </c>
      <c r="G1072" s="3">
        <v>39871.699999999997</v>
      </c>
    </row>
    <row r="1073" spans="1:7" x14ac:dyDescent="0.3">
      <c r="A1073" s="3">
        <v>63</v>
      </c>
      <c r="B1073" s="3" t="s">
        <v>132</v>
      </c>
      <c r="C1073" s="3">
        <v>31.4</v>
      </c>
      <c r="D1073" s="3">
        <v>0</v>
      </c>
      <c r="E1073" s="3" t="s">
        <v>133</v>
      </c>
      <c r="F1073" s="3" t="s">
        <v>136</v>
      </c>
      <c r="G1073" s="3">
        <v>13974.46</v>
      </c>
    </row>
    <row r="1074" spans="1:7" x14ac:dyDescent="0.3">
      <c r="A1074" s="3">
        <v>21</v>
      </c>
      <c r="B1074" s="3" t="s">
        <v>132</v>
      </c>
      <c r="C1074" s="3">
        <v>31.3</v>
      </c>
      <c r="D1074" s="3">
        <v>0</v>
      </c>
      <c r="E1074" s="3" t="s">
        <v>133</v>
      </c>
      <c r="F1074" s="3" t="s">
        <v>135</v>
      </c>
      <c r="G1074" s="3">
        <v>1909.53</v>
      </c>
    </row>
    <row r="1075" spans="1:7" x14ac:dyDescent="0.3">
      <c r="A1075" s="3">
        <v>54</v>
      </c>
      <c r="B1075" s="3" t="s">
        <v>129</v>
      </c>
      <c r="C1075" s="3">
        <v>28.9</v>
      </c>
      <c r="D1075" s="3">
        <v>2</v>
      </c>
      <c r="E1075" s="3" t="s">
        <v>133</v>
      </c>
      <c r="F1075" s="3" t="s">
        <v>136</v>
      </c>
      <c r="G1075" s="3">
        <v>12096.65</v>
      </c>
    </row>
    <row r="1076" spans="1:7" x14ac:dyDescent="0.3">
      <c r="A1076" s="3">
        <v>60</v>
      </c>
      <c r="B1076" s="3" t="s">
        <v>129</v>
      </c>
      <c r="C1076" s="3">
        <v>18.3</v>
      </c>
      <c r="D1076" s="3">
        <v>0</v>
      </c>
      <c r="E1076" s="3" t="s">
        <v>133</v>
      </c>
      <c r="F1076" s="3" t="s">
        <v>136</v>
      </c>
      <c r="G1076" s="3">
        <v>13204.29</v>
      </c>
    </row>
    <row r="1077" spans="1:7" x14ac:dyDescent="0.3">
      <c r="A1077" s="3">
        <v>32</v>
      </c>
      <c r="B1077" s="3" t="s">
        <v>129</v>
      </c>
      <c r="C1077" s="3">
        <v>29.6</v>
      </c>
      <c r="D1077" s="3">
        <v>1</v>
      </c>
      <c r="E1077" s="3" t="s">
        <v>133</v>
      </c>
      <c r="F1077" s="3" t="s">
        <v>134</v>
      </c>
      <c r="G1077" s="3">
        <v>4562.84</v>
      </c>
    </row>
    <row r="1078" spans="1:7" x14ac:dyDescent="0.3">
      <c r="A1078" s="3">
        <v>47</v>
      </c>
      <c r="B1078" s="3" t="s">
        <v>129</v>
      </c>
      <c r="C1078" s="3">
        <v>32</v>
      </c>
      <c r="D1078" s="3">
        <v>1</v>
      </c>
      <c r="E1078" s="3" t="s">
        <v>133</v>
      </c>
      <c r="F1078" s="3" t="s">
        <v>131</v>
      </c>
      <c r="G1078" s="3">
        <v>8551.35</v>
      </c>
    </row>
    <row r="1079" spans="1:7" x14ac:dyDescent="0.3">
      <c r="A1079" s="3">
        <v>21</v>
      </c>
      <c r="B1079" s="3" t="s">
        <v>132</v>
      </c>
      <c r="C1079" s="3">
        <v>26</v>
      </c>
      <c r="D1079" s="3">
        <v>0</v>
      </c>
      <c r="E1079" s="3" t="s">
        <v>133</v>
      </c>
      <c r="F1079" s="3" t="s">
        <v>136</v>
      </c>
      <c r="G1079" s="3">
        <v>2102.2600000000002</v>
      </c>
    </row>
    <row r="1080" spans="1:7" x14ac:dyDescent="0.3">
      <c r="A1080" s="3">
        <v>28</v>
      </c>
      <c r="B1080" s="3" t="s">
        <v>132</v>
      </c>
      <c r="C1080" s="3">
        <v>31.7</v>
      </c>
      <c r="D1080" s="3">
        <v>0</v>
      </c>
      <c r="E1080" s="3" t="s">
        <v>130</v>
      </c>
      <c r="F1080" s="3" t="s">
        <v>134</v>
      </c>
      <c r="G1080" s="3">
        <v>34672.15</v>
      </c>
    </row>
    <row r="1081" spans="1:7" x14ac:dyDescent="0.3">
      <c r="A1081" s="3">
        <v>63</v>
      </c>
      <c r="B1081" s="3" t="s">
        <v>132</v>
      </c>
      <c r="C1081" s="3">
        <v>33.700000000000003</v>
      </c>
      <c r="D1081" s="3">
        <v>3</v>
      </c>
      <c r="E1081" s="3" t="s">
        <v>133</v>
      </c>
      <c r="F1081" s="3" t="s">
        <v>134</v>
      </c>
      <c r="G1081" s="3">
        <v>15161.53</v>
      </c>
    </row>
    <row r="1082" spans="1:7" x14ac:dyDescent="0.3">
      <c r="A1082" s="3">
        <v>18</v>
      </c>
      <c r="B1082" s="3" t="s">
        <v>132</v>
      </c>
      <c r="C1082" s="3">
        <v>21.8</v>
      </c>
      <c r="D1082" s="3">
        <v>2</v>
      </c>
      <c r="E1082" s="3" t="s">
        <v>133</v>
      </c>
      <c r="F1082" s="3" t="s">
        <v>134</v>
      </c>
      <c r="G1082" s="3">
        <v>11884.05</v>
      </c>
    </row>
    <row r="1083" spans="1:7" x14ac:dyDescent="0.3">
      <c r="A1083" s="3">
        <v>32</v>
      </c>
      <c r="B1083" s="3" t="s">
        <v>132</v>
      </c>
      <c r="C1083" s="3">
        <v>27.8</v>
      </c>
      <c r="D1083" s="3">
        <v>1</v>
      </c>
      <c r="E1083" s="3" t="s">
        <v>133</v>
      </c>
      <c r="F1083" s="3" t="s">
        <v>135</v>
      </c>
      <c r="G1083" s="3">
        <v>4454.3999999999996</v>
      </c>
    </row>
    <row r="1084" spans="1:7" x14ac:dyDescent="0.3">
      <c r="A1084" s="3">
        <v>38</v>
      </c>
      <c r="B1084" s="3" t="s">
        <v>132</v>
      </c>
      <c r="C1084" s="3">
        <v>20</v>
      </c>
      <c r="D1084" s="3">
        <v>1</v>
      </c>
      <c r="E1084" s="3" t="s">
        <v>133</v>
      </c>
      <c r="F1084" s="3" t="s">
        <v>135</v>
      </c>
      <c r="G1084" s="3">
        <v>5855.9</v>
      </c>
    </row>
    <row r="1085" spans="1:7" x14ac:dyDescent="0.3">
      <c r="A1085" s="3">
        <v>32</v>
      </c>
      <c r="B1085" s="3" t="s">
        <v>132</v>
      </c>
      <c r="C1085" s="3">
        <v>31.5</v>
      </c>
      <c r="D1085" s="3">
        <v>1</v>
      </c>
      <c r="E1085" s="3" t="s">
        <v>133</v>
      </c>
      <c r="F1085" s="3" t="s">
        <v>131</v>
      </c>
      <c r="G1085" s="3">
        <v>4076.5</v>
      </c>
    </row>
    <row r="1086" spans="1:7" x14ac:dyDescent="0.3">
      <c r="A1086" s="3">
        <v>62</v>
      </c>
      <c r="B1086" s="3" t="s">
        <v>129</v>
      </c>
      <c r="C1086" s="3">
        <v>30.5</v>
      </c>
      <c r="D1086" s="3">
        <v>2</v>
      </c>
      <c r="E1086" s="3" t="s">
        <v>133</v>
      </c>
      <c r="F1086" s="3" t="s">
        <v>135</v>
      </c>
      <c r="G1086" s="3">
        <v>15019.76</v>
      </c>
    </row>
    <row r="1087" spans="1:7" x14ac:dyDescent="0.3">
      <c r="A1087" s="3">
        <v>39</v>
      </c>
      <c r="B1087" s="3" t="s">
        <v>129</v>
      </c>
      <c r="C1087" s="3">
        <v>18.3</v>
      </c>
      <c r="D1087" s="3">
        <v>5</v>
      </c>
      <c r="E1087" s="3" t="s">
        <v>130</v>
      </c>
      <c r="F1087" s="3" t="s">
        <v>131</v>
      </c>
      <c r="G1087" s="3">
        <v>19023.259999999998</v>
      </c>
    </row>
    <row r="1088" spans="1:7" x14ac:dyDescent="0.3">
      <c r="A1088" s="3">
        <v>55</v>
      </c>
      <c r="B1088" s="3" t="s">
        <v>132</v>
      </c>
      <c r="C1088" s="3">
        <v>29</v>
      </c>
      <c r="D1088" s="3">
        <v>0</v>
      </c>
      <c r="E1088" s="3" t="s">
        <v>133</v>
      </c>
      <c r="F1088" s="3" t="s">
        <v>136</v>
      </c>
      <c r="G1088" s="3">
        <v>10796.35</v>
      </c>
    </row>
    <row r="1089" spans="1:7" x14ac:dyDescent="0.3">
      <c r="A1089" s="3">
        <v>57</v>
      </c>
      <c r="B1089" s="3" t="s">
        <v>132</v>
      </c>
      <c r="C1089" s="3">
        <v>31.5</v>
      </c>
      <c r="D1089" s="3">
        <v>0</v>
      </c>
      <c r="E1089" s="3" t="s">
        <v>133</v>
      </c>
      <c r="F1089" s="3" t="s">
        <v>135</v>
      </c>
      <c r="G1089" s="3">
        <v>11353.23</v>
      </c>
    </row>
    <row r="1090" spans="1:7" x14ac:dyDescent="0.3">
      <c r="A1090" s="3">
        <v>52</v>
      </c>
      <c r="B1090" s="3" t="s">
        <v>132</v>
      </c>
      <c r="C1090" s="3">
        <v>47.7</v>
      </c>
      <c r="D1090" s="3">
        <v>1</v>
      </c>
      <c r="E1090" s="3" t="s">
        <v>133</v>
      </c>
      <c r="F1090" s="3" t="s">
        <v>134</v>
      </c>
      <c r="G1090" s="3">
        <v>9748.91</v>
      </c>
    </row>
    <row r="1091" spans="1:7" x14ac:dyDescent="0.3">
      <c r="A1091" s="3">
        <v>56</v>
      </c>
      <c r="B1091" s="3" t="s">
        <v>132</v>
      </c>
      <c r="C1091" s="3">
        <v>22.1</v>
      </c>
      <c r="D1091" s="3">
        <v>0</v>
      </c>
      <c r="E1091" s="3" t="s">
        <v>133</v>
      </c>
      <c r="F1091" s="3" t="s">
        <v>131</v>
      </c>
      <c r="G1091" s="3">
        <v>10577.09</v>
      </c>
    </row>
    <row r="1092" spans="1:7" x14ac:dyDescent="0.3">
      <c r="A1092" s="3">
        <v>47</v>
      </c>
      <c r="B1092" s="3" t="s">
        <v>132</v>
      </c>
      <c r="C1092" s="3">
        <v>36.200000000000003</v>
      </c>
      <c r="D1092" s="3">
        <v>0</v>
      </c>
      <c r="E1092" s="3" t="s">
        <v>130</v>
      </c>
      <c r="F1092" s="3" t="s">
        <v>134</v>
      </c>
      <c r="G1092" s="3">
        <v>41676.080000000002</v>
      </c>
    </row>
    <row r="1093" spans="1:7" x14ac:dyDescent="0.3">
      <c r="A1093" s="3">
        <v>55</v>
      </c>
      <c r="B1093" s="3" t="s">
        <v>129</v>
      </c>
      <c r="C1093" s="3">
        <v>29.8</v>
      </c>
      <c r="D1093" s="3">
        <v>0</v>
      </c>
      <c r="E1093" s="3" t="s">
        <v>133</v>
      </c>
      <c r="F1093" s="3" t="s">
        <v>136</v>
      </c>
      <c r="G1093" s="3">
        <v>11286.54</v>
      </c>
    </row>
    <row r="1094" spans="1:7" x14ac:dyDescent="0.3">
      <c r="A1094" s="3">
        <v>23</v>
      </c>
      <c r="B1094" s="3" t="s">
        <v>132</v>
      </c>
      <c r="C1094" s="3">
        <v>32.700000000000003</v>
      </c>
      <c r="D1094" s="3">
        <v>3</v>
      </c>
      <c r="E1094" s="3" t="s">
        <v>133</v>
      </c>
      <c r="F1094" s="3" t="s">
        <v>131</v>
      </c>
      <c r="G1094" s="3">
        <v>3591.48</v>
      </c>
    </row>
    <row r="1095" spans="1:7" x14ac:dyDescent="0.3">
      <c r="A1095" s="3">
        <v>22</v>
      </c>
      <c r="B1095" s="3" t="s">
        <v>129</v>
      </c>
      <c r="C1095" s="3">
        <v>30.4</v>
      </c>
      <c r="D1095" s="3">
        <v>0</v>
      </c>
      <c r="E1095" s="3" t="s">
        <v>130</v>
      </c>
      <c r="F1095" s="3" t="s">
        <v>135</v>
      </c>
      <c r="G1095" s="3">
        <v>33907.550000000003</v>
      </c>
    </row>
    <row r="1096" spans="1:7" x14ac:dyDescent="0.3">
      <c r="A1096" s="3">
        <v>50</v>
      </c>
      <c r="B1096" s="3" t="s">
        <v>129</v>
      </c>
      <c r="C1096" s="3">
        <v>33.700000000000003</v>
      </c>
      <c r="D1096" s="3">
        <v>4</v>
      </c>
      <c r="E1096" s="3" t="s">
        <v>133</v>
      </c>
      <c r="F1096" s="3" t="s">
        <v>131</v>
      </c>
      <c r="G1096" s="3">
        <v>11299.34</v>
      </c>
    </row>
    <row r="1097" spans="1:7" x14ac:dyDescent="0.3">
      <c r="A1097" s="3">
        <v>18</v>
      </c>
      <c r="B1097" s="3" t="s">
        <v>129</v>
      </c>
      <c r="C1097" s="3">
        <v>31.4</v>
      </c>
      <c r="D1097" s="3">
        <v>4</v>
      </c>
      <c r="E1097" s="3" t="s">
        <v>133</v>
      </c>
      <c r="F1097" s="3" t="s">
        <v>136</v>
      </c>
      <c r="G1097" s="3">
        <v>4561.1899999999996</v>
      </c>
    </row>
    <row r="1098" spans="1:7" x14ac:dyDescent="0.3">
      <c r="A1098" s="3">
        <v>51</v>
      </c>
      <c r="B1098" s="3" t="s">
        <v>129</v>
      </c>
      <c r="C1098" s="3">
        <v>35</v>
      </c>
      <c r="D1098" s="3">
        <v>2</v>
      </c>
      <c r="E1098" s="3" t="s">
        <v>130</v>
      </c>
      <c r="F1098" s="3" t="s">
        <v>136</v>
      </c>
      <c r="G1098" s="3">
        <v>44641.2</v>
      </c>
    </row>
    <row r="1099" spans="1:7" x14ac:dyDescent="0.3">
      <c r="A1099" s="3">
        <v>22</v>
      </c>
      <c r="B1099" s="3" t="s">
        <v>132</v>
      </c>
      <c r="C1099" s="3">
        <v>33.799999999999997</v>
      </c>
      <c r="D1099" s="3">
        <v>0</v>
      </c>
      <c r="E1099" s="3" t="s">
        <v>133</v>
      </c>
      <c r="F1099" s="3" t="s">
        <v>134</v>
      </c>
      <c r="G1099" s="3">
        <v>1674.63</v>
      </c>
    </row>
    <row r="1100" spans="1:7" x14ac:dyDescent="0.3">
      <c r="A1100" s="3">
        <v>52</v>
      </c>
      <c r="B1100" s="3" t="s">
        <v>129</v>
      </c>
      <c r="C1100" s="3">
        <v>30.9</v>
      </c>
      <c r="D1100" s="3">
        <v>0</v>
      </c>
      <c r="E1100" s="3" t="s">
        <v>133</v>
      </c>
      <c r="F1100" s="3" t="s">
        <v>136</v>
      </c>
      <c r="G1100" s="3">
        <v>23045.57</v>
      </c>
    </row>
    <row r="1101" spans="1:7" x14ac:dyDescent="0.3">
      <c r="A1101" s="3">
        <v>25</v>
      </c>
      <c r="B1101" s="3" t="s">
        <v>129</v>
      </c>
      <c r="C1101" s="3">
        <v>34</v>
      </c>
      <c r="D1101" s="3">
        <v>1</v>
      </c>
      <c r="E1101" s="3" t="s">
        <v>133</v>
      </c>
      <c r="F1101" s="3" t="s">
        <v>134</v>
      </c>
      <c r="G1101" s="3">
        <v>3227.12</v>
      </c>
    </row>
    <row r="1102" spans="1:7" x14ac:dyDescent="0.3">
      <c r="A1102" s="3">
        <v>33</v>
      </c>
      <c r="B1102" s="3" t="s">
        <v>129</v>
      </c>
      <c r="C1102" s="3">
        <v>19.100000000000001</v>
      </c>
      <c r="D1102" s="3">
        <v>2</v>
      </c>
      <c r="E1102" s="3" t="s">
        <v>130</v>
      </c>
      <c r="F1102" s="3" t="s">
        <v>136</v>
      </c>
      <c r="G1102" s="3">
        <v>16776.3</v>
      </c>
    </row>
    <row r="1103" spans="1:7" x14ac:dyDescent="0.3">
      <c r="A1103" s="3">
        <v>53</v>
      </c>
      <c r="B1103" s="3" t="s">
        <v>132</v>
      </c>
      <c r="C1103" s="3">
        <v>28.6</v>
      </c>
      <c r="D1103" s="3">
        <v>3</v>
      </c>
      <c r="E1103" s="3" t="s">
        <v>133</v>
      </c>
      <c r="F1103" s="3" t="s">
        <v>131</v>
      </c>
      <c r="G1103" s="3">
        <v>11253.42</v>
      </c>
    </row>
    <row r="1104" spans="1:7" x14ac:dyDescent="0.3">
      <c r="A1104" s="3">
        <v>29</v>
      </c>
      <c r="B1104" s="3" t="s">
        <v>132</v>
      </c>
      <c r="C1104" s="3">
        <v>38.9</v>
      </c>
      <c r="D1104" s="3">
        <v>1</v>
      </c>
      <c r="E1104" s="3" t="s">
        <v>133</v>
      </c>
      <c r="F1104" s="3" t="s">
        <v>134</v>
      </c>
      <c r="G1104" s="3">
        <v>3471.41</v>
      </c>
    </row>
    <row r="1105" spans="1:7" x14ac:dyDescent="0.3">
      <c r="A1105" s="3">
        <v>58</v>
      </c>
      <c r="B1105" s="3" t="s">
        <v>132</v>
      </c>
      <c r="C1105" s="3">
        <v>36.1</v>
      </c>
      <c r="D1105" s="3">
        <v>0</v>
      </c>
      <c r="E1105" s="3" t="s">
        <v>133</v>
      </c>
      <c r="F1105" s="3" t="s">
        <v>134</v>
      </c>
      <c r="G1105" s="3">
        <v>11363.28</v>
      </c>
    </row>
    <row r="1106" spans="1:7" x14ac:dyDescent="0.3">
      <c r="A1106" s="3">
        <v>37</v>
      </c>
      <c r="B1106" s="3" t="s">
        <v>132</v>
      </c>
      <c r="C1106" s="3">
        <v>29.8</v>
      </c>
      <c r="D1106" s="3">
        <v>0</v>
      </c>
      <c r="E1106" s="3" t="s">
        <v>133</v>
      </c>
      <c r="F1106" s="3" t="s">
        <v>131</v>
      </c>
      <c r="G1106" s="3">
        <v>20420.599999999999</v>
      </c>
    </row>
    <row r="1107" spans="1:7" x14ac:dyDescent="0.3">
      <c r="A1107" s="3">
        <v>54</v>
      </c>
      <c r="B1107" s="3" t="s">
        <v>129</v>
      </c>
      <c r="C1107" s="3">
        <v>31.2</v>
      </c>
      <c r="D1107" s="3">
        <v>0</v>
      </c>
      <c r="E1107" s="3" t="s">
        <v>133</v>
      </c>
      <c r="F1107" s="3" t="s">
        <v>134</v>
      </c>
      <c r="G1107" s="3">
        <v>10338.93</v>
      </c>
    </row>
    <row r="1108" spans="1:7" x14ac:dyDescent="0.3">
      <c r="A1108" s="3">
        <v>49</v>
      </c>
      <c r="B1108" s="3" t="s">
        <v>129</v>
      </c>
      <c r="C1108" s="3">
        <v>29.9</v>
      </c>
      <c r="D1108" s="3">
        <v>0</v>
      </c>
      <c r="E1108" s="3" t="s">
        <v>133</v>
      </c>
      <c r="F1108" s="3" t="s">
        <v>135</v>
      </c>
      <c r="G1108" s="3">
        <v>8988.16</v>
      </c>
    </row>
    <row r="1109" spans="1:7" x14ac:dyDescent="0.3">
      <c r="A1109" s="3">
        <v>50</v>
      </c>
      <c r="B1109" s="3" t="s">
        <v>129</v>
      </c>
      <c r="C1109" s="3">
        <v>26.2</v>
      </c>
      <c r="D1109" s="3">
        <v>2</v>
      </c>
      <c r="E1109" s="3" t="s">
        <v>133</v>
      </c>
      <c r="F1109" s="3" t="s">
        <v>135</v>
      </c>
      <c r="G1109" s="3">
        <v>10493.95</v>
      </c>
    </row>
    <row r="1110" spans="1:7" x14ac:dyDescent="0.3">
      <c r="A1110" s="3">
        <v>26</v>
      </c>
      <c r="B1110" s="3" t="s">
        <v>132</v>
      </c>
      <c r="C1110" s="3">
        <v>30</v>
      </c>
      <c r="D1110" s="3">
        <v>1</v>
      </c>
      <c r="E1110" s="3" t="s">
        <v>133</v>
      </c>
      <c r="F1110" s="3" t="s">
        <v>131</v>
      </c>
      <c r="G1110" s="3">
        <v>2904.09</v>
      </c>
    </row>
    <row r="1111" spans="1:7" x14ac:dyDescent="0.3">
      <c r="A1111" s="3">
        <v>45</v>
      </c>
      <c r="B1111" s="3" t="s">
        <v>132</v>
      </c>
      <c r="C1111" s="3">
        <v>20.399999999999999</v>
      </c>
      <c r="D1111" s="3">
        <v>3</v>
      </c>
      <c r="E1111" s="3" t="s">
        <v>133</v>
      </c>
      <c r="F1111" s="3" t="s">
        <v>134</v>
      </c>
      <c r="G1111" s="3">
        <v>8605.36</v>
      </c>
    </row>
    <row r="1112" spans="1:7" x14ac:dyDescent="0.3">
      <c r="A1112" s="3">
        <v>54</v>
      </c>
      <c r="B1112" s="3" t="s">
        <v>129</v>
      </c>
      <c r="C1112" s="3">
        <v>32.299999999999997</v>
      </c>
      <c r="D1112" s="3">
        <v>1</v>
      </c>
      <c r="E1112" s="3" t="s">
        <v>133</v>
      </c>
      <c r="F1112" s="3" t="s">
        <v>136</v>
      </c>
      <c r="G1112" s="3">
        <v>11512.41</v>
      </c>
    </row>
    <row r="1113" spans="1:7" x14ac:dyDescent="0.3">
      <c r="A1113" s="3">
        <v>38</v>
      </c>
      <c r="B1113" s="3" t="s">
        <v>132</v>
      </c>
      <c r="C1113" s="3">
        <v>38.4</v>
      </c>
      <c r="D1113" s="3">
        <v>3</v>
      </c>
      <c r="E1113" s="3" t="s">
        <v>130</v>
      </c>
      <c r="F1113" s="3" t="s">
        <v>134</v>
      </c>
      <c r="G1113" s="3">
        <v>41949.24</v>
      </c>
    </row>
    <row r="1114" spans="1:7" x14ac:dyDescent="0.3">
      <c r="A1114" s="3">
        <v>48</v>
      </c>
      <c r="B1114" s="3" t="s">
        <v>129</v>
      </c>
      <c r="C1114" s="3">
        <v>25.9</v>
      </c>
      <c r="D1114" s="3">
        <v>3</v>
      </c>
      <c r="E1114" s="3" t="s">
        <v>130</v>
      </c>
      <c r="F1114" s="3" t="s">
        <v>134</v>
      </c>
      <c r="G1114" s="3">
        <v>24180.93</v>
      </c>
    </row>
    <row r="1115" spans="1:7" x14ac:dyDescent="0.3">
      <c r="A1115" s="3">
        <v>28</v>
      </c>
      <c r="B1115" s="3" t="s">
        <v>129</v>
      </c>
      <c r="C1115" s="3">
        <v>26.3</v>
      </c>
      <c r="D1115" s="3">
        <v>3</v>
      </c>
      <c r="E1115" s="3" t="s">
        <v>133</v>
      </c>
      <c r="F1115" s="3" t="s">
        <v>135</v>
      </c>
      <c r="G1115" s="3">
        <v>5312.17</v>
      </c>
    </row>
    <row r="1116" spans="1:7" x14ac:dyDescent="0.3">
      <c r="A1116" s="3">
        <v>23</v>
      </c>
      <c r="B1116" s="3" t="s">
        <v>132</v>
      </c>
      <c r="C1116" s="3">
        <v>24.5</v>
      </c>
      <c r="D1116" s="3">
        <v>0</v>
      </c>
      <c r="E1116" s="3" t="s">
        <v>133</v>
      </c>
      <c r="F1116" s="3" t="s">
        <v>136</v>
      </c>
      <c r="G1116" s="3">
        <v>2396.1</v>
      </c>
    </row>
    <row r="1117" spans="1:7" x14ac:dyDescent="0.3">
      <c r="A1117" s="3">
        <v>55</v>
      </c>
      <c r="B1117" s="3" t="s">
        <v>132</v>
      </c>
      <c r="C1117" s="3">
        <v>32.700000000000003</v>
      </c>
      <c r="D1117" s="3">
        <v>1</v>
      </c>
      <c r="E1117" s="3" t="s">
        <v>133</v>
      </c>
      <c r="F1117" s="3" t="s">
        <v>134</v>
      </c>
      <c r="G1117" s="3">
        <v>10807.49</v>
      </c>
    </row>
    <row r="1118" spans="1:7" x14ac:dyDescent="0.3">
      <c r="A1118" s="3">
        <v>41</v>
      </c>
      <c r="B1118" s="3" t="s">
        <v>132</v>
      </c>
      <c r="C1118" s="3">
        <v>29.6</v>
      </c>
      <c r="D1118" s="3">
        <v>5</v>
      </c>
      <c r="E1118" s="3" t="s">
        <v>133</v>
      </c>
      <c r="F1118" s="3" t="s">
        <v>136</v>
      </c>
      <c r="G1118" s="3">
        <v>9222.4</v>
      </c>
    </row>
    <row r="1119" spans="1:7" x14ac:dyDescent="0.3">
      <c r="A1119" s="3">
        <v>25</v>
      </c>
      <c r="B1119" s="3" t="s">
        <v>132</v>
      </c>
      <c r="C1119" s="3">
        <v>33.299999999999997</v>
      </c>
      <c r="D1119" s="3">
        <v>2</v>
      </c>
      <c r="E1119" s="3" t="s">
        <v>130</v>
      </c>
      <c r="F1119" s="3" t="s">
        <v>134</v>
      </c>
      <c r="G1119" s="3">
        <v>36124.57</v>
      </c>
    </row>
    <row r="1120" spans="1:7" x14ac:dyDescent="0.3">
      <c r="A1120" s="3">
        <v>33</v>
      </c>
      <c r="B1120" s="3" t="s">
        <v>132</v>
      </c>
      <c r="C1120" s="3">
        <v>35.799999999999997</v>
      </c>
      <c r="D1120" s="3">
        <v>1</v>
      </c>
      <c r="E1120" s="3" t="s">
        <v>130</v>
      </c>
      <c r="F1120" s="3" t="s">
        <v>134</v>
      </c>
      <c r="G1120" s="3">
        <v>38282.75</v>
      </c>
    </row>
    <row r="1121" spans="1:7" x14ac:dyDescent="0.3">
      <c r="A1121" s="3">
        <v>30</v>
      </c>
      <c r="B1121" s="3" t="s">
        <v>129</v>
      </c>
      <c r="C1121" s="3">
        <v>20</v>
      </c>
      <c r="D1121" s="3">
        <v>3</v>
      </c>
      <c r="E1121" s="3" t="s">
        <v>133</v>
      </c>
      <c r="F1121" s="3" t="s">
        <v>135</v>
      </c>
      <c r="G1121" s="3">
        <v>5693.43</v>
      </c>
    </row>
    <row r="1122" spans="1:7" x14ac:dyDescent="0.3">
      <c r="A1122" s="3">
        <v>23</v>
      </c>
      <c r="B1122" s="3" t="s">
        <v>129</v>
      </c>
      <c r="C1122" s="3">
        <v>31.4</v>
      </c>
      <c r="D1122" s="3">
        <v>0</v>
      </c>
      <c r="E1122" s="3" t="s">
        <v>130</v>
      </c>
      <c r="F1122" s="3" t="s">
        <v>131</v>
      </c>
      <c r="G1122" s="3">
        <v>34166.269999999997</v>
      </c>
    </row>
    <row r="1123" spans="1:7" x14ac:dyDescent="0.3">
      <c r="A1123" s="3">
        <v>46</v>
      </c>
      <c r="B1123" s="3" t="s">
        <v>132</v>
      </c>
      <c r="C1123" s="3">
        <v>38.200000000000003</v>
      </c>
      <c r="D1123" s="3">
        <v>2</v>
      </c>
      <c r="E1123" s="3" t="s">
        <v>133</v>
      </c>
      <c r="F1123" s="3" t="s">
        <v>134</v>
      </c>
      <c r="G1123" s="3">
        <v>8347.16</v>
      </c>
    </row>
    <row r="1124" spans="1:7" x14ac:dyDescent="0.3">
      <c r="A1124" s="3">
        <v>53</v>
      </c>
      <c r="B1124" s="3" t="s">
        <v>129</v>
      </c>
      <c r="C1124" s="3">
        <v>36.9</v>
      </c>
      <c r="D1124" s="3">
        <v>3</v>
      </c>
      <c r="E1124" s="3" t="s">
        <v>130</v>
      </c>
      <c r="F1124" s="3" t="s">
        <v>135</v>
      </c>
      <c r="G1124" s="3">
        <v>46661.440000000002</v>
      </c>
    </row>
    <row r="1125" spans="1:7" x14ac:dyDescent="0.3">
      <c r="A1125" s="3">
        <v>27</v>
      </c>
      <c r="B1125" s="3" t="s">
        <v>129</v>
      </c>
      <c r="C1125" s="3">
        <v>32.4</v>
      </c>
      <c r="D1125" s="3">
        <v>1</v>
      </c>
      <c r="E1125" s="3" t="s">
        <v>133</v>
      </c>
      <c r="F1125" s="3" t="s">
        <v>136</v>
      </c>
      <c r="G1125" s="3">
        <v>18903.490000000002</v>
      </c>
    </row>
    <row r="1126" spans="1:7" x14ac:dyDescent="0.3">
      <c r="A1126" s="3">
        <v>23</v>
      </c>
      <c r="B1126" s="3" t="s">
        <v>129</v>
      </c>
      <c r="C1126" s="3">
        <v>42.8</v>
      </c>
      <c r="D1126" s="3">
        <v>1</v>
      </c>
      <c r="E1126" s="3" t="s">
        <v>130</v>
      </c>
      <c r="F1126" s="3" t="s">
        <v>136</v>
      </c>
      <c r="G1126" s="3">
        <v>40904.199999999997</v>
      </c>
    </row>
    <row r="1127" spans="1:7" x14ac:dyDescent="0.3">
      <c r="A1127" s="3">
        <v>63</v>
      </c>
      <c r="B1127" s="3" t="s">
        <v>129</v>
      </c>
      <c r="C1127" s="3">
        <v>25.1</v>
      </c>
      <c r="D1127" s="3">
        <v>0</v>
      </c>
      <c r="E1127" s="3" t="s">
        <v>133</v>
      </c>
      <c r="F1127" s="3" t="s">
        <v>135</v>
      </c>
      <c r="G1127" s="3">
        <v>14254.61</v>
      </c>
    </row>
    <row r="1128" spans="1:7" x14ac:dyDescent="0.3">
      <c r="A1128" s="3">
        <v>55</v>
      </c>
      <c r="B1128" s="3" t="s">
        <v>132</v>
      </c>
      <c r="C1128" s="3">
        <v>29.9</v>
      </c>
      <c r="D1128" s="3">
        <v>0</v>
      </c>
      <c r="E1128" s="3" t="s">
        <v>133</v>
      </c>
      <c r="F1128" s="3" t="s">
        <v>131</v>
      </c>
      <c r="G1128" s="3">
        <v>10214.64</v>
      </c>
    </row>
    <row r="1129" spans="1:7" x14ac:dyDescent="0.3">
      <c r="A1129" s="3">
        <v>35</v>
      </c>
      <c r="B1129" s="3" t="s">
        <v>129</v>
      </c>
      <c r="C1129" s="3">
        <v>35.9</v>
      </c>
      <c r="D1129" s="3">
        <v>2</v>
      </c>
      <c r="E1129" s="3" t="s">
        <v>133</v>
      </c>
      <c r="F1129" s="3" t="s">
        <v>134</v>
      </c>
      <c r="G1129" s="3">
        <v>5836.52</v>
      </c>
    </row>
    <row r="1130" spans="1:7" x14ac:dyDescent="0.3">
      <c r="A1130" s="3">
        <v>34</v>
      </c>
      <c r="B1130" s="3" t="s">
        <v>132</v>
      </c>
      <c r="C1130" s="3">
        <v>32.799999999999997</v>
      </c>
      <c r="D1130" s="3">
        <v>1</v>
      </c>
      <c r="E1130" s="3" t="s">
        <v>133</v>
      </c>
      <c r="F1130" s="3" t="s">
        <v>131</v>
      </c>
      <c r="G1130" s="3">
        <v>14358.36</v>
      </c>
    </row>
    <row r="1131" spans="1:7" x14ac:dyDescent="0.3">
      <c r="A1131" s="3">
        <v>19</v>
      </c>
      <c r="B1131" s="3" t="s">
        <v>129</v>
      </c>
      <c r="C1131" s="3">
        <v>18.600000000000001</v>
      </c>
      <c r="D1131" s="3">
        <v>0</v>
      </c>
      <c r="E1131" s="3" t="s">
        <v>133</v>
      </c>
      <c r="F1131" s="3" t="s">
        <v>131</v>
      </c>
      <c r="G1131" s="3">
        <v>1728.9</v>
      </c>
    </row>
    <row r="1132" spans="1:7" x14ac:dyDescent="0.3">
      <c r="A1132" s="3">
        <v>39</v>
      </c>
      <c r="B1132" s="3" t="s">
        <v>129</v>
      </c>
      <c r="C1132" s="3">
        <v>23.9</v>
      </c>
      <c r="D1132" s="3">
        <v>5</v>
      </c>
      <c r="E1132" s="3" t="s">
        <v>133</v>
      </c>
      <c r="F1132" s="3" t="s">
        <v>134</v>
      </c>
      <c r="G1132" s="3">
        <v>8582.2999999999993</v>
      </c>
    </row>
    <row r="1133" spans="1:7" x14ac:dyDescent="0.3">
      <c r="A1133" s="3">
        <v>27</v>
      </c>
      <c r="B1133" s="3" t="s">
        <v>132</v>
      </c>
      <c r="C1133" s="3">
        <v>45.9</v>
      </c>
      <c r="D1133" s="3">
        <v>2</v>
      </c>
      <c r="E1133" s="3" t="s">
        <v>133</v>
      </c>
      <c r="F1133" s="3" t="s">
        <v>131</v>
      </c>
      <c r="G1133" s="3">
        <v>3693.43</v>
      </c>
    </row>
    <row r="1134" spans="1:7" x14ac:dyDescent="0.3">
      <c r="A1134" s="3">
        <v>57</v>
      </c>
      <c r="B1134" s="3" t="s">
        <v>132</v>
      </c>
      <c r="C1134" s="3">
        <v>40.299999999999997</v>
      </c>
      <c r="D1134" s="3">
        <v>0</v>
      </c>
      <c r="E1134" s="3" t="s">
        <v>133</v>
      </c>
      <c r="F1134" s="3" t="s">
        <v>136</v>
      </c>
      <c r="G1134" s="3">
        <v>20709.02</v>
      </c>
    </row>
    <row r="1135" spans="1:7" x14ac:dyDescent="0.3">
      <c r="A1135" s="3">
        <v>52</v>
      </c>
      <c r="B1135" s="3" t="s">
        <v>129</v>
      </c>
      <c r="C1135" s="3">
        <v>18.3</v>
      </c>
      <c r="D1135" s="3">
        <v>0</v>
      </c>
      <c r="E1135" s="3" t="s">
        <v>133</v>
      </c>
      <c r="F1135" s="3" t="s">
        <v>135</v>
      </c>
      <c r="G1135" s="3">
        <v>9991.0400000000009</v>
      </c>
    </row>
    <row r="1136" spans="1:7" x14ac:dyDescent="0.3">
      <c r="A1136" s="3">
        <v>28</v>
      </c>
      <c r="B1136" s="3" t="s">
        <v>132</v>
      </c>
      <c r="C1136" s="3">
        <v>33.799999999999997</v>
      </c>
      <c r="D1136" s="3">
        <v>0</v>
      </c>
      <c r="E1136" s="3" t="s">
        <v>133</v>
      </c>
      <c r="F1136" s="3" t="s">
        <v>135</v>
      </c>
      <c r="G1136" s="3">
        <v>19673.34</v>
      </c>
    </row>
    <row r="1137" spans="1:7" x14ac:dyDescent="0.3">
      <c r="A1137" s="3">
        <v>50</v>
      </c>
      <c r="B1137" s="3" t="s">
        <v>129</v>
      </c>
      <c r="C1137" s="3">
        <v>28.1</v>
      </c>
      <c r="D1137" s="3">
        <v>3</v>
      </c>
      <c r="E1137" s="3" t="s">
        <v>133</v>
      </c>
      <c r="F1137" s="3" t="s">
        <v>135</v>
      </c>
      <c r="G1137" s="3">
        <v>11085.59</v>
      </c>
    </row>
    <row r="1138" spans="1:7" x14ac:dyDescent="0.3">
      <c r="A1138" s="3">
        <v>44</v>
      </c>
      <c r="B1138" s="3" t="s">
        <v>129</v>
      </c>
      <c r="C1138" s="3">
        <v>25</v>
      </c>
      <c r="D1138" s="3">
        <v>1</v>
      </c>
      <c r="E1138" s="3" t="s">
        <v>133</v>
      </c>
      <c r="F1138" s="3" t="s">
        <v>131</v>
      </c>
      <c r="G1138" s="3">
        <v>7623.52</v>
      </c>
    </row>
    <row r="1139" spans="1:7" x14ac:dyDescent="0.3">
      <c r="A1139" s="3">
        <v>26</v>
      </c>
      <c r="B1139" s="3" t="s">
        <v>129</v>
      </c>
      <c r="C1139" s="3">
        <v>22.2</v>
      </c>
      <c r="D1139" s="3">
        <v>0</v>
      </c>
      <c r="E1139" s="3" t="s">
        <v>133</v>
      </c>
      <c r="F1139" s="3" t="s">
        <v>135</v>
      </c>
      <c r="G1139" s="3">
        <v>3176.29</v>
      </c>
    </row>
    <row r="1140" spans="1:7" x14ac:dyDescent="0.3">
      <c r="A1140" s="3">
        <v>33</v>
      </c>
      <c r="B1140" s="3" t="s">
        <v>132</v>
      </c>
      <c r="C1140" s="3">
        <v>30.3</v>
      </c>
      <c r="D1140" s="3">
        <v>0</v>
      </c>
      <c r="E1140" s="3" t="s">
        <v>133</v>
      </c>
      <c r="F1140" s="3" t="s">
        <v>134</v>
      </c>
      <c r="G1140" s="3">
        <v>3704.35</v>
      </c>
    </row>
    <row r="1141" spans="1:7" x14ac:dyDescent="0.3">
      <c r="A1141" s="3">
        <v>19</v>
      </c>
      <c r="B1141" s="3" t="s">
        <v>129</v>
      </c>
      <c r="C1141" s="3">
        <v>32.5</v>
      </c>
      <c r="D1141" s="3">
        <v>0</v>
      </c>
      <c r="E1141" s="3" t="s">
        <v>130</v>
      </c>
      <c r="F1141" s="3" t="s">
        <v>135</v>
      </c>
      <c r="G1141" s="3">
        <v>36898.730000000003</v>
      </c>
    </row>
    <row r="1142" spans="1:7" x14ac:dyDescent="0.3">
      <c r="A1142" s="3">
        <v>50</v>
      </c>
      <c r="B1142" s="3" t="s">
        <v>132</v>
      </c>
      <c r="C1142" s="3">
        <v>37.1</v>
      </c>
      <c r="D1142" s="3">
        <v>1</v>
      </c>
      <c r="E1142" s="3" t="s">
        <v>133</v>
      </c>
      <c r="F1142" s="3" t="s">
        <v>134</v>
      </c>
      <c r="G1142" s="3">
        <v>9048.0300000000007</v>
      </c>
    </row>
    <row r="1143" spans="1:7" x14ac:dyDescent="0.3">
      <c r="A1143" s="3">
        <v>41</v>
      </c>
      <c r="B1143" s="3" t="s">
        <v>129</v>
      </c>
      <c r="C1143" s="3">
        <v>32.6</v>
      </c>
      <c r="D1143" s="3">
        <v>3</v>
      </c>
      <c r="E1143" s="3" t="s">
        <v>133</v>
      </c>
      <c r="F1143" s="3" t="s">
        <v>131</v>
      </c>
      <c r="G1143" s="3">
        <v>7954.52</v>
      </c>
    </row>
    <row r="1144" spans="1:7" x14ac:dyDescent="0.3">
      <c r="A1144" s="3">
        <v>52</v>
      </c>
      <c r="B1144" s="3" t="s">
        <v>129</v>
      </c>
      <c r="C1144" s="3">
        <v>24.9</v>
      </c>
      <c r="D1144" s="3">
        <v>0</v>
      </c>
      <c r="E1144" s="3" t="s">
        <v>133</v>
      </c>
      <c r="F1144" s="3" t="s">
        <v>134</v>
      </c>
      <c r="G1144" s="3">
        <v>27117.99</v>
      </c>
    </row>
    <row r="1145" spans="1:7" x14ac:dyDescent="0.3">
      <c r="A1145" s="3">
        <v>39</v>
      </c>
      <c r="B1145" s="3" t="s">
        <v>132</v>
      </c>
      <c r="C1145" s="3">
        <v>32.299999999999997</v>
      </c>
      <c r="D1145" s="3">
        <v>2</v>
      </c>
      <c r="E1145" s="3" t="s">
        <v>133</v>
      </c>
      <c r="F1145" s="3" t="s">
        <v>134</v>
      </c>
      <c r="G1145" s="3">
        <v>6338.08</v>
      </c>
    </row>
    <row r="1146" spans="1:7" x14ac:dyDescent="0.3">
      <c r="A1146" s="3">
        <v>50</v>
      </c>
      <c r="B1146" s="3" t="s">
        <v>132</v>
      </c>
      <c r="C1146" s="3">
        <v>32.299999999999997</v>
      </c>
      <c r="D1146" s="3">
        <v>2</v>
      </c>
      <c r="E1146" s="3" t="s">
        <v>133</v>
      </c>
      <c r="F1146" s="3" t="s">
        <v>131</v>
      </c>
      <c r="G1146" s="3">
        <v>9630.4</v>
      </c>
    </row>
    <row r="1147" spans="1:7" x14ac:dyDescent="0.3">
      <c r="A1147" s="3">
        <v>52</v>
      </c>
      <c r="B1147" s="3" t="s">
        <v>132</v>
      </c>
      <c r="C1147" s="3">
        <v>32.799999999999997</v>
      </c>
      <c r="D1147" s="3">
        <v>3</v>
      </c>
      <c r="E1147" s="3" t="s">
        <v>133</v>
      </c>
      <c r="F1147" s="3" t="s">
        <v>135</v>
      </c>
      <c r="G1147" s="3">
        <v>11289.11</v>
      </c>
    </row>
    <row r="1148" spans="1:7" x14ac:dyDescent="0.3">
      <c r="A1148" s="3">
        <v>60</v>
      </c>
      <c r="B1148" s="3" t="s">
        <v>132</v>
      </c>
      <c r="C1148" s="3">
        <v>32.799999999999997</v>
      </c>
      <c r="D1148" s="3">
        <v>0</v>
      </c>
      <c r="E1148" s="3" t="s">
        <v>130</v>
      </c>
      <c r="F1148" s="3" t="s">
        <v>131</v>
      </c>
      <c r="G1148" s="3">
        <v>52590.83</v>
      </c>
    </row>
    <row r="1149" spans="1:7" x14ac:dyDescent="0.3">
      <c r="A1149" s="3">
        <v>20</v>
      </c>
      <c r="B1149" s="3" t="s">
        <v>129</v>
      </c>
      <c r="C1149" s="3">
        <v>31.9</v>
      </c>
      <c r="D1149" s="3">
        <v>0</v>
      </c>
      <c r="E1149" s="3" t="s">
        <v>133</v>
      </c>
      <c r="F1149" s="3" t="s">
        <v>135</v>
      </c>
      <c r="G1149" s="3">
        <v>2261.5700000000002</v>
      </c>
    </row>
    <row r="1150" spans="1:7" x14ac:dyDescent="0.3">
      <c r="A1150" s="3">
        <v>55</v>
      </c>
      <c r="B1150" s="3" t="s">
        <v>132</v>
      </c>
      <c r="C1150" s="3">
        <v>21.5</v>
      </c>
      <c r="D1150" s="3">
        <v>1</v>
      </c>
      <c r="E1150" s="3" t="s">
        <v>133</v>
      </c>
      <c r="F1150" s="3" t="s">
        <v>131</v>
      </c>
      <c r="G1150" s="3">
        <v>10791.96</v>
      </c>
    </row>
    <row r="1151" spans="1:7" x14ac:dyDescent="0.3">
      <c r="A1151" s="3">
        <v>42</v>
      </c>
      <c r="B1151" s="3" t="s">
        <v>132</v>
      </c>
      <c r="C1151" s="3">
        <v>34.1</v>
      </c>
      <c r="D1151" s="3">
        <v>0</v>
      </c>
      <c r="E1151" s="3" t="s">
        <v>133</v>
      </c>
      <c r="F1151" s="3" t="s">
        <v>131</v>
      </c>
      <c r="G1151" s="3">
        <v>5979.73</v>
      </c>
    </row>
    <row r="1152" spans="1:7" x14ac:dyDescent="0.3">
      <c r="A1152" s="3">
        <v>18</v>
      </c>
      <c r="B1152" s="3" t="s">
        <v>129</v>
      </c>
      <c r="C1152" s="3">
        <v>30.3</v>
      </c>
      <c r="D1152" s="3">
        <v>0</v>
      </c>
      <c r="E1152" s="3" t="s">
        <v>133</v>
      </c>
      <c r="F1152" s="3" t="s">
        <v>136</v>
      </c>
      <c r="G1152" s="3">
        <v>2203.7399999999998</v>
      </c>
    </row>
    <row r="1153" spans="1:7" x14ac:dyDescent="0.3">
      <c r="A1153" s="3">
        <v>58</v>
      </c>
      <c r="B1153" s="3" t="s">
        <v>129</v>
      </c>
      <c r="C1153" s="3">
        <v>36.5</v>
      </c>
      <c r="D1153" s="3">
        <v>0</v>
      </c>
      <c r="E1153" s="3" t="s">
        <v>133</v>
      </c>
      <c r="F1153" s="3" t="s">
        <v>135</v>
      </c>
      <c r="G1153" s="3">
        <v>12235.84</v>
      </c>
    </row>
    <row r="1154" spans="1:7" x14ac:dyDescent="0.3">
      <c r="A1154" s="3">
        <v>43</v>
      </c>
      <c r="B1154" s="3" t="s">
        <v>129</v>
      </c>
      <c r="C1154" s="3">
        <v>32.6</v>
      </c>
      <c r="D1154" s="3">
        <v>3</v>
      </c>
      <c r="E1154" s="3" t="s">
        <v>130</v>
      </c>
      <c r="F1154" s="3" t="s">
        <v>134</v>
      </c>
      <c r="G1154" s="3">
        <v>40941.29</v>
      </c>
    </row>
    <row r="1155" spans="1:7" x14ac:dyDescent="0.3">
      <c r="A1155" s="3">
        <v>35</v>
      </c>
      <c r="B1155" s="3" t="s">
        <v>129</v>
      </c>
      <c r="C1155" s="3">
        <v>35.799999999999997</v>
      </c>
      <c r="D1155" s="3">
        <v>1</v>
      </c>
      <c r="E1155" s="3" t="s">
        <v>133</v>
      </c>
      <c r="F1155" s="3" t="s">
        <v>135</v>
      </c>
      <c r="G1155" s="3">
        <v>5630.46</v>
      </c>
    </row>
    <row r="1156" spans="1:7" x14ac:dyDescent="0.3">
      <c r="A1156" s="3">
        <v>48</v>
      </c>
      <c r="B1156" s="3" t="s">
        <v>129</v>
      </c>
      <c r="C1156" s="3">
        <v>27.9</v>
      </c>
      <c r="D1156" s="3">
        <v>4</v>
      </c>
      <c r="E1156" s="3" t="s">
        <v>133</v>
      </c>
      <c r="F1156" s="3" t="s">
        <v>135</v>
      </c>
      <c r="G1156" s="3">
        <v>11015.17</v>
      </c>
    </row>
    <row r="1157" spans="1:7" x14ac:dyDescent="0.3">
      <c r="A1157" s="3">
        <v>36</v>
      </c>
      <c r="B1157" s="3" t="s">
        <v>129</v>
      </c>
      <c r="C1157" s="3">
        <v>22.1</v>
      </c>
      <c r="D1157" s="3">
        <v>3</v>
      </c>
      <c r="E1157" s="3" t="s">
        <v>133</v>
      </c>
      <c r="F1157" s="3" t="s">
        <v>136</v>
      </c>
      <c r="G1157" s="3">
        <v>7228.22</v>
      </c>
    </row>
    <row r="1158" spans="1:7" x14ac:dyDescent="0.3">
      <c r="A1158" s="3">
        <v>19</v>
      </c>
      <c r="B1158" s="3" t="s">
        <v>132</v>
      </c>
      <c r="C1158" s="3">
        <v>44.9</v>
      </c>
      <c r="D1158" s="3">
        <v>0</v>
      </c>
      <c r="E1158" s="3" t="s">
        <v>130</v>
      </c>
      <c r="F1158" s="3" t="s">
        <v>134</v>
      </c>
      <c r="G1158" s="3">
        <v>39722.75</v>
      </c>
    </row>
    <row r="1159" spans="1:7" x14ac:dyDescent="0.3">
      <c r="A1159" s="3">
        <v>23</v>
      </c>
      <c r="B1159" s="3" t="s">
        <v>129</v>
      </c>
      <c r="C1159" s="3">
        <v>23.2</v>
      </c>
      <c r="D1159" s="3">
        <v>2</v>
      </c>
      <c r="E1159" s="3" t="s">
        <v>133</v>
      </c>
      <c r="F1159" s="3" t="s">
        <v>135</v>
      </c>
      <c r="G1159" s="3">
        <v>14426.07</v>
      </c>
    </row>
    <row r="1160" spans="1:7" x14ac:dyDescent="0.3">
      <c r="A1160" s="3">
        <v>20</v>
      </c>
      <c r="B1160" s="3" t="s">
        <v>129</v>
      </c>
      <c r="C1160" s="3">
        <v>30.6</v>
      </c>
      <c r="D1160" s="3">
        <v>0</v>
      </c>
      <c r="E1160" s="3" t="s">
        <v>133</v>
      </c>
      <c r="F1160" s="3" t="s">
        <v>136</v>
      </c>
      <c r="G1160" s="3">
        <v>2459.7199999999998</v>
      </c>
    </row>
    <row r="1161" spans="1:7" x14ac:dyDescent="0.3">
      <c r="A1161" s="3">
        <v>32</v>
      </c>
      <c r="B1161" s="3" t="s">
        <v>129</v>
      </c>
      <c r="C1161" s="3">
        <v>41.1</v>
      </c>
      <c r="D1161" s="3">
        <v>0</v>
      </c>
      <c r="E1161" s="3" t="s">
        <v>133</v>
      </c>
      <c r="F1161" s="3" t="s">
        <v>131</v>
      </c>
      <c r="G1161" s="3">
        <v>3989.84</v>
      </c>
    </row>
    <row r="1162" spans="1:7" x14ac:dyDescent="0.3">
      <c r="A1162" s="3">
        <v>43</v>
      </c>
      <c r="B1162" s="3" t="s">
        <v>129</v>
      </c>
      <c r="C1162" s="3">
        <v>34.6</v>
      </c>
      <c r="D1162" s="3">
        <v>1</v>
      </c>
      <c r="E1162" s="3" t="s">
        <v>133</v>
      </c>
      <c r="F1162" s="3" t="s">
        <v>135</v>
      </c>
      <c r="G1162" s="3">
        <v>7727.25</v>
      </c>
    </row>
    <row r="1163" spans="1:7" x14ac:dyDescent="0.3">
      <c r="A1163" s="3">
        <v>34</v>
      </c>
      <c r="B1163" s="3" t="s">
        <v>132</v>
      </c>
      <c r="C1163" s="3">
        <v>42.1</v>
      </c>
      <c r="D1163" s="3">
        <v>2</v>
      </c>
      <c r="E1163" s="3" t="s">
        <v>133</v>
      </c>
      <c r="F1163" s="3" t="s">
        <v>134</v>
      </c>
      <c r="G1163" s="3">
        <v>5124.1899999999996</v>
      </c>
    </row>
    <row r="1164" spans="1:7" x14ac:dyDescent="0.3">
      <c r="A1164" s="3">
        <v>30</v>
      </c>
      <c r="B1164" s="3" t="s">
        <v>132</v>
      </c>
      <c r="C1164" s="3">
        <v>38.799999999999997</v>
      </c>
      <c r="D1164" s="3">
        <v>1</v>
      </c>
      <c r="E1164" s="3" t="s">
        <v>133</v>
      </c>
      <c r="F1164" s="3" t="s">
        <v>134</v>
      </c>
      <c r="G1164" s="3">
        <v>18963.169999999998</v>
      </c>
    </row>
    <row r="1165" spans="1:7" x14ac:dyDescent="0.3">
      <c r="A1165" s="3">
        <v>18</v>
      </c>
      <c r="B1165" s="3" t="s">
        <v>129</v>
      </c>
      <c r="C1165" s="3">
        <v>28.2</v>
      </c>
      <c r="D1165" s="3">
        <v>0</v>
      </c>
      <c r="E1165" s="3" t="s">
        <v>133</v>
      </c>
      <c r="F1165" s="3" t="s">
        <v>136</v>
      </c>
      <c r="G1165" s="3">
        <v>2200.83</v>
      </c>
    </row>
    <row r="1166" spans="1:7" x14ac:dyDescent="0.3">
      <c r="A1166" s="3">
        <v>41</v>
      </c>
      <c r="B1166" s="3" t="s">
        <v>129</v>
      </c>
      <c r="C1166" s="3">
        <v>28.3</v>
      </c>
      <c r="D1166" s="3">
        <v>1</v>
      </c>
      <c r="E1166" s="3" t="s">
        <v>133</v>
      </c>
      <c r="F1166" s="3" t="s">
        <v>135</v>
      </c>
      <c r="G1166" s="3">
        <v>7153.55</v>
      </c>
    </row>
    <row r="1167" spans="1:7" x14ac:dyDescent="0.3">
      <c r="A1167" s="3">
        <v>35</v>
      </c>
      <c r="B1167" s="3" t="s">
        <v>129</v>
      </c>
      <c r="C1167" s="3">
        <v>26.1</v>
      </c>
      <c r="D1167" s="3">
        <v>0</v>
      </c>
      <c r="E1167" s="3" t="s">
        <v>133</v>
      </c>
      <c r="F1167" s="3" t="s">
        <v>136</v>
      </c>
      <c r="G1167" s="3">
        <v>5227.99</v>
      </c>
    </row>
    <row r="1168" spans="1:7" x14ac:dyDescent="0.3">
      <c r="A1168" s="3">
        <v>57</v>
      </c>
      <c r="B1168" s="3" t="s">
        <v>132</v>
      </c>
      <c r="C1168" s="3">
        <v>40.4</v>
      </c>
      <c r="D1168" s="3">
        <v>0</v>
      </c>
      <c r="E1168" s="3" t="s">
        <v>133</v>
      </c>
      <c r="F1168" s="3" t="s">
        <v>134</v>
      </c>
      <c r="G1168" s="3">
        <v>10982.5</v>
      </c>
    </row>
    <row r="1169" spans="1:7" x14ac:dyDescent="0.3">
      <c r="A1169" s="3">
        <v>29</v>
      </c>
      <c r="B1169" s="3" t="s">
        <v>129</v>
      </c>
      <c r="C1169" s="3">
        <v>24.6</v>
      </c>
      <c r="D1169" s="3">
        <v>2</v>
      </c>
      <c r="E1169" s="3" t="s">
        <v>133</v>
      </c>
      <c r="F1169" s="3" t="s">
        <v>131</v>
      </c>
      <c r="G1169" s="3">
        <v>4529.4799999999996</v>
      </c>
    </row>
    <row r="1170" spans="1:7" x14ac:dyDescent="0.3">
      <c r="A1170" s="3">
        <v>32</v>
      </c>
      <c r="B1170" s="3" t="s">
        <v>132</v>
      </c>
      <c r="C1170" s="3">
        <v>35.200000000000003</v>
      </c>
      <c r="D1170" s="3">
        <v>2</v>
      </c>
      <c r="E1170" s="3" t="s">
        <v>133</v>
      </c>
      <c r="F1170" s="3" t="s">
        <v>131</v>
      </c>
      <c r="G1170" s="3">
        <v>4670.6400000000003</v>
      </c>
    </row>
    <row r="1171" spans="1:7" x14ac:dyDescent="0.3">
      <c r="A1171" s="3">
        <v>37</v>
      </c>
      <c r="B1171" s="3" t="s">
        <v>129</v>
      </c>
      <c r="C1171" s="3">
        <v>34.1</v>
      </c>
      <c r="D1171" s="3">
        <v>1</v>
      </c>
      <c r="E1171" s="3" t="s">
        <v>133</v>
      </c>
      <c r="F1171" s="3" t="s">
        <v>135</v>
      </c>
      <c r="G1171" s="3">
        <v>6112.35</v>
      </c>
    </row>
    <row r="1172" spans="1:7" x14ac:dyDescent="0.3">
      <c r="A1172" s="3">
        <v>18</v>
      </c>
      <c r="B1172" s="3" t="s">
        <v>132</v>
      </c>
      <c r="C1172" s="3">
        <v>27.4</v>
      </c>
      <c r="D1172" s="3">
        <v>1</v>
      </c>
      <c r="E1172" s="3" t="s">
        <v>130</v>
      </c>
      <c r="F1172" s="3" t="s">
        <v>136</v>
      </c>
      <c r="G1172" s="3">
        <v>17178.68</v>
      </c>
    </row>
    <row r="1173" spans="1:7" x14ac:dyDescent="0.3">
      <c r="A1173" s="3">
        <v>43</v>
      </c>
      <c r="B1173" s="3" t="s">
        <v>129</v>
      </c>
      <c r="C1173" s="3">
        <v>26.7</v>
      </c>
      <c r="D1173" s="3">
        <v>2</v>
      </c>
      <c r="E1173" s="3" t="s">
        <v>130</v>
      </c>
      <c r="F1173" s="3" t="s">
        <v>131</v>
      </c>
      <c r="G1173" s="3">
        <v>22478.6</v>
      </c>
    </row>
    <row r="1174" spans="1:7" x14ac:dyDescent="0.3">
      <c r="A1174" s="3">
        <v>56</v>
      </c>
      <c r="B1174" s="3" t="s">
        <v>129</v>
      </c>
      <c r="C1174" s="3">
        <v>41.9</v>
      </c>
      <c r="D1174" s="3">
        <v>0</v>
      </c>
      <c r="E1174" s="3" t="s">
        <v>133</v>
      </c>
      <c r="F1174" s="3" t="s">
        <v>134</v>
      </c>
      <c r="G1174" s="3">
        <v>11093.62</v>
      </c>
    </row>
    <row r="1175" spans="1:7" x14ac:dyDescent="0.3">
      <c r="A1175" s="3">
        <v>38</v>
      </c>
      <c r="B1175" s="3" t="s">
        <v>132</v>
      </c>
      <c r="C1175" s="3">
        <v>29.3</v>
      </c>
      <c r="D1175" s="3">
        <v>2</v>
      </c>
      <c r="E1175" s="3" t="s">
        <v>133</v>
      </c>
      <c r="F1175" s="3" t="s">
        <v>135</v>
      </c>
      <c r="G1175" s="3">
        <v>6457.84</v>
      </c>
    </row>
    <row r="1176" spans="1:7" x14ac:dyDescent="0.3">
      <c r="A1176" s="3">
        <v>29</v>
      </c>
      <c r="B1176" s="3" t="s">
        <v>132</v>
      </c>
      <c r="C1176" s="3">
        <v>32.1</v>
      </c>
      <c r="D1176" s="3">
        <v>2</v>
      </c>
      <c r="E1176" s="3" t="s">
        <v>133</v>
      </c>
      <c r="F1176" s="3" t="s">
        <v>135</v>
      </c>
      <c r="G1176" s="3">
        <v>4433.92</v>
      </c>
    </row>
    <row r="1177" spans="1:7" x14ac:dyDescent="0.3">
      <c r="A1177" s="3">
        <v>22</v>
      </c>
      <c r="B1177" s="3" t="s">
        <v>129</v>
      </c>
      <c r="C1177" s="3">
        <v>27.1</v>
      </c>
      <c r="D1177" s="3">
        <v>0</v>
      </c>
      <c r="E1177" s="3" t="s">
        <v>133</v>
      </c>
      <c r="F1177" s="3" t="s">
        <v>131</v>
      </c>
      <c r="G1177" s="3">
        <v>2154.36</v>
      </c>
    </row>
    <row r="1178" spans="1:7" x14ac:dyDescent="0.3">
      <c r="A1178" s="3">
        <v>52</v>
      </c>
      <c r="B1178" s="3" t="s">
        <v>129</v>
      </c>
      <c r="C1178" s="3">
        <v>24.1</v>
      </c>
      <c r="D1178" s="3">
        <v>1</v>
      </c>
      <c r="E1178" s="3" t="s">
        <v>130</v>
      </c>
      <c r="F1178" s="3" t="s">
        <v>135</v>
      </c>
      <c r="G1178" s="3">
        <v>23887.66</v>
      </c>
    </row>
    <row r="1179" spans="1:7" x14ac:dyDescent="0.3">
      <c r="A1179" s="3">
        <v>40</v>
      </c>
      <c r="B1179" s="3" t="s">
        <v>129</v>
      </c>
      <c r="C1179" s="3">
        <v>27.4</v>
      </c>
      <c r="D1179" s="3">
        <v>1</v>
      </c>
      <c r="E1179" s="3" t="s">
        <v>133</v>
      </c>
      <c r="F1179" s="3" t="s">
        <v>131</v>
      </c>
      <c r="G1179" s="3">
        <v>6496.89</v>
      </c>
    </row>
    <row r="1180" spans="1:7" x14ac:dyDescent="0.3">
      <c r="A1180" s="3">
        <v>23</v>
      </c>
      <c r="B1180" s="3" t="s">
        <v>129</v>
      </c>
      <c r="C1180" s="3">
        <v>34.9</v>
      </c>
      <c r="D1180" s="3">
        <v>0</v>
      </c>
      <c r="E1180" s="3" t="s">
        <v>133</v>
      </c>
      <c r="F1180" s="3" t="s">
        <v>136</v>
      </c>
      <c r="G1180" s="3">
        <v>2899.49</v>
      </c>
    </row>
    <row r="1181" spans="1:7" x14ac:dyDescent="0.3">
      <c r="A1181" s="3">
        <v>31</v>
      </c>
      <c r="B1181" s="3" t="s">
        <v>132</v>
      </c>
      <c r="C1181" s="3">
        <v>29.8</v>
      </c>
      <c r="D1181" s="3">
        <v>0</v>
      </c>
      <c r="E1181" s="3" t="s">
        <v>130</v>
      </c>
      <c r="F1181" s="3" t="s">
        <v>134</v>
      </c>
      <c r="G1181" s="3">
        <v>19350.37</v>
      </c>
    </row>
    <row r="1182" spans="1:7" x14ac:dyDescent="0.3">
      <c r="A1182" s="3">
        <v>42</v>
      </c>
      <c r="B1182" s="3" t="s">
        <v>129</v>
      </c>
      <c r="C1182" s="3">
        <v>41.3</v>
      </c>
      <c r="D1182" s="3">
        <v>1</v>
      </c>
      <c r="E1182" s="3" t="s">
        <v>133</v>
      </c>
      <c r="F1182" s="3" t="s">
        <v>136</v>
      </c>
      <c r="G1182" s="3">
        <v>7650.77</v>
      </c>
    </row>
    <row r="1183" spans="1:7" x14ac:dyDescent="0.3">
      <c r="A1183" s="3">
        <v>24</v>
      </c>
      <c r="B1183" s="3" t="s">
        <v>129</v>
      </c>
      <c r="C1183" s="3">
        <v>29.9</v>
      </c>
      <c r="D1183" s="3">
        <v>0</v>
      </c>
      <c r="E1183" s="3" t="s">
        <v>133</v>
      </c>
      <c r="F1183" s="3" t="s">
        <v>135</v>
      </c>
      <c r="G1183" s="3">
        <v>2850.68</v>
      </c>
    </row>
    <row r="1184" spans="1:7" x14ac:dyDescent="0.3">
      <c r="A1184" s="3">
        <v>25</v>
      </c>
      <c r="B1184" s="3" t="s">
        <v>129</v>
      </c>
      <c r="C1184" s="3">
        <v>30.3</v>
      </c>
      <c r="D1184" s="3">
        <v>0</v>
      </c>
      <c r="E1184" s="3" t="s">
        <v>133</v>
      </c>
      <c r="F1184" s="3" t="s">
        <v>131</v>
      </c>
      <c r="G1184" s="3">
        <v>2632.99</v>
      </c>
    </row>
    <row r="1185" spans="1:7" x14ac:dyDescent="0.3">
      <c r="A1185" s="3">
        <v>48</v>
      </c>
      <c r="B1185" s="3" t="s">
        <v>129</v>
      </c>
      <c r="C1185" s="3">
        <v>27.4</v>
      </c>
      <c r="D1185" s="3">
        <v>1</v>
      </c>
      <c r="E1185" s="3" t="s">
        <v>133</v>
      </c>
      <c r="F1185" s="3" t="s">
        <v>136</v>
      </c>
      <c r="G1185" s="3">
        <v>9447.3799999999992</v>
      </c>
    </row>
    <row r="1186" spans="1:7" x14ac:dyDescent="0.3">
      <c r="A1186" s="3">
        <v>23</v>
      </c>
      <c r="B1186" s="3" t="s">
        <v>129</v>
      </c>
      <c r="C1186" s="3">
        <v>28.5</v>
      </c>
      <c r="D1186" s="3">
        <v>1</v>
      </c>
      <c r="E1186" s="3" t="s">
        <v>130</v>
      </c>
      <c r="F1186" s="3" t="s">
        <v>134</v>
      </c>
      <c r="G1186" s="3">
        <v>18328.240000000002</v>
      </c>
    </row>
    <row r="1187" spans="1:7" x14ac:dyDescent="0.3">
      <c r="A1187" s="3">
        <v>45</v>
      </c>
      <c r="B1187" s="3" t="s">
        <v>132</v>
      </c>
      <c r="C1187" s="3">
        <v>23.6</v>
      </c>
      <c r="D1187" s="3">
        <v>2</v>
      </c>
      <c r="E1187" s="3" t="s">
        <v>133</v>
      </c>
      <c r="F1187" s="3" t="s">
        <v>136</v>
      </c>
      <c r="G1187" s="3">
        <v>8603.82</v>
      </c>
    </row>
    <row r="1188" spans="1:7" x14ac:dyDescent="0.3">
      <c r="A1188" s="3">
        <v>20</v>
      </c>
      <c r="B1188" s="3" t="s">
        <v>132</v>
      </c>
      <c r="C1188" s="3">
        <v>35.6</v>
      </c>
      <c r="D1188" s="3">
        <v>3</v>
      </c>
      <c r="E1188" s="3" t="s">
        <v>130</v>
      </c>
      <c r="F1188" s="3" t="s">
        <v>135</v>
      </c>
      <c r="G1188" s="3">
        <v>37465.339999999997</v>
      </c>
    </row>
    <row r="1189" spans="1:7" x14ac:dyDescent="0.3">
      <c r="A1189" s="3">
        <v>62</v>
      </c>
      <c r="B1189" s="3" t="s">
        <v>129</v>
      </c>
      <c r="C1189" s="3">
        <v>32.700000000000003</v>
      </c>
      <c r="D1189" s="3">
        <v>0</v>
      </c>
      <c r="E1189" s="3" t="s">
        <v>133</v>
      </c>
      <c r="F1189" s="3" t="s">
        <v>135</v>
      </c>
      <c r="G1189" s="3">
        <v>13844.8</v>
      </c>
    </row>
    <row r="1190" spans="1:7" x14ac:dyDescent="0.3">
      <c r="A1190" s="3">
        <v>43</v>
      </c>
      <c r="B1190" s="3" t="s">
        <v>129</v>
      </c>
      <c r="C1190" s="3">
        <v>25.3</v>
      </c>
      <c r="D1190" s="3">
        <v>1</v>
      </c>
      <c r="E1190" s="3" t="s">
        <v>130</v>
      </c>
      <c r="F1190" s="3" t="s">
        <v>136</v>
      </c>
      <c r="G1190" s="3">
        <v>21771.34</v>
      </c>
    </row>
    <row r="1191" spans="1:7" x14ac:dyDescent="0.3">
      <c r="A1191" s="3">
        <v>23</v>
      </c>
      <c r="B1191" s="3" t="s">
        <v>129</v>
      </c>
      <c r="C1191" s="3">
        <v>28</v>
      </c>
      <c r="D1191" s="3">
        <v>0</v>
      </c>
      <c r="E1191" s="3" t="s">
        <v>133</v>
      </c>
      <c r="F1191" s="3" t="s">
        <v>131</v>
      </c>
      <c r="G1191" s="3">
        <v>13126.68</v>
      </c>
    </row>
    <row r="1192" spans="1:7" x14ac:dyDescent="0.3">
      <c r="A1192" s="3">
        <v>31</v>
      </c>
      <c r="B1192" s="3" t="s">
        <v>129</v>
      </c>
      <c r="C1192" s="3">
        <v>32.799999999999997</v>
      </c>
      <c r="D1192" s="3">
        <v>2</v>
      </c>
      <c r="E1192" s="3" t="s">
        <v>133</v>
      </c>
      <c r="F1192" s="3" t="s">
        <v>135</v>
      </c>
      <c r="G1192" s="3">
        <v>5327.4</v>
      </c>
    </row>
    <row r="1193" spans="1:7" x14ac:dyDescent="0.3">
      <c r="A1193" s="3">
        <v>41</v>
      </c>
      <c r="B1193" s="3" t="s">
        <v>129</v>
      </c>
      <c r="C1193" s="3">
        <v>21.8</v>
      </c>
      <c r="D1193" s="3">
        <v>1</v>
      </c>
      <c r="E1193" s="3" t="s">
        <v>133</v>
      </c>
      <c r="F1193" s="3" t="s">
        <v>136</v>
      </c>
      <c r="G1193" s="3">
        <v>13725.47</v>
      </c>
    </row>
    <row r="1194" spans="1:7" x14ac:dyDescent="0.3">
      <c r="A1194" s="3">
        <v>58</v>
      </c>
      <c r="B1194" s="3" t="s">
        <v>129</v>
      </c>
      <c r="C1194" s="3">
        <v>32.4</v>
      </c>
      <c r="D1194" s="3">
        <v>1</v>
      </c>
      <c r="E1194" s="3" t="s">
        <v>133</v>
      </c>
      <c r="F1194" s="3" t="s">
        <v>136</v>
      </c>
      <c r="G1194" s="3">
        <v>13019.16</v>
      </c>
    </row>
    <row r="1195" spans="1:7" x14ac:dyDescent="0.3">
      <c r="A1195" s="3">
        <v>48</v>
      </c>
      <c r="B1195" s="3" t="s">
        <v>129</v>
      </c>
      <c r="C1195" s="3">
        <v>36.6</v>
      </c>
      <c r="D1195" s="3">
        <v>0</v>
      </c>
      <c r="E1195" s="3" t="s">
        <v>133</v>
      </c>
      <c r="F1195" s="3" t="s">
        <v>135</v>
      </c>
      <c r="G1195" s="3">
        <v>8671.19</v>
      </c>
    </row>
    <row r="1196" spans="1:7" x14ac:dyDescent="0.3">
      <c r="A1196" s="3">
        <v>31</v>
      </c>
      <c r="B1196" s="3" t="s">
        <v>129</v>
      </c>
      <c r="C1196" s="3">
        <v>21.8</v>
      </c>
      <c r="D1196" s="3">
        <v>0</v>
      </c>
      <c r="E1196" s="3" t="s">
        <v>133</v>
      </c>
      <c r="F1196" s="3" t="s">
        <v>135</v>
      </c>
      <c r="G1196" s="3">
        <v>4134.08</v>
      </c>
    </row>
    <row r="1197" spans="1:7" x14ac:dyDescent="0.3">
      <c r="A1197" s="3">
        <v>19</v>
      </c>
      <c r="B1197" s="3" t="s">
        <v>129</v>
      </c>
      <c r="C1197" s="3">
        <v>27.9</v>
      </c>
      <c r="D1197" s="3">
        <v>3</v>
      </c>
      <c r="E1197" s="3" t="s">
        <v>133</v>
      </c>
      <c r="F1197" s="3" t="s">
        <v>135</v>
      </c>
      <c r="G1197" s="3">
        <v>18838.7</v>
      </c>
    </row>
    <row r="1198" spans="1:7" x14ac:dyDescent="0.3">
      <c r="A1198" s="3">
        <v>19</v>
      </c>
      <c r="B1198" s="3" t="s">
        <v>129</v>
      </c>
      <c r="C1198" s="3">
        <v>30</v>
      </c>
      <c r="D1198" s="3">
        <v>0</v>
      </c>
      <c r="E1198" s="3" t="s">
        <v>130</v>
      </c>
      <c r="F1198" s="3" t="s">
        <v>135</v>
      </c>
      <c r="G1198" s="3">
        <v>33307.550000000003</v>
      </c>
    </row>
    <row r="1199" spans="1:7" x14ac:dyDescent="0.3">
      <c r="A1199" s="3">
        <v>41</v>
      </c>
      <c r="B1199" s="3" t="s">
        <v>132</v>
      </c>
      <c r="C1199" s="3">
        <v>33.6</v>
      </c>
      <c r="D1199" s="3">
        <v>0</v>
      </c>
      <c r="E1199" s="3" t="s">
        <v>133</v>
      </c>
      <c r="F1199" s="3" t="s">
        <v>134</v>
      </c>
      <c r="G1199" s="3">
        <v>5699.84</v>
      </c>
    </row>
    <row r="1200" spans="1:7" x14ac:dyDescent="0.3">
      <c r="A1200" s="3">
        <v>40</v>
      </c>
      <c r="B1200" s="3" t="s">
        <v>132</v>
      </c>
      <c r="C1200" s="3">
        <v>29.4</v>
      </c>
      <c r="D1200" s="3">
        <v>1</v>
      </c>
      <c r="E1200" s="3" t="s">
        <v>133</v>
      </c>
      <c r="F1200" s="3" t="s">
        <v>135</v>
      </c>
      <c r="G1200" s="3">
        <v>6393.6</v>
      </c>
    </row>
    <row r="1201" spans="1:7" x14ac:dyDescent="0.3">
      <c r="A1201" s="3">
        <v>31</v>
      </c>
      <c r="B1201" s="3" t="s">
        <v>129</v>
      </c>
      <c r="C1201" s="3">
        <v>25.8</v>
      </c>
      <c r="D1201" s="3">
        <v>2</v>
      </c>
      <c r="E1201" s="3" t="s">
        <v>133</v>
      </c>
      <c r="F1201" s="3" t="s">
        <v>131</v>
      </c>
      <c r="G1201" s="3">
        <v>4934.71</v>
      </c>
    </row>
    <row r="1202" spans="1:7" x14ac:dyDescent="0.3">
      <c r="A1202" s="3">
        <v>37</v>
      </c>
      <c r="B1202" s="3" t="s">
        <v>132</v>
      </c>
      <c r="C1202" s="3">
        <v>24.3</v>
      </c>
      <c r="D1202" s="3">
        <v>2</v>
      </c>
      <c r="E1202" s="3" t="s">
        <v>133</v>
      </c>
      <c r="F1202" s="3" t="s">
        <v>135</v>
      </c>
      <c r="G1202" s="3">
        <v>6198.75</v>
      </c>
    </row>
    <row r="1203" spans="1:7" x14ac:dyDescent="0.3">
      <c r="A1203" s="3">
        <v>46</v>
      </c>
      <c r="B1203" s="3" t="s">
        <v>132</v>
      </c>
      <c r="C1203" s="3">
        <v>40.4</v>
      </c>
      <c r="D1203" s="3">
        <v>2</v>
      </c>
      <c r="E1203" s="3" t="s">
        <v>133</v>
      </c>
      <c r="F1203" s="3" t="s">
        <v>135</v>
      </c>
      <c r="G1203" s="3">
        <v>8733.23</v>
      </c>
    </row>
    <row r="1204" spans="1:7" x14ac:dyDescent="0.3">
      <c r="A1204" s="3">
        <v>22</v>
      </c>
      <c r="B1204" s="3" t="s">
        <v>132</v>
      </c>
      <c r="C1204" s="3">
        <v>32.1</v>
      </c>
      <c r="D1204" s="3">
        <v>0</v>
      </c>
      <c r="E1204" s="3" t="s">
        <v>133</v>
      </c>
      <c r="F1204" s="3" t="s">
        <v>135</v>
      </c>
      <c r="G1204" s="3">
        <v>2055.3200000000002</v>
      </c>
    </row>
    <row r="1205" spans="1:7" x14ac:dyDescent="0.3">
      <c r="A1205" s="3">
        <v>51</v>
      </c>
      <c r="B1205" s="3" t="s">
        <v>132</v>
      </c>
      <c r="C1205" s="3">
        <v>32.299999999999997</v>
      </c>
      <c r="D1205" s="3">
        <v>1</v>
      </c>
      <c r="E1205" s="3" t="s">
        <v>133</v>
      </c>
      <c r="F1205" s="3" t="s">
        <v>136</v>
      </c>
      <c r="G1205" s="3">
        <v>9964.06</v>
      </c>
    </row>
    <row r="1206" spans="1:7" x14ac:dyDescent="0.3">
      <c r="A1206" s="3">
        <v>18</v>
      </c>
      <c r="B1206" s="3" t="s">
        <v>129</v>
      </c>
      <c r="C1206" s="3">
        <v>27.3</v>
      </c>
      <c r="D1206" s="3">
        <v>3</v>
      </c>
      <c r="E1206" s="3" t="s">
        <v>130</v>
      </c>
      <c r="F1206" s="3" t="s">
        <v>134</v>
      </c>
      <c r="G1206" s="3">
        <v>18223.45</v>
      </c>
    </row>
    <row r="1207" spans="1:7" x14ac:dyDescent="0.3">
      <c r="A1207" s="3">
        <v>35</v>
      </c>
      <c r="B1207" s="3" t="s">
        <v>132</v>
      </c>
      <c r="C1207" s="3">
        <v>17.899999999999999</v>
      </c>
      <c r="D1207" s="3">
        <v>1</v>
      </c>
      <c r="E1207" s="3" t="s">
        <v>133</v>
      </c>
      <c r="F1207" s="3" t="s">
        <v>135</v>
      </c>
      <c r="G1207" s="3">
        <v>5116.5</v>
      </c>
    </row>
    <row r="1208" spans="1:7" x14ac:dyDescent="0.3">
      <c r="A1208" s="3">
        <v>59</v>
      </c>
      <c r="B1208" s="3" t="s">
        <v>129</v>
      </c>
      <c r="C1208" s="3">
        <v>34.799999999999997</v>
      </c>
      <c r="D1208" s="3">
        <v>2</v>
      </c>
      <c r="E1208" s="3" t="s">
        <v>133</v>
      </c>
      <c r="F1208" s="3" t="s">
        <v>131</v>
      </c>
      <c r="G1208" s="3">
        <v>36910.61</v>
      </c>
    </row>
    <row r="1209" spans="1:7" x14ac:dyDescent="0.3">
      <c r="A1209" s="3">
        <v>36</v>
      </c>
      <c r="B1209" s="3" t="s">
        <v>132</v>
      </c>
      <c r="C1209" s="3">
        <v>33.4</v>
      </c>
      <c r="D1209" s="3">
        <v>2</v>
      </c>
      <c r="E1209" s="3" t="s">
        <v>130</v>
      </c>
      <c r="F1209" s="3" t="s">
        <v>131</v>
      </c>
      <c r="G1209" s="3">
        <v>38415.47</v>
      </c>
    </row>
    <row r="1210" spans="1:7" x14ac:dyDescent="0.3">
      <c r="A1210" s="3">
        <v>37</v>
      </c>
      <c r="B1210" s="3" t="s">
        <v>129</v>
      </c>
      <c r="C1210" s="3">
        <v>25.6</v>
      </c>
      <c r="D1210" s="3">
        <v>1</v>
      </c>
      <c r="E1210" s="3" t="s">
        <v>130</v>
      </c>
      <c r="F1210" s="3" t="s">
        <v>136</v>
      </c>
      <c r="G1210" s="3">
        <v>20296.86</v>
      </c>
    </row>
    <row r="1211" spans="1:7" x14ac:dyDescent="0.3">
      <c r="A1211" s="3">
        <v>59</v>
      </c>
      <c r="B1211" s="3" t="s">
        <v>132</v>
      </c>
      <c r="C1211" s="3">
        <v>37.1</v>
      </c>
      <c r="D1211" s="3">
        <v>1</v>
      </c>
      <c r="E1211" s="3" t="s">
        <v>133</v>
      </c>
      <c r="F1211" s="3" t="s">
        <v>131</v>
      </c>
      <c r="G1211" s="3">
        <v>12347.17</v>
      </c>
    </row>
    <row r="1212" spans="1:7" x14ac:dyDescent="0.3">
      <c r="A1212" s="3">
        <v>36</v>
      </c>
      <c r="B1212" s="3" t="s">
        <v>132</v>
      </c>
      <c r="C1212" s="3">
        <v>30.9</v>
      </c>
      <c r="D1212" s="3">
        <v>1</v>
      </c>
      <c r="E1212" s="3" t="s">
        <v>133</v>
      </c>
      <c r="F1212" s="3" t="s">
        <v>135</v>
      </c>
      <c r="G1212" s="3">
        <v>5373.36</v>
      </c>
    </row>
    <row r="1213" spans="1:7" x14ac:dyDescent="0.3">
      <c r="A1213" s="3">
        <v>39</v>
      </c>
      <c r="B1213" s="3" t="s">
        <v>132</v>
      </c>
      <c r="C1213" s="3">
        <v>34.1</v>
      </c>
      <c r="D1213" s="3">
        <v>2</v>
      </c>
      <c r="E1213" s="3" t="s">
        <v>133</v>
      </c>
      <c r="F1213" s="3" t="s">
        <v>134</v>
      </c>
      <c r="G1213" s="3">
        <v>23563.02</v>
      </c>
    </row>
    <row r="1214" spans="1:7" x14ac:dyDescent="0.3">
      <c r="A1214" s="3">
        <v>18</v>
      </c>
      <c r="B1214" s="3" t="s">
        <v>132</v>
      </c>
      <c r="C1214" s="3">
        <v>21.5</v>
      </c>
      <c r="D1214" s="3">
        <v>0</v>
      </c>
      <c r="E1214" s="3" t="s">
        <v>133</v>
      </c>
      <c r="F1214" s="3" t="s">
        <v>136</v>
      </c>
      <c r="G1214" s="3">
        <v>1702.46</v>
      </c>
    </row>
    <row r="1215" spans="1:7" x14ac:dyDescent="0.3">
      <c r="A1215" s="3">
        <v>52</v>
      </c>
      <c r="B1215" s="3" t="s">
        <v>129</v>
      </c>
      <c r="C1215" s="3">
        <v>33.299999999999997</v>
      </c>
      <c r="D1215" s="3">
        <v>2</v>
      </c>
      <c r="E1215" s="3" t="s">
        <v>133</v>
      </c>
      <c r="F1215" s="3" t="s">
        <v>131</v>
      </c>
      <c r="G1215" s="3">
        <v>10806.84</v>
      </c>
    </row>
    <row r="1216" spans="1:7" x14ac:dyDescent="0.3">
      <c r="A1216" s="3">
        <v>27</v>
      </c>
      <c r="B1216" s="3" t="s">
        <v>129</v>
      </c>
      <c r="C1216" s="3">
        <v>31.3</v>
      </c>
      <c r="D1216" s="3">
        <v>1</v>
      </c>
      <c r="E1216" s="3" t="s">
        <v>133</v>
      </c>
      <c r="F1216" s="3" t="s">
        <v>135</v>
      </c>
      <c r="G1216" s="3">
        <v>3956.07</v>
      </c>
    </row>
    <row r="1217" spans="1:7" x14ac:dyDescent="0.3">
      <c r="A1217" s="3">
        <v>18</v>
      </c>
      <c r="B1217" s="3" t="s">
        <v>132</v>
      </c>
      <c r="C1217" s="3">
        <v>39.1</v>
      </c>
      <c r="D1217" s="3">
        <v>0</v>
      </c>
      <c r="E1217" s="3" t="s">
        <v>133</v>
      </c>
      <c r="F1217" s="3" t="s">
        <v>136</v>
      </c>
      <c r="G1217" s="3">
        <v>12890.06</v>
      </c>
    </row>
    <row r="1218" spans="1:7" x14ac:dyDescent="0.3">
      <c r="A1218" s="3">
        <v>40</v>
      </c>
      <c r="B1218" s="3" t="s">
        <v>132</v>
      </c>
      <c r="C1218" s="3">
        <v>25.1</v>
      </c>
      <c r="D1218" s="3">
        <v>0</v>
      </c>
      <c r="E1218" s="3" t="s">
        <v>133</v>
      </c>
      <c r="F1218" s="3" t="s">
        <v>134</v>
      </c>
      <c r="G1218" s="3">
        <v>5415.66</v>
      </c>
    </row>
    <row r="1219" spans="1:7" x14ac:dyDescent="0.3">
      <c r="A1219" s="3">
        <v>29</v>
      </c>
      <c r="B1219" s="3" t="s">
        <v>132</v>
      </c>
      <c r="C1219" s="3">
        <v>37.299999999999997</v>
      </c>
      <c r="D1219" s="3">
        <v>2</v>
      </c>
      <c r="E1219" s="3" t="s">
        <v>133</v>
      </c>
      <c r="F1219" s="3" t="s">
        <v>134</v>
      </c>
      <c r="G1219" s="3">
        <v>4058.12</v>
      </c>
    </row>
    <row r="1220" spans="1:7" x14ac:dyDescent="0.3">
      <c r="A1220" s="3">
        <v>46</v>
      </c>
      <c r="B1220" s="3" t="s">
        <v>129</v>
      </c>
      <c r="C1220" s="3">
        <v>34.6</v>
      </c>
      <c r="D1220" s="3">
        <v>1</v>
      </c>
      <c r="E1220" s="3" t="s">
        <v>130</v>
      </c>
      <c r="F1220" s="3" t="s">
        <v>131</v>
      </c>
      <c r="G1220" s="3">
        <v>41661.599999999999</v>
      </c>
    </row>
    <row r="1221" spans="1:7" x14ac:dyDescent="0.3">
      <c r="A1221" s="3">
        <v>38</v>
      </c>
      <c r="B1221" s="3" t="s">
        <v>129</v>
      </c>
      <c r="C1221" s="3">
        <v>30.2</v>
      </c>
      <c r="D1221" s="3">
        <v>3</v>
      </c>
      <c r="E1221" s="3" t="s">
        <v>133</v>
      </c>
      <c r="F1221" s="3" t="s">
        <v>135</v>
      </c>
      <c r="G1221" s="3">
        <v>7537.16</v>
      </c>
    </row>
    <row r="1222" spans="1:7" x14ac:dyDescent="0.3">
      <c r="A1222" s="3">
        <v>30</v>
      </c>
      <c r="B1222" s="3" t="s">
        <v>129</v>
      </c>
      <c r="C1222" s="3">
        <v>21.9</v>
      </c>
      <c r="D1222" s="3">
        <v>1</v>
      </c>
      <c r="E1222" s="3" t="s">
        <v>133</v>
      </c>
      <c r="F1222" s="3" t="s">
        <v>136</v>
      </c>
      <c r="G1222" s="3">
        <v>4718.2</v>
      </c>
    </row>
    <row r="1223" spans="1:7" x14ac:dyDescent="0.3">
      <c r="A1223" s="3">
        <v>40</v>
      </c>
      <c r="B1223" s="3" t="s">
        <v>132</v>
      </c>
      <c r="C1223" s="3">
        <v>25</v>
      </c>
      <c r="D1223" s="3">
        <v>2</v>
      </c>
      <c r="E1223" s="3" t="s">
        <v>133</v>
      </c>
      <c r="F1223" s="3" t="s">
        <v>134</v>
      </c>
      <c r="G1223" s="3">
        <v>6593.51</v>
      </c>
    </row>
    <row r="1224" spans="1:7" x14ac:dyDescent="0.3">
      <c r="A1224" s="3">
        <v>50</v>
      </c>
      <c r="B1224" s="3" t="s">
        <v>132</v>
      </c>
      <c r="C1224" s="3">
        <v>25.3</v>
      </c>
      <c r="D1224" s="3">
        <v>0</v>
      </c>
      <c r="E1224" s="3" t="s">
        <v>133</v>
      </c>
      <c r="F1224" s="3" t="s">
        <v>134</v>
      </c>
      <c r="G1224" s="3">
        <v>8442.67</v>
      </c>
    </row>
    <row r="1225" spans="1:7" x14ac:dyDescent="0.3">
      <c r="A1225" s="3">
        <v>20</v>
      </c>
      <c r="B1225" s="3" t="s">
        <v>129</v>
      </c>
      <c r="C1225" s="3">
        <v>24.4</v>
      </c>
      <c r="D1225" s="3">
        <v>0</v>
      </c>
      <c r="E1225" s="3" t="s">
        <v>130</v>
      </c>
      <c r="F1225" s="3" t="s">
        <v>134</v>
      </c>
      <c r="G1225" s="3">
        <v>26125.67</v>
      </c>
    </row>
    <row r="1226" spans="1:7" x14ac:dyDescent="0.3">
      <c r="A1226" s="3">
        <v>41</v>
      </c>
      <c r="B1226" s="3" t="s">
        <v>132</v>
      </c>
      <c r="C1226" s="3">
        <v>23.9</v>
      </c>
      <c r="D1226" s="3">
        <v>1</v>
      </c>
      <c r="E1226" s="3" t="s">
        <v>133</v>
      </c>
      <c r="F1226" s="3" t="s">
        <v>136</v>
      </c>
      <c r="G1226" s="3">
        <v>6858.48</v>
      </c>
    </row>
    <row r="1227" spans="1:7" x14ac:dyDescent="0.3">
      <c r="A1227" s="3">
        <v>33</v>
      </c>
      <c r="B1227" s="3" t="s">
        <v>129</v>
      </c>
      <c r="C1227" s="3">
        <v>39.799999999999997</v>
      </c>
      <c r="D1227" s="3">
        <v>1</v>
      </c>
      <c r="E1227" s="3" t="s">
        <v>133</v>
      </c>
      <c r="F1227" s="3" t="s">
        <v>134</v>
      </c>
      <c r="G1227" s="3">
        <v>4795.66</v>
      </c>
    </row>
    <row r="1228" spans="1:7" x14ac:dyDescent="0.3">
      <c r="A1228" s="3">
        <v>38</v>
      </c>
      <c r="B1228" s="3" t="s">
        <v>132</v>
      </c>
      <c r="C1228" s="3">
        <v>16.8</v>
      </c>
      <c r="D1228" s="3">
        <v>2</v>
      </c>
      <c r="E1228" s="3" t="s">
        <v>133</v>
      </c>
      <c r="F1228" s="3" t="s">
        <v>136</v>
      </c>
      <c r="G1228" s="3">
        <v>6640.54</v>
      </c>
    </row>
    <row r="1229" spans="1:7" x14ac:dyDescent="0.3">
      <c r="A1229" s="3">
        <v>42</v>
      </c>
      <c r="B1229" s="3" t="s">
        <v>132</v>
      </c>
      <c r="C1229" s="3">
        <v>37.200000000000003</v>
      </c>
      <c r="D1229" s="3">
        <v>2</v>
      </c>
      <c r="E1229" s="3" t="s">
        <v>133</v>
      </c>
      <c r="F1229" s="3" t="s">
        <v>134</v>
      </c>
      <c r="G1229" s="3">
        <v>7162.01</v>
      </c>
    </row>
    <row r="1230" spans="1:7" x14ac:dyDescent="0.3">
      <c r="A1230" s="3">
        <v>56</v>
      </c>
      <c r="B1230" s="3" t="s">
        <v>132</v>
      </c>
      <c r="C1230" s="3">
        <v>34.4</v>
      </c>
      <c r="D1230" s="3">
        <v>0</v>
      </c>
      <c r="E1230" s="3" t="s">
        <v>133</v>
      </c>
      <c r="F1230" s="3" t="s">
        <v>134</v>
      </c>
      <c r="G1230" s="3">
        <v>10594.23</v>
      </c>
    </row>
    <row r="1231" spans="1:7" x14ac:dyDescent="0.3">
      <c r="A1231" s="3">
        <v>58</v>
      </c>
      <c r="B1231" s="3" t="s">
        <v>132</v>
      </c>
      <c r="C1231" s="3">
        <v>30.3</v>
      </c>
      <c r="D1231" s="3">
        <v>0</v>
      </c>
      <c r="E1231" s="3" t="s">
        <v>133</v>
      </c>
      <c r="F1231" s="3" t="s">
        <v>136</v>
      </c>
      <c r="G1231" s="3">
        <v>11938.26</v>
      </c>
    </row>
    <row r="1232" spans="1:7" x14ac:dyDescent="0.3">
      <c r="A1232" s="3">
        <v>52</v>
      </c>
      <c r="B1232" s="3" t="s">
        <v>132</v>
      </c>
      <c r="C1232" s="3">
        <v>34.5</v>
      </c>
      <c r="D1232" s="3">
        <v>3</v>
      </c>
      <c r="E1232" s="3" t="s">
        <v>130</v>
      </c>
      <c r="F1232" s="3" t="s">
        <v>135</v>
      </c>
      <c r="G1232" s="3">
        <v>60021.4</v>
      </c>
    </row>
    <row r="1233" spans="1:7" x14ac:dyDescent="0.3">
      <c r="A1233" s="3">
        <v>20</v>
      </c>
      <c r="B1233" s="3" t="s">
        <v>129</v>
      </c>
      <c r="C1233" s="3">
        <v>21.8</v>
      </c>
      <c r="D1233" s="3">
        <v>0</v>
      </c>
      <c r="E1233" s="3" t="s">
        <v>130</v>
      </c>
      <c r="F1233" s="3" t="s">
        <v>131</v>
      </c>
      <c r="G1233" s="3">
        <v>20167.34</v>
      </c>
    </row>
    <row r="1234" spans="1:7" x14ac:dyDescent="0.3">
      <c r="A1234" s="3">
        <v>54</v>
      </c>
      <c r="B1234" s="3" t="s">
        <v>129</v>
      </c>
      <c r="C1234" s="3">
        <v>24.6</v>
      </c>
      <c r="D1234" s="3">
        <v>3</v>
      </c>
      <c r="E1234" s="3" t="s">
        <v>133</v>
      </c>
      <c r="F1234" s="3" t="s">
        <v>135</v>
      </c>
      <c r="G1234" s="3">
        <v>12479.71</v>
      </c>
    </row>
    <row r="1235" spans="1:7" x14ac:dyDescent="0.3">
      <c r="A1235" s="3">
        <v>58</v>
      </c>
      <c r="B1235" s="3" t="s">
        <v>132</v>
      </c>
      <c r="C1235" s="3">
        <v>23.3</v>
      </c>
      <c r="D1235" s="3">
        <v>0</v>
      </c>
      <c r="E1235" s="3" t="s">
        <v>133</v>
      </c>
      <c r="F1235" s="3" t="s">
        <v>131</v>
      </c>
      <c r="G1235" s="3">
        <v>11345.52</v>
      </c>
    </row>
    <row r="1236" spans="1:7" x14ac:dyDescent="0.3">
      <c r="A1236" s="3">
        <v>45</v>
      </c>
      <c r="B1236" s="3" t="s">
        <v>129</v>
      </c>
      <c r="C1236" s="3">
        <v>27.8</v>
      </c>
      <c r="D1236" s="3">
        <v>2</v>
      </c>
      <c r="E1236" s="3" t="s">
        <v>133</v>
      </c>
      <c r="F1236" s="3" t="s">
        <v>134</v>
      </c>
      <c r="G1236" s="3">
        <v>8515.76</v>
      </c>
    </row>
    <row r="1237" spans="1:7" x14ac:dyDescent="0.3">
      <c r="A1237" s="3">
        <v>26</v>
      </c>
      <c r="B1237" s="3" t="s">
        <v>132</v>
      </c>
      <c r="C1237" s="3">
        <v>31.1</v>
      </c>
      <c r="D1237" s="3">
        <v>0</v>
      </c>
      <c r="E1237" s="3" t="s">
        <v>133</v>
      </c>
      <c r="F1237" s="3" t="s">
        <v>135</v>
      </c>
      <c r="G1237" s="3">
        <v>2699.57</v>
      </c>
    </row>
    <row r="1238" spans="1:7" x14ac:dyDescent="0.3">
      <c r="A1238" s="3">
        <v>63</v>
      </c>
      <c r="B1238" s="3" t="s">
        <v>129</v>
      </c>
      <c r="C1238" s="3">
        <v>21.7</v>
      </c>
      <c r="D1238" s="3">
        <v>0</v>
      </c>
      <c r="E1238" s="3" t="s">
        <v>133</v>
      </c>
      <c r="F1238" s="3" t="s">
        <v>136</v>
      </c>
      <c r="G1238" s="3">
        <v>14449.85</v>
      </c>
    </row>
    <row r="1239" spans="1:7" x14ac:dyDescent="0.3">
      <c r="A1239" s="3">
        <v>58</v>
      </c>
      <c r="B1239" s="3" t="s">
        <v>129</v>
      </c>
      <c r="C1239" s="3">
        <v>28.2</v>
      </c>
      <c r="D1239" s="3">
        <v>0</v>
      </c>
      <c r="E1239" s="3" t="s">
        <v>133</v>
      </c>
      <c r="F1239" s="3" t="s">
        <v>135</v>
      </c>
      <c r="G1239" s="3">
        <v>12224.35</v>
      </c>
    </row>
    <row r="1240" spans="1:7" x14ac:dyDescent="0.3">
      <c r="A1240" s="3">
        <v>37</v>
      </c>
      <c r="B1240" s="3" t="s">
        <v>132</v>
      </c>
      <c r="C1240" s="3">
        <v>22.7</v>
      </c>
      <c r="D1240" s="3">
        <v>3</v>
      </c>
      <c r="E1240" s="3" t="s">
        <v>133</v>
      </c>
      <c r="F1240" s="3" t="s">
        <v>136</v>
      </c>
      <c r="G1240" s="3">
        <v>6985.51</v>
      </c>
    </row>
    <row r="1241" spans="1:7" x14ac:dyDescent="0.3">
      <c r="A1241" s="3">
        <v>25</v>
      </c>
      <c r="B1241" s="3" t="s">
        <v>129</v>
      </c>
      <c r="C1241" s="3">
        <v>42.1</v>
      </c>
      <c r="D1241" s="3">
        <v>1</v>
      </c>
      <c r="E1241" s="3" t="s">
        <v>133</v>
      </c>
      <c r="F1241" s="3" t="s">
        <v>134</v>
      </c>
      <c r="G1241" s="3">
        <v>3238.44</v>
      </c>
    </row>
    <row r="1242" spans="1:7" x14ac:dyDescent="0.3">
      <c r="A1242" s="3">
        <v>52</v>
      </c>
      <c r="B1242" s="3" t="s">
        <v>132</v>
      </c>
      <c r="C1242" s="3">
        <v>41.8</v>
      </c>
      <c r="D1242" s="3">
        <v>2</v>
      </c>
      <c r="E1242" s="3" t="s">
        <v>130</v>
      </c>
      <c r="F1242" s="3" t="s">
        <v>134</v>
      </c>
      <c r="G1242" s="3">
        <v>47269.85</v>
      </c>
    </row>
    <row r="1243" spans="1:7" x14ac:dyDescent="0.3">
      <c r="A1243" s="3">
        <v>64</v>
      </c>
      <c r="B1243" s="3" t="s">
        <v>132</v>
      </c>
      <c r="C1243" s="3">
        <v>37</v>
      </c>
      <c r="D1243" s="3">
        <v>2</v>
      </c>
      <c r="E1243" s="3" t="s">
        <v>130</v>
      </c>
      <c r="F1243" s="3" t="s">
        <v>134</v>
      </c>
      <c r="G1243" s="3">
        <v>49577.66</v>
      </c>
    </row>
    <row r="1244" spans="1:7" x14ac:dyDescent="0.3">
      <c r="A1244" s="3">
        <v>22</v>
      </c>
      <c r="B1244" s="3" t="s">
        <v>129</v>
      </c>
      <c r="C1244" s="3">
        <v>21.3</v>
      </c>
      <c r="D1244" s="3">
        <v>3</v>
      </c>
      <c r="E1244" s="3" t="s">
        <v>133</v>
      </c>
      <c r="F1244" s="3" t="s">
        <v>135</v>
      </c>
      <c r="G1244" s="3">
        <v>4296.2700000000004</v>
      </c>
    </row>
    <row r="1245" spans="1:7" x14ac:dyDescent="0.3">
      <c r="A1245" s="3">
        <v>28</v>
      </c>
      <c r="B1245" s="3" t="s">
        <v>129</v>
      </c>
      <c r="C1245" s="3">
        <v>33.1</v>
      </c>
      <c r="D1245" s="3">
        <v>0</v>
      </c>
      <c r="E1245" s="3" t="s">
        <v>133</v>
      </c>
      <c r="F1245" s="3" t="s">
        <v>134</v>
      </c>
      <c r="G1245" s="3">
        <v>3171.61</v>
      </c>
    </row>
    <row r="1246" spans="1:7" x14ac:dyDescent="0.3">
      <c r="A1246" s="3">
        <v>18</v>
      </c>
      <c r="B1246" s="3" t="s">
        <v>132</v>
      </c>
      <c r="C1246" s="3">
        <v>33.299999999999997</v>
      </c>
      <c r="D1246" s="3">
        <v>0</v>
      </c>
      <c r="E1246" s="3" t="s">
        <v>133</v>
      </c>
      <c r="F1246" s="3" t="s">
        <v>134</v>
      </c>
      <c r="G1246" s="3">
        <v>1135.94</v>
      </c>
    </row>
    <row r="1247" spans="1:7" x14ac:dyDescent="0.3">
      <c r="A1247" s="3">
        <v>28</v>
      </c>
      <c r="B1247" s="3" t="s">
        <v>132</v>
      </c>
      <c r="C1247" s="3">
        <v>24.3</v>
      </c>
      <c r="D1247" s="3">
        <v>5</v>
      </c>
      <c r="E1247" s="3" t="s">
        <v>133</v>
      </c>
      <c r="F1247" s="3" t="s">
        <v>131</v>
      </c>
      <c r="G1247" s="3">
        <v>5615.37</v>
      </c>
    </row>
    <row r="1248" spans="1:7" x14ac:dyDescent="0.3">
      <c r="A1248" s="3">
        <v>45</v>
      </c>
      <c r="B1248" s="3" t="s">
        <v>129</v>
      </c>
      <c r="C1248" s="3">
        <v>25.7</v>
      </c>
      <c r="D1248" s="3">
        <v>3</v>
      </c>
      <c r="E1248" s="3" t="s">
        <v>133</v>
      </c>
      <c r="F1248" s="3" t="s">
        <v>131</v>
      </c>
      <c r="G1248" s="3">
        <v>9101.7999999999993</v>
      </c>
    </row>
    <row r="1249" spans="1:7" x14ac:dyDescent="0.3">
      <c r="A1249" s="3">
        <v>33</v>
      </c>
      <c r="B1249" s="3" t="s">
        <v>132</v>
      </c>
      <c r="C1249" s="3">
        <v>29.4</v>
      </c>
      <c r="D1249" s="3">
        <v>4</v>
      </c>
      <c r="E1249" s="3" t="s">
        <v>133</v>
      </c>
      <c r="F1249" s="3" t="s">
        <v>131</v>
      </c>
      <c r="G1249" s="3">
        <v>6059.17</v>
      </c>
    </row>
    <row r="1250" spans="1:7" x14ac:dyDescent="0.3">
      <c r="A1250" s="3">
        <v>18</v>
      </c>
      <c r="B1250" s="3" t="s">
        <v>129</v>
      </c>
      <c r="C1250" s="3">
        <v>39.799999999999997</v>
      </c>
      <c r="D1250" s="3">
        <v>0</v>
      </c>
      <c r="E1250" s="3" t="s">
        <v>133</v>
      </c>
      <c r="F1250" s="3" t="s">
        <v>134</v>
      </c>
      <c r="G1250" s="3">
        <v>1633.96</v>
      </c>
    </row>
    <row r="1251" spans="1:7" x14ac:dyDescent="0.3">
      <c r="A1251" s="3">
        <v>32</v>
      </c>
      <c r="B1251" s="3" t="s">
        <v>132</v>
      </c>
      <c r="C1251" s="3">
        <v>33.6</v>
      </c>
      <c r="D1251" s="3">
        <v>1</v>
      </c>
      <c r="E1251" s="3" t="s">
        <v>130</v>
      </c>
      <c r="F1251" s="3" t="s">
        <v>136</v>
      </c>
      <c r="G1251" s="3">
        <v>37607.53</v>
      </c>
    </row>
    <row r="1252" spans="1:7" x14ac:dyDescent="0.3">
      <c r="A1252" s="3">
        <v>24</v>
      </c>
      <c r="B1252" s="3" t="s">
        <v>132</v>
      </c>
      <c r="C1252" s="3">
        <v>29.8</v>
      </c>
      <c r="D1252" s="3">
        <v>0</v>
      </c>
      <c r="E1252" s="3" t="s">
        <v>130</v>
      </c>
      <c r="F1252" s="3" t="s">
        <v>136</v>
      </c>
      <c r="G1252" s="3">
        <v>18648.419999999998</v>
      </c>
    </row>
    <row r="1253" spans="1:7" x14ac:dyDescent="0.3">
      <c r="A1253" s="3">
        <v>19</v>
      </c>
      <c r="B1253" s="3" t="s">
        <v>132</v>
      </c>
      <c r="C1253" s="3">
        <v>19.8</v>
      </c>
      <c r="D1253" s="3">
        <v>0</v>
      </c>
      <c r="E1253" s="3" t="s">
        <v>133</v>
      </c>
      <c r="F1253" s="3" t="s">
        <v>131</v>
      </c>
      <c r="G1253" s="3">
        <v>1241.57</v>
      </c>
    </row>
    <row r="1254" spans="1:7" x14ac:dyDescent="0.3">
      <c r="A1254" s="3">
        <v>20</v>
      </c>
      <c r="B1254" s="3" t="s">
        <v>132</v>
      </c>
      <c r="C1254" s="3">
        <v>27.3</v>
      </c>
      <c r="D1254" s="3">
        <v>0</v>
      </c>
      <c r="E1254" s="3" t="s">
        <v>130</v>
      </c>
      <c r="F1254" s="3" t="s">
        <v>131</v>
      </c>
      <c r="G1254" s="3">
        <v>16232.85</v>
      </c>
    </row>
    <row r="1255" spans="1:7" x14ac:dyDescent="0.3">
      <c r="A1255" s="3">
        <v>40</v>
      </c>
      <c r="B1255" s="3" t="s">
        <v>129</v>
      </c>
      <c r="C1255" s="3">
        <v>29.3</v>
      </c>
      <c r="D1255" s="3">
        <v>4</v>
      </c>
      <c r="E1255" s="3" t="s">
        <v>133</v>
      </c>
      <c r="F1255" s="3" t="s">
        <v>131</v>
      </c>
      <c r="G1255" s="3">
        <v>15828.82</v>
      </c>
    </row>
    <row r="1256" spans="1:7" x14ac:dyDescent="0.3">
      <c r="A1256" s="3">
        <v>34</v>
      </c>
      <c r="B1256" s="3" t="s">
        <v>129</v>
      </c>
      <c r="C1256" s="3">
        <v>27.7</v>
      </c>
      <c r="D1256" s="3">
        <v>0</v>
      </c>
      <c r="E1256" s="3" t="s">
        <v>133</v>
      </c>
      <c r="F1256" s="3" t="s">
        <v>134</v>
      </c>
      <c r="G1256" s="3">
        <v>4415.16</v>
      </c>
    </row>
    <row r="1257" spans="1:7" x14ac:dyDescent="0.3">
      <c r="A1257" s="3">
        <v>42</v>
      </c>
      <c r="B1257" s="3" t="s">
        <v>129</v>
      </c>
      <c r="C1257" s="3">
        <v>37.9</v>
      </c>
      <c r="D1257" s="3">
        <v>0</v>
      </c>
      <c r="E1257" s="3" t="s">
        <v>133</v>
      </c>
      <c r="F1257" s="3" t="s">
        <v>131</v>
      </c>
      <c r="G1257" s="3">
        <v>6474.01</v>
      </c>
    </row>
    <row r="1258" spans="1:7" x14ac:dyDescent="0.3">
      <c r="A1258" s="3">
        <v>51</v>
      </c>
      <c r="B1258" s="3" t="s">
        <v>129</v>
      </c>
      <c r="C1258" s="3">
        <v>36.4</v>
      </c>
      <c r="D1258" s="3">
        <v>3</v>
      </c>
      <c r="E1258" s="3" t="s">
        <v>133</v>
      </c>
      <c r="F1258" s="3" t="s">
        <v>135</v>
      </c>
      <c r="G1258" s="3">
        <v>11436.74</v>
      </c>
    </row>
    <row r="1259" spans="1:7" x14ac:dyDescent="0.3">
      <c r="A1259" s="3">
        <v>54</v>
      </c>
      <c r="B1259" s="3" t="s">
        <v>129</v>
      </c>
      <c r="C1259" s="3">
        <v>27.6</v>
      </c>
      <c r="D1259" s="3">
        <v>1</v>
      </c>
      <c r="E1259" s="3" t="s">
        <v>133</v>
      </c>
      <c r="F1259" s="3" t="s">
        <v>135</v>
      </c>
      <c r="G1259" s="3">
        <v>11305.93</v>
      </c>
    </row>
    <row r="1260" spans="1:7" x14ac:dyDescent="0.3">
      <c r="A1260" s="3">
        <v>55</v>
      </c>
      <c r="B1260" s="3" t="s">
        <v>132</v>
      </c>
      <c r="C1260" s="3">
        <v>37.700000000000003</v>
      </c>
      <c r="D1260" s="3">
        <v>3</v>
      </c>
      <c r="E1260" s="3" t="s">
        <v>133</v>
      </c>
      <c r="F1260" s="3" t="s">
        <v>135</v>
      </c>
      <c r="G1260" s="3">
        <v>30063.58</v>
      </c>
    </row>
    <row r="1261" spans="1:7" x14ac:dyDescent="0.3">
      <c r="A1261" s="3">
        <v>52</v>
      </c>
      <c r="B1261" s="3" t="s">
        <v>129</v>
      </c>
      <c r="C1261" s="3">
        <v>23.2</v>
      </c>
      <c r="D1261" s="3">
        <v>0</v>
      </c>
      <c r="E1261" s="3" t="s">
        <v>133</v>
      </c>
      <c r="F1261" s="3" t="s">
        <v>136</v>
      </c>
      <c r="G1261" s="3">
        <v>10197.77</v>
      </c>
    </row>
    <row r="1262" spans="1:7" x14ac:dyDescent="0.3">
      <c r="A1262" s="3">
        <v>32</v>
      </c>
      <c r="B1262" s="3" t="s">
        <v>129</v>
      </c>
      <c r="C1262" s="3">
        <v>20.5</v>
      </c>
      <c r="D1262" s="3">
        <v>0</v>
      </c>
      <c r="E1262" s="3" t="s">
        <v>133</v>
      </c>
      <c r="F1262" s="3" t="s">
        <v>136</v>
      </c>
      <c r="G1262" s="3">
        <v>4544.2299999999996</v>
      </c>
    </row>
    <row r="1263" spans="1:7" x14ac:dyDescent="0.3">
      <c r="A1263" s="3">
        <v>28</v>
      </c>
      <c r="B1263" s="3" t="s">
        <v>132</v>
      </c>
      <c r="C1263" s="3">
        <v>37.1</v>
      </c>
      <c r="D1263" s="3">
        <v>1</v>
      </c>
      <c r="E1263" s="3" t="s">
        <v>133</v>
      </c>
      <c r="F1263" s="3" t="s">
        <v>131</v>
      </c>
      <c r="G1263" s="3">
        <v>3277.16</v>
      </c>
    </row>
    <row r="1264" spans="1:7" x14ac:dyDescent="0.3">
      <c r="A1264" s="3">
        <v>41</v>
      </c>
      <c r="B1264" s="3" t="s">
        <v>129</v>
      </c>
      <c r="C1264" s="3">
        <v>28.1</v>
      </c>
      <c r="D1264" s="3">
        <v>1</v>
      </c>
      <c r="E1264" s="3" t="s">
        <v>133</v>
      </c>
      <c r="F1264" s="3" t="s">
        <v>134</v>
      </c>
      <c r="G1264" s="3">
        <v>6770.19</v>
      </c>
    </row>
    <row r="1265" spans="1:7" x14ac:dyDescent="0.3">
      <c r="A1265" s="3">
        <v>43</v>
      </c>
      <c r="B1265" s="3" t="s">
        <v>129</v>
      </c>
      <c r="C1265" s="3">
        <v>29.9</v>
      </c>
      <c r="D1265" s="3">
        <v>1</v>
      </c>
      <c r="E1265" s="3" t="s">
        <v>133</v>
      </c>
      <c r="F1265" s="3" t="s">
        <v>131</v>
      </c>
      <c r="G1265" s="3">
        <v>7337.75</v>
      </c>
    </row>
    <row r="1266" spans="1:7" x14ac:dyDescent="0.3">
      <c r="A1266" s="3">
        <v>49</v>
      </c>
      <c r="B1266" s="3" t="s">
        <v>129</v>
      </c>
      <c r="C1266" s="3">
        <v>33.299999999999997</v>
      </c>
      <c r="D1266" s="3">
        <v>2</v>
      </c>
      <c r="E1266" s="3" t="s">
        <v>133</v>
      </c>
      <c r="F1266" s="3" t="s">
        <v>136</v>
      </c>
      <c r="G1266" s="3">
        <v>10370.91</v>
      </c>
    </row>
    <row r="1267" spans="1:7" x14ac:dyDescent="0.3">
      <c r="A1267" s="3">
        <v>64</v>
      </c>
      <c r="B1267" s="3" t="s">
        <v>132</v>
      </c>
      <c r="C1267" s="3">
        <v>23.8</v>
      </c>
      <c r="D1267" s="3">
        <v>0</v>
      </c>
      <c r="E1267" s="3" t="s">
        <v>130</v>
      </c>
      <c r="F1267" s="3" t="s">
        <v>134</v>
      </c>
      <c r="G1267" s="3">
        <v>26926.51</v>
      </c>
    </row>
    <row r="1268" spans="1:7" x14ac:dyDescent="0.3">
      <c r="A1268" s="3">
        <v>55</v>
      </c>
      <c r="B1268" s="3" t="s">
        <v>129</v>
      </c>
      <c r="C1268" s="3">
        <v>30.5</v>
      </c>
      <c r="D1268" s="3">
        <v>0</v>
      </c>
      <c r="E1268" s="3" t="s">
        <v>133</v>
      </c>
      <c r="F1268" s="3" t="s">
        <v>131</v>
      </c>
      <c r="G1268" s="3">
        <v>10704.47</v>
      </c>
    </row>
    <row r="1269" spans="1:7" x14ac:dyDescent="0.3">
      <c r="A1269" s="3">
        <v>24</v>
      </c>
      <c r="B1269" s="3" t="s">
        <v>132</v>
      </c>
      <c r="C1269" s="3">
        <v>31.1</v>
      </c>
      <c r="D1269" s="3">
        <v>0</v>
      </c>
      <c r="E1269" s="3" t="s">
        <v>130</v>
      </c>
      <c r="F1269" s="3" t="s">
        <v>136</v>
      </c>
      <c r="G1269" s="3">
        <v>34254.050000000003</v>
      </c>
    </row>
    <row r="1270" spans="1:7" x14ac:dyDescent="0.3">
      <c r="A1270" s="3">
        <v>20</v>
      </c>
      <c r="B1270" s="3" t="s">
        <v>129</v>
      </c>
      <c r="C1270" s="3">
        <v>33.299999999999997</v>
      </c>
      <c r="D1270" s="3">
        <v>0</v>
      </c>
      <c r="E1270" s="3" t="s">
        <v>133</v>
      </c>
      <c r="F1270" s="3" t="s">
        <v>131</v>
      </c>
      <c r="G1270" s="3">
        <v>1880.49</v>
      </c>
    </row>
    <row r="1271" spans="1:7" x14ac:dyDescent="0.3">
      <c r="A1271" s="3">
        <v>45</v>
      </c>
      <c r="B1271" s="3" t="s">
        <v>132</v>
      </c>
      <c r="C1271" s="3">
        <v>27.5</v>
      </c>
      <c r="D1271" s="3">
        <v>3</v>
      </c>
      <c r="E1271" s="3" t="s">
        <v>133</v>
      </c>
      <c r="F1271" s="3" t="s">
        <v>131</v>
      </c>
      <c r="G1271" s="3">
        <v>8615.2999999999993</v>
      </c>
    </row>
    <row r="1272" spans="1:7" x14ac:dyDescent="0.3">
      <c r="A1272" s="3">
        <v>26</v>
      </c>
      <c r="B1272" s="3" t="s">
        <v>132</v>
      </c>
      <c r="C1272" s="3">
        <v>33.9</v>
      </c>
      <c r="D1272" s="3">
        <v>1</v>
      </c>
      <c r="E1272" s="3" t="s">
        <v>133</v>
      </c>
      <c r="F1272" s="3" t="s">
        <v>135</v>
      </c>
      <c r="G1272" s="3">
        <v>3292.53</v>
      </c>
    </row>
    <row r="1273" spans="1:7" x14ac:dyDescent="0.3">
      <c r="A1273" s="3">
        <v>25</v>
      </c>
      <c r="B1273" s="3" t="s">
        <v>129</v>
      </c>
      <c r="C1273" s="3">
        <v>34.5</v>
      </c>
      <c r="D1273" s="3">
        <v>0</v>
      </c>
      <c r="E1273" s="3" t="s">
        <v>133</v>
      </c>
      <c r="F1273" s="3" t="s">
        <v>135</v>
      </c>
      <c r="G1273" s="3">
        <v>3021.81</v>
      </c>
    </row>
    <row r="1274" spans="1:7" x14ac:dyDescent="0.3">
      <c r="A1274" s="3">
        <v>43</v>
      </c>
      <c r="B1274" s="3" t="s">
        <v>132</v>
      </c>
      <c r="C1274" s="3">
        <v>25.5</v>
      </c>
      <c r="D1274" s="3">
        <v>5</v>
      </c>
      <c r="E1274" s="3" t="s">
        <v>133</v>
      </c>
      <c r="F1274" s="3" t="s">
        <v>134</v>
      </c>
      <c r="G1274" s="3">
        <v>14478.33</v>
      </c>
    </row>
    <row r="1275" spans="1:7" x14ac:dyDescent="0.3">
      <c r="A1275" s="3">
        <v>35</v>
      </c>
      <c r="B1275" s="3" t="s">
        <v>132</v>
      </c>
      <c r="C1275" s="3">
        <v>27.6</v>
      </c>
      <c r="D1275" s="3">
        <v>1</v>
      </c>
      <c r="E1275" s="3" t="s">
        <v>133</v>
      </c>
      <c r="F1275" s="3" t="s">
        <v>134</v>
      </c>
      <c r="G1275" s="3">
        <v>4747.05</v>
      </c>
    </row>
    <row r="1276" spans="1:7" x14ac:dyDescent="0.3">
      <c r="A1276" s="3">
        <v>26</v>
      </c>
      <c r="B1276" s="3" t="s">
        <v>132</v>
      </c>
      <c r="C1276" s="3">
        <v>27.1</v>
      </c>
      <c r="D1276" s="3">
        <v>0</v>
      </c>
      <c r="E1276" s="3" t="s">
        <v>130</v>
      </c>
      <c r="F1276" s="3" t="s">
        <v>134</v>
      </c>
      <c r="G1276" s="3">
        <v>17043.34</v>
      </c>
    </row>
    <row r="1277" spans="1:7" x14ac:dyDescent="0.3">
      <c r="A1277" s="3">
        <v>57</v>
      </c>
      <c r="B1277" s="3" t="s">
        <v>132</v>
      </c>
      <c r="C1277" s="3">
        <v>23.7</v>
      </c>
      <c r="D1277" s="3">
        <v>0</v>
      </c>
      <c r="E1277" s="3" t="s">
        <v>133</v>
      </c>
      <c r="F1277" s="3" t="s">
        <v>131</v>
      </c>
      <c r="G1277" s="3">
        <v>10959.33</v>
      </c>
    </row>
    <row r="1278" spans="1:7" x14ac:dyDescent="0.3">
      <c r="A1278" s="3">
        <v>22</v>
      </c>
      <c r="B1278" s="3" t="s">
        <v>129</v>
      </c>
      <c r="C1278" s="3">
        <v>30.4</v>
      </c>
      <c r="D1278" s="3">
        <v>0</v>
      </c>
      <c r="E1278" s="3" t="s">
        <v>133</v>
      </c>
      <c r="F1278" s="3" t="s">
        <v>136</v>
      </c>
      <c r="G1278" s="3">
        <v>2741.95</v>
      </c>
    </row>
    <row r="1279" spans="1:7" x14ac:dyDescent="0.3">
      <c r="A1279" s="3">
        <v>32</v>
      </c>
      <c r="B1279" s="3" t="s">
        <v>129</v>
      </c>
      <c r="C1279" s="3">
        <v>29.7</v>
      </c>
      <c r="D1279" s="3">
        <v>0</v>
      </c>
      <c r="E1279" s="3" t="s">
        <v>133</v>
      </c>
      <c r="F1279" s="3" t="s">
        <v>135</v>
      </c>
      <c r="G1279" s="3">
        <v>4357.04</v>
      </c>
    </row>
    <row r="1280" spans="1:7" x14ac:dyDescent="0.3">
      <c r="A1280" s="3">
        <v>39</v>
      </c>
      <c r="B1280" s="3" t="s">
        <v>132</v>
      </c>
      <c r="C1280" s="3">
        <v>29.9</v>
      </c>
      <c r="D1280" s="3">
        <v>1</v>
      </c>
      <c r="E1280" s="3" t="s">
        <v>130</v>
      </c>
      <c r="F1280" s="3" t="s">
        <v>136</v>
      </c>
      <c r="G1280" s="3">
        <v>22462.04</v>
      </c>
    </row>
    <row r="1281" spans="1:7" x14ac:dyDescent="0.3">
      <c r="A1281" s="3">
        <v>25</v>
      </c>
      <c r="B1281" s="3" t="s">
        <v>129</v>
      </c>
      <c r="C1281" s="3">
        <v>26.8</v>
      </c>
      <c r="D1281" s="3">
        <v>2</v>
      </c>
      <c r="E1281" s="3" t="s">
        <v>133</v>
      </c>
      <c r="F1281" s="3" t="s">
        <v>135</v>
      </c>
      <c r="G1281" s="3">
        <v>4189.1099999999997</v>
      </c>
    </row>
    <row r="1282" spans="1:7" x14ac:dyDescent="0.3">
      <c r="A1282" s="3">
        <v>48</v>
      </c>
      <c r="B1282" s="3" t="s">
        <v>129</v>
      </c>
      <c r="C1282" s="3">
        <v>33.299999999999997</v>
      </c>
      <c r="D1282" s="3">
        <v>0</v>
      </c>
      <c r="E1282" s="3" t="s">
        <v>133</v>
      </c>
      <c r="F1282" s="3" t="s">
        <v>134</v>
      </c>
      <c r="G1282" s="3">
        <v>8283.68</v>
      </c>
    </row>
    <row r="1283" spans="1:7" x14ac:dyDescent="0.3">
      <c r="A1283" s="3">
        <v>47</v>
      </c>
      <c r="B1283" s="3" t="s">
        <v>129</v>
      </c>
      <c r="C1283" s="3">
        <v>27.6</v>
      </c>
      <c r="D1283" s="3">
        <v>2</v>
      </c>
      <c r="E1283" s="3" t="s">
        <v>130</v>
      </c>
      <c r="F1283" s="3" t="s">
        <v>135</v>
      </c>
      <c r="G1283" s="3">
        <v>24535.7</v>
      </c>
    </row>
    <row r="1284" spans="1:7" x14ac:dyDescent="0.3">
      <c r="A1284" s="3">
        <v>18</v>
      </c>
      <c r="B1284" s="3" t="s">
        <v>129</v>
      </c>
      <c r="C1284" s="3">
        <v>21.7</v>
      </c>
      <c r="D1284" s="3">
        <v>0</v>
      </c>
      <c r="E1284" s="3" t="s">
        <v>130</v>
      </c>
      <c r="F1284" s="3" t="s">
        <v>136</v>
      </c>
      <c r="G1284" s="3">
        <v>14283.46</v>
      </c>
    </row>
    <row r="1285" spans="1:7" x14ac:dyDescent="0.3">
      <c r="A1285" s="3">
        <v>18</v>
      </c>
      <c r="B1285" s="3" t="s">
        <v>132</v>
      </c>
      <c r="C1285" s="3">
        <v>30</v>
      </c>
      <c r="D1285" s="3">
        <v>1</v>
      </c>
      <c r="E1285" s="3" t="s">
        <v>133</v>
      </c>
      <c r="F1285" s="3" t="s">
        <v>134</v>
      </c>
      <c r="G1285" s="3">
        <v>1720.35</v>
      </c>
    </row>
    <row r="1286" spans="1:7" x14ac:dyDescent="0.3">
      <c r="A1286" s="3">
        <v>61</v>
      </c>
      <c r="B1286" s="3" t="s">
        <v>132</v>
      </c>
      <c r="C1286" s="3">
        <v>36.299999999999997</v>
      </c>
      <c r="D1286" s="3">
        <v>1</v>
      </c>
      <c r="E1286" s="3" t="s">
        <v>130</v>
      </c>
      <c r="F1286" s="3" t="s">
        <v>131</v>
      </c>
      <c r="G1286" s="3">
        <v>47403.88</v>
      </c>
    </row>
    <row r="1287" spans="1:7" x14ac:dyDescent="0.3">
      <c r="A1287" s="3">
        <v>47</v>
      </c>
      <c r="B1287" s="3" t="s">
        <v>129</v>
      </c>
      <c r="C1287" s="3">
        <v>24.3</v>
      </c>
      <c r="D1287" s="3">
        <v>0</v>
      </c>
      <c r="E1287" s="3" t="s">
        <v>133</v>
      </c>
      <c r="F1287" s="3" t="s">
        <v>136</v>
      </c>
      <c r="G1287" s="3">
        <v>8534.67</v>
      </c>
    </row>
    <row r="1288" spans="1:7" x14ac:dyDescent="0.3">
      <c r="A1288" s="3">
        <v>28</v>
      </c>
      <c r="B1288" s="3" t="s">
        <v>129</v>
      </c>
      <c r="C1288" s="3">
        <v>17.3</v>
      </c>
      <c r="D1288" s="3">
        <v>0</v>
      </c>
      <c r="E1288" s="3" t="s">
        <v>133</v>
      </c>
      <c r="F1288" s="3" t="s">
        <v>136</v>
      </c>
      <c r="G1288" s="3">
        <v>3732.63</v>
      </c>
    </row>
    <row r="1289" spans="1:7" x14ac:dyDescent="0.3">
      <c r="A1289" s="3">
        <v>36</v>
      </c>
      <c r="B1289" s="3" t="s">
        <v>129</v>
      </c>
      <c r="C1289" s="3">
        <v>25.9</v>
      </c>
      <c r="D1289" s="3">
        <v>1</v>
      </c>
      <c r="E1289" s="3" t="s">
        <v>133</v>
      </c>
      <c r="F1289" s="3" t="s">
        <v>131</v>
      </c>
      <c r="G1289" s="3">
        <v>5472.45</v>
      </c>
    </row>
    <row r="1290" spans="1:7" x14ac:dyDescent="0.3">
      <c r="A1290" s="3">
        <v>20</v>
      </c>
      <c r="B1290" s="3" t="s">
        <v>132</v>
      </c>
      <c r="C1290" s="3">
        <v>39.4</v>
      </c>
      <c r="D1290" s="3">
        <v>2</v>
      </c>
      <c r="E1290" s="3" t="s">
        <v>130</v>
      </c>
      <c r="F1290" s="3" t="s">
        <v>131</v>
      </c>
      <c r="G1290" s="3">
        <v>38344.57</v>
      </c>
    </row>
    <row r="1291" spans="1:7" x14ac:dyDescent="0.3">
      <c r="A1291" s="3">
        <v>44</v>
      </c>
      <c r="B1291" s="3" t="s">
        <v>132</v>
      </c>
      <c r="C1291" s="3">
        <v>34.299999999999997</v>
      </c>
      <c r="D1291" s="3">
        <v>1</v>
      </c>
      <c r="E1291" s="3" t="s">
        <v>133</v>
      </c>
      <c r="F1291" s="3" t="s">
        <v>134</v>
      </c>
      <c r="G1291" s="3">
        <v>7147.47</v>
      </c>
    </row>
    <row r="1292" spans="1:7" x14ac:dyDescent="0.3">
      <c r="A1292" s="3">
        <v>38</v>
      </c>
      <c r="B1292" s="3" t="s">
        <v>129</v>
      </c>
      <c r="C1292" s="3">
        <v>20</v>
      </c>
      <c r="D1292" s="3">
        <v>2</v>
      </c>
      <c r="E1292" s="3" t="s">
        <v>133</v>
      </c>
      <c r="F1292" s="3" t="s">
        <v>136</v>
      </c>
      <c r="G1292" s="3">
        <v>7133.9</v>
      </c>
    </row>
    <row r="1293" spans="1:7" x14ac:dyDescent="0.3">
      <c r="A1293" s="3">
        <v>19</v>
      </c>
      <c r="B1293" s="3" t="s">
        <v>132</v>
      </c>
      <c r="C1293" s="3">
        <v>34.9</v>
      </c>
      <c r="D1293" s="3">
        <v>0</v>
      </c>
      <c r="E1293" s="3" t="s">
        <v>130</v>
      </c>
      <c r="F1293" s="3" t="s">
        <v>131</v>
      </c>
      <c r="G1293" s="3">
        <v>34828.65</v>
      </c>
    </row>
    <row r="1294" spans="1:7" x14ac:dyDescent="0.3">
      <c r="A1294" s="3">
        <v>21</v>
      </c>
      <c r="B1294" s="3" t="s">
        <v>132</v>
      </c>
      <c r="C1294" s="3">
        <v>23.2</v>
      </c>
      <c r="D1294" s="3">
        <v>0</v>
      </c>
      <c r="E1294" s="3" t="s">
        <v>133</v>
      </c>
      <c r="F1294" s="3" t="s">
        <v>134</v>
      </c>
      <c r="G1294" s="3">
        <v>1515.34</v>
      </c>
    </row>
    <row r="1295" spans="1:7" x14ac:dyDescent="0.3">
      <c r="A1295" s="3">
        <v>46</v>
      </c>
      <c r="B1295" s="3" t="s">
        <v>132</v>
      </c>
      <c r="C1295" s="3">
        <v>25.7</v>
      </c>
      <c r="D1295" s="3">
        <v>3</v>
      </c>
      <c r="E1295" s="3" t="s">
        <v>133</v>
      </c>
      <c r="F1295" s="3" t="s">
        <v>135</v>
      </c>
      <c r="G1295" s="3">
        <v>9301.89</v>
      </c>
    </row>
    <row r="1296" spans="1:7" x14ac:dyDescent="0.3">
      <c r="A1296" s="3">
        <v>58</v>
      </c>
      <c r="B1296" s="3" t="s">
        <v>132</v>
      </c>
      <c r="C1296" s="3">
        <v>25.2</v>
      </c>
      <c r="D1296" s="3">
        <v>0</v>
      </c>
      <c r="E1296" s="3" t="s">
        <v>133</v>
      </c>
      <c r="F1296" s="3" t="s">
        <v>136</v>
      </c>
      <c r="G1296" s="3">
        <v>11931.13</v>
      </c>
    </row>
    <row r="1297" spans="1:7" x14ac:dyDescent="0.3">
      <c r="A1297" s="3">
        <v>20</v>
      </c>
      <c r="B1297" s="3" t="s">
        <v>132</v>
      </c>
      <c r="C1297" s="3">
        <v>22</v>
      </c>
      <c r="D1297" s="3">
        <v>1</v>
      </c>
      <c r="E1297" s="3" t="s">
        <v>133</v>
      </c>
      <c r="F1297" s="3" t="s">
        <v>131</v>
      </c>
      <c r="G1297" s="3">
        <v>1964.78</v>
      </c>
    </row>
    <row r="1298" spans="1:7" x14ac:dyDescent="0.3">
      <c r="A1298" s="3">
        <v>18</v>
      </c>
      <c r="B1298" s="3" t="s">
        <v>132</v>
      </c>
      <c r="C1298" s="3">
        <v>26.1</v>
      </c>
      <c r="D1298" s="3">
        <v>0</v>
      </c>
      <c r="E1298" s="3" t="s">
        <v>133</v>
      </c>
      <c r="F1298" s="3" t="s">
        <v>136</v>
      </c>
      <c r="G1298" s="3">
        <v>1708.93</v>
      </c>
    </row>
    <row r="1299" spans="1:7" x14ac:dyDescent="0.3">
      <c r="A1299" s="3">
        <v>28</v>
      </c>
      <c r="B1299" s="3" t="s">
        <v>129</v>
      </c>
      <c r="C1299" s="3">
        <v>26.5</v>
      </c>
      <c r="D1299" s="3">
        <v>2</v>
      </c>
      <c r="E1299" s="3" t="s">
        <v>133</v>
      </c>
      <c r="F1299" s="3" t="s">
        <v>134</v>
      </c>
      <c r="G1299" s="3">
        <v>4340.4399999999996</v>
      </c>
    </row>
    <row r="1300" spans="1:7" x14ac:dyDescent="0.3">
      <c r="A1300" s="3">
        <v>33</v>
      </c>
      <c r="B1300" s="3" t="s">
        <v>132</v>
      </c>
      <c r="C1300" s="3">
        <v>27.5</v>
      </c>
      <c r="D1300" s="3">
        <v>2</v>
      </c>
      <c r="E1300" s="3" t="s">
        <v>133</v>
      </c>
      <c r="F1300" s="3" t="s">
        <v>135</v>
      </c>
      <c r="G1300" s="3">
        <v>5261.47</v>
      </c>
    </row>
    <row r="1301" spans="1:7" x14ac:dyDescent="0.3">
      <c r="A1301" s="3">
        <v>19</v>
      </c>
      <c r="B1301" s="3" t="s">
        <v>129</v>
      </c>
      <c r="C1301" s="3">
        <v>25.7</v>
      </c>
      <c r="D1301" s="3">
        <v>1</v>
      </c>
      <c r="E1301" s="3" t="s">
        <v>133</v>
      </c>
      <c r="F1301" s="3" t="s">
        <v>135</v>
      </c>
      <c r="G1301" s="3">
        <v>2710.83</v>
      </c>
    </row>
    <row r="1302" spans="1:7" x14ac:dyDescent="0.3">
      <c r="A1302" s="3">
        <v>45</v>
      </c>
      <c r="B1302" s="3" t="s">
        <v>132</v>
      </c>
      <c r="C1302" s="3">
        <v>30.4</v>
      </c>
      <c r="D1302" s="3">
        <v>0</v>
      </c>
      <c r="E1302" s="3" t="s">
        <v>130</v>
      </c>
      <c r="F1302" s="3" t="s">
        <v>134</v>
      </c>
      <c r="G1302" s="3">
        <v>62592.87</v>
      </c>
    </row>
    <row r="1303" spans="1:7" x14ac:dyDescent="0.3">
      <c r="A1303" s="3">
        <v>62</v>
      </c>
      <c r="B1303" s="3" t="s">
        <v>132</v>
      </c>
      <c r="C1303" s="3">
        <v>30.9</v>
      </c>
      <c r="D1303" s="3">
        <v>3</v>
      </c>
      <c r="E1303" s="3" t="s">
        <v>130</v>
      </c>
      <c r="F1303" s="3" t="s">
        <v>135</v>
      </c>
      <c r="G1303" s="3">
        <v>46718.16</v>
      </c>
    </row>
    <row r="1304" spans="1:7" x14ac:dyDescent="0.3">
      <c r="A1304" s="3">
        <v>25</v>
      </c>
      <c r="B1304" s="3" t="s">
        <v>129</v>
      </c>
      <c r="C1304" s="3">
        <v>20.8</v>
      </c>
      <c r="D1304" s="3">
        <v>1</v>
      </c>
      <c r="E1304" s="3" t="s">
        <v>133</v>
      </c>
      <c r="F1304" s="3" t="s">
        <v>131</v>
      </c>
      <c r="G1304" s="3">
        <v>3208.79</v>
      </c>
    </row>
    <row r="1305" spans="1:7" x14ac:dyDescent="0.3">
      <c r="A1305" s="3">
        <v>43</v>
      </c>
      <c r="B1305" s="3" t="s">
        <v>132</v>
      </c>
      <c r="C1305" s="3">
        <v>27.8</v>
      </c>
      <c r="D1305" s="3">
        <v>0</v>
      </c>
      <c r="E1305" s="3" t="s">
        <v>130</v>
      </c>
      <c r="F1305" s="3" t="s">
        <v>131</v>
      </c>
      <c r="G1305" s="3">
        <v>37829.72</v>
      </c>
    </row>
    <row r="1306" spans="1:7" x14ac:dyDescent="0.3">
      <c r="A1306" s="3">
        <v>42</v>
      </c>
      <c r="B1306" s="3" t="s">
        <v>132</v>
      </c>
      <c r="C1306" s="3">
        <v>24.6</v>
      </c>
      <c r="D1306" s="3">
        <v>2</v>
      </c>
      <c r="E1306" s="3" t="s">
        <v>130</v>
      </c>
      <c r="F1306" s="3" t="s">
        <v>136</v>
      </c>
      <c r="G1306" s="3">
        <v>21259.38</v>
      </c>
    </row>
    <row r="1307" spans="1:7" x14ac:dyDescent="0.3">
      <c r="A1307" s="3">
        <v>24</v>
      </c>
      <c r="B1307" s="3" t="s">
        <v>129</v>
      </c>
      <c r="C1307" s="3">
        <v>27.7</v>
      </c>
      <c r="D1307" s="3">
        <v>0</v>
      </c>
      <c r="E1307" s="3" t="s">
        <v>133</v>
      </c>
      <c r="F1307" s="3" t="s">
        <v>134</v>
      </c>
      <c r="G1307" s="3">
        <v>2464.62</v>
      </c>
    </row>
    <row r="1308" spans="1:7" x14ac:dyDescent="0.3">
      <c r="A1308" s="3">
        <v>29</v>
      </c>
      <c r="B1308" s="3" t="s">
        <v>129</v>
      </c>
      <c r="C1308" s="3">
        <v>21.9</v>
      </c>
      <c r="D1308" s="3">
        <v>0</v>
      </c>
      <c r="E1308" s="3" t="s">
        <v>130</v>
      </c>
      <c r="F1308" s="3" t="s">
        <v>136</v>
      </c>
      <c r="G1308" s="3">
        <v>16115.3</v>
      </c>
    </row>
    <row r="1309" spans="1:7" x14ac:dyDescent="0.3">
      <c r="A1309" s="3">
        <v>32</v>
      </c>
      <c r="B1309" s="3" t="s">
        <v>132</v>
      </c>
      <c r="C1309" s="3">
        <v>28.1</v>
      </c>
      <c r="D1309" s="3">
        <v>4</v>
      </c>
      <c r="E1309" s="3" t="s">
        <v>130</v>
      </c>
      <c r="F1309" s="3" t="s">
        <v>135</v>
      </c>
      <c r="G1309" s="3">
        <v>21472.48</v>
      </c>
    </row>
    <row r="1310" spans="1:7" x14ac:dyDescent="0.3">
      <c r="A1310" s="3">
        <v>25</v>
      </c>
      <c r="B1310" s="3" t="s">
        <v>129</v>
      </c>
      <c r="C1310" s="3">
        <v>30.2</v>
      </c>
      <c r="D1310" s="3">
        <v>0</v>
      </c>
      <c r="E1310" s="3" t="s">
        <v>130</v>
      </c>
      <c r="F1310" s="3" t="s">
        <v>131</v>
      </c>
      <c r="G1310" s="3">
        <v>33900.65</v>
      </c>
    </row>
    <row r="1311" spans="1:7" x14ac:dyDescent="0.3">
      <c r="A1311" s="3">
        <v>41</v>
      </c>
      <c r="B1311" s="3" t="s">
        <v>132</v>
      </c>
      <c r="C1311" s="3">
        <v>32.200000000000003</v>
      </c>
      <c r="D1311" s="3">
        <v>2</v>
      </c>
      <c r="E1311" s="3" t="s">
        <v>133</v>
      </c>
      <c r="F1311" s="3" t="s">
        <v>131</v>
      </c>
      <c r="G1311" s="3">
        <v>6875.96</v>
      </c>
    </row>
    <row r="1312" spans="1:7" x14ac:dyDescent="0.3">
      <c r="A1312" s="3">
        <v>42</v>
      </c>
      <c r="B1312" s="3" t="s">
        <v>132</v>
      </c>
      <c r="C1312" s="3">
        <v>26.3</v>
      </c>
      <c r="D1312" s="3">
        <v>1</v>
      </c>
      <c r="E1312" s="3" t="s">
        <v>133</v>
      </c>
      <c r="F1312" s="3" t="s">
        <v>135</v>
      </c>
      <c r="G1312" s="3">
        <v>6940.91</v>
      </c>
    </row>
    <row r="1313" spans="1:7" x14ac:dyDescent="0.3">
      <c r="A1313" s="3">
        <v>33</v>
      </c>
      <c r="B1313" s="3" t="s">
        <v>129</v>
      </c>
      <c r="C1313" s="3">
        <v>26.7</v>
      </c>
      <c r="D1313" s="3">
        <v>0</v>
      </c>
      <c r="E1313" s="3" t="s">
        <v>133</v>
      </c>
      <c r="F1313" s="3" t="s">
        <v>135</v>
      </c>
      <c r="G1313" s="3">
        <v>4571.41</v>
      </c>
    </row>
    <row r="1314" spans="1:7" x14ac:dyDescent="0.3">
      <c r="A1314" s="3">
        <v>34</v>
      </c>
      <c r="B1314" s="3" t="s">
        <v>132</v>
      </c>
      <c r="C1314" s="3">
        <v>42.9</v>
      </c>
      <c r="D1314" s="3">
        <v>1</v>
      </c>
      <c r="E1314" s="3" t="s">
        <v>133</v>
      </c>
      <c r="F1314" s="3" t="s">
        <v>131</v>
      </c>
      <c r="G1314" s="3">
        <v>4536.26</v>
      </c>
    </row>
    <row r="1315" spans="1:7" x14ac:dyDescent="0.3">
      <c r="A1315" s="3">
        <v>19</v>
      </c>
      <c r="B1315" s="3" t="s">
        <v>129</v>
      </c>
      <c r="C1315" s="3">
        <v>34.700000000000003</v>
      </c>
      <c r="D1315" s="3">
        <v>2</v>
      </c>
      <c r="E1315" s="3" t="s">
        <v>130</v>
      </c>
      <c r="F1315" s="3" t="s">
        <v>131</v>
      </c>
      <c r="G1315" s="3">
        <v>36397.58</v>
      </c>
    </row>
    <row r="1316" spans="1:7" x14ac:dyDescent="0.3">
      <c r="A1316" s="3">
        <v>30</v>
      </c>
      <c r="B1316" s="3" t="s">
        <v>129</v>
      </c>
      <c r="C1316" s="3">
        <v>23.7</v>
      </c>
      <c r="D1316" s="3">
        <v>3</v>
      </c>
      <c r="E1316" s="3" t="s">
        <v>130</v>
      </c>
      <c r="F1316" s="3" t="s">
        <v>135</v>
      </c>
      <c r="G1316" s="3">
        <v>18765.88</v>
      </c>
    </row>
    <row r="1317" spans="1:7" x14ac:dyDescent="0.3">
      <c r="A1317" s="3">
        <v>18</v>
      </c>
      <c r="B1317" s="3" t="s">
        <v>132</v>
      </c>
      <c r="C1317" s="3">
        <v>28.3</v>
      </c>
      <c r="D1317" s="3">
        <v>1</v>
      </c>
      <c r="E1317" s="3" t="s">
        <v>133</v>
      </c>
      <c r="F1317" s="3" t="s">
        <v>136</v>
      </c>
      <c r="G1317" s="3">
        <v>11272.33</v>
      </c>
    </row>
    <row r="1318" spans="1:7" x14ac:dyDescent="0.3">
      <c r="A1318" s="3">
        <v>19</v>
      </c>
      <c r="B1318" s="3" t="s">
        <v>129</v>
      </c>
      <c r="C1318" s="3">
        <v>20.6</v>
      </c>
      <c r="D1318" s="3">
        <v>0</v>
      </c>
      <c r="E1318" s="3" t="s">
        <v>133</v>
      </c>
      <c r="F1318" s="3" t="s">
        <v>131</v>
      </c>
      <c r="G1318" s="3">
        <v>1731.68</v>
      </c>
    </row>
    <row r="1319" spans="1:7" x14ac:dyDescent="0.3">
      <c r="A1319" s="3">
        <v>18</v>
      </c>
      <c r="B1319" s="3" t="s">
        <v>132</v>
      </c>
      <c r="C1319" s="3">
        <v>53.1</v>
      </c>
      <c r="D1319" s="3">
        <v>0</v>
      </c>
      <c r="E1319" s="3" t="s">
        <v>133</v>
      </c>
      <c r="F1319" s="3" t="s">
        <v>134</v>
      </c>
      <c r="G1319" s="3">
        <v>1163.46</v>
      </c>
    </row>
    <row r="1320" spans="1:7" x14ac:dyDescent="0.3">
      <c r="A1320" s="3">
        <v>35</v>
      </c>
      <c r="B1320" s="3" t="s">
        <v>132</v>
      </c>
      <c r="C1320" s="3">
        <v>39.700000000000003</v>
      </c>
      <c r="D1320" s="3">
        <v>4</v>
      </c>
      <c r="E1320" s="3" t="s">
        <v>133</v>
      </c>
      <c r="F1320" s="3" t="s">
        <v>136</v>
      </c>
      <c r="G1320" s="3">
        <v>19496.72</v>
      </c>
    </row>
    <row r="1321" spans="1:7" x14ac:dyDescent="0.3">
      <c r="A1321" s="3">
        <v>39</v>
      </c>
      <c r="B1321" s="3" t="s">
        <v>129</v>
      </c>
      <c r="C1321" s="3">
        <v>26.3</v>
      </c>
      <c r="D1321" s="3">
        <v>2</v>
      </c>
      <c r="E1321" s="3" t="s">
        <v>133</v>
      </c>
      <c r="F1321" s="3" t="s">
        <v>135</v>
      </c>
      <c r="G1321" s="3">
        <v>7201.7</v>
      </c>
    </row>
    <row r="1322" spans="1:7" x14ac:dyDescent="0.3">
      <c r="A1322" s="3">
        <v>31</v>
      </c>
      <c r="B1322" s="3" t="s">
        <v>132</v>
      </c>
      <c r="C1322" s="3">
        <v>31.1</v>
      </c>
      <c r="D1322" s="3">
        <v>3</v>
      </c>
      <c r="E1322" s="3" t="s">
        <v>133</v>
      </c>
      <c r="F1322" s="3" t="s">
        <v>135</v>
      </c>
      <c r="G1322" s="3">
        <v>5425.02</v>
      </c>
    </row>
    <row r="1323" spans="1:7" x14ac:dyDescent="0.3">
      <c r="A1323" s="3">
        <v>62</v>
      </c>
      <c r="B1323" s="3" t="s">
        <v>132</v>
      </c>
      <c r="C1323" s="3">
        <v>26.7</v>
      </c>
      <c r="D1323" s="3">
        <v>0</v>
      </c>
      <c r="E1323" s="3" t="s">
        <v>130</v>
      </c>
      <c r="F1323" s="3" t="s">
        <v>136</v>
      </c>
      <c r="G1323" s="3">
        <v>28101.33</v>
      </c>
    </row>
    <row r="1324" spans="1:7" x14ac:dyDescent="0.3">
      <c r="A1324" s="3">
        <v>62</v>
      </c>
      <c r="B1324" s="3" t="s">
        <v>132</v>
      </c>
      <c r="C1324" s="3">
        <v>38.799999999999997</v>
      </c>
      <c r="D1324" s="3">
        <v>0</v>
      </c>
      <c r="E1324" s="3" t="s">
        <v>133</v>
      </c>
      <c r="F1324" s="3" t="s">
        <v>134</v>
      </c>
      <c r="G1324" s="3">
        <v>12981.35</v>
      </c>
    </row>
    <row r="1325" spans="1:7" x14ac:dyDescent="0.3">
      <c r="A1325" s="3">
        <v>42</v>
      </c>
      <c r="B1325" s="3" t="s">
        <v>129</v>
      </c>
      <c r="C1325" s="3">
        <v>40.4</v>
      </c>
      <c r="D1325" s="3">
        <v>2</v>
      </c>
      <c r="E1325" s="3" t="s">
        <v>130</v>
      </c>
      <c r="F1325" s="3" t="s">
        <v>134</v>
      </c>
      <c r="G1325" s="3">
        <v>43896.38</v>
      </c>
    </row>
    <row r="1326" spans="1:7" x14ac:dyDescent="0.3">
      <c r="A1326" s="3">
        <v>31</v>
      </c>
      <c r="B1326" s="3" t="s">
        <v>132</v>
      </c>
      <c r="C1326" s="3">
        <v>25.9</v>
      </c>
      <c r="D1326" s="3">
        <v>1</v>
      </c>
      <c r="E1326" s="3" t="s">
        <v>133</v>
      </c>
      <c r="F1326" s="3" t="s">
        <v>135</v>
      </c>
      <c r="G1326" s="3">
        <v>4239.8900000000003</v>
      </c>
    </row>
    <row r="1327" spans="1:7" x14ac:dyDescent="0.3">
      <c r="A1327" s="3">
        <v>61</v>
      </c>
      <c r="B1327" s="3" t="s">
        <v>132</v>
      </c>
      <c r="C1327" s="3">
        <v>33.5</v>
      </c>
      <c r="D1327" s="3">
        <v>0</v>
      </c>
      <c r="E1327" s="3" t="s">
        <v>133</v>
      </c>
      <c r="F1327" s="3" t="s">
        <v>136</v>
      </c>
      <c r="G1327" s="3">
        <v>13143.34</v>
      </c>
    </row>
    <row r="1328" spans="1:7" x14ac:dyDescent="0.3">
      <c r="A1328" s="3">
        <v>42</v>
      </c>
      <c r="B1328" s="3" t="s">
        <v>129</v>
      </c>
      <c r="C1328" s="3">
        <v>32.9</v>
      </c>
      <c r="D1328" s="3">
        <v>0</v>
      </c>
      <c r="E1328" s="3" t="s">
        <v>133</v>
      </c>
      <c r="F1328" s="3" t="s">
        <v>136</v>
      </c>
      <c r="G1328" s="3">
        <v>7050.02</v>
      </c>
    </row>
    <row r="1329" spans="1:7" x14ac:dyDescent="0.3">
      <c r="A1329" s="3">
        <v>51</v>
      </c>
      <c r="B1329" s="3" t="s">
        <v>132</v>
      </c>
      <c r="C1329" s="3">
        <v>30</v>
      </c>
      <c r="D1329" s="3">
        <v>1</v>
      </c>
      <c r="E1329" s="3" t="s">
        <v>133</v>
      </c>
      <c r="F1329" s="3" t="s">
        <v>134</v>
      </c>
      <c r="G1329" s="3">
        <v>9377.9</v>
      </c>
    </row>
    <row r="1330" spans="1:7" x14ac:dyDescent="0.3">
      <c r="A1330" s="3">
        <v>23</v>
      </c>
      <c r="B1330" s="3" t="s">
        <v>129</v>
      </c>
      <c r="C1330" s="3">
        <v>24.2</v>
      </c>
      <c r="D1330" s="3">
        <v>2</v>
      </c>
      <c r="E1330" s="3" t="s">
        <v>133</v>
      </c>
      <c r="F1330" s="3" t="s">
        <v>136</v>
      </c>
      <c r="G1330" s="3">
        <v>22395.74</v>
      </c>
    </row>
    <row r="1331" spans="1:7" x14ac:dyDescent="0.3">
      <c r="A1331" s="3">
        <v>52</v>
      </c>
      <c r="B1331" s="3" t="s">
        <v>132</v>
      </c>
      <c r="C1331" s="3">
        <v>38.6</v>
      </c>
      <c r="D1331" s="3">
        <v>2</v>
      </c>
      <c r="E1331" s="3" t="s">
        <v>133</v>
      </c>
      <c r="F1331" s="3" t="s">
        <v>131</v>
      </c>
      <c r="G1331" s="3">
        <v>10325.209999999999</v>
      </c>
    </row>
    <row r="1332" spans="1:7" x14ac:dyDescent="0.3">
      <c r="A1332" s="3">
        <v>57</v>
      </c>
      <c r="B1332" s="3" t="s">
        <v>129</v>
      </c>
      <c r="C1332" s="3">
        <v>25.7</v>
      </c>
      <c r="D1332" s="3">
        <v>2</v>
      </c>
      <c r="E1332" s="3" t="s">
        <v>133</v>
      </c>
      <c r="F1332" s="3" t="s">
        <v>134</v>
      </c>
      <c r="G1332" s="3">
        <v>12629.17</v>
      </c>
    </row>
    <row r="1333" spans="1:7" x14ac:dyDescent="0.3">
      <c r="A1333" s="3">
        <v>23</v>
      </c>
      <c r="B1333" s="3" t="s">
        <v>129</v>
      </c>
      <c r="C1333" s="3">
        <v>33.4</v>
      </c>
      <c r="D1333" s="3">
        <v>0</v>
      </c>
      <c r="E1333" s="3" t="s">
        <v>133</v>
      </c>
      <c r="F1333" s="3" t="s">
        <v>131</v>
      </c>
      <c r="G1333" s="3">
        <v>10795.94</v>
      </c>
    </row>
    <row r="1334" spans="1:7" x14ac:dyDescent="0.3">
      <c r="A1334" s="3">
        <v>52</v>
      </c>
      <c r="B1334" s="3" t="s">
        <v>129</v>
      </c>
      <c r="C1334" s="3">
        <v>44.7</v>
      </c>
      <c r="D1334" s="3">
        <v>3</v>
      </c>
      <c r="E1334" s="3" t="s">
        <v>133</v>
      </c>
      <c r="F1334" s="3" t="s">
        <v>131</v>
      </c>
      <c r="G1334" s="3">
        <v>11411.69</v>
      </c>
    </row>
    <row r="1335" spans="1:7" x14ac:dyDescent="0.3">
      <c r="A1335" s="3">
        <v>50</v>
      </c>
      <c r="B1335" s="3" t="s">
        <v>132</v>
      </c>
      <c r="C1335" s="3">
        <v>31</v>
      </c>
      <c r="D1335" s="3">
        <v>3</v>
      </c>
      <c r="E1335" s="3" t="s">
        <v>133</v>
      </c>
      <c r="F1335" s="3" t="s">
        <v>135</v>
      </c>
      <c r="G1335" s="3">
        <v>10600.55</v>
      </c>
    </row>
    <row r="1336" spans="1:7" x14ac:dyDescent="0.3">
      <c r="A1336" s="3">
        <v>18</v>
      </c>
      <c r="B1336" s="3" t="s">
        <v>129</v>
      </c>
      <c r="C1336" s="3">
        <v>31.9</v>
      </c>
      <c r="D1336" s="3">
        <v>0</v>
      </c>
      <c r="E1336" s="3" t="s">
        <v>133</v>
      </c>
      <c r="F1336" s="3" t="s">
        <v>136</v>
      </c>
      <c r="G1336" s="3">
        <v>2205.98</v>
      </c>
    </row>
    <row r="1337" spans="1:7" x14ac:dyDescent="0.3">
      <c r="A1337" s="3">
        <v>18</v>
      </c>
      <c r="B1337" s="3" t="s">
        <v>129</v>
      </c>
      <c r="C1337" s="3">
        <v>36.9</v>
      </c>
      <c r="D1337" s="3">
        <v>0</v>
      </c>
      <c r="E1337" s="3" t="s">
        <v>133</v>
      </c>
      <c r="F1337" s="3" t="s">
        <v>134</v>
      </c>
      <c r="G1337" s="3">
        <v>1629.83</v>
      </c>
    </row>
    <row r="1338" spans="1:7" x14ac:dyDescent="0.3">
      <c r="A1338" s="3">
        <v>21</v>
      </c>
      <c r="B1338" s="3" t="s">
        <v>129</v>
      </c>
      <c r="C1338" s="3">
        <v>25.8</v>
      </c>
      <c r="D1338" s="3">
        <v>0</v>
      </c>
      <c r="E1338" s="3" t="s">
        <v>133</v>
      </c>
      <c r="F1338" s="3" t="s">
        <v>131</v>
      </c>
      <c r="G1338" s="3">
        <v>2007.95</v>
      </c>
    </row>
    <row r="1339" spans="1:7" x14ac:dyDescent="0.3">
      <c r="A1339" s="3">
        <v>61</v>
      </c>
      <c r="B1339" s="3" t="s">
        <v>129</v>
      </c>
      <c r="C1339" s="3">
        <v>29.1</v>
      </c>
      <c r="D1339" s="3">
        <v>0</v>
      </c>
      <c r="E1339" s="3" t="s">
        <v>130</v>
      </c>
      <c r="F1339" s="3" t="s">
        <v>135</v>
      </c>
      <c r="G1339" s="3">
        <v>29141.360000000001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A90EE-C541-4AE9-9A97-33C19FBA0733}">
  <dimension ref="A1:B25"/>
  <sheetViews>
    <sheetView workbookViewId="0">
      <selection activeCell="C30" sqref="C30"/>
    </sheetView>
  </sheetViews>
  <sheetFormatPr defaultRowHeight="14.4" x14ac:dyDescent="0.3"/>
  <cols>
    <col min="1" max="1" width="10.6640625" style="27" bestFit="1" customWidth="1"/>
    <col min="2" max="16384" width="8.88671875" style="27"/>
  </cols>
  <sheetData>
    <row r="1" spans="1:2" x14ac:dyDescent="0.3">
      <c r="A1" s="27" t="s">
        <v>274</v>
      </c>
      <c r="B1" s="27" t="s">
        <v>275</v>
      </c>
    </row>
    <row r="2" spans="1:2" x14ac:dyDescent="0.3">
      <c r="A2" s="27" t="s">
        <v>276</v>
      </c>
      <c r="B2" s="27">
        <v>30</v>
      </c>
    </row>
    <row r="3" spans="1:2" x14ac:dyDescent="0.3">
      <c r="A3" s="27" t="s">
        <v>276</v>
      </c>
      <c r="B3" s="27">
        <v>35</v>
      </c>
    </row>
    <row r="4" spans="1:2" x14ac:dyDescent="0.3">
      <c r="A4" s="27" t="s">
        <v>276</v>
      </c>
      <c r="B4" s="27">
        <v>45</v>
      </c>
    </row>
    <row r="5" spans="1:2" x14ac:dyDescent="0.3">
      <c r="A5" s="27" t="s">
        <v>276</v>
      </c>
      <c r="B5" s="27">
        <v>40</v>
      </c>
    </row>
    <row r="6" spans="1:2" x14ac:dyDescent="0.3">
      <c r="A6" s="27" t="s">
        <v>276</v>
      </c>
      <c r="B6" s="27">
        <v>50</v>
      </c>
    </row>
    <row r="7" spans="1:2" x14ac:dyDescent="0.3">
      <c r="A7" s="27" t="s">
        <v>276</v>
      </c>
      <c r="B7" s="27">
        <v>35</v>
      </c>
    </row>
    <row r="8" spans="1:2" x14ac:dyDescent="0.3">
      <c r="A8" s="27" t="s">
        <v>276</v>
      </c>
      <c r="B8" s="27">
        <v>55</v>
      </c>
    </row>
    <row r="9" spans="1:2" x14ac:dyDescent="0.3">
      <c r="A9" s="27" t="s">
        <v>276</v>
      </c>
      <c r="B9" s="27">
        <v>25</v>
      </c>
    </row>
    <row r="10" spans="1:2" x14ac:dyDescent="0.3">
      <c r="A10" s="27" t="s">
        <v>276</v>
      </c>
      <c r="B10" s="27">
        <v>30</v>
      </c>
    </row>
    <row r="11" spans="1:2" x14ac:dyDescent="0.3">
      <c r="A11" s="27" t="s">
        <v>276</v>
      </c>
      <c r="B11" s="27">
        <v>45</v>
      </c>
    </row>
    <row r="12" spans="1:2" x14ac:dyDescent="0.3">
      <c r="A12" s="27" t="s">
        <v>276</v>
      </c>
      <c r="B12" s="27">
        <v>40</v>
      </c>
    </row>
    <row r="13" spans="1:2" x14ac:dyDescent="0.3">
      <c r="A13" s="27" t="s">
        <v>276</v>
      </c>
      <c r="B13" s="27">
        <v>50</v>
      </c>
    </row>
    <row r="14" spans="1:2" x14ac:dyDescent="0.3">
      <c r="A14" s="27" t="s">
        <v>277</v>
      </c>
      <c r="B14" s="27">
        <v>40</v>
      </c>
    </row>
    <row r="15" spans="1:2" x14ac:dyDescent="0.3">
      <c r="A15" s="27" t="s">
        <v>277</v>
      </c>
      <c r="B15" s="27">
        <v>35</v>
      </c>
    </row>
    <row r="16" spans="1:2" x14ac:dyDescent="0.3">
      <c r="A16" s="27" t="s">
        <v>277</v>
      </c>
      <c r="B16" s="27">
        <v>50</v>
      </c>
    </row>
    <row r="17" spans="1:2" x14ac:dyDescent="0.3">
      <c r="A17" s="27" t="s">
        <v>277</v>
      </c>
      <c r="B17" s="27">
        <v>55</v>
      </c>
    </row>
    <row r="18" spans="1:2" x14ac:dyDescent="0.3">
      <c r="A18" s="27" t="s">
        <v>277</v>
      </c>
      <c r="B18" s="27">
        <v>65</v>
      </c>
    </row>
    <row r="19" spans="1:2" x14ac:dyDescent="0.3">
      <c r="A19" s="27" t="s">
        <v>277</v>
      </c>
      <c r="B19" s="27">
        <v>55</v>
      </c>
    </row>
    <row r="20" spans="1:2" x14ac:dyDescent="0.3">
      <c r="A20" s="27" t="s">
        <v>277</v>
      </c>
      <c r="B20" s="27">
        <v>50</v>
      </c>
    </row>
    <row r="21" spans="1:2" x14ac:dyDescent="0.3">
      <c r="A21" s="27" t="s">
        <v>277</v>
      </c>
      <c r="B21" s="27">
        <v>35</v>
      </c>
    </row>
    <row r="22" spans="1:2" x14ac:dyDescent="0.3">
      <c r="A22" s="27" t="s">
        <v>277</v>
      </c>
      <c r="B22" s="27">
        <v>30</v>
      </c>
    </row>
    <row r="23" spans="1:2" x14ac:dyDescent="0.3">
      <c r="A23" s="27" t="s">
        <v>277</v>
      </c>
      <c r="B23" s="27">
        <v>50</v>
      </c>
    </row>
    <row r="24" spans="1:2" x14ac:dyDescent="0.3">
      <c r="A24" s="27" t="s">
        <v>277</v>
      </c>
      <c r="B24" s="27">
        <v>60</v>
      </c>
    </row>
    <row r="25" spans="1:2" x14ac:dyDescent="0.3">
      <c r="A25" s="27" t="s">
        <v>277</v>
      </c>
      <c r="B25" s="27">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80493-925E-42E3-9CEF-59A40ED5FD61}">
  <dimension ref="A1:B13"/>
  <sheetViews>
    <sheetView workbookViewId="0">
      <selection activeCell="G35" sqref="G35"/>
    </sheetView>
  </sheetViews>
  <sheetFormatPr defaultRowHeight="14.4" x14ac:dyDescent="0.3"/>
  <cols>
    <col min="1" max="16384" width="8.88671875" style="27"/>
  </cols>
  <sheetData>
    <row r="1" spans="1:2" x14ac:dyDescent="0.3">
      <c r="A1" s="27" t="s">
        <v>277</v>
      </c>
      <c r="B1" s="27" t="s">
        <v>276</v>
      </c>
    </row>
    <row r="2" spans="1:2" x14ac:dyDescent="0.3">
      <c r="A2" s="27">
        <v>30</v>
      </c>
      <c r="B2" s="27">
        <v>40</v>
      </c>
    </row>
    <row r="3" spans="1:2" x14ac:dyDescent="0.3">
      <c r="A3" s="27">
        <v>35</v>
      </c>
      <c r="B3" s="27">
        <v>35</v>
      </c>
    </row>
    <row r="4" spans="1:2" x14ac:dyDescent="0.3">
      <c r="A4" s="27">
        <v>45</v>
      </c>
      <c r="B4" s="27">
        <v>50</v>
      </c>
    </row>
    <row r="5" spans="1:2" x14ac:dyDescent="0.3">
      <c r="A5" s="27">
        <v>40</v>
      </c>
      <c r="B5" s="27">
        <v>55</v>
      </c>
    </row>
    <row r="6" spans="1:2" x14ac:dyDescent="0.3">
      <c r="A6" s="27">
        <v>50</v>
      </c>
      <c r="B6" s="27">
        <v>65</v>
      </c>
    </row>
    <row r="7" spans="1:2" x14ac:dyDescent="0.3">
      <c r="A7" s="27">
        <v>35</v>
      </c>
      <c r="B7" s="27">
        <v>55</v>
      </c>
    </row>
    <row r="8" spans="1:2" x14ac:dyDescent="0.3">
      <c r="A8" s="27">
        <v>55</v>
      </c>
      <c r="B8" s="27">
        <v>50</v>
      </c>
    </row>
    <row r="9" spans="1:2" x14ac:dyDescent="0.3">
      <c r="A9" s="27">
        <v>25</v>
      </c>
      <c r="B9" s="27">
        <v>35</v>
      </c>
    </row>
    <row r="10" spans="1:2" x14ac:dyDescent="0.3">
      <c r="A10" s="27">
        <v>30</v>
      </c>
      <c r="B10" s="27">
        <v>30</v>
      </c>
    </row>
    <row r="11" spans="1:2" x14ac:dyDescent="0.3">
      <c r="A11" s="27">
        <v>45</v>
      </c>
      <c r="B11" s="27">
        <v>50</v>
      </c>
    </row>
    <row r="12" spans="1:2" x14ac:dyDescent="0.3">
      <c r="A12" s="27">
        <v>40</v>
      </c>
      <c r="B12" s="27">
        <v>60</v>
      </c>
    </row>
    <row r="13" spans="1:2" x14ac:dyDescent="0.3">
      <c r="A13" s="27">
        <v>50</v>
      </c>
      <c r="B13" s="27">
        <v>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98B0-E624-4AE8-9BD5-59683F253D31}">
  <dimension ref="A1:B16"/>
  <sheetViews>
    <sheetView workbookViewId="0">
      <selection activeCell="L22" sqref="L22"/>
    </sheetView>
  </sheetViews>
  <sheetFormatPr defaultRowHeight="14.4" x14ac:dyDescent="0.3"/>
  <cols>
    <col min="1" max="1" width="8" style="28" bestFit="1" customWidth="1"/>
    <col min="2" max="16384" width="8.88671875" style="28"/>
  </cols>
  <sheetData>
    <row r="1" spans="1:2" x14ac:dyDescent="0.3">
      <c r="A1" s="28" t="s">
        <v>278</v>
      </c>
      <c r="B1" s="28" t="s">
        <v>275</v>
      </c>
    </row>
    <row r="2" spans="1:2" x14ac:dyDescent="0.3">
      <c r="A2" s="28" t="s">
        <v>279</v>
      </c>
      <c r="B2" s="28">
        <v>3</v>
      </c>
    </row>
    <row r="3" spans="1:2" x14ac:dyDescent="0.3">
      <c r="A3" s="28" t="s">
        <v>279</v>
      </c>
      <c r="B3" s="28">
        <v>2</v>
      </c>
    </row>
    <row r="4" spans="1:2" x14ac:dyDescent="0.3">
      <c r="A4" s="28" t="s">
        <v>279</v>
      </c>
      <c r="B4" s="28">
        <v>1</v>
      </c>
    </row>
    <row r="5" spans="1:2" x14ac:dyDescent="0.3">
      <c r="A5" s="28" t="s">
        <v>279</v>
      </c>
      <c r="B5" s="28">
        <v>1</v>
      </c>
    </row>
    <row r="6" spans="1:2" x14ac:dyDescent="0.3">
      <c r="A6" s="28" t="s">
        <v>279</v>
      </c>
      <c r="B6" s="28">
        <v>4</v>
      </c>
    </row>
    <row r="7" spans="1:2" x14ac:dyDescent="0.3">
      <c r="A7" s="28" t="s">
        <v>280</v>
      </c>
      <c r="B7" s="28">
        <v>5</v>
      </c>
    </row>
    <row r="8" spans="1:2" x14ac:dyDescent="0.3">
      <c r="A8" s="28" t="s">
        <v>280</v>
      </c>
      <c r="B8" s="28">
        <v>2</v>
      </c>
    </row>
    <row r="9" spans="1:2" x14ac:dyDescent="0.3">
      <c r="A9" s="28" t="s">
        <v>280</v>
      </c>
      <c r="B9" s="28">
        <v>4</v>
      </c>
    </row>
    <row r="10" spans="1:2" x14ac:dyDescent="0.3">
      <c r="A10" s="28" t="s">
        <v>280</v>
      </c>
      <c r="B10" s="28">
        <v>2</v>
      </c>
    </row>
    <row r="11" spans="1:2" x14ac:dyDescent="0.3">
      <c r="A11" s="28" t="s">
        <v>280</v>
      </c>
      <c r="B11" s="28">
        <v>3</v>
      </c>
    </row>
    <row r="12" spans="1:2" x14ac:dyDescent="0.3">
      <c r="A12" s="28" t="s">
        <v>281</v>
      </c>
      <c r="B12" s="28">
        <v>7</v>
      </c>
    </row>
    <row r="13" spans="1:2" x14ac:dyDescent="0.3">
      <c r="A13" s="28" t="s">
        <v>281</v>
      </c>
      <c r="B13" s="28">
        <v>4</v>
      </c>
    </row>
    <row r="14" spans="1:2" x14ac:dyDescent="0.3">
      <c r="A14" s="28" t="s">
        <v>281</v>
      </c>
      <c r="B14" s="28">
        <v>5</v>
      </c>
    </row>
    <row r="15" spans="1:2" x14ac:dyDescent="0.3">
      <c r="A15" s="28" t="s">
        <v>281</v>
      </c>
      <c r="B15" s="28">
        <v>3</v>
      </c>
    </row>
    <row r="16" spans="1:2" x14ac:dyDescent="0.3">
      <c r="A16" s="28" t="s">
        <v>281</v>
      </c>
      <c r="B16" s="28">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2DF9-7B15-4394-9351-61E9A52792D8}">
  <dimension ref="A1:C31"/>
  <sheetViews>
    <sheetView workbookViewId="0">
      <selection activeCell="K39" sqref="K39"/>
    </sheetView>
  </sheetViews>
  <sheetFormatPr defaultRowHeight="14.4" x14ac:dyDescent="0.3"/>
  <cols>
    <col min="1" max="16384" width="8.88671875" style="28"/>
  </cols>
  <sheetData>
    <row r="1" spans="1:3" x14ac:dyDescent="0.3">
      <c r="A1" s="28" t="s">
        <v>278</v>
      </c>
      <c r="B1" s="28" t="s">
        <v>275</v>
      </c>
      <c r="C1" s="28" t="s">
        <v>282</v>
      </c>
    </row>
    <row r="2" spans="1:3" x14ac:dyDescent="0.3">
      <c r="A2" s="28" t="s">
        <v>279</v>
      </c>
      <c r="B2" s="28">
        <v>3</v>
      </c>
      <c r="C2" s="28">
        <v>4</v>
      </c>
    </row>
    <row r="3" spans="1:3" x14ac:dyDescent="0.3">
      <c r="A3" s="28" t="s">
        <v>279</v>
      </c>
      <c r="B3" s="28">
        <v>2</v>
      </c>
      <c r="C3" s="28">
        <v>1</v>
      </c>
    </row>
    <row r="4" spans="1:3" x14ac:dyDescent="0.3">
      <c r="A4" s="28" t="s">
        <v>279</v>
      </c>
      <c r="B4" s="28">
        <v>5</v>
      </c>
      <c r="C4" s="28">
        <v>5</v>
      </c>
    </row>
    <row r="5" spans="1:3" x14ac:dyDescent="0.3">
      <c r="A5" s="28" t="s">
        <v>279</v>
      </c>
      <c r="B5" s="28">
        <v>2</v>
      </c>
      <c r="C5" s="28">
        <v>1</v>
      </c>
    </row>
    <row r="6" spans="1:3" x14ac:dyDescent="0.3">
      <c r="A6" s="28" t="s">
        <v>279</v>
      </c>
      <c r="B6" s="28">
        <v>2</v>
      </c>
      <c r="C6" s="28">
        <v>2</v>
      </c>
    </row>
    <row r="7" spans="1:3" x14ac:dyDescent="0.3">
      <c r="A7" s="28" t="s">
        <v>279</v>
      </c>
      <c r="B7" s="28">
        <v>2</v>
      </c>
      <c r="C7" s="28">
        <v>2</v>
      </c>
    </row>
    <row r="8" spans="1:3" x14ac:dyDescent="0.3">
      <c r="A8" s="28" t="s">
        <v>279</v>
      </c>
      <c r="B8" s="28">
        <v>7</v>
      </c>
      <c r="C8" s="28">
        <v>7</v>
      </c>
    </row>
    <row r="9" spans="1:3" x14ac:dyDescent="0.3">
      <c r="A9" s="28" t="s">
        <v>279</v>
      </c>
      <c r="B9" s="28">
        <v>2</v>
      </c>
      <c r="C9" s="28">
        <v>4</v>
      </c>
    </row>
    <row r="10" spans="1:3" x14ac:dyDescent="0.3">
      <c r="A10" s="28" t="s">
        <v>279</v>
      </c>
      <c r="B10" s="28">
        <v>4</v>
      </c>
      <c r="C10" s="28">
        <v>5</v>
      </c>
    </row>
    <row r="11" spans="1:3" x14ac:dyDescent="0.3">
      <c r="A11" s="28" t="s">
        <v>280</v>
      </c>
      <c r="B11" s="28">
        <v>7</v>
      </c>
      <c r="C11" s="28">
        <v>5</v>
      </c>
    </row>
    <row r="12" spans="1:3" x14ac:dyDescent="0.3">
      <c r="A12" s="28" t="s">
        <v>280</v>
      </c>
      <c r="B12" s="28">
        <v>5</v>
      </c>
      <c r="C12" s="28">
        <v>3</v>
      </c>
    </row>
    <row r="13" spans="1:3" x14ac:dyDescent="0.3">
      <c r="A13" s="28" t="s">
        <v>280</v>
      </c>
      <c r="B13" s="28">
        <v>3</v>
      </c>
      <c r="C13" s="28">
        <v>1</v>
      </c>
    </row>
    <row r="14" spans="1:3" x14ac:dyDescent="0.3">
      <c r="A14" s="28" t="s">
        <v>280</v>
      </c>
      <c r="B14" s="28">
        <v>4</v>
      </c>
      <c r="C14" s="28">
        <v>2</v>
      </c>
    </row>
    <row r="15" spans="1:3" x14ac:dyDescent="0.3">
      <c r="A15" s="28" t="s">
        <v>280</v>
      </c>
      <c r="B15" s="28">
        <v>4</v>
      </c>
      <c r="C15" s="28">
        <v>2</v>
      </c>
    </row>
    <row r="16" spans="1:3" x14ac:dyDescent="0.3">
      <c r="A16" s="28" t="s">
        <v>280</v>
      </c>
      <c r="B16" s="28">
        <v>7</v>
      </c>
      <c r="C16" s="28">
        <v>6</v>
      </c>
    </row>
    <row r="17" spans="1:3" x14ac:dyDescent="0.3">
      <c r="A17" s="28" t="s">
        <v>280</v>
      </c>
      <c r="B17" s="28">
        <v>5</v>
      </c>
      <c r="C17" s="28">
        <v>4</v>
      </c>
    </row>
    <row r="18" spans="1:3" x14ac:dyDescent="0.3">
      <c r="A18" s="28" t="s">
        <v>280</v>
      </c>
      <c r="B18" s="28">
        <v>4</v>
      </c>
      <c r="C18" s="28">
        <v>2</v>
      </c>
    </row>
    <row r="19" spans="1:3" x14ac:dyDescent="0.3">
      <c r="A19" s="28" t="s">
        <v>281</v>
      </c>
      <c r="B19" s="28">
        <v>9</v>
      </c>
      <c r="C19" s="28">
        <v>1</v>
      </c>
    </row>
    <row r="20" spans="1:3" x14ac:dyDescent="0.3">
      <c r="A20" s="28" t="s">
        <v>281</v>
      </c>
      <c r="B20" s="28">
        <v>2</v>
      </c>
      <c r="C20" s="28">
        <v>3</v>
      </c>
    </row>
    <row r="21" spans="1:3" x14ac:dyDescent="0.3">
      <c r="A21" s="28" t="s">
        <v>281</v>
      </c>
      <c r="B21" s="28">
        <v>6</v>
      </c>
      <c r="C21" s="28">
        <v>5</v>
      </c>
    </row>
    <row r="22" spans="1:3" x14ac:dyDescent="0.3">
      <c r="A22" s="28" t="s">
        <v>281</v>
      </c>
      <c r="B22" s="28">
        <v>3</v>
      </c>
      <c r="C22" s="28">
        <v>4</v>
      </c>
    </row>
    <row r="23" spans="1:3" x14ac:dyDescent="0.3">
      <c r="A23" s="28" t="s">
        <v>281</v>
      </c>
      <c r="B23" s="28">
        <v>4</v>
      </c>
      <c r="C23" s="28">
        <v>3</v>
      </c>
    </row>
    <row r="24" spans="1:3" x14ac:dyDescent="0.3">
      <c r="A24" s="28" t="s">
        <v>281</v>
      </c>
      <c r="B24" s="28">
        <v>4</v>
      </c>
      <c r="C24" s="28">
        <v>3</v>
      </c>
    </row>
    <row r="25" spans="1:3" x14ac:dyDescent="0.3">
      <c r="A25" s="28" t="s">
        <v>281</v>
      </c>
      <c r="B25" s="28">
        <v>4</v>
      </c>
      <c r="C25" s="28">
        <v>2</v>
      </c>
    </row>
    <row r="26" spans="1:3" x14ac:dyDescent="0.3">
      <c r="A26" s="28" t="s">
        <v>281</v>
      </c>
      <c r="B26" s="28">
        <v>6</v>
      </c>
      <c r="C26" s="28">
        <v>0</v>
      </c>
    </row>
    <row r="27" spans="1:3" x14ac:dyDescent="0.3">
      <c r="A27" s="28" t="s">
        <v>281</v>
      </c>
      <c r="B27" s="28">
        <v>4</v>
      </c>
      <c r="C27" s="28">
        <v>1</v>
      </c>
    </row>
    <row r="28" spans="1:3" x14ac:dyDescent="0.3">
      <c r="A28" s="28" t="s">
        <v>281</v>
      </c>
      <c r="B28" s="28">
        <v>6</v>
      </c>
      <c r="C28" s="28">
        <v>3</v>
      </c>
    </row>
    <row r="29" spans="1:3" x14ac:dyDescent="0.3">
      <c r="A29" s="28" t="s">
        <v>281</v>
      </c>
      <c r="B29" s="28">
        <v>2</v>
      </c>
      <c r="C29" s="28">
        <v>0</v>
      </c>
    </row>
    <row r="30" spans="1:3" x14ac:dyDescent="0.3">
      <c r="A30" s="28" t="s">
        <v>281</v>
      </c>
      <c r="B30" s="28">
        <v>8</v>
      </c>
      <c r="C30" s="28">
        <v>1</v>
      </c>
    </row>
    <row r="31" spans="1:3" x14ac:dyDescent="0.3">
      <c r="A31" s="28" t="s">
        <v>281</v>
      </c>
      <c r="B31" s="28">
        <v>5</v>
      </c>
      <c r="C31" s="28">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67FE-9889-47AC-BA00-7B532A42215F}">
  <dimension ref="A1:C49"/>
  <sheetViews>
    <sheetView workbookViewId="0">
      <selection activeCell="I16" sqref="I16"/>
    </sheetView>
  </sheetViews>
  <sheetFormatPr defaultRowHeight="14.4" x14ac:dyDescent="0.3"/>
  <cols>
    <col min="1" max="16384" width="8.88671875" style="28"/>
  </cols>
  <sheetData>
    <row r="1" spans="1:3" x14ac:dyDescent="0.3">
      <c r="A1" s="28" t="s">
        <v>142</v>
      </c>
      <c r="B1" s="28" t="s">
        <v>278</v>
      </c>
      <c r="C1" s="28" t="s">
        <v>275</v>
      </c>
    </row>
    <row r="2" spans="1:3" x14ac:dyDescent="0.3">
      <c r="A2" s="28" t="s">
        <v>283</v>
      </c>
      <c r="B2" s="28" t="s">
        <v>279</v>
      </c>
      <c r="C2" s="28">
        <v>65</v>
      </c>
    </row>
    <row r="3" spans="1:3" x14ac:dyDescent="0.3">
      <c r="A3" s="28" t="s">
        <v>283</v>
      </c>
      <c r="B3" s="28" t="s">
        <v>279</v>
      </c>
      <c r="C3" s="28">
        <v>70</v>
      </c>
    </row>
    <row r="4" spans="1:3" x14ac:dyDescent="0.3">
      <c r="A4" s="28" t="s">
        <v>283</v>
      </c>
      <c r="B4" s="28" t="s">
        <v>279</v>
      </c>
      <c r="C4" s="28">
        <v>60</v>
      </c>
    </row>
    <row r="5" spans="1:3" x14ac:dyDescent="0.3">
      <c r="A5" s="28" t="s">
        <v>283</v>
      </c>
      <c r="B5" s="28" t="s">
        <v>279</v>
      </c>
      <c r="C5" s="28">
        <v>60</v>
      </c>
    </row>
    <row r="6" spans="1:3" x14ac:dyDescent="0.3">
      <c r="A6" s="28" t="s">
        <v>283</v>
      </c>
      <c r="B6" s="28" t="s">
        <v>279</v>
      </c>
      <c r="C6" s="28">
        <v>60</v>
      </c>
    </row>
    <row r="7" spans="1:3" x14ac:dyDescent="0.3">
      <c r="A7" s="28" t="s">
        <v>283</v>
      </c>
      <c r="B7" s="28" t="s">
        <v>279</v>
      </c>
      <c r="C7" s="28">
        <v>55</v>
      </c>
    </row>
    <row r="8" spans="1:3" x14ac:dyDescent="0.3">
      <c r="A8" s="28" t="s">
        <v>283</v>
      </c>
      <c r="B8" s="28" t="s">
        <v>279</v>
      </c>
      <c r="C8" s="28">
        <v>60</v>
      </c>
    </row>
    <row r="9" spans="1:3" x14ac:dyDescent="0.3">
      <c r="A9" s="28" t="s">
        <v>283</v>
      </c>
      <c r="B9" s="28" t="s">
        <v>279</v>
      </c>
      <c r="C9" s="28">
        <v>55</v>
      </c>
    </row>
    <row r="10" spans="1:3" x14ac:dyDescent="0.3">
      <c r="A10" s="28" t="s">
        <v>283</v>
      </c>
      <c r="B10" s="28" t="s">
        <v>280</v>
      </c>
      <c r="C10" s="28">
        <v>70</v>
      </c>
    </row>
    <row r="11" spans="1:3" x14ac:dyDescent="0.3">
      <c r="A11" s="28" t="s">
        <v>283</v>
      </c>
      <c r="B11" s="28" t="s">
        <v>280</v>
      </c>
      <c r="C11" s="28">
        <v>65</v>
      </c>
    </row>
    <row r="12" spans="1:3" x14ac:dyDescent="0.3">
      <c r="A12" s="28" t="s">
        <v>283</v>
      </c>
      <c r="B12" s="28" t="s">
        <v>280</v>
      </c>
      <c r="C12" s="28">
        <v>60</v>
      </c>
    </row>
    <row r="13" spans="1:3" x14ac:dyDescent="0.3">
      <c r="A13" s="28" t="s">
        <v>283</v>
      </c>
      <c r="B13" s="28" t="s">
        <v>280</v>
      </c>
      <c r="C13" s="28">
        <v>70</v>
      </c>
    </row>
    <row r="14" spans="1:3" x14ac:dyDescent="0.3">
      <c r="A14" s="28" t="s">
        <v>283</v>
      </c>
      <c r="B14" s="28" t="s">
        <v>280</v>
      </c>
      <c r="C14" s="28">
        <v>65</v>
      </c>
    </row>
    <row r="15" spans="1:3" x14ac:dyDescent="0.3">
      <c r="A15" s="28" t="s">
        <v>283</v>
      </c>
      <c r="B15" s="28" t="s">
        <v>280</v>
      </c>
      <c r="C15" s="28">
        <v>60</v>
      </c>
    </row>
    <row r="16" spans="1:3" x14ac:dyDescent="0.3">
      <c r="A16" s="28" t="s">
        <v>283</v>
      </c>
      <c r="B16" s="28" t="s">
        <v>280</v>
      </c>
      <c r="C16" s="28">
        <v>60</v>
      </c>
    </row>
    <row r="17" spans="1:3" x14ac:dyDescent="0.3">
      <c r="A17" s="28" t="s">
        <v>283</v>
      </c>
      <c r="B17" s="28" t="s">
        <v>280</v>
      </c>
      <c r="C17" s="28">
        <v>50</v>
      </c>
    </row>
    <row r="18" spans="1:3" x14ac:dyDescent="0.3">
      <c r="A18" s="28" t="s">
        <v>283</v>
      </c>
      <c r="B18" s="28" t="s">
        <v>281</v>
      </c>
      <c r="C18" s="28">
        <v>55</v>
      </c>
    </row>
    <row r="19" spans="1:3" x14ac:dyDescent="0.3">
      <c r="A19" s="28" t="s">
        <v>283</v>
      </c>
      <c r="B19" s="28" t="s">
        <v>281</v>
      </c>
      <c r="C19" s="28">
        <v>65</v>
      </c>
    </row>
    <row r="20" spans="1:3" x14ac:dyDescent="0.3">
      <c r="A20" s="28" t="s">
        <v>283</v>
      </c>
      <c r="B20" s="28" t="s">
        <v>281</v>
      </c>
      <c r="C20" s="28">
        <v>70</v>
      </c>
    </row>
    <row r="21" spans="1:3" x14ac:dyDescent="0.3">
      <c r="A21" s="28" t="s">
        <v>283</v>
      </c>
      <c r="B21" s="28" t="s">
        <v>281</v>
      </c>
      <c r="C21" s="28">
        <v>55</v>
      </c>
    </row>
    <row r="22" spans="1:3" x14ac:dyDescent="0.3">
      <c r="A22" s="28" t="s">
        <v>283</v>
      </c>
      <c r="B22" s="28" t="s">
        <v>281</v>
      </c>
      <c r="C22" s="28">
        <v>55</v>
      </c>
    </row>
    <row r="23" spans="1:3" x14ac:dyDescent="0.3">
      <c r="A23" s="28" t="s">
        <v>283</v>
      </c>
      <c r="B23" s="28" t="s">
        <v>281</v>
      </c>
      <c r="C23" s="28">
        <v>60</v>
      </c>
    </row>
    <row r="24" spans="1:3" x14ac:dyDescent="0.3">
      <c r="A24" s="28" t="s">
        <v>283</v>
      </c>
      <c r="B24" s="28" t="s">
        <v>281</v>
      </c>
      <c r="C24" s="28">
        <v>50</v>
      </c>
    </row>
    <row r="25" spans="1:3" x14ac:dyDescent="0.3">
      <c r="A25" s="28" t="s">
        <v>283</v>
      </c>
      <c r="B25" s="28" t="s">
        <v>281</v>
      </c>
      <c r="C25" s="28">
        <v>50</v>
      </c>
    </row>
    <row r="26" spans="1:3" x14ac:dyDescent="0.3">
      <c r="A26" s="28" t="s">
        <v>284</v>
      </c>
      <c r="B26" s="28" t="s">
        <v>279</v>
      </c>
      <c r="C26" s="28">
        <v>50</v>
      </c>
    </row>
    <row r="27" spans="1:3" x14ac:dyDescent="0.3">
      <c r="A27" s="28" t="s">
        <v>284</v>
      </c>
      <c r="B27" s="28" t="s">
        <v>279</v>
      </c>
      <c r="C27" s="28">
        <v>55</v>
      </c>
    </row>
    <row r="28" spans="1:3" x14ac:dyDescent="0.3">
      <c r="A28" s="28" t="s">
        <v>284</v>
      </c>
      <c r="B28" s="28" t="s">
        <v>279</v>
      </c>
      <c r="C28" s="28">
        <v>80</v>
      </c>
    </row>
    <row r="29" spans="1:3" x14ac:dyDescent="0.3">
      <c r="A29" s="28" t="s">
        <v>284</v>
      </c>
      <c r="B29" s="28" t="s">
        <v>279</v>
      </c>
      <c r="C29" s="28">
        <v>65</v>
      </c>
    </row>
    <row r="30" spans="1:3" x14ac:dyDescent="0.3">
      <c r="A30" s="28" t="s">
        <v>284</v>
      </c>
      <c r="B30" s="28" t="s">
        <v>279</v>
      </c>
      <c r="C30" s="28">
        <v>70</v>
      </c>
    </row>
    <row r="31" spans="1:3" x14ac:dyDescent="0.3">
      <c r="A31" s="28" t="s">
        <v>284</v>
      </c>
      <c r="B31" s="28" t="s">
        <v>279</v>
      </c>
      <c r="C31" s="28">
        <v>75</v>
      </c>
    </row>
    <row r="32" spans="1:3" x14ac:dyDescent="0.3">
      <c r="A32" s="28" t="s">
        <v>284</v>
      </c>
      <c r="B32" s="28" t="s">
        <v>279</v>
      </c>
      <c r="C32" s="28">
        <v>75</v>
      </c>
    </row>
    <row r="33" spans="1:3" x14ac:dyDescent="0.3">
      <c r="A33" s="28" t="s">
        <v>284</v>
      </c>
      <c r="B33" s="28" t="s">
        <v>279</v>
      </c>
      <c r="C33" s="28">
        <v>65</v>
      </c>
    </row>
    <row r="34" spans="1:3" x14ac:dyDescent="0.3">
      <c r="A34" s="28" t="s">
        <v>284</v>
      </c>
      <c r="B34" s="28" t="s">
        <v>280</v>
      </c>
      <c r="C34" s="28">
        <v>45</v>
      </c>
    </row>
    <row r="35" spans="1:3" x14ac:dyDescent="0.3">
      <c r="A35" s="28" t="s">
        <v>284</v>
      </c>
      <c r="B35" s="28" t="s">
        <v>280</v>
      </c>
      <c r="C35" s="28">
        <v>60</v>
      </c>
    </row>
    <row r="36" spans="1:3" x14ac:dyDescent="0.3">
      <c r="A36" s="28" t="s">
        <v>284</v>
      </c>
      <c r="B36" s="28" t="s">
        <v>280</v>
      </c>
      <c r="C36" s="28">
        <v>85</v>
      </c>
    </row>
    <row r="37" spans="1:3" x14ac:dyDescent="0.3">
      <c r="A37" s="28" t="s">
        <v>284</v>
      </c>
      <c r="B37" s="28" t="s">
        <v>280</v>
      </c>
      <c r="C37" s="28">
        <v>65</v>
      </c>
    </row>
    <row r="38" spans="1:3" x14ac:dyDescent="0.3">
      <c r="A38" s="28" t="s">
        <v>284</v>
      </c>
      <c r="B38" s="28" t="s">
        <v>280</v>
      </c>
      <c r="C38" s="28">
        <v>70</v>
      </c>
    </row>
    <row r="39" spans="1:3" x14ac:dyDescent="0.3">
      <c r="A39" s="28" t="s">
        <v>284</v>
      </c>
      <c r="B39" s="28" t="s">
        <v>280</v>
      </c>
      <c r="C39" s="28">
        <v>70</v>
      </c>
    </row>
    <row r="40" spans="1:3" x14ac:dyDescent="0.3">
      <c r="A40" s="28" t="s">
        <v>284</v>
      </c>
      <c r="B40" s="28" t="s">
        <v>280</v>
      </c>
      <c r="C40" s="28">
        <v>80</v>
      </c>
    </row>
    <row r="41" spans="1:3" x14ac:dyDescent="0.3">
      <c r="A41" s="28" t="s">
        <v>284</v>
      </c>
      <c r="B41" s="28" t="s">
        <v>280</v>
      </c>
      <c r="C41" s="28">
        <v>60</v>
      </c>
    </row>
    <row r="42" spans="1:3" x14ac:dyDescent="0.3">
      <c r="A42" s="28" t="s">
        <v>284</v>
      </c>
      <c r="B42" s="28" t="s">
        <v>281</v>
      </c>
      <c r="C42" s="28">
        <v>30</v>
      </c>
    </row>
    <row r="43" spans="1:3" x14ac:dyDescent="0.3">
      <c r="A43" s="28" t="s">
        <v>284</v>
      </c>
      <c r="B43" s="28" t="s">
        <v>281</v>
      </c>
      <c r="C43" s="28">
        <v>30</v>
      </c>
    </row>
    <row r="44" spans="1:3" x14ac:dyDescent="0.3">
      <c r="A44" s="28" t="s">
        <v>284</v>
      </c>
      <c r="B44" s="28" t="s">
        <v>281</v>
      </c>
      <c r="C44" s="28">
        <v>30</v>
      </c>
    </row>
    <row r="45" spans="1:3" x14ac:dyDescent="0.3">
      <c r="A45" s="28" t="s">
        <v>284</v>
      </c>
      <c r="B45" s="28" t="s">
        <v>281</v>
      </c>
      <c r="C45" s="28">
        <v>55</v>
      </c>
    </row>
    <row r="46" spans="1:3" x14ac:dyDescent="0.3">
      <c r="A46" s="28" t="s">
        <v>284</v>
      </c>
      <c r="B46" s="28" t="s">
        <v>281</v>
      </c>
      <c r="C46" s="28">
        <v>35</v>
      </c>
    </row>
    <row r="47" spans="1:3" x14ac:dyDescent="0.3">
      <c r="A47" s="28" t="s">
        <v>284</v>
      </c>
      <c r="B47" s="28" t="s">
        <v>281</v>
      </c>
      <c r="C47" s="28">
        <v>20</v>
      </c>
    </row>
    <row r="48" spans="1:3" x14ac:dyDescent="0.3">
      <c r="A48" s="28" t="s">
        <v>284</v>
      </c>
      <c r="B48" s="28" t="s">
        <v>281</v>
      </c>
      <c r="C48" s="28">
        <v>45</v>
      </c>
    </row>
    <row r="49" spans="1:3" x14ac:dyDescent="0.3">
      <c r="A49" s="28" t="s">
        <v>284</v>
      </c>
      <c r="B49" s="28" t="s">
        <v>281</v>
      </c>
      <c r="C49" s="28">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6635-98ED-4485-B44A-8FF37A07AB7A}">
  <dimension ref="A1:E152"/>
  <sheetViews>
    <sheetView workbookViewId="0">
      <selection activeCell="O7" sqref="O7"/>
    </sheetView>
  </sheetViews>
  <sheetFormatPr defaultRowHeight="14.4" x14ac:dyDescent="0.3"/>
  <cols>
    <col min="1" max="1" width="9.5546875" style="24" bestFit="1" customWidth="1"/>
    <col min="2" max="2" width="9.5546875" style="25" bestFit="1" customWidth="1"/>
    <col min="3" max="16384" width="8.88671875" style="25"/>
  </cols>
  <sheetData>
    <row r="1" spans="1:5" x14ac:dyDescent="0.3">
      <c r="A1" s="24" t="s">
        <v>165</v>
      </c>
      <c r="B1" s="25" t="s">
        <v>166</v>
      </c>
      <c r="C1" s="25" t="s">
        <v>271</v>
      </c>
      <c r="D1" s="25" t="s">
        <v>272</v>
      </c>
      <c r="E1" s="25" t="s">
        <v>273</v>
      </c>
    </row>
    <row r="2" spans="1:5" x14ac:dyDescent="0.3">
      <c r="A2" s="24">
        <v>8.0004950495049503</v>
      </c>
      <c r="B2" s="24">
        <v>32.000495049504948</v>
      </c>
      <c r="C2" s="25">
        <v>1</v>
      </c>
      <c r="D2" s="26">
        <f>Table1513[[#This Row],[Exit]]-Table1513[[#This Row],[Enter]]</f>
        <v>24</v>
      </c>
      <c r="E2" s="25" t="s">
        <v>154</v>
      </c>
    </row>
    <row r="3" spans="1:5" x14ac:dyDescent="0.3">
      <c r="A3" s="24">
        <v>11.00049504950495</v>
      </c>
      <c r="B3" s="24">
        <v>32.000495049504948</v>
      </c>
      <c r="C3" s="25">
        <v>1</v>
      </c>
      <c r="D3" s="26">
        <f>Table1513[[#This Row],[Exit]]-Table1513[[#This Row],[Enter]]</f>
        <v>21</v>
      </c>
      <c r="E3" s="25" t="s">
        <v>149</v>
      </c>
    </row>
    <row r="4" spans="1:5" x14ac:dyDescent="0.3">
      <c r="A4" s="24">
        <v>8.0004950495049503</v>
      </c>
      <c r="B4" s="24">
        <v>33.000495049504948</v>
      </c>
      <c r="C4" s="25">
        <v>1</v>
      </c>
      <c r="D4" s="26">
        <f>Table1513[[#This Row],[Exit]]-Table1513[[#This Row],[Enter]]</f>
        <v>25</v>
      </c>
      <c r="E4" s="25" t="s">
        <v>154</v>
      </c>
    </row>
    <row r="5" spans="1:5" x14ac:dyDescent="0.3">
      <c r="A5" s="24">
        <v>13.00049504950495</v>
      </c>
      <c r="B5" s="24">
        <v>33.000495049504948</v>
      </c>
      <c r="C5" s="25">
        <v>1</v>
      </c>
      <c r="D5" s="26">
        <f>Table1513[[#This Row],[Exit]]-Table1513[[#This Row],[Enter]]</f>
        <v>20</v>
      </c>
      <c r="E5" s="25" t="s">
        <v>154</v>
      </c>
    </row>
    <row r="6" spans="1:5" x14ac:dyDescent="0.3">
      <c r="A6" s="24">
        <v>13.00049504950495</v>
      </c>
      <c r="B6" s="24">
        <v>33.000495049504948</v>
      </c>
      <c r="C6" s="25">
        <v>1</v>
      </c>
      <c r="D6" s="26">
        <f>Table1513[[#This Row],[Exit]]-Table1513[[#This Row],[Enter]]</f>
        <v>20</v>
      </c>
      <c r="E6" s="25" t="s">
        <v>154</v>
      </c>
    </row>
    <row r="7" spans="1:5" x14ac:dyDescent="0.3">
      <c r="A7" s="24">
        <v>16.000495049504952</v>
      </c>
      <c r="B7" s="24">
        <v>33.000495049504948</v>
      </c>
      <c r="C7" s="25">
        <v>1</v>
      </c>
      <c r="D7" s="26">
        <f>Table1513[[#This Row],[Exit]]-Table1513[[#This Row],[Enter]]</f>
        <v>16.999999999999996</v>
      </c>
      <c r="E7" s="25" t="s">
        <v>154</v>
      </c>
    </row>
    <row r="8" spans="1:5" x14ac:dyDescent="0.3">
      <c r="A8" s="24">
        <v>17.000495049504952</v>
      </c>
      <c r="B8" s="24">
        <v>33.000495049504948</v>
      </c>
      <c r="C8" s="25">
        <v>1</v>
      </c>
      <c r="D8" s="26">
        <f>Table1513[[#This Row],[Exit]]-Table1513[[#This Row],[Enter]]</f>
        <v>15.999999999999996</v>
      </c>
      <c r="E8" s="25" t="s">
        <v>149</v>
      </c>
    </row>
    <row r="9" spans="1:5" x14ac:dyDescent="0.3">
      <c r="A9" s="24">
        <v>15.00049504950495</v>
      </c>
      <c r="B9" s="24">
        <v>34.000495049504948</v>
      </c>
      <c r="C9" s="25">
        <v>1</v>
      </c>
      <c r="D9" s="26">
        <f>Table1513[[#This Row],[Exit]]-Table1513[[#This Row],[Enter]]</f>
        <v>19</v>
      </c>
      <c r="E9" s="25" t="s">
        <v>154</v>
      </c>
    </row>
    <row r="10" spans="1:5" x14ac:dyDescent="0.3">
      <c r="A10" s="24">
        <v>16.000495049504952</v>
      </c>
      <c r="B10" s="24">
        <v>34.000495049504948</v>
      </c>
      <c r="C10" s="25">
        <v>1</v>
      </c>
      <c r="D10" s="26">
        <f>Table1513[[#This Row],[Exit]]-Table1513[[#This Row],[Enter]]</f>
        <v>17.999999999999996</v>
      </c>
      <c r="E10" s="25" t="s">
        <v>149</v>
      </c>
    </row>
    <row r="11" spans="1:5" x14ac:dyDescent="0.3">
      <c r="A11" s="24">
        <v>18.000495049504952</v>
      </c>
      <c r="B11" s="24">
        <v>34.000495049504948</v>
      </c>
      <c r="C11" s="25">
        <v>1</v>
      </c>
      <c r="D11" s="26">
        <f>Table1513[[#This Row],[Exit]]-Table1513[[#This Row],[Enter]]</f>
        <v>15.999999999999996</v>
      </c>
      <c r="E11" s="25" t="s">
        <v>154</v>
      </c>
    </row>
    <row r="12" spans="1:5" x14ac:dyDescent="0.3">
      <c r="A12" s="24">
        <v>10.00049504950495</v>
      </c>
      <c r="B12" s="24">
        <v>35.000495049504948</v>
      </c>
      <c r="C12" s="25">
        <v>1</v>
      </c>
      <c r="D12" s="26">
        <f>Table1513[[#This Row],[Exit]]-Table1513[[#This Row],[Enter]]</f>
        <v>25</v>
      </c>
      <c r="E12" s="25" t="s">
        <v>149</v>
      </c>
    </row>
    <row r="13" spans="1:5" x14ac:dyDescent="0.3">
      <c r="A13" s="24">
        <v>17.000495049504952</v>
      </c>
      <c r="B13" s="24">
        <v>35.000495049504948</v>
      </c>
      <c r="C13" s="25">
        <v>1</v>
      </c>
      <c r="D13" s="26">
        <f>Table1513[[#This Row],[Exit]]-Table1513[[#This Row],[Enter]]</f>
        <v>17.999999999999996</v>
      </c>
      <c r="E13" s="25" t="s">
        <v>154</v>
      </c>
    </row>
    <row r="14" spans="1:5" x14ac:dyDescent="0.3">
      <c r="A14" s="24">
        <v>12.00049504950495</v>
      </c>
      <c r="B14" s="24">
        <v>36.000495049504948</v>
      </c>
      <c r="C14" s="25">
        <v>1</v>
      </c>
      <c r="D14" s="26">
        <f>Table1513[[#This Row],[Exit]]-Table1513[[#This Row],[Enter]]</f>
        <v>24</v>
      </c>
      <c r="E14" s="25" t="s">
        <v>149</v>
      </c>
    </row>
    <row r="15" spans="1:5" x14ac:dyDescent="0.3">
      <c r="A15" s="24">
        <v>15.00049504950495</v>
      </c>
      <c r="B15" s="24">
        <v>36.000495049504948</v>
      </c>
      <c r="C15" s="25">
        <v>1</v>
      </c>
      <c r="D15" s="26">
        <f>Table1513[[#This Row],[Exit]]-Table1513[[#This Row],[Enter]]</f>
        <v>21</v>
      </c>
      <c r="E15" s="25" t="s">
        <v>149</v>
      </c>
    </row>
    <row r="16" spans="1:5" x14ac:dyDescent="0.3">
      <c r="A16" s="24">
        <v>17.000495049504952</v>
      </c>
      <c r="B16" s="24">
        <v>36.000495049504948</v>
      </c>
      <c r="C16" s="25">
        <v>1</v>
      </c>
      <c r="D16" s="26">
        <f>Table1513[[#This Row],[Exit]]-Table1513[[#This Row],[Enter]]</f>
        <v>18.999999999999996</v>
      </c>
      <c r="E16" s="25" t="s">
        <v>149</v>
      </c>
    </row>
    <row r="17" spans="1:5" x14ac:dyDescent="0.3">
      <c r="A17" s="24">
        <v>19.000495049504952</v>
      </c>
      <c r="B17" s="24">
        <v>36.000495049504948</v>
      </c>
      <c r="C17" s="25">
        <v>1</v>
      </c>
      <c r="D17" s="26">
        <f>Table1513[[#This Row],[Exit]]-Table1513[[#This Row],[Enter]]</f>
        <v>16.999999999999996</v>
      </c>
      <c r="E17" s="25" t="s">
        <v>149</v>
      </c>
    </row>
    <row r="18" spans="1:5" x14ac:dyDescent="0.3">
      <c r="A18" s="24">
        <v>19.000495049504952</v>
      </c>
      <c r="B18" s="24">
        <v>36.000495049504948</v>
      </c>
      <c r="C18" s="25">
        <v>1</v>
      </c>
      <c r="D18" s="26">
        <f>Table1513[[#This Row],[Exit]]-Table1513[[#This Row],[Enter]]</f>
        <v>16.999999999999996</v>
      </c>
      <c r="E18" s="25" t="s">
        <v>154</v>
      </c>
    </row>
    <row r="19" spans="1:5" x14ac:dyDescent="0.3">
      <c r="A19" s="24">
        <v>22.000495049504952</v>
      </c>
      <c r="B19" s="24">
        <v>36.000495049504948</v>
      </c>
      <c r="C19" s="25">
        <v>1</v>
      </c>
      <c r="D19" s="26">
        <f>Table1513[[#This Row],[Exit]]-Table1513[[#This Row],[Enter]]</f>
        <v>13.999999999999996</v>
      </c>
      <c r="E19" s="25" t="s">
        <v>149</v>
      </c>
    </row>
    <row r="20" spans="1:5" x14ac:dyDescent="0.3">
      <c r="A20" s="24">
        <v>22.000495049504952</v>
      </c>
      <c r="B20" s="24">
        <v>37.000495049504948</v>
      </c>
      <c r="C20" s="25">
        <v>1</v>
      </c>
      <c r="D20" s="26">
        <f>Table1513[[#This Row],[Exit]]-Table1513[[#This Row],[Enter]]</f>
        <v>14.999999999999996</v>
      </c>
      <c r="E20" s="25" t="s">
        <v>149</v>
      </c>
    </row>
    <row r="21" spans="1:5" x14ac:dyDescent="0.3">
      <c r="A21" s="24">
        <v>16.000495049504952</v>
      </c>
      <c r="B21" s="24">
        <v>38.000495049504948</v>
      </c>
      <c r="C21" s="25">
        <v>1</v>
      </c>
      <c r="D21" s="26">
        <f>Table1513[[#This Row],[Exit]]-Table1513[[#This Row],[Enter]]</f>
        <v>21.999999999999996</v>
      </c>
      <c r="E21" s="25" t="s">
        <v>149</v>
      </c>
    </row>
    <row r="22" spans="1:5" x14ac:dyDescent="0.3">
      <c r="A22" s="24">
        <v>17.000495049504952</v>
      </c>
      <c r="B22" s="24">
        <v>38.000495049504948</v>
      </c>
      <c r="C22" s="25">
        <v>1</v>
      </c>
      <c r="D22" s="26">
        <f>Table1513[[#This Row],[Exit]]-Table1513[[#This Row],[Enter]]</f>
        <v>20.999999999999996</v>
      </c>
      <c r="E22" s="25" t="s">
        <v>149</v>
      </c>
    </row>
    <row r="23" spans="1:5" x14ac:dyDescent="0.3">
      <c r="A23" s="24">
        <v>18.000495049504952</v>
      </c>
      <c r="B23" s="24">
        <v>38.000495049504948</v>
      </c>
      <c r="C23" s="25">
        <v>1</v>
      </c>
      <c r="D23" s="26">
        <f>Table1513[[#This Row],[Exit]]-Table1513[[#This Row],[Enter]]</f>
        <v>19.999999999999996</v>
      </c>
      <c r="E23" s="25" t="s">
        <v>154</v>
      </c>
    </row>
    <row r="24" spans="1:5" x14ac:dyDescent="0.3">
      <c r="A24" s="24">
        <v>20.000495049504952</v>
      </c>
      <c r="B24" s="24">
        <v>38.000495049504948</v>
      </c>
      <c r="C24" s="25">
        <v>1</v>
      </c>
      <c r="D24" s="26">
        <f>Table1513[[#This Row],[Exit]]-Table1513[[#This Row],[Enter]]</f>
        <v>17.999999999999996</v>
      </c>
      <c r="E24" s="25" t="s">
        <v>149</v>
      </c>
    </row>
    <row r="25" spans="1:5" x14ac:dyDescent="0.3">
      <c r="A25" s="24">
        <v>24.000495049504952</v>
      </c>
      <c r="B25" s="24">
        <v>38.000495049504948</v>
      </c>
      <c r="C25" s="25">
        <v>0</v>
      </c>
      <c r="D25" s="26">
        <f>Table1513[[#This Row],[Exit]]-Table1513[[#This Row],[Enter]]</f>
        <v>13.999999999999996</v>
      </c>
      <c r="E25" s="25" t="s">
        <v>154</v>
      </c>
    </row>
    <row r="26" spans="1:5" x14ac:dyDescent="0.3">
      <c r="A26" s="24">
        <v>19.000495049504952</v>
      </c>
      <c r="B26" s="24">
        <v>39.000495049504948</v>
      </c>
      <c r="C26" s="25">
        <v>1</v>
      </c>
      <c r="D26" s="26">
        <f>Table1513[[#This Row],[Exit]]-Table1513[[#This Row],[Enter]]</f>
        <v>19.999999999999996</v>
      </c>
      <c r="E26" s="25" t="s">
        <v>154</v>
      </c>
    </row>
    <row r="27" spans="1:5" x14ac:dyDescent="0.3">
      <c r="A27" s="24">
        <v>20.000495049504952</v>
      </c>
      <c r="B27" s="24">
        <v>39.000495049504948</v>
      </c>
      <c r="C27" s="25">
        <v>1</v>
      </c>
      <c r="D27" s="26">
        <f>Table1513[[#This Row],[Exit]]-Table1513[[#This Row],[Enter]]</f>
        <v>18.999999999999996</v>
      </c>
      <c r="E27" s="25" t="s">
        <v>154</v>
      </c>
    </row>
    <row r="28" spans="1:5" x14ac:dyDescent="0.3">
      <c r="A28" s="24">
        <v>15.00049504950495</v>
      </c>
      <c r="B28" s="24">
        <v>40.000495049504948</v>
      </c>
      <c r="C28" s="25">
        <v>1</v>
      </c>
      <c r="D28" s="26">
        <f>Table1513[[#This Row],[Exit]]-Table1513[[#This Row],[Enter]]</f>
        <v>25</v>
      </c>
      <c r="E28" s="25" t="s">
        <v>149</v>
      </c>
    </row>
    <row r="29" spans="1:5" x14ac:dyDescent="0.3">
      <c r="A29" s="24">
        <v>16.000495049504952</v>
      </c>
      <c r="B29" s="24">
        <v>40.000495049504948</v>
      </c>
      <c r="C29" s="25">
        <v>1</v>
      </c>
      <c r="D29" s="26">
        <f>Table1513[[#This Row],[Exit]]-Table1513[[#This Row],[Enter]]</f>
        <v>23.999999999999996</v>
      </c>
      <c r="E29" s="25" t="s">
        <v>154</v>
      </c>
    </row>
    <row r="30" spans="1:5" x14ac:dyDescent="0.3">
      <c r="A30" s="24">
        <v>19.000495049504952</v>
      </c>
      <c r="B30" s="24">
        <v>40.000495049504948</v>
      </c>
      <c r="C30" s="25">
        <v>1</v>
      </c>
      <c r="D30" s="26">
        <f>Table1513[[#This Row],[Exit]]-Table1513[[#This Row],[Enter]]</f>
        <v>20.999999999999996</v>
      </c>
      <c r="E30" s="25" t="s">
        <v>154</v>
      </c>
    </row>
    <row r="31" spans="1:5" x14ac:dyDescent="0.3">
      <c r="A31" s="24">
        <v>23.000495049504952</v>
      </c>
      <c r="B31" s="24">
        <v>40.000495049504948</v>
      </c>
      <c r="C31" s="25">
        <v>1</v>
      </c>
      <c r="D31" s="26">
        <f>Table1513[[#This Row],[Exit]]-Table1513[[#This Row],[Enter]]</f>
        <v>16.999999999999996</v>
      </c>
      <c r="E31" s="25" t="s">
        <v>149</v>
      </c>
    </row>
    <row r="32" spans="1:5" x14ac:dyDescent="0.3">
      <c r="A32" s="24">
        <v>24.000495049504952</v>
      </c>
      <c r="B32" s="24">
        <v>40.000495049504948</v>
      </c>
      <c r="C32" s="25">
        <v>1</v>
      </c>
      <c r="D32" s="26">
        <f>Table1513[[#This Row],[Exit]]-Table1513[[#This Row],[Enter]]</f>
        <v>15.999999999999996</v>
      </c>
      <c r="E32" s="25" t="s">
        <v>149</v>
      </c>
    </row>
    <row r="33" spans="1:5" x14ac:dyDescent="0.3">
      <c r="A33" s="24">
        <v>24.000495049504952</v>
      </c>
      <c r="B33" s="24">
        <v>40.000495049504948</v>
      </c>
      <c r="C33" s="25">
        <v>1</v>
      </c>
      <c r="D33" s="26">
        <f>Table1513[[#This Row],[Exit]]-Table1513[[#This Row],[Enter]]</f>
        <v>15.999999999999996</v>
      </c>
      <c r="E33" s="25" t="s">
        <v>149</v>
      </c>
    </row>
    <row r="34" spans="1:5" x14ac:dyDescent="0.3">
      <c r="A34" s="24">
        <v>17.000495049504952</v>
      </c>
      <c r="B34" s="24">
        <v>41.000495049504948</v>
      </c>
      <c r="C34" s="25">
        <v>1</v>
      </c>
      <c r="D34" s="26">
        <f>Table1513[[#This Row],[Exit]]-Table1513[[#This Row],[Enter]]</f>
        <v>23.999999999999996</v>
      </c>
      <c r="E34" s="25" t="s">
        <v>149</v>
      </c>
    </row>
    <row r="35" spans="1:5" x14ac:dyDescent="0.3">
      <c r="A35" s="24">
        <v>18.000495049504952</v>
      </c>
      <c r="B35" s="24">
        <v>41.000495049504948</v>
      </c>
      <c r="C35" s="25">
        <v>1</v>
      </c>
      <c r="D35" s="26">
        <f>Table1513[[#This Row],[Exit]]-Table1513[[#This Row],[Enter]]</f>
        <v>22.999999999999996</v>
      </c>
      <c r="E35" s="25" t="s">
        <v>154</v>
      </c>
    </row>
    <row r="36" spans="1:5" x14ac:dyDescent="0.3">
      <c r="A36" s="24">
        <v>20.000495049504952</v>
      </c>
      <c r="B36" s="24">
        <v>41.000495049504948</v>
      </c>
      <c r="C36" s="25">
        <v>1</v>
      </c>
      <c r="D36" s="26">
        <f>Table1513[[#This Row],[Exit]]-Table1513[[#This Row],[Enter]]</f>
        <v>20.999999999999996</v>
      </c>
      <c r="E36" s="25" t="s">
        <v>154</v>
      </c>
    </row>
    <row r="37" spans="1:5" x14ac:dyDescent="0.3">
      <c r="A37" s="24">
        <v>24.000495049504952</v>
      </c>
      <c r="B37" s="24">
        <v>41.000495049504948</v>
      </c>
      <c r="C37" s="25">
        <v>1</v>
      </c>
      <c r="D37" s="26">
        <f>Table1513[[#This Row],[Exit]]-Table1513[[#This Row],[Enter]]</f>
        <v>16.999999999999996</v>
      </c>
      <c r="E37" s="25" t="s">
        <v>154</v>
      </c>
    </row>
    <row r="38" spans="1:5" x14ac:dyDescent="0.3">
      <c r="A38" s="24">
        <v>21.000495049504952</v>
      </c>
      <c r="B38" s="24">
        <v>42.000495049504948</v>
      </c>
      <c r="C38" s="25">
        <v>1</v>
      </c>
      <c r="D38" s="26">
        <f>Table1513[[#This Row],[Exit]]-Table1513[[#This Row],[Enter]]</f>
        <v>20.999999999999996</v>
      </c>
      <c r="E38" s="25" t="s">
        <v>154</v>
      </c>
    </row>
    <row r="39" spans="1:5" x14ac:dyDescent="0.3">
      <c r="A39" s="24">
        <v>23.000495049504952</v>
      </c>
      <c r="B39" s="24">
        <v>43.000495049504948</v>
      </c>
      <c r="C39" s="25">
        <v>1</v>
      </c>
      <c r="D39" s="26">
        <f>Table1513[[#This Row],[Exit]]-Table1513[[#This Row],[Enter]]</f>
        <v>19.999999999999996</v>
      </c>
      <c r="E39" s="25" t="s">
        <v>154</v>
      </c>
    </row>
    <row r="40" spans="1:5" x14ac:dyDescent="0.3">
      <c r="A40" s="24">
        <v>24.000495049504952</v>
      </c>
      <c r="B40" s="24">
        <v>43.000495049504948</v>
      </c>
      <c r="C40" s="25">
        <v>1</v>
      </c>
      <c r="D40" s="26">
        <f>Table1513[[#This Row],[Exit]]-Table1513[[#This Row],[Enter]]</f>
        <v>18.999999999999996</v>
      </c>
      <c r="E40" s="25" t="s">
        <v>149</v>
      </c>
    </row>
    <row r="41" spans="1:5" x14ac:dyDescent="0.3">
      <c r="A41" s="24">
        <v>21.000495049504952</v>
      </c>
      <c r="B41" s="24">
        <v>44.000495049504948</v>
      </c>
      <c r="C41" s="25">
        <v>1</v>
      </c>
      <c r="D41" s="26">
        <f>Table1513[[#This Row],[Exit]]-Table1513[[#This Row],[Enter]]</f>
        <v>22.999999999999996</v>
      </c>
      <c r="E41" s="25" t="s">
        <v>154</v>
      </c>
    </row>
    <row r="42" spans="1:5" x14ac:dyDescent="0.3">
      <c r="A42" s="24">
        <v>21.000495049504952</v>
      </c>
      <c r="B42" s="24">
        <v>44.000495049504948</v>
      </c>
      <c r="C42" s="25">
        <v>1</v>
      </c>
      <c r="D42" s="26">
        <f>Table1513[[#This Row],[Exit]]-Table1513[[#This Row],[Enter]]</f>
        <v>22.999999999999996</v>
      </c>
      <c r="E42" s="25" t="s">
        <v>149</v>
      </c>
    </row>
    <row r="43" spans="1:5" x14ac:dyDescent="0.3">
      <c r="A43" s="24">
        <v>23.000495049504952</v>
      </c>
      <c r="B43" s="24">
        <v>44.000495049504948</v>
      </c>
      <c r="C43" s="25">
        <v>1</v>
      </c>
      <c r="D43" s="26">
        <f>Table1513[[#This Row],[Exit]]-Table1513[[#This Row],[Enter]]</f>
        <v>20.999999999999996</v>
      </c>
      <c r="E43" s="25" t="s">
        <v>149</v>
      </c>
    </row>
    <row r="44" spans="1:5" x14ac:dyDescent="0.3">
      <c r="A44" s="24">
        <v>24.000495049504952</v>
      </c>
      <c r="B44" s="24">
        <v>44.000495049504948</v>
      </c>
      <c r="C44" s="25">
        <v>1</v>
      </c>
      <c r="D44" s="26">
        <f>Table1513[[#This Row],[Exit]]-Table1513[[#This Row],[Enter]]</f>
        <v>19.999999999999996</v>
      </c>
      <c r="E44" s="25" t="s">
        <v>154</v>
      </c>
    </row>
    <row r="45" spans="1:5" x14ac:dyDescent="0.3">
      <c r="A45" s="24">
        <v>28.000495049504952</v>
      </c>
      <c r="B45" s="24">
        <v>44.000495049504948</v>
      </c>
      <c r="C45" s="25">
        <v>1</v>
      </c>
      <c r="D45" s="26">
        <f>Table1513[[#This Row],[Exit]]-Table1513[[#This Row],[Enter]]</f>
        <v>15.999999999999996</v>
      </c>
      <c r="E45" s="25" t="s">
        <v>149</v>
      </c>
    </row>
    <row r="46" spans="1:5" x14ac:dyDescent="0.3">
      <c r="A46" s="24">
        <v>30.000495049504952</v>
      </c>
      <c r="B46" s="24">
        <v>44.000495049504948</v>
      </c>
      <c r="C46" s="25">
        <v>1</v>
      </c>
      <c r="D46" s="26">
        <f>Table1513[[#This Row],[Exit]]-Table1513[[#This Row],[Enter]]</f>
        <v>13.999999999999996</v>
      </c>
      <c r="E46" s="25" t="s">
        <v>154</v>
      </c>
    </row>
    <row r="47" spans="1:5" x14ac:dyDescent="0.3">
      <c r="A47" s="24">
        <v>24.000495049504952</v>
      </c>
      <c r="B47" s="24">
        <v>45.000495049504948</v>
      </c>
      <c r="C47" s="25">
        <v>1</v>
      </c>
      <c r="D47" s="26">
        <f>Table1513[[#This Row],[Exit]]-Table1513[[#This Row],[Enter]]</f>
        <v>20.999999999999996</v>
      </c>
      <c r="E47" s="25" t="s">
        <v>149</v>
      </c>
    </row>
    <row r="48" spans="1:5" x14ac:dyDescent="0.3">
      <c r="A48" s="24">
        <v>25.000495049504952</v>
      </c>
      <c r="B48" s="24">
        <v>45.000495049504948</v>
      </c>
      <c r="C48" s="25">
        <v>1</v>
      </c>
      <c r="D48" s="26">
        <f>Table1513[[#This Row],[Exit]]-Table1513[[#This Row],[Enter]]</f>
        <v>19.999999999999996</v>
      </c>
      <c r="E48" s="25" t="s">
        <v>154</v>
      </c>
    </row>
    <row r="49" spans="1:5" x14ac:dyDescent="0.3">
      <c r="A49" s="24">
        <v>29.000495049504952</v>
      </c>
      <c r="B49" s="24">
        <v>45.000495049504948</v>
      </c>
      <c r="C49" s="25">
        <v>1</v>
      </c>
      <c r="D49" s="26">
        <f>Table1513[[#This Row],[Exit]]-Table1513[[#This Row],[Enter]]</f>
        <v>15.999999999999996</v>
      </c>
      <c r="E49" s="25" t="s">
        <v>154</v>
      </c>
    </row>
    <row r="50" spans="1:5" x14ac:dyDescent="0.3">
      <c r="A50" s="24">
        <v>21.000495049504952</v>
      </c>
      <c r="B50" s="24">
        <v>46.000495049504948</v>
      </c>
      <c r="C50" s="25">
        <v>0</v>
      </c>
      <c r="D50" s="26">
        <f>Table1513[[#This Row],[Exit]]-Table1513[[#This Row],[Enter]]</f>
        <v>24.999999999999996</v>
      </c>
      <c r="E50" s="25" t="s">
        <v>154</v>
      </c>
    </row>
    <row r="51" spans="1:5" x14ac:dyDescent="0.3">
      <c r="A51" s="24">
        <v>25.000495049504952</v>
      </c>
      <c r="B51" s="24">
        <v>46.000495049504948</v>
      </c>
      <c r="C51" s="25">
        <v>1</v>
      </c>
      <c r="D51" s="26">
        <f>Table1513[[#This Row],[Exit]]-Table1513[[#This Row],[Enter]]</f>
        <v>20.999999999999996</v>
      </c>
      <c r="E51" s="25" t="s">
        <v>149</v>
      </c>
    </row>
    <row r="52" spans="1:5" x14ac:dyDescent="0.3">
      <c r="A52" s="24">
        <v>23.000495049504952</v>
      </c>
      <c r="B52" s="24">
        <v>47.000495049504948</v>
      </c>
      <c r="C52" s="25">
        <v>1</v>
      </c>
      <c r="D52" s="26">
        <f>Table1513[[#This Row],[Exit]]-Table1513[[#This Row],[Enter]]</f>
        <v>23.999999999999996</v>
      </c>
      <c r="E52" s="25" t="s">
        <v>149</v>
      </c>
    </row>
    <row r="53" spans="1:5" x14ac:dyDescent="0.3">
      <c r="A53" s="24">
        <v>27.000495049504952</v>
      </c>
      <c r="B53" s="24">
        <v>47.000495049504948</v>
      </c>
      <c r="C53" s="25">
        <v>1</v>
      </c>
      <c r="D53" s="26">
        <f>Table1513[[#This Row],[Exit]]-Table1513[[#This Row],[Enter]]</f>
        <v>19.999999999999996</v>
      </c>
      <c r="E53" s="25" t="s">
        <v>149</v>
      </c>
    </row>
    <row r="54" spans="1:5" x14ac:dyDescent="0.3">
      <c r="A54" s="24">
        <v>27.000495049504952</v>
      </c>
      <c r="B54" s="24">
        <v>47.000495049504948</v>
      </c>
      <c r="C54" s="25">
        <v>1</v>
      </c>
      <c r="D54" s="26">
        <f>Table1513[[#This Row],[Exit]]-Table1513[[#This Row],[Enter]]</f>
        <v>19.999999999999996</v>
      </c>
      <c r="E54" s="25" t="s">
        <v>149</v>
      </c>
    </row>
    <row r="55" spans="1:5" x14ac:dyDescent="0.3">
      <c r="A55" s="24">
        <v>29.000495049504952</v>
      </c>
      <c r="B55" s="24">
        <v>48.000495049504948</v>
      </c>
      <c r="C55" s="25">
        <v>1</v>
      </c>
      <c r="D55" s="26">
        <f>Table1513[[#This Row],[Exit]]-Table1513[[#This Row],[Enter]]</f>
        <v>18.999999999999996</v>
      </c>
      <c r="E55" s="25" t="s">
        <v>149</v>
      </c>
    </row>
    <row r="56" spans="1:5" x14ac:dyDescent="0.3">
      <c r="A56" s="24">
        <v>30.000495049504952</v>
      </c>
      <c r="B56" s="24">
        <v>48.000495049504948</v>
      </c>
      <c r="C56" s="25">
        <v>1</v>
      </c>
      <c r="D56" s="26">
        <f>Table1513[[#This Row],[Exit]]-Table1513[[#This Row],[Enter]]</f>
        <v>17.999999999999996</v>
      </c>
      <c r="E56" s="25" t="s">
        <v>149</v>
      </c>
    </row>
    <row r="57" spans="1:5" x14ac:dyDescent="0.3">
      <c r="A57" s="24">
        <v>33.000495049504948</v>
      </c>
      <c r="B57" s="24">
        <v>48.000495049504948</v>
      </c>
      <c r="C57" s="25">
        <v>0</v>
      </c>
      <c r="D57" s="26">
        <f>Table1513[[#This Row],[Exit]]-Table1513[[#This Row],[Enter]]</f>
        <v>15</v>
      </c>
      <c r="E57" s="25" t="s">
        <v>154</v>
      </c>
    </row>
    <row r="58" spans="1:5" x14ac:dyDescent="0.3">
      <c r="A58" s="24">
        <v>25.000495049504952</v>
      </c>
      <c r="B58" s="24">
        <v>49.000495049504948</v>
      </c>
      <c r="C58" s="25">
        <v>1</v>
      </c>
      <c r="D58" s="26">
        <f>Table1513[[#This Row],[Exit]]-Table1513[[#This Row],[Enter]]</f>
        <v>23.999999999999996</v>
      </c>
      <c r="E58" s="25" t="s">
        <v>154</v>
      </c>
    </row>
    <row r="59" spans="1:5" x14ac:dyDescent="0.3">
      <c r="A59" s="24">
        <v>27.000495049504952</v>
      </c>
      <c r="B59" s="24">
        <v>49.000495049504948</v>
      </c>
      <c r="C59" s="25">
        <v>1</v>
      </c>
      <c r="D59" s="26">
        <f>Table1513[[#This Row],[Exit]]-Table1513[[#This Row],[Enter]]</f>
        <v>21.999999999999996</v>
      </c>
      <c r="E59" s="25" t="s">
        <v>154</v>
      </c>
    </row>
    <row r="60" spans="1:5" x14ac:dyDescent="0.3">
      <c r="A60" s="24">
        <v>28.000495049504952</v>
      </c>
      <c r="B60" s="24">
        <v>49.000495049504948</v>
      </c>
      <c r="C60" s="25">
        <v>1</v>
      </c>
      <c r="D60" s="26">
        <f>Table1513[[#This Row],[Exit]]-Table1513[[#This Row],[Enter]]</f>
        <v>20.999999999999996</v>
      </c>
      <c r="E60" s="25" t="s">
        <v>154</v>
      </c>
    </row>
    <row r="61" spans="1:5" x14ac:dyDescent="0.3">
      <c r="A61" s="24">
        <v>32.000495049504948</v>
      </c>
      <c r="B61" s="24">
        <v>49.000495049504948</v>
      </c>
      <c r="C61" s="25">
        <v>1</v>
      </c>
      <c r="D61" s="26">
        <f>Table1513[[#This Row],[Exit]]-Table1513[[#This Row],[Enter]]</f>
        <v>17</v>
      </c>
      <c r="E61" s="25" t="s">
        <v>154</v>
      </c>
    </row>
    <row r="62" spans="1:5" x14ac:dyDescent="0.3">
      <c r="A62" s="24">
        <v>32.000495049504948</v>
      </c>
      <c r="B62" s="24">
        <v>49.000495049504948</v>
      </c>
      <c r="C62" s="25">
        <v>1</v>
      </c>
      <c r="D62" s="26">
        <f>Table1513[[#This Row],[Exit]]-Table1513[[#This Row],[Enter]]</f>
        <v>17</v>
      </c>
      <c r="E62" s="25" t="s">
        <v>149</v>
      </c>
    </row>
    <row r="63" spans="1:5" x14ac:dyDescent="0.3">
      <c r="A63" s="24">
        <v>26.000495049504952</v>
      </c>
      <c r="B63" s="24">
        <v>50.000495049504948</v>
      </c>
      <c r="C63" s="25">
        <v>1</v>
      </c>
      <c r="D63" s="26">
        <f>Table1513[[#This Row],[Exit]]-Table1513[[#This Row],[Enter]]</f>
        <v>23.999999999999996</v>
      </c>
      <c r="E63" s="25" t="s">
        <v>154</v>
      </c>
    </row>
    <row r="64" spans="1:5" x14ac:dyDescent="0.3">
      <c r="A64" s="24">
        <v>28.000495049504952</v>
      </c>
      <c r="B64" s="24">
        <v>50.000495049504948</v>
      </c>
      <c r="C64" s="25">
        <v>1</v>
      </c>
      <c r="D64" s="26">
        <f>Table1513[[#This Row],[Exit]]-Table1513[[#This Row],[Enter]]</f>
        <v>21.999999999999996</v>
      </c>
      <c r="E64" s="25" t="s">
        <v>154</v>
      </c>
    </row>
    <row r="65" spans="1:5" x14ac:dyDescent="0.3">
      <c r="A65" s="24">
        <v>31.000495049504952</v>
      </c>
      <c r="B65" s="24">
        <v>50.000495049504948</v>
      </c>
      <c r="C65" s="25">
        <v>1</v>
      </c>
      <c r="D65" s="26">
        <f>Table1513[[#This Row],[Exit]]-Table1513[[#This Row],[Enter]]</f>
        <v>18.999999999999996</v>
      </c>
      <c r="E65" s="25" t="s">
        <v>154</v>
      </c>
    </row>
    <row r="66" spans="1:5" x14ac:dyDescent="0.3">
      <c r="A66" s="24">
        <v>32.000495049504948</v>
      </c>
      <c r="B66" s="24">
        <v>50.000495049504948</v>
      </c>
      <c r="C66" s="25">
        <v>1</v>
      </c>
      <c r="D66" s="26">
        <f>Table1513[[#This Row],[Exit]]-Table1513[[#This Row],[Enter]]</f>
        <v>18</v>
      </c>
      <c r="E66" s="25" t="s">
        <v>154</v>
      </c>
    </row>
    <row r="67" spans="1:5" x14ac:dyDescent="0.3">
      <c r="A67" s="24">
        <v>27.000495049504952</v>
      </c>
      <c r="B67" s="24">
        <v>51.000495049504948</v>
      </c>
      <c r="C67" s="25">
        <v>1</v>
      </c>
      <c r="D67" s="26">
        <f>Table1513[[#This Row],[Exit]]-Table1513[[#This Row],[Enter]]</f>
        <v>23.999999999999996</v>
      </c>
      <c r="E67" s="25" t="s">
        <v>154</v>
      </c>
    </row>
    <row r="68" spans="1:5" x14ac:dyDescent="0.3">
      <c r="A68" s="24">
        <v>31.000495049504952</v>
      </c>
      <c r="B68" s="24">
        <v>51.000495049504948</v>
      </c>
      <c r="C68" s="25">
        <v>1</v>
      </c>
      <c r="D68" s="26">
        <f>Table1513[[#This Row],[Exit]]-Table1513[[#This Row],[Enter]]</f>
        <v>19.999999999999996</v>
      </c>
      <c r="E68" s="25" t="s">
        <v>149</v>
      </c>
    </row>
    <row r="69" spans="1:5" x14ac:dyDescent="0.3">
      <c r="A69" s="24">
        <v>34.000495049504948</v>
      </c>
      <c r="B69" s="24">
        <v>51.000495049504948</v>
      </c>
      <c r="C69" s="25">
        <v>1</v>
      </c>
      <c r="D69" s="26">
        <f>Table1513[[#This Row],[Exit]]-Table1513[[#This Row],[Enter]]</f>
        <v>17</v>
      </c>
      <c r="E69" s="25" t="s">
        <v>154</v>
      </c>
    </row>
    <row r="70" spans="1:5" x14ac:dyDescent="0.3">
      <c r="A70" s="24">
        <v>28.000495049504952</v>
      </c>
      <c r="B70" s="24">
        <v>52.000495049504948</v>
      </c>
      <c r="C70" s="25">
        <v>1</v>
      </c>
      <c r="D70" s="26">
        <f>Table1513[[#This Row],[Exit]]-Table1513[[#This Row],[Enter]]</f>
        <v>23.999999999999996</v>
      </c>
      <c r="E70" s="25" t="s">
        <v>154</v>
      </c>
    </row>
    <row r="71" spans="1:5" x14ac:dyDescent="0.3">
      <c r="A71" s="24">
        <v>28.000495049504952</v>
      </c>
      <c r="B71" s="24">
        <v>52.000495049504948</v>
      </c>
      <c r="C71" s="25">
        <v>1</v>
      </c>
      <c r="D71" s="26">
        <f>Table1513[[#This Row],[Exit]]-Table1513[[#This Row],[Enter]]</f>
        <v>23.999999999999996</v>
      </c>
      <c r="E71" s="25" t="s">
        <v>149</v>
      </c>
    </row>
    <row r="72" spans="1:5" x14ac:dyDescent="0.3">
      <c r="A72" s="24">
        <v>30.000495049504952</v>
      </c>
      <c r="B72" s="24">
        <v>52.000495049504948</v>
      </c>
      <c r="C72" s="25">
        <v>1</v>
      </c>
      <c r="D72" s="26">
        <f>Table1513[[#This Row],[Exit]]-Table1513[[#This Row],[Enter]]</f>
        <v>21.999999999999996</v>
      </c>
      <c r="E72" s="25" t="s">
        <v>149</v>
      </c>
    </row>
    <row r="73" spans="1:5" x14ac:dyDescent="0.3">
      <c r="A73" s="24">
        <v>36.000495049504948</v>
      </c>
      <c r="B73" s="24">
        <v>52.000495049504948</v>
      </c>
      <c r="C73" s="25">
        <v>1</v>
      </c>
      <c r="D73" s="26">
        <f>Table1513[[#This Row],[Exit]]-Table1513[[#This Row],[Enter]]</f>
        <v>16</v>
      </c>
      <c r="E73" s="25" t="s">
        <v>154</v>
      </c>
    </row>
    <row r="74" spans="1:5" x14ac:dyDescent="0.3">
      <c r="A74" s="24">
        <v>36.000495049504948</v>
      </c>
      <c r="B74" s="24">
        <v>52.000495049504948</v>
      </c>
      <c r="C74" s="25">
        <v>1</v>
      </c>
      <c r="D74" s="26">
        <f>Table1513[[#This Row],[Exit]]-Table1513[[#This Row],[Enter]]</f>
        <v>16</v>
      </c>
      <c r="E74" s="25" t="s">
        <v>154</v>
      </c>
    </row>
    <row r="75" spans="1:5" x14ac:dyDescent="0.3">
      <c r="A75" s="24">
        <v>29.000495049504952</v>
      </c>
      <c r="B75" s="24">
        <v>53.000495049504948</v>
      </c>
      <c r="C75" s="25">
        <v>1</v>
      </c>
      <c r="D75" s="26">
        <f>Table1513[[#This Row],[Exit]]-Table1513[[#This Row],[Enter]]</f>
        <v>23.999999999999996</v>
      </c>
      <c r="E75" s="25" t="s">
        <v>154</v>
      </c>
    </row>
    <row r="76" spans="1:5" x14ac:dyDescent="0.3">
      <c r="A76" s="24">
        <v>36.000495049504948</v>
      </c>
      <c r="B76" s="24">
        <v>53.000495049504948</v>
      </c>
      <c r="C76" s="25">
        <v>1</v>
      </c>
      <c r="D76" s="26">
        <f>Table1513[[#This Row],[Exit]]-Table1513[[#This Row],[Enter]]</f>
        <v>17</v>
      </c>
      <c r="E76" s="25" t="s">
        <v>149</v>
      </c>
    </row>
    <row r="77" spans="1:5" x14ac:dyDescent="0.3">
      <c r="A77" s="24">
        <v>37.000495049504948</v>
      </c>
      <c r="B77" s="24">
        <v>53.000495049504948</v>
      </c>
      <c r="C77" s="25">
        <v>1</v>
      </c>
      <c r="D77" s="26">
        <f>Table1513[[#This Row],[Exit]]-Table1513[[#This Row],[Enter]]</f>
        <v>16</v>
      </c>
      <c r="E77" s="25" t="s">
        <v>154</v>
      </c>
    </row>
    <row r="78" spans="1:5" x14ac:dyDescent="0.3">
      <c r="A78" s="24">
        <v>32.000495049504948</v>
      </c>
      <c r="B78" s="24">
        <v>54.000495049504948</v>
      </c>
      <c r="C78" s="25">
        <v>1</v>
      </c>
      <c r="D78" s="26">
        <f>Table1513[[#This Row],[Exit]]-Table1513[[#This Row],[Enter]]</f>
        <v>22</v>
      </c>
      <c r="E78" s="25" t="s">
        <v>149</v>
      </c>
    </row>
    <row r="79" spans="1:5" x14ac:dyDescent="0.3">
      <c r="A79" s="24">
        <v>38.000495049504948</v>
      </c>
      <c r="B79" s="24">
        <v>54.000495049504948</v>
      </c>
      <c r="C79" s="25">
        <v>1</v>
      </c>
      <c r="D79" s="26">
        <f>Table1513[[#This Row],[Exit]]-Table1513[[#This Row],[Enter]]</f>
        <v>16</v>
      </c>
      <c r="E79" s="25" t="s">
        <v>149</v>
      </c>
    </row>
    <row r="80" spans="1:5" x14ac:dyDescent="0.3">
      <c r="A80" s="24">
        <v>53.000495049504948</v>
      </c>
      <c r="B80" s="24">
        <v>55.000497685185188</v>
      </c>
      <c r="C80" s="25">
        <v>1</v>
      </c>
      <c r="D80" s="26">
        <f>Table1513[[#This Row],[Exit]]-Table1513[[#This Row],[Enter]]</f>
        <v>2.0000026356802394</v>
      </c>
      <c r="E80" s="25" t="s">
        <v>149</v>
      </c>
    </row>
    <row r="81" spans="1:5" x14ac:dyDescent="0.3">
      <c r="A81" s="24">
        <v>42.000495049504948</v>
      </c>
      <c r="B81" s="24">
        <v>56.000495049504948</v>
      </c>
      <c r="C81" s="25">
        <v>1</v>
      </c>
      <c r="D81" s="26">
        <f>Table1513[[#This Row],[Exit]]-Table1513[[#This Row],[Enter]]</f>
        <v>14</v>
      </c>
      <c r="E81" s="25" t="s">
        <v>149</v>
      </c>
    </row>
    <row r="82" spans="1:5" x14ac:dyDescent="0.3">
      <c r="A82" s="24">
        <v>35.000495049504948</v>
      </c>
      <c r="B82" s="24">
        <v>57.000495049504948</v>
      </c>
      <c r="C82" s="25">
        <v>1</v>
      </c>
      <c r="D82" s="26">
        <f>Table1513[[#This Row],[Exit]]-Table1513[[#This Row],[Enter]]</f>
        <v>22</v>
      </c>
      <c r="E82" s="25" t="s">
        <v>154</v>
      </c>
    </row>
    <row r="83" spans="1:5" x14ac:dyDescent="0.3">
      <c r="A83" s="24">
        <v>36.000495049504948</v>
      </c>
      <c r="B83" s="24">
        <v>57.000495049504948</v>
      </c>
      <c r="C83" s="25">
        <v>1</v>
      </c>
      <c r="D83" s="26">
        <f>Table1513[[#This Row],[Exit]]-Table1513[[#This Row],[Enter]]</f>
        <v>21</v>
      </c>
      <c r="E83" s="25" t="s">
        <v>154</v>
      </c>
    </row>
    <row r="84" spans="1:5" x14ac:dyDescent="0.3">
      <c r="A84" s="24">
        <v>36.000495049504948</v>
      </c>
      <c r="B84" s="24">
        <v>57.000495049504948</v>
      </c>
      <c r="C84" s="25">
        <v>1</v>
      </c>
      <c r="D84" s="26">
        <f>Table1513[[#This Row],[Exit]]-Table1513[[#This Row],[Enter]]</f>
        <v>21</v>
      </c>
      <c r="E84" s="25" t="s">
        <v>149</v>
      </c>
    </row>
    <row r="85" spans="1:5" x14ac:dyDescent="0.3">
      <c r="A85" s="24">
        <v>38.000495049504948</v>
      </c>
      <c r="B85" s="24">
        <v>57.000495049504948</v>
      </c>
      <c r="C85" s="25">
        <v>1</v>
      </c>
      <c r="D85" s="26">
        <f>Table1513[[#This Row],[Exit]]-Table1513[[#This Row],[Enter]]</f>
        <v>19</v>
      </c>
      <c r="E85" s="25" t="s">
        <v>149</v>
      </c>
    </row>
    <row r="86" spans="1:5" x14ac:dyDescent="0.3">
      <c r="A86" s="24">
        <v>40.000495049504948</v>
      </c>
      <c r="B86" s="24">
        <v>57.000495049504948</v>
      </c>
      <c r="C86" s="25">
        <v>1</v>
      </c>
      <c r="D86" s="26">
        <f>Table1513[[#This Row],[Exit]]-Table1513[[#This Row],[Enter]]</f>
        <v>17</v>
      </c>
      <c r="E86" s="25" t="s">
        <v>154</v>
      </c>
    </row>
    <row r="87" spans="1:5" x14ac:dyDescent="0.3">
      <c r="A87" s="24">
        <v>43.000495049504948</v>
      </c>
      <c r="B87" s="24">
        <v>57.000495049504948</v>
      </c>
      <c r="C87" s="25">
        <v>1</v>
      </c>
      <c r="D87" s="26">
        <f>Table1513[[#This Row],[Exit]]-Table1513[[#This Row],[Enter]]</f>
        <v>14</v>
      </c>
      <c r="E87" s="25" t="s">
        <v>154</v>
      </c>
    </row>
    <row r="88" spans="1:5" x14ac:dyDescent="0.3">
      <c r="A88" s="24">
        <v>43.000495049504948</v>
      </c>
      <c r="B88" s="24">
        <v>57.000495049504948</v>
      </c>
      <c r="C88" s="25">
        <v>1</v>
      </c>
      <c r="D88" s="26">
        <f>Table1513[[#This Row],[Exit]]-Table1513[[#This Row],[Enter]]</f>
        <v>14</v>
      </c>
      <c r="E88" s="25" t="s">
        <v>154</v>
      </c>
    </row>
    <row r="89" spans="1:5" x14ac:dyDescent="0.3">
      <c r="A89" s="24">
        <v>53.000495049504948</v>
      </c>
      <c r="B89" s="24">
        <v>57.000497685185188</v>
      </c>
      <c r="C89" s="25">
        <v>1</v>
      </c>
      <c r="D89" s="26">
        <f>Table1513[[#This Row],[Exit]]-Table1513[[#This Row],[Enter]]</f>
        <v>4.0000026356802394</v>
      </c>
      <c r="E89" s="25" t="s">
        <v>149</v>
      </c>
    </row>
    <row r="90" spans="1:5" x14ac:dyDescent="0.3">
      <c r="A90" s="24">
        <v>41.000495049504948</v>
      </c>
      <c r="B90" s="24">
        <v>58.000495049504948</v>
      </c>
      <c r="C90" s="25">
        <v>1</v>
      </c>
      <c r="D90" s="26">
        <f>Table1513[[#This Row],[Exit]]-Table1513[[#This Row],[Enter]]</f>
        <v>17</v>
      </c>
      <c r="E90" s="25" t="s">
        <v>154</v>
      </c>
    </row>
    <row r="91" spans="1:5" x14ac:dyDescent="0.3">
      <c r="A91" s="24">
        <v>36.000495049504948</v>
      </c>
      <c r="B91" s="24">
        <v>59.000495049504948</v>
      </c>
      <c r="C91" s="25">
        <v>1</v>
      </c>
      <c r="D91" s="26">
        <f>Table1513[[#This Row],[Exit]]-Table1513[[#This Row],[Enter]]</f>
        <v>23</v>
      </c>
      <c r="E91" s="25" t="s">
        <v>154</v>
      </c>
    </row>
    <row r="92" spans="1:5" x14ac:dyDescent="0.3">
      <c r="A92" s="24">
        <v>35.000495049504948</v>
      </c>
      <c r="B92" s="24">
        <v>60.000495049504948</v>
      </c>
      <c r="C92" s="25">
        <v>1</v>
      </c>
      <c r="D92" s="26">
        <f>Table1513[[#This Row],[Exit]]-Table1513[[#This Row],[Enter]]</f>
        <v>25</v>
      </c>
      <c r="E92" s="25" t="s">
        <v>154</v>
      </c>
    </row>
    <row r="93" spans="1:5" x14ac:dyDescent="0.3">
      <c r="A93" s="24">
        <v>36.000495049504948</v>
      </c>
      <c r="B93" s="24">
        <v>60.000495049504948</v>
      </c>
      <c r="C93" s="25">
        <v>1</v>
      </c>
      <c r="D93" s="26">
        <f>Table1513[[#This Row],[Exit]]-Table1513[[#This Row],[Enter]]</f>
        <v>24</v>
      </c>
      <c r="E93" s="25" t="s">
        <v>149</v>
      </c>
    </row>
    <row r="94" spans="1:5" x14ac:dyDescent="0.3">
      <c r="A94" s="24">
        <v>37.000495049504948</v>
      </c>
      <c r="B94" s="24">
        <v>60.000495049504948</v>
      </c>
      <c r="C94" s="25">
        <v>1</v>
      </c>
      <c r="D94" s="26">
        <f>Table1513[[#This Row],[Exit]]-Table1513[[#This Row],[Enter]]</f>
        <v>23</v>
      </c>
      <c r="E94" s="25" t="s">
        <v>149</v>
      </c>
    </row>
    <row r="95" spans="1:5" x14ac:dyDescent="0.3">
      <c r="A95" s="24">
        <v>39.000495049504948</v>
      </c>
      <c r="B95" s="24">
        <v>60.000495049504948</v>
      </c>
      <c r="C95" s="25">
        <v>1</v>
      </c>
      <c r="D95" s="26">
        <f>Table1513[[#This Row],[Exit]]-Table1513[[#This Row],[Enter]]</f>
        <v>21</v>
      </c>
      <c r="E95" s="25" t="s">
        <v>154</v>
      </c>
    </row>
    <row r="96" spans="1:5" x14ac:dyDescent="0.3">
      <c r="A96" s="24">
        <v>38.000495049504948</v>
      </c>
      <c r="B96" s="24">
        <v>61.000495049504948</v>
      </c>
      <c r="C96" s="25">
        <v>0</v>
      </c>
      <c r="D96" s="26">
        <f>Table1513[[#This Row],[Exit]]-Table1513[[#This Row],[Enter]]</f>
        <v>23</v>
      </c>
      <c r="E96" s="25" t="s">
        <v>154</v>
      </c>
    </row>
    <row r="97" spans="1:5" x14ac:dyDescent="0.3">
      <c r="A97" s="24">
        <v>41.000495049504948</v>
      </c>
      <c r="B97" s="24">
        <v>61.000495049504948</v>
      </c>
      <c r="C97" s="25">
        <v>0</v>
      </c>
      <c r="D97" s="26">
        <f>Table1513[[#This Row],[Exit]]-Table1513[[#This Row],[Enter]]</f>
        <v>20</v>
      </c>
      <c r="E97" s="25" t="s">
        <v>149</v>
      </c>
    </row>
    <row r="98" spans="1:5" x14ac:dyDescent="0.3">
      <c r="A98" s="24">
        <v>42.000495049504948</v>
      </c>
      <c r="B98" s="24">
        <v>61.000495049504948</v>
      </c>
      <c r="C98" s="25">
        <v>0</v>
      </c>
      <c r="D98" s="26">
        <f>Table1513[[#This Row],[Exit]]-Table1513[[#This Row],[Enter]]</f>
        <v>19</v>
      </c>
      <c r="E98" s="25" t="s">
        <v>149</v>
      </c>
    </row>
    <row r="99" spans="1:5" x14ac:dyDescent="0.3">
      <c r="A99" s="24">
        <v>44.000495049504948</v>
      </c>
      <c r="B99" s="24">
        <v>61.000495049504948</v>
      </c>
      <c r="C99" s="25">
        <v>0</v>
      </c>
      <c r="D99" s="26">
        <f>Table1513[[#This Row],[Exit]]-Table1513[[#This Row],[Enter]]</f>
        <v>17</v>
      </c>
      <c r="E99" s="25" t="s">
        <v>154</v>
      </c>
    </row>
    <row r="100" spans="1:5" x14ac:dyDescent="0.3">
      <c r="A100" s="24">
        <v>60.000495049504948</v>
      </c>
      <c r="B100" s="24">
        <v>61.000497685185188</v>
      </c>
      <c r="C100" s="25">
        <v>0</v>
      </c>
      <c r="D100" s="26">
        <f>Table1513[[#This Row],[Exit]]-Table1513[[#This Row],[Enter]]</f>
        <v>1.0000026356802394</v>
      </c>
      <c r="E100" s="25" t="s">
        <v>149</v>
      </c>
    </row>
    <row r="101" spans="1:5" x14ac:dyDescent="0.3">
      <c r="A101" s="24">
        <v>41.000495049504948</v>
      </c>
      <c r="B101" s="24">
        <v>62.000495049504948</v>
      </c>
      <c r="C101" s="25">
        <v>0</v>
      </c>
      <c r="D101" s="26">
        <f>Table1513[[#This Row],[Exit]]-Table1513[[#This Row],[Enter]]</f>
        <v>21</v>
      </c>
      <c r="E101" s="25" t="s">
        <v>154</v>
      </c>
    </row>
    <row r="102" spans="1:5" x14ac:dyDescent="0.3">
      <c r="A102" s="24">
        <v>38.000495049504948</v>
      </c>
      <c r="B102" s="24">
        <v>63.000495049504948</v>
      </c>
      <c r="C102" s="25">
        <v>0</v>
      </c>
      <c r="D102" s="26">
        <f>Table1513[[#This Row],[Exit]]-Table1513[[#This Row],[Enter]]</f>
        <v>25</v>
      </c>
      <c r="E102" s="25" t="s">
        <v>149</v>
      </c>
    </row>
    <row r="103" spans="1:5" x14ac:dyDescent="0.3">
      <c r="A103" s="24">
        <v>43.000495049504948</v>
      </c>
      <c r="B103" s="24">
        <v>63.000495049504948</v>
      </c>
      <c r="C103" s="25">
        <v>0</v>
      </c>
      <c r="D103" s="26">
        <f>Table1513[[#This Row],[Exit]]-Table1513[[#This Row],[Enter]]</f>
        <v>20</v>
      </c>
      <c r="E103" s="25" t="s">
        <v>154</v>
      </c>
    </row>
    <row r="104" spans="1:5" x14ac:dyDescent="0.3">
      <c r="A104" s="24">
        <v>45.000495049504948</v>
      </c>
      <c r="B104" s="24">
        <v>63.000495049504948</v>
      </c>
      <c r="C104" s="25">
        <v>0</v>
      </c>
      <c r="D104" s="26">
        <f>Table1513[[#This Row],[Exit]]-Table1513[[#This Row],[Enter]]</f>
        <v>18</v>
      </c>
      <c r="E104" s="25" t="s">
        <v>154</v>
      </c>
    </row>
    <row r="105" spans="1:5" x14ac:dyDescent="0.3">
      <c r="A105" s="24">
        <v>48.000495049504948</v>
      </c>
      <c r="B105" s="24">
        <v>63.000495049504948</v>
      </c>
      <c r="C105" s="25">
        <v>0</v>
      </c>
      <c r="D105" s="26">
        <f>Table1513[[#This Row],[Exit]]-Table1513[[#This Row],[Enter]]</f>
        <v>15</v>
      </c>
      <c r="E105" s="25" t="s">
        <v>154</v>
      </c>
    </row>
    <row r="106" spans="1:5" x14ac:dyDescent="0.3">
      <c r="A106" s="24">
        <v>40.000495049504948</v>
      </c>
      <c r="B106" s="24">
        <v>64.000495049504948</v>
      </c>
      <c r="C106" s="25">
        <v>0</v>
      </c>
      <c r="D106" s="26">
        <f>Table1513[[#This Row],[Exit]]-Table1513[[#This Row],[Enter]]</f>
        <v>24</v>
      </c>
      <c r="E106" s="25" t="s">
        <v>149</v>
      </c>
    </row>
    <row r="107" spans="1:5" x14ac:dyDescent="0.3">
      <c r="A107" s="24">
        <v>42.000495049504948</v>
      </c>
      <c r="B107" s="24">
        <v>64.000495049504948</v>
      </c>
      <c r="C107" s="25">
        <v>0</v>
      </c>
      <c r="D107" s="26">
        <f>Table1513[[#This Row],[Exit]]-Table1513[[#This Row],[Enter]]</f>
        <v>22</v>
      </c>
      <c r="E107" s="25" t="s">
        <v>149</v>
      </c>
    </row>
    <row r="108" spans="1:5" x14ac:dyDescent="0.3">
      <c r="A108" s="24">
        <v>46.000495049504948</v>
      </c>
      <c r="B108" s="24">
        <v>64.000495049504948</v>
      </c>
      <c r="C108" s="25">
        <v>0</v>
      </c>
      <c r="D108" s="26">
        <f>Table1513[[#This Row],[Exit]]-Table1513[[#This Row],[Enter]]</f>
        <v>18</v>
      </c>
      <c r="E108" s="25" t="s">
        <v>154</v>
      </c>
    </row>
    <row r="109" spans="1:5" x14ac:dyDescent="0.3">
      <c r="A109" s="24">
        <v>60.000495049504948</v>
      </c>
      <c r="B109" s="24">
        <v>74.000495049504948</v>
      </c>
      <c r="C109" s="25">
        <v>0</v>
      </c>
      <c r="D109" s="26">
        <f>Table1513[[#This Row],[Exit]]-Table1513[[#This Row],[Enter]]</f>
        <v>14</v>
      </c>
      <c r="E109" s="25" t="s">
        <v>149</v>
      </c>
    </row>
    <row r="110" spans="1:5" x14ac:dyDescent="0.3">
      <c r="A110" s="24">
        <v>45.000495049504948</v>
      </c>
      <c r="B110" s="24">
        <v>65.000495049504948</v>
      </c>
      <c r="C110" s="25">
        <v>0</v>
      </c>
      <c r="D110" s="26">
        <f>Table1513[[#This Row],[Exit]]-Table1513[[#This Row],[Enter]]</f>
        <v>20</v>
      </c>
      <c r="E110" s="25" t="s">
        <v>154</v>
      </c>
    </row>
    <row r="111" spans="1:5" x14ac:dyDescent="0.3">
      <c r="A111" s="24">
        <v>49.000495049504948</v>
      </c>
      <c r="B111" s="24">
        <v>65.000495049504948</v>
      </c>
      <c r="C111" s="25">
        <v>0</v>
      </c>
      <c r="D111" s="26">
        <f>Table1513[[#This Row],[Exit]]-Table1513[[#This Row],[Enter]]</f>
        <v>16</v>
      </c>
      <c r="E111" s="25" t="s">
        <v>154</v>
      </c>
    </row>
    <row r="112" spans="1:5" x14ac:dyDescent="0.3">
      <c r="A112" s="24">
        <v>41.000495049504948</v>
      </c>
      <c r="B112" s="24">
        <v>66.000495049504948</v>
      </c>
      <c r="C112" s="25">
        <v>0</v>
      </c>
      <c r="D112" s="26">
        <f>Table1513[[#This Row],[Exit]]-Table1513[[#This Row],[Enter]]</f>
        <v>25</v>
      </c>
      <c r="E112" s="25" t="s">
        <v>154</v>
      </c>
    </row>
    <row r="113" spans="1:5" x14ac:dyDescent="0.3">
      <c r="A113" s="24">
        <v>43.000495049504948</v>
      </c>
      <c r="B113" s="24">
        <v>66.000495049504948</v>
      </c>
      <c r="C113" s="25">
        <v>0</v>
      </c>
      <c r="D113" s="26">
        <f>Table1513[[#This Row],[Exit]]-Table1513[[#This Row],[Enter]]</f>
        <v>23</v>
      </c>
      <c r="E113" s="25" t="s">
        <v>154</v>
      </c>
    </row>
    <row r="114" spans="1:5" x14ac:dyDescent="0.3">
      <c r="A114" s="24">
        <v>43.000495049504948</v>
      </c>
      <c r="B114" s="24">
        <v>66.000495049504948</v>
      </c>
      <c r="C114" s="25">
        <v>0</v>
      </c>
      <c r="D114" s="26">
        <f>Table1513[[#This Row],[Exit]]-Table1513[[#This Row],[Enter]]</f>
        <v>23</v>
      </c>
      <c r="E114" s="25" t="s">
        <v>154</v>
      </c>
    </row>
    <row r="115" spans="1:5" x14ac:dyDescent="0.3">
      <c r="A115" s="24">
        <v>44.000495049504948</v>
      </c>
      <c r="B115" s="24">
        <v>66.000495049504948</v>
      </c>
      <c r="C115" s="25">
        <v>0</v>
      </c>
      <c r="D115" s="26">
        <f>Table1513[[#This Row],[Exit]]-Table1513[[#This Row],[Enter]]</f>
        <v>22</v>
      </c>
      <c r="E115" s="25" t="s">
        <v>149</v>
      </c>
    </row>
    <row r="116" spans="1:5" x14ac:dyDescent="0.3">
      <c r="A116" s="24">
        <v>42.000495049504948</v>
      </c>
      <c r="B116" s="24">
        <v>67.000495049504948</v>
      </c>
      <c r="C116" s="25">
        <v>0</v>
      </c>
      <c r="D116" s="26">
        <f>Table1513[[#This Row],[Exit]]-Table1513[[#This Row],[Enter]]</f>
        <v>25</v>
      </c>
      <c r="E116" s="25" t="s">
        <v>154</v>
      </c>
    </row>
    <row r="117" spans="1:5" x14ac:dyDescent="0.3">
      <c r="A117" s="24">
        <v>47.000495049504948</v>
      </c>
      <c r="B117" s="24">
        <v>67.000495049504948</v>
      </c>
      <c r="C117" s="25">
        <v>0</v>
      </c>
      <c r="D117" s="26">
        <f>Table1513[[#This Row],[Exit]]-Table1513[[#This Row],[Enter]]</f>
        <v>20</v>
      </c>
      <c r="E117" s="25" t="s">
        <v>149</v>
      </c>
    </row>
    <row r="118" spans="1:5" x14ac:dyDescent="0.3">
      <c r="A118" s="24">
        <v>53.000495049504948</v>
      </c>
      <c r="B118" s="24">
        <v>67.000495049504948</v>
      </c>
      <c r="C118" s="25">
        <v>0</v>
      </c>
      <c r="D118" s="26">
        <f>Table1513[[#This Row],[Exit]]-Table1513[[#This Row],[Enter]]</f>
        <v>14</v>
      </c>
      <c r="E118" s="25" t="s">
        <v>154</v>
      </c>
    </row>
    <row r="119" spans="1:5" x14ac:dyDescent="0.3">
      <c r="A119" s="24">
        <v>43.000495049504948</v>
      </c>
      <c r="B119" s="24">
        <v>68.000495049504948</v>
      </c>
      <c r="C119" s="25">
        <v>0</v>
      </c>
      <c r="D119" s="26">
        <f>Table1513[[#This Row],[Exit]]-Table1513[[#This Row],[Enter]]</f>
        <v>25</v>
      </c>
      <c r="E119" s="25" t="s">
        <v>149</v>
      </c>
    </row>
    <row r="120" spans="1:5" x14ac:dyDescent="0.3">
      <c r="A120" s="24">
        <v>48.000495049504948</v>
      </c>
      <c r="B120" s="24">
        <v>68.000495049504948</v>
      </c>
      <c r="C120" s="25">
        <v>0</v>
      </c>
      <c r="D120" s="26">
        <f>Table1513[[#This Row],[Exit]]-Table1513[[#This Row],[Enter]]</f>
        <v>20</v>
      </c>
      <c r="E120" s="25" t="s">
        <v>154</v>
      </c>
    </row>
    <row r="121" spans="1:5" x14ac:dyDescent="0.3">
      <c r="A121" s="24">
        <v>54.000495049504948</v>
      </c>
      <c r="B121" s="24">
        <v>68.000495049504948</v>
      </c>
      <c r="C121" s="25">
        <v>0</v>
      </c>
      <c r="D121" s="26">
        <f>Table1513[[#This Row],[Exit]]-Table1513[[#This Row],[Enter]]</f>
        <v>14</v>
      </c>
      <c r="E121" s="25" t="s">
        <v>149</v>
      </c>
    </row>
    <row r="122" spans="1:5" x14ac:dyDescent="0.3">
      <c r="A122" s="24">
        <v>54.000495049504948</v>
      </c>
      <c r="B122" s="24">
        <v>68.000495049504948</v>
      </c>
      <c r="C122" s="25">
        <v>0</v>
      </c>
      <c r="D122" s="26">
        <f>Table1513[[#This Row],[Exit]]-Table1513[[#This Row],[Enter]]</f>
        <v>14</v>
      </c>
      <c r="E122" s="25" t="s">
        <v>154</v>
      </c>
    </row>
    <row r="123" spans="1:5" x14ac:dyDescent="0.3">
      <c r="A123" s="24">
        <v>47.000495049504948</v>
      </c>
      <c r="B123" s="24">
        <v>69.000495049504948</v>
      </c>
      <c r="C123" s="25">
        <v>0</v>
      </c>
      <c r="D123" s="26">
        <f>Table1513[[#This Row],[Exit]]-Table1513[[#This Row],[Enter]]</f>
        <v>22</v>
      </c>
      <c r="E123" s="25" t="s">
        <v>149</v>
      </c>
    </row>
    <row r="124" spans="1:5" x14ac:dyDescent="0.3">
      <c r="A124" s="24">
        <v>55.000495049504948</v>
      </c>
      <c r="B124" s="24">
        <v>69.000495049504948</v>
      </c>
      <c r="C124" s="25">
        <v>0</v>
      </c>
      <c r="D124" s="26">
        <f>Table1513[[#This Row],[Exit]]-Table1513[[#This Row],[Enter]]</f>
        <v>14</v>
      </c>
      <c r="E124" s="25" t="s">
        <v>149</v>
      </c>
    </row>
    <row r="125" spans="1:5" x14ac:dyDescent="0.3">
      <c r="A125" s="24">
        <v>60.000495049504948</v>
      </c>
      <c r="B125" s="24">
        <v>79.000495049504948</v>
      </c>
      <c r="C125" s="25">
        <v>0</v>
      </c>
      <c r="D125" s="26">
        <f>Table1513[[#This Row],[Exit]]-Table1513[[#This Row],[Enter]]</f>
        <v>19</v>
      </c>
      <c r="E125" s="25" t="s">
        <v>154</v>
      </c>
    </row>
    <row r="126" spans="1:5" x14ac:dyDescent="0.3">
      <c r="A126" s="24">
        <v>45.000495049504948</v>
      </c>
      <c r="B126" s="24">
        <v>70.000495049504948</v>
      </c>
      <c r="C126" s="25">
        <v>0</v>
      </c>
      <c r="D126" s="26">
        <f>Table1513[[#This Row],[Exit]]-Table1513[[#This Row],[Enter]]</f>
        <v>25</v>
      </c>
      <c r="E126" s="25" t="s">
        <v>149</v>
      </c>
    </row>
    <row r="127" spans="1:5" x14ac:dyDescent="0.3">
      <c r="A127" s="24">
        <v>51.000495049504948</v>
      </c>
      <c r="B127" s="24">
        <v>70.000495049504948</v>
      </c>
      <c r="C127" s="25">
        <v>0</v>
      </c>
      <c r="D127" s="26">
        <f>Table1513[[#This Row],[Exit]]-Table1513[[#This Row],[Enter]]</f>
        <v>19</v>
      </c>
      <c r="E127" s="25" t="s">
        <v>154</v>
      </c>
    </row>
    <row r="128" spans="1:5" x14ac:dyDescent="0.3">
      <c r="A128" s="24">
        <v>46.000495049504948</v>
      </c>
      <c r="B128" s="24">
        <v>71.000495049504948</v>
      </c>
      <c r="C128" s="25">
        <v>0</v>
      </c>
      <c r="D128" s="26">
        <f>Table1513[[#This Row],[Exit]]-Table1513[[#This Row],[Enter]]</f>
        <v>25</v>
      </c>
      <c r="E128" s="25" t="s">
        <v>154</v>
      </c>
    </row>
    <row r="129" spans="1:5" x14ac:dyDescent="0.3">
      <c r="A129" s="24">
        <v>47.000495049504948</v>
      </c>
      <c r="B129" s="24">
        <v>71.000495049504948</v>
      </c>
      <c r="C129" s="25">
        <v>0</v>
      </c>
      <c r="D129" s="26">
        <f>Table1513[[#This Row],[Exit]]-Table1513[[#This Row],[Enter]]</f>
        <v>24</v>
      </c>
      <c r="E129" s="25" t="s">
        <v>154</v>
      </c>
    </row>
    <row r="130" spans="1:5" x14ac:dyDescent="0.3">
      <c r="A130" s="24">
        <v>53.000495049504948</v>
      </c>
      <c r="B130" s="24">
        <v>71.000495049504948</v>
      </c>
      <c r="C130" s="25">
        <v>0</v>
      </c>
      <c r="D130" s="26">
        <f>Table1513[[#This Row],[Exit]]-Table1513[[#This Row],[Enter]]</f>
        <v>18</v>
      </c>
      <c r="E130" s="25" t="s">
        <v>149</v>
      </c>
    </row>
    <row r="131" spans="1:5" x14ac:dyDescent="0.3">
      <c r="A131" s="24">
        <v>55.000495049504948</v>
      </c>
      <c r="B131" s="24">
        <v>71.000495049504948</v>
      </c>
      <c r="C131" s="25">
        <v>0</v>
      </c>
      <c r="D131" s="26">
        <f>Table1513[[#This Row],[Exit]]-Table1513[[#This Row],[Enter]]</f>
        <v>16</v>
      </c>
      <c r="E131" s="25" t="s">
        <v>154</v>
      </c>
    </row>
    <row r="132" spans="1:5" x14ac:dyDescent="0.3">
      <c r="A132" s="24">
        <v>56.000495049504948</v>
      </c>
      <c r="B132" s="24">
        <v>71.000495049504948</v>
      </c>
      <c r="C132" s="25">
        <v>0</v>
      </c>
      <c r="D132" s="26">
        <f>Table1513[[#This Row],[Exit]]-Table1513[[#This Row],[Enter]]</f>
        <v>15</v>
      </c>
      <c r="E132" s="25" t="s">
        <v>149</v>
      </c>
    </row>
    <row r="133" spans="1:5" x14ac:dyDescent="0.3">
      <c r="A133" s="24">
        <v>57.000495049504948</v>
      </c>
      <c r="B133" s="24">
        <v>71.000495049504948</v>
      </c>
      <c r="C133" s="25">
        <v>0</v>
      </c>
      <c r="D133" s="26">
        <f>Table1513[[#This Row],[Exit]]-Table1513[[#This Row],[Enter]]</f>
        <v>14</v>
      </c>
      <c r="E133" s="25" t="s">
        <v>154</v>
      </c>
    </row>
    <row r="134" spans="1:5" x14ac:dyDescent="0.3">
      <c r="A134" s="24">
        <v>48.000495049504948</v>
      </c>
      <c r="B134" s="24">
        <v>72.000495049504948</v>
      </c>
      <c r="C134" s="25">
        <v>0</v>
      </c>
      <c r="D134" s="26">
        <f>Table1513[[#This Row],[Exit]]-Table1513[[#This Row],[Enter]]</f>
        <v>24</v>
      </c>
      <c r="E134" s="25" t="s">
        <v>154</v>
      </c>
    </row>
    <row r="135" spans="1:5" x14ac:dyDescent="0.3">
      <c r="A135" s="24">
        <v>54.000495049504948</v>
      </c>
      <c r="B135" s="24">
        <v>72.000495049504948</v>
      </c>
      <c r="C135" s="25">
        <v>0</v>
      </c>
      <c r="D135" s="26">
        <f>Table1513[[#This Row],[Exit]]-Table1513[[#This Row],[Enter]]</f>
        <v>18</v>
      </c>
      <c r="E135" s="25" t="s">
        <v>154</v>
      </c>
    </row>
    <row r="136" spans="1:5" x14ac:dyDescent="0.3">
      <c r="A136" s="24">
        <v>54.000495049504948</v>
      </c>
      <c r="B136" s="24">
        <v>72.000495049504948</v>
      </c>
      <c r="C136" s="25">
        <v>0</v>
      </c>
      <c r="D136" s="26">
        <f>Table1513[[#This Row],[Exit]]-Table1513[[#This Row],[Enter]]</f>
        <v>18</v>
      </c>
      <c r="E136" s="25" t="s">
        <v>154</v>
      </c>
    </row>
    <row r="137" spans="1:5" x14ac:dyDescent="0.3">
      <c r="A137" s="24">
        <v>57.000495049504948</v>
      </c>
      <c r="B137" s="24">
        <v>72.000495049504948</v>
      </c>
      <c r="C137" s="25">
        <v>0</v>
      </c>
      <c r="D137" s="26">
        <f>Table1513[[#This Row],[Exit]]-Table1513[[#This Row],[Enter]]</f>
        <v>15</v>
      </c>
      <c r="E137" s="25" t="s">
        <v>149</v>
      </c>
    </row>
    <row r="138" spans="1:5" x14ac:dyDescent="0.3">
      <c r="A138" s="24">
        <v>54.000495049504948</v>
      </c>
      <c r="B138" s="24">
        <v>73.000495049504948</v>
      </c>
      <c r="C138" s="25">
        <v>0</v>
      </c>
      <c r="D138" s="26">
        <f>Table1513[[#This Row],[Exit]]-Table1513[[#This Row],[Enter]]</f>
        <v>19</v>
      </c>
      <c r="E138" s="25" t="s">
        <v>154</v>
      </c>
    </row>
    <row r="139" spans="1:5" x14ac:dyDescent="0.3">
      <c r="A139" s="24">
        <v>57.000495049504948</v>
      </c>
      <c r="B139" s="24">
        <v>73.000495049504948</v>
      </c>
      <c r="C139" s="25">
        <v>0</v>
      </c>
      <c r="D139" s="26">
        <f>Table1513[[#This Row],[Exit]]-Table1513[[#This Row],[Enter]]</f>
        <v>16</v>
      </c>
      <c r="E139" s="25" t="s">
        <v>149</v>
      </c>
    </row>
    <row r="140" spans="1:5" x14ac:dyDescent="0.3">
      <c r="A140" s="24">
        <v>59.000495049504948</v>
      </c>
      <c r="B140" s="24">
        <v>73.000495049504948</v>
      </c>
      <c r="C140" s="25">
        <v>0</v>
      </c>
      <c r="D140" s="26">
        <f>Table1513[[#This Row],[Exit]]-Table1513[[#This Row],[Enter]]</f>
        <v>14</v>
      </c>
      <c r="E140" s="25" t="s">
        <v>154</v>
      </c>
    </row>
    <row r="141" spans="1:5" x14ac:dyDescent="0.3">
      <c r="A141" s="24">
        <v>59.000495049504948</v>
      </c>
      <c r="B141" s="24">
        <v>73.000495049504948</v>
      </c>
      <c r="C141" s="25">
        <v>0</v>
      </c>
      <c r="D141" s="26">
        <f>Table1513[[#This Row],[Exit]]-Table1513[[#This Row],[Enter]]</f>
        <v>14</v>
      </c>
      <c r="E141" s="25" t="s">
        <v>149</v>
      </c>
    </row>
    <row r="142" spans="1:5" x14ac:dyDescent="0.3">
      <c r="A142" s="24">
        <v>59.000495049504948</v>
      </c>
      <c r="B142" s="24">
        <v>74.000495049504948</v>
      </c>
      <c r="C142" s="25">
        <v>0</v>
      </c>
      <c r="D142" s="26">
        <f>Table1513[[#This Row],[Exit]]-Table1513[[#This Row],[Enter]]</f>
        <v>15</v>
      </c>
      <c r="E142" s="25" t="s">
        <v>149</v>
      </c>
    </row>
    <row r="143" spans="1:5" x14ac:dyDescent="0.3">
      <c r="A143" s="24">
        <v>59.000495049504948</v>
      </c>
      <c r="B143" s="24">
        <v>74.000495049504948</v>
      </c>
      <c r="C143" s="25">
        <v>0</v>
      </c>
      <c r="D143" s="26">
        <f>Table1513[[#This Row],[Exit]]-Table1513[[#This Row],[Enter]]</f>
        <v>15</v>
      </c>
      <c r="E143" s="25" t="s">
        <v>154</v>
      </c>
    </row>
    <row r="144" spans="1:5" x14ac:dyDescent="0.3">
      <c r="A144" s="24">
        <v>58.000495049504948</v>
      </c>
      <c r="B144" s="24">
        <v>75.000495049504948</v>
      </c>
      <c r="C144" s="25">
        <v>0</v>
      </c>
      <c r="D144" s="26">
        <f>Table1513[[#This Row],[Exit]]-Table1513[[#This Row],[Enter]]</f>
        <v>17</v>
      </c>
      <c r="E144" s="25" t="s">
        <v>149</v>
      </c>
    </row>
    <row r="145" spans="1:5" x14ac:dyDescent="0.3">
      <c r="A145" s="24">
        <v>53.000495049504948</v>
      </c>
      <c r="B145" s="24">
        <v>77.000495049504948</v>
      </c>
      <c r="C145" s="25">
        <v>0</v>
      </c>
      <c r="D145" s="26">
        <f>Table1513[[#This Row],[Exit]]-Table1513[[#This Row],[Enter]]</f>
        <v>24</v>
      </c>
      <c r="E145" s="25" t="s">
        <v>149</v>
      </c>
    </row>
    <row r="146" spans="1:5" x14ac:dyDescent="0.3">
      <c r="A146" s="24">
        <v>55.000495049504948</v>
      </c>
      <c r="B146" s="24">
        <v>77.000495049504948</v>
      </c>
      <c r="C146" s="25">
        <v>0</v>
      </c>
      <c r="D146" s="26">
        <f>Table1513[[#This Row],[Exit]]-Table1513[[#This Row],[Enter]]</f>
        <v>22</v>
      </c>
      <c r="E146" s="25" t="s">
        <v>154</v>
      </c>
    </row>
    <row r="147" spans="1:5" x14ac:dyDescent="0.3">
      <c r="A147" s="24">
        <v>57.000495049504948</v>
      </c>
      <c r="B147" s="24">
        <v>79.000495049504948</v>
      </c>
      <c r="C147" s="25">
        <v>0</v>
      </c>
      <c r="D147" s="26">
        <f>Table1513[[#This Row],[Exit]]-Table1513[[#This Row],[Enter]]</f>
        <v>22</v>
      </c>
      <c r="E147" s="25" t="s">
        <v>154</v>
      </c>
    </row>
    <row r="148" spans="1:5" x14ac:dyDescent="0.3">
      <c r="A148" s="24">
        <v>57.000495049504948</v>
      </c>
      <c r="B148" s="24">
        <v>79.000495049504948</v>
      </c>
      <c r="C148" s="25">
        <v>0</v>
      </c>
      <c r="D148" s="26">
        <f>Table1513[[#This Row],[Exit]]-Table1513[[#This Row],[Enter]]</f>
        <v>22</v>
      </c>
      <c r="E148" s="25" t="s">
        <v>149</v>
      </c>
    </row>
    <row r="149" spans="1:5" x14ac:dyDescent="0.3">
      <c r="A149" s="24">
        <v>59.000495049504948</v>
      </c>
      <c r="B149" s="24">
        <v>79.000495049504948</v>
      </c>
      <c r="C149" s="25">
        <v>0</v>
      </c>
      <c r="D149" s="26">
        <f>Table1513[[#This Row],[Exit]]-Table1513[[#This Row],[Enter]]</f>
        <v>20</v>
      </c>
      <c r="E149" s="25" t="s">
        <v>149</v>
      </c>
    </row>
    <row r="150" spans="1:5" x14ac:dyDescent="0.3">
      <c r="A150" s="24">
        <v>58.000495049504948</v>
      </c>
      <c r="B150" s="24">
        <v>80.000495049504948</v>
      </c>
      <c r="C150" s="25">
        <v>0</v>
      </c>
      <c r="D150" s="26">
        <f>Table1513[[#This Row],[Exit]]-Table1513[[#This Row],[Enter]]</f>
        <v>22</v>
      </c>
      <c r="E150" s="25" t="s">
        <v>149</v>
      </c>
    </row>
    <row r="151" spans="1:5" x14ac:dyDescent="0.3">
      <c r="A151" s="24">
        <v>56.000495049504948</v>
      </c>
      <c r="B151" s="24">
        <v>81.000495049504948</v>
      </c>
      <c r="C151" s="25">
        <v>0</v>
      </c>
      <c r="D151" s="26">
        <f>Table1513[[#This Row],[Exit]]-Table1513[[#This Row],[Enter]]</f>
        <v>25</v>
      </c>
      <c r="E151" s="25" t="s">
        <v>149</v>
      </c>
    </row>
    <row r="152" spans="1:5" x14ac:dyDescent="0.3">
      <c r="A152" s="24">
        <v>57.000495049504948</v>
      </c>
      <c r="B152" s="24">
        <v>82.000495049504948</v>
      </c>
      <c r="C152" s="25">
        <v>0</v>
      </c>
      <c r="D152" s="26">
        <f>Table1513[[#This Row],[Exit]]-Table1513[[#This Row],[Enter]]</f>
        <v>25</v>
      </c>
      <c r="E152" s="25" t="s">
        <v>149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EF9CAD1981F145BEF8EA6456DD8510" ma:contentTypeVersion="12" ma:contentTypeDescription="Create a new document." ma:contentTypeScope="" ma:versionID="f02eafe51b9e594fbfceb8e0523837bf">
  <xsd:schema xmlns:xsd="http://www.w3.org/2001/XMLSchema" xmlns:xs="http://www.w3.org/2001/XMLSchema" xmlns:p="http://schemas.microsoft.com/office/2006/metadata/properties" xmlns:ns3="276d3a0e-9357-46b8-9feb-5025bb3ad028" xmlns:ns4="92b680f4-a1a5-4276-819d-32304a33d9a9" targetNamespace="http://schemas.microsoft.com/office/2006/metadata/properties" ma:root="true" ma:fieldsID="1f3e3796343e9b4703470643894e88c3" ns3:_="" ns4:_="">
    <xsd:import namespace="276d3a0e-9357-46b8-9feb-5025bb3ad028"/>
    <xsd:import namespace="92b680f4-a1a5-4276-819d-32304a33d9a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6d3a0e-9357-46b8-9feb-5025bb3ad02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b680f4-a1a5-4276-819d-32304a33d9a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8 E A A B Q S w M E F A A C A A g A D 1 C e U E O x 9 u O n A A A A + A A A A B I A H A B D b 2 5 m a W c v U G F j a 2 F n Z S 5 4 b W w g o h g A K K A U A A A A A A A A A A A A A A A A A A A A A A A A A A A A h Y 9 B D o I w F E S v Q r q n L R X U k E 9 Z u J X E h G j c k l K h E Y q h x X I 3 F x 7 J K 0 i i q D u X M 3 m T v H n c 7 p C O b e N d Z W 9 U p x M U Y I o 8 q U V X K l 0 l a L A n f 4 1 S D r t C n I t K e h O s T T w a l a D a 2 k t M i H M O u w X u + o o w S g N y z L a 5 q G V b + E o b W 2 g h 0 W d V / l 8 h D o e X D G d 4 x X A U R U s c h g G Q u Y Z M 6 S / C J m N M g f y U s B k a O / S S S + 3 v c y B z B P J + w Z 9 Q S w M E F A A C A A g A D 1 C e 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Q n l C 1 5 p r Y F g E A A J c D A A A T A B w A R m 9 y b X V s Y X M v U 2 V j d G l v b j E u b S C i G A A o o B Q A A A A A A A A A A A A A A A A A A A A A A A A A A A D V k s F q A j E Q h u 8 L + w 4 h J w W 7 4 K W H y h 6 2 K 4 U e t K V r T 0 Z k N g 6 7 o W t i M 7 O C l L 5 7 N x V R r P Z u D g n J f D O Z / 2 c I N R t n R b E / h 6 M 4 i i O q w e N K c N l M D N E Y G J Z 5 D Z t 7 k Y o G O Y 5 E t w r X e o 3 d S 6 Y 1 E i W B K o G w 9 2 Q a T H J n G S 1 T T + Y P 6 p 3 Q k 2 q 7 X W y 0 e r E 4 9 m a L 4 k 6 E n M x C s 2 O j x V A 9 O v e R E S F P w E K F 6 6 6 A C s j M h Y j 6 b W H Z A T y p O A G t V 6 X s D 8 Q 8 9 w i M U 9 i a C o K G V + 8 2 6 N k g p e x b X P Q H + 4 6 X l / T s Z X z N C 1 3 j G l I p B 8 + M 6 1 T + Y e X i e x 5 u i z g y 9 l r B U / c + / e 4 N 9 R R u 3 L Q T G d e 8 O i C X L D r E z u a q a L v f Z l A 2 e O P 2 n G v 5 Z 5 6 O 3 J V Z O g K j H 1 B L A Q I t A B Q A A g A I A A 9 Q n l B D s f b j p w A A A P g A A A A S A A A A A A A A A A A A A A A A A A A A A A B D b 2 5 m a W c v U G F j a 2 F n Z S 5 4 b W x Q S w E C L Q A U A A I A C A A P U J 5 Q D 8 r p q 6 Q A A A D p A A A A E w A A A A A A A A A A A A A A A A D z A A A A W 0 N v b n R l b n R f V H l w Z X N d L n h t b F B L A Q I t A B Q A A g A I A A 9 Q n l C 1 5 p r Y F g E A A J c D A A A T A A A A A A A A A A A A A A A A A O Q B A A B G b 3 J t d W x h c y 9 T Z W N 0 a W 9 u M S 5 t U E s F B g A A A A A D A A M A w g A A A E c 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I r A A A A A A A A k C 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R i b E 1 p c 3 N E Y X R h X 0 N o Y X A 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i I C 8 + P E V u d H J 5 I F R 5 c G U 9 I k Z p b G x F c n J v c k N v Z G U i I F Z h b H V l P S J z V W 5 r b m 9 3 b i I g L z 4 8 R W 5 0 c n k g V H l w Z T 0 i R m l s b E V y c m 9 y Q 2 9 1 b n Q i I F Z h b H V l P S J s M C I g L z 4 8 R W 5 0 c n k g V H l w Z T 0 i R m l s b E x h c 3 R V c G R h d G V k I i B W Y W x 1 Z T 0 i Z D I w M j A t M D Q t M j d U M j E 6 N D c 6 M D M u M z c 5 M D A w N V o i I C 8 + P E V u d H J 5 I F R 5 c G U 9 I k Z p b G x D b 2 x 1 b W 5 U e X B l c y I g V m F s d W U 9 I n N B Z 0 l H Q m d Z R y I g L z 4 8 R W 5 0 c n k g V H l w Z T 0 i R m l s b E N v b H V t b k 5 h b W V z I i B W Y W x 1 Z T 0 i c 1 s m c X V v d D t J R C Z x d W 9 0 O y w m c X V v d D t P c m R l c i Z x d W 9 0 O y w m c X V v d D t X b 3 J r V H l w Z S Z x d W 9 0 O y w m c X V v d D t Q c m l v c m l 0 e S Z x d W 9 0 O y w m c X V v d D t D c m F m d E x l Y W Q m c X V v d D s s J n F 1 b 3 Q 7 S G 9 1 c n M m c X V v d D t d I i A v P j x F b n R y e S B U e X B l P S J G a W x s U 3 R h d H V z I i B W Y W x 1 Z T 0 i c 0 N v b X B s Z X R l I i A v P j x F b n R y e S B U e X B l P S J S Z W x h d G l v b n N o a X B J b m Z v Q 2 9 u d G F p b m V y I i B W Y W x 1 Z T 0 i c 3 s m c X V v d D t j b 2 x 1 b W 5 D b 3 V u d C Z x d W 9 0 O z o 2 L C Z x d W 9 0 O 2 t l e U N v b H V t b k 5 h b W V z J n F 1 b 3 Q 7 O l s m c X V v d D t J R C Z x d W 9 0 O 1 0 s J n F 1 b 3 Q 7 c X V l c n l S Z W x h d G l v b n N o a X B z J n F 1 b 3 Q 7 O l t d L C Z x d W 9 0 O 2 N v b H V t b k l k Z W 5 0 a X R p Z X M m c X V v d D s 6 W y Z x d W 9 0 O 1 N l c n Z l c i 5 E Y X R h Y m F z Z V x c L z I v R m l s Z S 9 j O l x c X F x 1 c 2 V y c 1 x c X F x 1 c 2 V y I H B j X F x c X G 9 u Z W R y a X Z l I C 0 g Z G F 0 Y W F u Y W x 5 d G l j I D F c X F x c Y m 9 v a 2 F z c 2 V 0 b W F u Y W d l b W V u d F x c X F x k Y X R h d G 9 i b 2 9 r X F x c X G N o Y X A 2 X 2 F z c 3 R t Z 3 Q u Y W N j Z G I v L 3 R i b E 1 p c 3 N E Y X R h X 0 N o Y X A 2 L n t J R C w w f S Z x d W 9 0 O y w m c X V v d D t T Z X J 2 Z X I u R G F 0 Y W J h c 2 V c X C 8 y L 0 Z p b G U v Y z p c X F x c d X N l c n N c X F x c d X N l c i B w Y 1 x c X F x v b m V k c m l 2 Z S A t I G R h d G F h b m F s e X R p Y y A x X F x c X G J v b 2 t h c 3 N l d G 1 h b m F n Z W 1 l b n R c X F x c Z G F 0 Y X R v Y m 9 v a 1 x c X F x j a G F w N l 9 h c 3 N 0 b W d 0 L m F j Y 2 R i L y 9 0 Y m x N a X N z R G F 0 Y V 9 D a G F w N i 5 7 T 3 J k Z X I s M X 0 m c X V v d D s s J n F 1 b 3 Q 7 U 2 V y d m V y L k R h d G F i Y X N l X F w v M i 9 G a W x l L 2 M 6 X F x c X H V z Z X J z X F x c X H V z Z X I g c G N c X F x c b 2 5 l Z H J p d m U g L S B k Y X R h Y W 5 h b H l 0 a W M g M V x c X F x i b 2 9 r Y X N z Z X R t Y W 5 h Z 2 V t Z W 5 0 X F x c X G R h d G F 0 b 2 J v b 2 t c X F x c Y 2 h h c D Z f Y X N z d G 1 n d C 5 h Y 2 N k Y i 8 v d G J s T W l z c 0 R h d G F f Q 2 h h c D Y u e 1 d v c m t U e X B l L D J 9 J n F 1 b 3 Q 7 L C Z x d W 9 0 O 1 N l c n Z l c i 5 E Y X R h Y m F z Z V x c L z I v R m l s Z S 9 j O l x c X F x 1 c 2 V y c 1 x c X F x 1 c 2 V y I H B j X F x c X G 9 u Z W R y a X Z l I C 0 g Z G F 0 Y W F u Y W x 5 d G l j I D F c X F x c Y m 9 v a 2 F z c 2 V 0 b W F u Y W d l b W V u d F x c X F x k Y X R h d G 9 i b 2 9 r X F x c X G N o Y X A 2 X 2 F z c 3 R t Z 3 Q u Y W N j Z G I v L 3 R i b E 1 p c 3 N E Y X R h X 0 N o Y X A 2 L n t Q c m l v c m l 0 e S w z f S Z x d W 9 0 O y w m c X V v d D t T Z X J 2 Z X I u R G F 0 Y W J h c 2 V c X C 8 y L 0 Z p b G U v Y z p c X F x c d X N l c n N c X F x c d X N l c i B w Y 1 x c X F x v b m V k c m l 2 Z S A t I G R h d G F h b m F s e X R p Y y A x X F x c X G J v b 2 t h c 3 N l d G 1 h b m F n Z W 1 l b n R c X F x c Z G F 0 Y X R v Y m 9 v a 1 x c X F x j a G F w N l 9 h c 3 N 0 b W d 0 L m F j Y 2 R i L y 9 0 Y m x N a X N z R G F 0 Y V 9 D a G F w N i 5 7 Q 3 J h Z n R M Z W F k L D R 9 J n F 1 b 3 Q 7 L C Z x d W 9 0 O 1 N l c n Z l c i 5 E Y X R h Y m F z Z V x c L z I v R m l s Z S 9 j O l x c X F x 1 c 2 V y c 1 x c X F x 1 c 2 V y I H B j X F x c X G 9 u Z W R y a X Z l I C 0 g Z G F 0 Y W F u Y W x 5 d G l j I D F c X F x c Y m 9 v a 2 F z c 2 V 0 b W F u Y W d l b W V u d F x c X F x k Y X R h d G 9 i b 2 9 r X F x c X G N o Y X A 2 X 2 F z c 3 R t Z 3 Q u Y W N j Z G I v L 3 R i b E 1 p c 3 N E Y X R h X 0 N o Y X A 2 L n t I b 3 V y c y w 1 f S Z x d W 9 0 O 1 0 s J n F 1 b 3 Q 7 Q 2 9 s d W 1 u Q 2 9 1 b n Q m c X V v d D s 6 N i w m c X V v d D t L Z X l D b 2 x 1 b W 5 O Y W 1 l c y Z x d W 9 0 O z p b J n F 1 b 3 Q 7 S U Q m c X V v d D t d L C Z x d W 9 0 O 0 N v b H V t b k l k Z W 5 0 a X R p Z X M m c X V v d D s 6 W y Z x d W 9 0 O 1 N l c n Z l c i 5 E Y X R h Y m F z Z V x c L z I v R m l s Z S 9 j O l x c X F x 1 c 2 V y c 1 x c X F x 1 c 2 V y I H B j X F x c X G 9 u Z W R y a X Z l I C 0 g Z G F 0 Y W F u Y W x 5 d G l j I D F c X F x c Y m 9 v a 2 F z c 2 V 0 b W F u Y W d l b W V u d F x c X F x k Y X R h d G 9 i b 2 9 r X F x c X G N o Y X A 2 X 2 F z c 3 R t Z 3 Q u Y W N j Z G I v L 3 R i b E 1 p c 3 N E Y X R h X 0 N o Y X A 2 L n t J R C w w f S Z x d W 9 0 O y w m c X V v d D t T Z X J 2 Z X I u R G F 0 Y W J h c 2 V c X C 8 y L 0 Z p b G U v Y z p c X F x c d X N l c n N c X F x c d X N l c i B w Y 1 x c X F x v b m V k c m l 2 Z S A t I G R h d G F h b m F s e X R p Y y A x X F x c X G J v b 2 t h c 3 N l d G 1 h b m F n Z W 1 l b n R c X F x c Z G F 0 Y X R v Y m 9 v a 1 x c X F x j a G F w N l 9 h c 3 N 0 b W d 0 L m F j Y 2 R i L y 9 0 Y m x N a X N z R G F 0 Y V 9 D a G F w N i 5 7 T 3 J k Z X I s M X 0 m c X V v d D s s J n F 1 b 3 Q 7 U 2 V y d m V y L k R h d G F i Y X N l X F w v M i 9 G a W x l L 2 M 6 X F x c X H V z Z X J z X F x c X H V z Z X I g c G N c X F x c b 2 5 l Z H J p d m U g L S B k Y X R h Y W 5 h b H l 0 a W M g M V x c X F x i b 2 9 r Y X N z Z X R t Y W 5 h Z 2 V t Z W 5 0 X F x c X G R h d G F 0 b 2 J v b 2 t c X F x c Y 2 h h c D Z f Y X N z d G 1 n d C 5 h Y 2 N k Y i 8 v d G J s T W l z c 0 R h d G F f Q 2 h h c D Y u e 1 d v c m t U e X B l L D J 9 J n F 1 b 3 Q 7 L C Z x d W 9 0 O 1 N l c n Z l c i 5 E Y X R h Y m F z Z V x c L z I v R m l s Z S 9 j O l x c X F x 1 c 2 V y c 1 x c X F x 1 c 2 V y I H B j X F x c X G 9 u Z W R y a X Z l I C 0 g Z G F 0 Y W F u Y W x 5 d G l j I D F c X F x c Y m 9 v a 2 F z c 2 V 0 b W F u Y W d l b W V u d F x c X F x k Y X R h d G 9 i b 2 9 r X F x c X G N o Y X A 2 X 2 F z c 3 R t Z 3 Q u Y W N j Z G I v L 3 R i b E 1 p c 3 N E Y X R h X 0 N o Y X A 2 L n t Q c m l v c m l 0 e S w z f S Z x d W 9 0 O y w m c X V v d D t T Z X J 2 Z X I u R G F 0 Y W J h c 2 V c X C 8 y L 0 Z p b G U v Y z p c X F x c d X N l c n N c X F x c d X N l c i B w Y 1 x c X F x v b m V k c m l 2 Z S A t I G R h d G F h b m F s e X R p Y y A x X F x c X G J v b 2 t h c 3 N l d G 1 h b m F n Z W 1 l b n R c X F x c Z G F 0 Y X R v Y m 9 v a 1 x c X F x j a G F w N l 9 h c 3 N 0 b W d 0 L m F j Y 2 R i L y 9 0 Y m x N a X N z R G F 0 Y V 9 D a G F w N i 5 7 Q 3 J h Z n R M Z W F k L D R 9 J n F 1 b 3 Q 7 L C Z x d W 9 0 O 1 N l c n Z l c i 5 E Y X R h Y m F z Z V x c L z I v R m l s Z S 9 j O l x c X F x 1 c 2 V y c 1 x c X F x 1 c 2 V y I H B j X F x c X G 9 u Z W R y a X Z l I C 0 g Z G F 0 Y W F u Y W x 5 d G l j I D F c X F x c Y m 9 v a 2 F z c 2 V 0 b W F u Y W d l b W V u d F x c X F x k Y X R h d G 9 i b 2 9 r X F x c X G N o Y X A 2 X 2 F z c 3 R t Z 3 Q u Y W N j Z G I v L 3 R i b E 1 p c 3 N E Y X R h X 0 N o Y X A 2 L n t I b 3 V y c y w 1 f S Z x d W 9 0 O 1 0 s J n F 1 b 3 Q 7 U m V s Y X R p b 2 5 z a G l w S W 5 m b y Z x d W 9 0 O z p b X X 0 i I C 8 + P C 9 T d G F i b G V F b n R y a W V z P j w v S X R l b T 4 8 S X R l b T 4 8 S X R l b U x v Y 2 F 0 a W 9 u P j x J d G V t V H l w Z T 5 G b 3 J t d W x h P C 9 J d G V t V H l w Z T 4 8 S X R l b V B h d G g + U 2 V j d G l v b j E v d G J s T W l z c 0 R h d G F f Q 2 h h c D Y v U 2 9 1 c m N l P C 9 J d G V t U G F 0 a D 4 8 L 0 l 0 Z W 1 M b 2 N h d G l v b j 4 8 U 3 R h Y m x l R W 5 0 c m l l c y A v P j w v S X R l b T 4 8 S X R l b T 4 8 S X R l b U x v Y 2 F 0 a W 9 u P j x J d G V t V H l w Z T 5 G b 3 J t d W x h P C 9 J d G V t V H l w Z T 4 8 S X R l b V B h d G g + U 2 V j d G l v b j E v d G J s T W l z c 0 R h d G F f Q 2 h h c D Y v X 3 R i b E 1 p c 3 N E Y X R h X 0 N o Y X A 2 P C 9 J d G V t U G F 0 a D 4 8 L 0 l 0 Z W 1 M b 2 N h d G l v b j 4 8 U 3 R h Y m x l R W 5 0 c m l l c y A v P j w v S X R l b T 4 8 S X R l b T 4 8 S X R l b U x v Y 2 F 0 a W 9 u P j x J d G V t V H l w Z T 5 G b 3 J t d W x h P C 9 J d G V t V H l w Z T 4 8 S X R l b V B h d G g + U 2 V j d G l v b j E v c X J 5 U m V j T m 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w L T A 0 L T I 4 V D E 5 O j M 3 O j Q 0 L j Y w N j E z O T d a I i A v P j x F b n R y e S B U e X B l P S J G a W x s Q 2 9 s d W 1 u V H l w Z X M i I F Z h b H V l P S J z Q l F Z R 0 J n W T 0 i I C 8 + P E V u d H J 5 I F R 5 c G U 9 I k Z p b G x D b 2 x 1 b W 5 O Y W 1 l c y I g V m F s d W U 9 I n N b J n F 1 b 3 Q 7 T 3 J k Z X I m c X V v d D s s J n F 1 b 3 Q 7 V 2 9 y a 1 R 5 c G U m c X V v d D s s J n F 1 b 3 Q 7 U H J p b 3 J p d H k m c X V v d D s s J n F 1 b 3 Q 7 Q 3 J h Z n R M Z W F k J n F 1 b 3 Q 7 L C Z x d W 9 0 O 0 h v d X J z 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y d m V y L k R h d G F i Y X N l X F w v M i 9 G a W x l L 2 M 6 X F x c X H V z Z X J z X F x c X H V z Z X I g c G N c X F x c b 2 5 l Z H J p d m U g L S B k Y X R h Y W 5 h b H l 0 a W M g M V x c X F x i b 2 9 r Y X N z Z X R t Y W 5 h Z 2 V t Z W 5 0 X F x c X G R h d G F 0 b 2 J v b 2 t c X F x c Y 2 h h c D Z f Y X N z d G 1 n d C 5 h Y 2 N k Y i 8 v c X J 5 U m V j T m E u e 0 9 y Z G V y L D B 9 J n F 1 b 3 Q 7 L C Z x d W 9 0 O 1 N l c n Z l c i 5 E Y X R h Y m F z Z V x c L z I v R m l s Z S 9 j O l x c X F x 1 c 2 V y c 1 x c X F x 1 c 2 V y I H B j X F x c X G 9 u Z W R y a X Z l I C 0 g Z G F 0 Y W F u Y W x 5 d G l j I D F c X F x c Y m 9 v a 2 F z c 2 V 0 b W F u Y W d l b W V u d F x c X F x k Y X R h d G 9 i b 2 9 r X F x c X G N o Y X A 2 X 2 F z c 3 R t Z 3 Q u Y W N j Z G I v L 3 F y e V J l Y 0 5 h L n t X b 3 J r V H l w Z S w x f S Z x d W 9 0 O y w m c X V v d D t T Z X J 2 Z X I u R G F 0 Y W J h c 2 V c X C 8 y L 0 Z p b G U v Y z p c X F x c d X N l c n N c X F x c d X N l c i B w Y 1 x c X F x v b m V k c m l 2 Z S A t I G R h d G F h b m F s e X R p Y y A x X F x c X G J v b 2 t h c 3 N l d G 1 h b m F n Z W 1 l b n R c X F x c Z G F 0 Y X R v Y m 9 v a 1 x c X F x j a G F w N l 9 h c 3 N 0 b W d 0 L m F j Y 2 R i L y 9 x c n l S Z W N O Y S 5 7 U H J p b 3 J p d H k s M n 0 m c X V v d D s s J n F 1 b 3 Q 7 U 2 V y d m V y L k R h d G F i Y X N l X F w v M i 9 G a W x l L 2 M 6 X F x c X H V z Z X J z X F x c X H V z Z X I g c G N c X F x c b 2 5 l Z H J p d m U g L S B k Y X R h Y W 5 h b H l 0 a W M g M V x c X F x i b 2 9 r Y X N z Z X R t Y W 5 h Z 2 V t Z W 5 0 X F x c X G R h d G F 0 b 2 J v b 2 t c X F x c Y 2 h h c D Z f Y X N z d G 1 n d C 5 h Y 2 N k Y i 8 v c X J 5 U m V j T m E u e 0 N y Y W Z 0 T G V h Z C w z f S Z x d W 9 0 O y w m c X V v d D t T Z X J 2 Z X I u R G F 0 Y W J h c 2 V c X C 8 y L 0 Z p b G U v Y z p c X F x c d X N l c n N c X F x c d X N l c i B w Y 1 x c X F x v b m V k c m l 2 Z S A t I G R h d G F h b m F s e X R p Y y A x X F x c X G J v b 2 t h c 3 N l d G 1 h b m F n Z W 1 l b n R c X F x c Z G F 0 Y X R v Y m 9 v a 1 x c X F x j a G F w N l 9 h c 3 N 0 b W d 0 L m F j Y 2 R i L y 9 x c n l S Z W N O Y S 5 7 S G 9 1 c n M s N H 0 m c X V v d D t d L C Z x d W 9 0 O 0 N v b H V t b k N v d W 5 0 J n F 1 b 3 Q 7 O j U s J n F 1 b 3 Q 7 S 2 V 5 Q 2 9 s d W 1 u T m F t Z X M m c X V v d D s 6 W 1 0 s J n F 1 b 3 Q 7 Q 2 9 s d W 1 u S W R l b n R p d G l l c y Z x d W 9 0 O z p b J n F 1 b 3 Q 7 U 2 V y d m V y L k R h d G F i Y X N l X F w v M i 9 G a W x l L 2 M 6 X F x c X H V z Z X J z X F x c X H V z Z X I g c G N c X F x c b 2 5 l Z H J p d m U g L S B k Y X R h Y W 5 h b H l 0 a W M g M V x c X F x i b 2 9 r Y X N z Z X R t Y W 5 h Z 2 V t Z W 5 0 X F x c X G R h d G F 0 b 2 J v b 2 t c X F x c Y 2 h h c D Z f Y X N z d G 1 n d C 5 h Y 2 N k Y i 8 v c X J 5 U m V j T m E u e 0 9 y Z G V y L D B 9 J n F 1 b 3 Q 7 L C Z x d W 9 0 O 1 N l c n Z l c i 5 E Y X R h Y m F z Z V x c L z I v R m l s Z S 9 j O l x c X F x 1 c 2 V y c 1 x c X F x 1 c 2 V y I H B j X F x c X G 9 u Z W R y a X Z l I C 0 g Z G F 0 Y W F u Y W x 5 d G l j I D F c X F x c Y m 9 v a 2 F z c 2 V 0 b W F u Y W d l b W V u d F x c X F x k Y X R h d G 9 i b 2 9 r X F x c X G N o Y X A 2 X 2 F z c 3 R t Z 3 Q u Y W N j Z G I v L 3 F y e V J l Y 0 5 h L n t X b 3 J r V H l w Z S w x f S Z x d W 9 0 O y w m c X V v d D t T Z X J 2 Z X I u R G F 0 Y W J h c 2 V c X C 8 y L 0 Z p b G U v Y z p c X F x c d X N l c n N c X F x c d X N l c i B w Y 1 x c X F x v b m V k c m l 2 Z S A t I G R h d G F h b m F s e X R p Y y A x X F x c X G J v b 2 t h c 3 N l d G 1 h b m F n Z W 1 l b n R c X F x c Z G F 0 Y X R v Y m 9 v a 1 x c X F x j a G F w N l 9 h c 3 N 0 b W d 0 L m F j Y 2 R i L y 9 x c n l S Z W N O Y S 5 7 U H J p b 3 J p d H k s M n 0 m c X V v d D s s J n F 1 b 3 Q 7 U 2 V y d m V y L k R h d G F i Y X N l X F w v M i 9 G a W x l L 2 M 6 X F x c X H V z Z X J z X F x c X H V z Z X I g c G N c X F x c b 2 5 l Z H J p d m U g L S B k Y X R h Y W 5 h b H l 0 a W M g M V x c X F x i b 2 9 r Y X N z Z X R t Y W 5 h Z 2 V t Z W 5 0 X F x c X G R h d G F 0 b 2 J v b 2 t c X F x c Y 2 h h c D Z f Y X N z d G 1 n d C 5 h Y 2 N k Y i 8 v c X J 5 U m V j T m E u e 0 N y Y W Z 0 T G V h Z C w z f S Z x d W 9 0 O y w m c X V v d D t T Z X J 2 Z X I u R G F 0 Y W J h c 2 V c X C 8 y L 0 Z p b G U v Y z p c X F x c d X N l c n N c X F x c d X N l c i B w Y 1 x c X F x v b m V k c m l 2 Z S A t I G R h d G F h b m F s e X R p Y y A x X F x c X G J v b 2 t h c 3 N l d G 1 h b m F n Z W 1 l b n R c X F x c Z G F 0 Y X R v Y m 9 v a 1 x c X F x j a G F w N l 9 h c 3 N 0 b W d 0 L m F j Y 2 R i L y 9 x c n l S Z W N O Y S 5 7 S G 9 1 c n M s N H 0 m c X V v d D t d L C Z x d W 9 0 O 1 J l b G F 0 a W 9 u c 2 h p c E l u Z m 8 m c X V v d D s 6 W 1 1 9 I i A v P j w v U 3 R h Y m x l R W 5 0 c m l l c z 4 8 L 0 l 0 Z W 0 + P E l 0 Z W 0 + P E l 0 Z W 1 M b 2 N h d G l v b j 4 8 S X R l b V R 5 c G U + R m 9 y b X V s Y T w v S X R l b V R 5 c G U + P E l 0 Z W 1 Q Y X R o P l N l Y 3 R p b 2 4 x L 3 F y e V J l Y 0 5 h L 1 N v d X J j Z T w v S X R l b V B h d G g + P C 9 J d G V t T G 9 j Y X R p b 2 4 + P F N 0 Y W J s Z U V u d H J p Z X M g L z 4 8 L 0 l 0 Z W 0 + P E l 0 Z W 0 + P E l 0 Z W 1 M b 2 N h d G l v b j 4 8 S X R l b V R 5 c G U + R m 9 y b X V s Y T w v S X R l b V R 5 c G U + P E l 0 Z W 1 Q Y X R o P l N l Y 3 R p b 2 4 x L 3 F y e V J l Y 0 5 h L 1 9 x c n l S Z W N O Y T w v S X R l b V B h d G g + P C 9 J d G V t T G 9 j Y X R p b 2 4 + P F N 0 Y W J s Z U V u d H J p Z X M g L z 4 8 L 0 l 0 Z W 0 + P E l 0 Z W 0 + P E l 0 Z W 1 M b 2 N h d G l v b j 4 8 S X R l b V R 5 c G U + R m 9 y b X V s Y T w v S X R l b V R 5 c G U + P E l 0 Z W 1 Q Y X R o P l N l Y 3 R p b 2 4 x L 3 R i b F N 1 c G V y V 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d G J s U 3 V w Z X J U Y W J s Z S I g L z 4 8 R W 5 0 c n k g V H l w Z T 0 i R m l s b G V k Q 2 9 t c G x l d G V S Z X N 1 b H R U b 1 d v c m t z a G V l d C I g V m F s d W U 9 I m w x I i A v P j x F b n R y e S B U e X B l P S J B Z G R l Z F R v R G F 0 Y U 1 v Z G V s I i B W Y W x 1 Z T 0 i b D A i I C 8 + P E V u d H J 5 I F R 5 c G U 9 I k Z p b G x D b 3 V u d C I g V m F s d W U 9 I m w y M C I g L z 4 8 R W 5 0 c n k g V H l w Z T 0 i R m l s b E V y c m 9 y Q 2 9 k Z S I g V m F s d W U 9 I n N V b m t u b 3 d u I i A v P j x F b n R y e S B U e X B l P S J G a W x s R X J y b 3 J D b 3 V u d C I g V m F s d W U 9 I m w w I i A v P j x F b n R y e S B U e X B l P S J G a W x s T G F z d F V w Z G F 0 Z W Q i I F Z h b H V l P S J k M j A y M C 0 w N C 0 y O F Q x O T o z O T o x M C 4 5 M j U x O D g 4 W i I g L z 4 8 R W 5 0 c n k g V H l w Z T 0 i R m l s b E N v b H V t b l R 5 c G V z I i B W Y W x 1 Z T 0 i c 0 J R V U d C Z 1 l H I i A v P j x F b n R y e S B U e X B l P S J G a W x s Q 2 9 s d W 1 u T m F t Z X M i I F Z h b H V l P S J z W y Z x d W 9 0 O 0 l E J n F 1 b 3 Q 7 L C Z x d W 9 0 O 0 9 y Z G V y J n F 1 b 3 Q 7 L C Z x d W 9 0 O 1 d v c m t U e X B l J n F 1 b 3 Q 7 L C Z x d W 9 0 O 1 B y a W 9 y a X R 5 J n F 1 b 3 Q 7 L C Z x d W 9 0 O 0 N y Y W Z 0 T G V h Z C Z x d W 9 0 O y w m c X V v d D t I b 3 V y c y Z x d W 9 0 O 1 0 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c n Z l c i 5 E Y X R h Y m F z Z V x c L z I v R m l s Z S 9 j O l x c X F x 1 c 2 V y c 1 x c X F x 1 c 2 V y I H B j X F x c X G 9 u Z W R y a X Z l I C 0 g Z G F 0 Y W F u Y W x 5 d G l j I D F c X F x c Y m 9 v a 2 F z c 2 V 0 b W F u Y W d l b W V u d F x c X F x k Y X R h d G 9 i b 2 9 r X F x c X G N o Y X A 2 X 2 F z c 3 R t Z 3 Q u Y W N j Z G I v L 3 R i b F N 1 c G V y V G F i b G U u e 0 l E L D B 9 J n F 1 b 3 Q 7 L C Z x d W 9 0 O 1 N l c n Z l c i 5 E Y X R h Y m F z Z V x c L z I v R m l s Z S 9 j O l x c X F x 1 c 2 V y c 1 x c X F x 1 c 2 V y I H B j X F x c X G 9 u Z W R y a X Z l I C 0 g Z G F 0 Y W F u Y W x 5 d G l j I D F c X F x c Y m 9 v a 2 F z c 2 V 0 b W F u Y W d l b W V u d F x c X F x k Y X R h d G 9 i b 2 9 r X F x c X G N o Y X A 2 X 2 F z c 3 R t Z 3 Q u Y W N j Z G I v L 3 R i b F N 1 c G V y V G F i b G U u e 0 9 y Z G V y L D F 9 J n F 1 b 3 Q 7 L C Z x d W 9 0 O 1 N l c n Z l c i 5 E Y X R h Y m F z Z V x c L z I v R m l s Z S 9 j O l x c X F x 1 c 2 V y c 1 x c X F x 1 c 2 V y I H B j X F x c X G 9 u Z W R y a X Z l I C 0 g Z G F 0 Y W F u Y W x 5 d G l j I D F c X F x c Y m 9 v a 2 F z c 2 V 0 b W F u Y W d l b W V u d F x c X F x k Y X R h d G 9 i b 2 9 r X F x c X G N o Y X A 2 X 2 F z c 3 R t Z 3 Q u Y W N j Z G I v L 3 R i b F N 1 c G V y V G F i b G U u e 1 d v c m t U e X B l L D J 9 J n F 1 b 3 Q 7 L C Z x d W 9 0 O 1 N l c n Z l c i 5 E Y X R h Y m F z Z V x c L z I v R m l s Z S 9 j O l x c X F x 1 c 2 V y c 1 x c X F x 1 c 2 V y I H B j X F x c X G 9 u Z W R y a X Z l I C 0 g Z G F 0 Y W F u Y W x 5 d G l j I D F c X F x c Y m 9 v a 2 F z c 2 V 0 b W F u Y W d l b W V u d F x c X F x k Y X R h d G 9 i b 2 9 r X F x c X G N o Y X A 2 X 2 F z c 3 R t Z 3 Q u Y W N j Z G I v L 3 R i b F N 1 c G V y V G F i b G U u e 1 B y a W 9 y a X R 5 L D N 9 J n F 1 b 3 Q 7 L C Z x d W 9 0 O 1 N l c n Z l c i 5 E Y X R h Y m F z Z V x c L z I v R m l s Z S 9 j O l x c X F x 1 c 2 V y c 1 x c X F x 1 c 2 V y I H B j X F x c X G 9 u Z W R y a X Z l I C 0 g Z G F 0 Y W F u Y W x 5 d G l j I D F c X F x c Y m 9 v a 2 F z c 2 V 0 b W F u Y W d l b W V u d F x c X F x k Y X R h d G 9 i b 2 9 r X F x c X G N o Y X A 2 X 2 F z c 3 R t Z 3 Q u Y W N j Z G I v L 3 R i b F N 1 c G V y V G F i b G U u e 0 N y Y W Z 0 T G V h Z C w 0 f S Z x d W 9 0 O y w m c X V v d D t T Z X J 2 Z X I u R G F 0 Y W J h c 2 V c X C 8 y L 0 Z p b G U v Y z p c X F x c d X N l c n N c X F x c d X N l c i B w Y 1 x c X F x v b m V k c m l 2 Z S A t I G R h d G F h b m F s e X R p Y y A x X F x c X G J v b 2 t h c 3 N l d G 1 h b m F n Z W 1 l b n R c X F x c Z G F 0 Y X R v Y m 9 v a 1 x c X F x j a G F w N l 9 h c 3 N 0 b W d 0 L m F j Y 2 R i L y 9 0 Y m x T d X B l c l R h Y m x l L n t I b 3 V y c y w 1 f S Z x d W 9 0 O 1 0 s J n F 1 b 3 Q 7 Q 2 9 s d W 1 u Q 2 9 1 b n Q m c X V v d D s 6 N i w m c X V v d D t L Z X l D b 2 x 1 b W 5 O Y W 1 l c y Z x d W 9 0 O z p b X S w m c X V v d D t D b 2 x 1 b W 5 J Z G V u d G l 0 a W V z J n F 1 b 3 Q 7 O l s m c X V v d D t T Z X J 2 Z X I u R G F 0 Y W J h c 2 V c X C 8 y L 0 Z p b G U v Y z p c X F x c d X N l c n N c X F x c d X N l c i B w Y 1 x c X F x v b m V k c m l 2 Z S A t I G R h d G F h b m F s e X R p Y y A x X F x c X G J v b 2 t h c 3 N l d G 1 h b m F n Z W 1 l b n R c X F x c Z G F 0 Y X R v Y m 9 v a 1 x c X F x j a G F w N l 9 h c 3 N 0 b W d 0 L m F j Y 2 R i L y 9 0 Y m x T d X B l c l R h Y m x l L n t J R C w w f S Z x d W 9 0 O y w m c X V v d D t T Z X J 2 Z X I u R G F 0 Y W J h c 2 V c X C 8 y L 0 Z p b G U v Y z p c X F x c d X N l c n N c X F x c d X N l c i B w Y 1 x c X F x v b m V k c m l 2 Z S A t I G R h d G F h b m F s e X R p Y y A x X F x c X G J v b 2 t h c 3 N l d G 1 h b m F n Z W 1 l b n R c X F x c Z G F 0 Y X R v Y m 9 v a 1 x c X F x j a G F w N l 9 h c 3 N 0 b W d 0 L m F j Y 2 R i L y 9 0 Y m x T d X B l c l R h Y m x l L n t P c m R l c i w x f S Z x d W 9 0 O y w m c X V v d D t T Z X J 2 Z X I u R G F 0 Y W J h c 2 V c X C 8 y L 0 Z p b G U v Y z p c X F x c d X N l c n N c X F x c d X N l c i B w Y 1 x c X F x v b m V k c m l 2 Z S A t I G R h d G F h b m F s e X R p Y y A x X F x c X G J v b 2 t h c 3 N l d G 1 h b m F n Z W 1 l b n R c X F x c Z G F 0 Y X R v Y m 9 v a 1 x c X F x j a G F w N l 9 h c 3 N 0 b W d 0 L m F j Y 2 R i L y 9 0 Y m x T d X B l c l R h Y m x l L n t X b 3 J r V H l w Z S w y f S Z x d W 9 0 O y w m c X V v d D t T Z X J 2 Z X I u R G F 0 Y W J h c 2 V c X C 8 y L 0 Z p b G U v Y z p c X F x c d X N l c n N c X F x c d X N l c i B w Y 1 x c X F x v b m V k c m l 2 Z S A t I G R h d G F h b m F s e X R p Y y A x X F x c X G J v b 2 t h c 3 N l d G 1 h b m F n Z W 1 l b n R c X F x c Z G F 0 Y X R v Y m 9 v a 1 x c X F x j a G F w N l 9 h c 3 N 0 b W d 0 L m F j Y 2 R i L y 9 0 Y m x T d X B l c l R h Y m x l L n t Q c m l v c m l 0 e S w z f S Z x d W 9 0 O y w m c X V v d D t T Z X J 2 Z X I u R G F 0 Y W J h c 2 V c X C 8 y L 0 Z p b G U v Y z p c X F x c d X N l c n N c X F x c d X N l c i B w Y 1 x c X F x v b m V k c m l 2 Z S A t I G R h d G F h b m F s e X R p Y y A x X F x c X G J v b 2 t h c 3 N l d G 1 h b m F n Z W 1 l b n R c X F x c Z G F 0 Y X R v Y m 9 v a 1 x c X F x j a G F w N l 9 h c 3 N 0 b W d 0 L m F j Y 2 R i L y 9 0 Y m x T d X B l c l R h Y m x l L n t D c m F m d E x l Y W Q s N H 0 m c X V v d D s s J n F 1 b 3 Q 7 U 2 V y d m V y L k R h d G F i Y X N l X F w v M i 9 G a W x l L 2 M 6 X F x c X H V z Z X J z X F x c X H V z Z X I g c G N c X F x c b 2 5 l Z H J p d m U g L S B k Y X R h Y W 5 h b H l 0 a W M g M V x c X F x i b 2 9 r Y X N z Z X R t Y W 5 h Z 2 V t Z W 5 0 X F x c X G R h d G F 0 b 2 J v b 2 t c X F x c Y 2 h h c D Z f Y X N z d G 1 n d C 5 h Y 2 N k Y i 8 v d G J s U 3 V w Z X J U Y W J s Z S 5 7 S G 9 1 c n M s N X 0 m c X V v d D t d L C Z x d W 9 0 O 1 J l b G F 0 a W 9 u c 2 h p c E l u Z m 8 m c X V v d D s 6 W 1 1 9 I i A v P j w v U 3 R h Y m x l R W 5 0 c m l l c z 4 8 L 0 l 0 Z W 0 + P E l 0 Z W 0 + P E l 0 Z W 1 M b 2 N h d G l v b j 4 8 S X R l b V R 5 c G U + R m 9 y b X V s Y T w v S X R l b V R 5 c G U + P E l 0 Z W 1 Q Y X R o P l N l Y 3 R p b 2 4 x L 3 R i b F N 1 c G V y V G F i b G U v U 2 9 1 c m N l P C 9 J d G V t U G F 0 a D 4 8 L 0 l 0 Z W 1 M b 2 N h d G l v b j 4 8 U 3 R h Y m x l R W 5 0 c m l l c y A v P j w v S X R l b T 4 8 S X R l b T 4 8 S X R l b U x v Y 2 F 0 a W 9 u P j x J d G V t V H l w Z T 5 G b 3 J t d W x h P C 9 J d G V t V H l w Z T 4 8 S X R l b V B h d G g + U 2 V j d G l v b j E v d G J s U 3 V w Z X J U Y W J s Z S 9 f d G J s U 3 V w Z X J U Y W J s Z T w v S X R l b V B h d G g + P C 9 J d G V t T G 9 j Y X R p b 2 4 + P F N 0 Y W J s Z U V u d H J p Z X M g L z 4 8 L 0 l 0 Z W 0 + P C 9 J d G V t c z 4 8 L 0 x v Y 2 F s U G F j a 2 F n Z U 1 l d G F k Y X R h R m l s Z T 4 W A A A A U E s F B g A A A A A A A A A A A A A A A A A A A A A A A C Y B A A A B A A A A 0 I y d 3 w E V 0 R G M e g D A T 8 K X 6 w E A A A C h Q c Y r C V Y y Q 5 9 b L o h 1 f U 1 E A A A A A A I A A A A A A B B m A A A A A Q A A I A A A A A R v i i F h x E r n A q y X J X L h S c E 5 c U Z b d Q D R T B e D S r Q p f w 1 O A A A A A A 6 A A A A A A g A A I A A A A E s 5 / o P Z m I S e 2 A 5 Y e 3 Z 8 f T 9 l L 0 + w W v X u p B 2 V p z t 1 E R t S U A A A A M F l F 4 w S 9 Z c X V w I a s Y 2 Y p G 5 Z e e s p D E i g K R C V V 9 d W 5 A Q s + 8 A k F l t Z A o B S C v t W l x n N 1 f e q 2 d j D F u S J o F d Z s P s h f M s 4 0 A d C v 9 1 g 1 7 C l v 6 A F L y 4 R Q A A A A O G x w 3 g P h u l m 1 e X M T u 0 E g Y S m f g B j m k n M 2 E l V E O n i M U c f H 7 t X e o 4 d 4 q 0 n n 9 z Q i E w M O T l v 9 t F T o J L x / z M E X d q X g c E = < / 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5750C1-7DE6-40A3-8400-2F5949329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6d3a0e-9357-46b8-9feb-5025bb3ad028"/>
    <ds:schemaRef ds:uri="92b680f4-a1a5-4276-819d-32304a33d9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C89A28-1FCD-4B65-935C-158051D329A8}">
  <ds:schemaRefs>
    <ds:schemaRef ds:uri="http://schemas.microsoft.com/DataMashup"/>
  </ds:schemaRefs>
</ds:datastoreItem>
</file>

<file path=customXml/itemProps3.xml><?xml version="1.0" encoding="utf-8"?>
<ds:datastoreItem xmlns:ds="http://schemas.openxmlformats.org/officeDocument/2006/customXml" ds:itemID="{4F79A166-8814-4A61-B8A4-211080486A4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072436F-8D31-40D8-9B7F-C9A70D0F8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tblLogisClass</vt:lpstr>
      <vt:lpstr>tblLinColin</vt:lpstr>
      <vt:lpstr>tblTextClassifer</vt:lpstr>
      <vt:lpstr>tblTwoMeanLong</vt:lpstr>
      <vt:lpstr>tblTwoMeanWide</vt:lpstr>
      <vt:lpstr>tblBest</vt:lpstr>
      <vt:lpstr>tblBestCov</vt:lpstr>
      <vt:lpstr>tblBestFactorial</vt:lpstr>
      <vt:lpstr>tblDuration</vt:lpstr>
      <vt:lpstr>tblBest1WayRepeat</vt:lpstr>
      <vt:lpstr>tblBestFactRepeat</vt:lpstr>
      <vt:lpstr>tblCraftHrs</vt:lpstr>
      <vt:lpstr>tblDaySchedule</vt:lpstr>
      <vt:lpstr>tblMaineEmploy</vt:lpstr>
      <vt:lpstr>tblUsEmploy</vt:lpstr>
      <vt:lpstr>tblChocBeerElect</vt:lpstr>
      <vt:lpstr>tblApprvBuild</vt:lpstr>
      <vt:lpstr>tblWkCycle</vt:lpstr>
      <vt:lpstr>tblStochSeries</vt:lpstr>
      <vt:lpstr>tblHistory2019</vt:lpstr>
      <vt:lpstr>tblActual2020</vt:lpstr>
      <vt:lpstr>tblCraftBaseline</vt:lpstr>
      <vt:lpstr>tblCraftSample</vt:lpstr>
      <vt:lpstr>tblStudTest</vt:lpstr>
      <vt:lpstr>tblStatusHistory</vt:lpstr>
      <vt:lpstr>tblTimeSheet</vt:lpstr>
      <vt:lpstr>tblSuperTable</vt:lpstr>
      <vt:lpstr>MpgDataSet</vt:lpstr>
      <vt:lpstr>EconDataSet</vt:lpstr>
      <vt:lpstr>Chap8MpgDataSet</vt:lpstr>
      <vt:lpstr>insurance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Richard Lamb</cp:lastModifiedBy>
  <dcterms:created xsi:type="dcterms:W3CDTF">2020-04-27T20:25:18Z</dcterms:created>
  <dcterms:modified xsi:type="dcterms:W3CDTF">2021-02-25T17:17:53Z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0x010100A1EF9CAD1981F145BEF8EA6456DD8510</vt:lpwstr>
  </property>
</Properties>
</file>