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P:\Sales\003 Sales Tools\2025\SNOW\BUYING GROUPS\"/>
    </mc:Choice>
  </mc:AlternateContent>
  <xr:revisionPtr revIDLastSave="0" documentId="14_{C9BB684D-1F96-4AFA-8CC1-50AC5964433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Order Form" sheetId="1" r:id="rId1"/>
  </sheets>
  <externalReferences>
    <externalReference r:id="rId2"/>
  </externalReferences>
  <definedNames>
    <definedName name="_xlnm._FilterDatabase" localSheetId="0" hidden="1">'Order Form'!$A$15:$Q$436</definedName>
    <definedName name="APPROACH">#REF!</definedName>
    <definedName name="APPROACHMAX">#REF!</definedName>
    <definedName name="AUDIBLE">#REF!</definedName>
    <definedName name="B">[1]Vlookup2!$A:$IV</definedName>
    <definedName name="BACKDROP">#REF!</definedName>
    <definedName name="CHAMBER">#REF!</definedName>
    <definedName name="CHAMBERTACTICAL">#REF!</definedName>
    <definedName name="CHEETAH">#REF!</definedName>
    <definedName name="CHIEF">#REF!</definedName>
    <definedName name="CLAYTON">#REF!</definedName>
    <definedName name="COLETTE">#REF!</definedName>
    <definedName name="COLORSCOLUMN">#REF!</definedName>
    <definedName name="COLORSTART">#REF!</definedName>
    <definedName name="CORNICE">#REF!</definedName>
    <definedName name="DELANO">#REF!</definedName>
    <definedName name="DIRECTORTACTICAL">#REF!</definedName>
    <definedName name="DISCORD">#REF!</definedName>
    <definedName name="DOCKSIDE">#REF!</definedName>
    <definedName name="DOLEN">#REF!</definedName>
    <definedName name="DOVER">#REF!</definedName>
    <definedName name="DRAGSTRIP">#REF!</definedName>
    <definedName name="DROPTACTICAL">#REF!</definedName>
    <definedName name="EDGEWOOD">#REF!</definedName>
    <definedName name="FACET">#REF!</definedName>
    <definedName name="FORUM">#REF!</definedName>
    <definedName name="FRAME_COLOR">#REF!</definedName>
    <definedName name="FRAME_VENDORS">#REF!</definedName>
    <definedName name="FRONTMAN">#REF!</definedName>
    <definedName name="FRONTMANTACTICAL">#REF!</definedName>
    <definedName name="GIBSON">#REF!</definedName>
    <definedName name="GRAYMANTACTICAL">#REF!</definedName>
    <definedName name="GUIDESCHOICE">#REF!</definedName>
    <definedName name="HEMLINE">#REF!</definedName>
    <definedName name="HIDEOUTTACTICAL">#REF!</definedName>
    <definedName name="HUDSONTACTICAL">#REF!</definedName>
    <definedName name="LENSMATERIAL">#REF!</definedName>
    <definedName name="LOOKOUT">#REF!</definedName>
    <definedName name="LOWDOWN">#REF!</definedName>
    <definedName name="LOWDOWNSLIM">#REF!</definedName>
    <definedName name="LOWDOWNXL">#REF!</definedName>
    <definedName name="MARVINE">#REF!</definedName>
    <definedName name="MASTERMIND">#REF!</definedName>
    <definedName name="MAVERICK">#REF!</definedName>
    <definedName name="MODEL_NAMES">#REF!</definedName>
    <definedName name="MT.SHASTA">#REF!</definedName>
    <definedName name="MX_LINE">#N/A</definedName>
    <definedName name="NOMAD">#REF!</definedName>
    <definedName name="OUTLIER">#REF!</definedName>
    <definedName name="OUTLIERTI">#REF!</definedName>
    <definedName name="OUTLIERXL">#REF!</definedName>
    <definedName name="PARALLEL">#REF!</definedName>
    <definedName name="PARALLELDMAX">#REF!</definedName>
    <definedName name="PARALLELMAX">#REF!</definedName>
    <definedName name="PART_NUMBERS">#REF!</definedName>
    <definedName name="PIVLOCKARENA">#REF!</definedName>
    <definedName name="PIVLOCKARENAMAX">#REF!</definedName>
    <definedName name="PIVLOCKASANA">#REF!</definedName>
    <definedName name="PIVLOCKOVERDRIVE">#REF!</definedName>
    <definedName name="PIVLOCKV2MAX">#REF!</definedName>
    <definedName name="PIVLOCKV2MAXTACTICAL">#REF!</definedName>
    <definedName name="PIVLOCKV2TACTICAL">#REF!</definedName>
    <definedName name="PRECEPT">#REF!</definedName>
    <definedName name="_xlnm.Print_Area" localSheetId="0">'Order Form'!$A$1:$P$452</definedName>
    <definedName name="PROSPECT">#REF!</definedName>
    <definedName name="PROSPECTTACTICAL">#REF!</definedName>
    <definedName name="QUESTA">#REF!</definedName>
    <definedName name="REBEL">#REF!</definedName>
    <definedName name="SERPICO">#REF!</definedName>
    <definedName name="SERPICOSLIM">#REF!</definedName>
    <definedName name="SHOREWOOD">#REF!</definedName>
    <definedName name="SNOW_LINE">#N/A</definedName>
    <definedName name="SPREE">#REF!</definedName>
    <definedName name="TENET">#REF!</definedName>
    <definedName name="TERRACE">#REF!</definedName>
    <definedName name="TERRACETACTICAL">#REF!</definedName>
    <definedName name="TIOGA">#REF!</definedName>
    <definedName name="TOUCHSTONE">#REF!</definedName>
    <definedName name="TOWNSEND">#REF!</definedName>
    <definedName name="TRAILBLAZER">#REF!</definedName>
    <definedName name="TURNKEY">#REF!</definedName>
    <definedName name="WAYWAR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7" i="1" l="1" a="1"/>
  <c r="C237" i="1" s="1"/>
  <c r="Q237" i="1"/>
  <c r="C36" i="1" a="1"/>
  <c r="C36" i="1"/>
  <c r="Q36" i="1"/>
  <c r="C27" i="1" a="1"/>
  <c r="C27" i="1" s="1"/>
  <c r="Q27" i="1"/>
  <c r="C20" i="1" a="1"/>
  <c r="C20" i="1" s="1"/>
  <c r="C17" i="1" l="1" a="1"/>
  <c r="C17" i="1" s="1"/>
  <c r="C18" i="1" a="1"/>
  <c r="C18" i="1" s="1"/>
  <c r="C19" i="1" a="1"/>
  <c r="C19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 s="1"/>
  <c r="C326" i="1" a="1"/>
  <c r="C326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 s="1"/>
  <c r="C335" i="1" a="1"/>
  <c r="C335" i="1" s="1"/>
  <c r="C336" i="1" a="1"/>
  <c r="C336" i="1" s="1"/>
  <c r="C337" i="1" a="1"/>
  <c r="C337" i="1" s="1"/>
  <c r="C338" i="1" a="1"/>
  <c r="C338" i="1" s="1"/>
  <c r="C339" i="1" a="1"/>
  <c r="C339" i="1" s="1"/>
  <c r="C340" i="1" a="1"/>
  <c r="C340" i="1" s="1"/>
  <c r="C341" i="1" a="1"/>
  <c r="C341" i="1" s="1"/>
  <c r="C342" i="1" a="1"/>
  <c r="C342" i="1" s="1"/>
  <c r="C343" i="1" a="1"/>
  <c r="C343" i="1" s="1"/>
  <c r="C344" i="1" a="1"/>
  <c r="C344" i="1" s="1"/>
  <c r="C345" i="1" a="1"/>
  <c r="C345" i="1" s="1"/>
  <c r="C346" i="1" a="1"/>
  <c r="C346" i="1" s="1"/>
  <c r="C347" i="1" a="1"/>
  <c r="C347" i="1" s="1"/>
  <c r="C348" i="1" a="1"/>
  <c r="C348" i="1" s="1"/>
  <c r="C349" i="1" a="1"/>
  <c r="C349" i="1" s="1"/>
  <c r="C350" i="1" a="1"/>
  <c r="C350" i="1" s="1"/>
  <c r="C351" i="1" a="1"/>
  <c r="C351" i="1" s="1"/>
  <c r="C352" i="1" a="1"/>
  <c r="C352" i="1" s="1"/>
  <c r="C353" i="1" a="1"/>
  <c r="C353" i="1" s="1"/>
  <c r="C354" i="1" a="1"/>
  <c r="C354" i="1" s="1"/>
  <c r="C355" i="1" a="1"/>
  <c r="C355" i="1" s="1"/>
  <c r="C356" i="1" a="1"/>
  <c r="C356" i="1" s="1"/>
  <c r="C357" i="1" a="1"/>
  <c r="C357" i="1" s="1"/>
  <c r="C358" i="1" a="1"/>
  <c r="C358" i="1" s="1"/>
  <c r="C359" i="1" a="1"/>
  <c r="C359" i="1" s="1"/>
  <c r="C360" i="1" a="1"/>
  <c r="C360" i="1" s="1"/>
  <c r="C361" i="1" a="1"/>
  <c r="C361" i="1" s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C367" i="1" a="1"/>
  <c r="C367" i="1" s="1"/>
  <c r="C368" i="1" a="1"/>
  <c r="C368" i="1" s="1"/>
  <c r="C369" i="1" a="1"/>
  <c r="C369" i="1" s="1"/>
  <c r="C370" i="1" a="1"/>
  <c r="C370" i="1" s="1"/>
  <c r="C371" i="1" a="1"/>
  <c r="C371" i="1" s="1"/>
  <c r="C372" i="1" a="1"/>
  <c r="C372" i="1" s="1"/>
  <c r="C373" i="1" a="1"/>
  <c r="C373" i="1" s="1"/>
  <c r="C374" i="1" a="1"/>
  <c r="C374" i="1" s="1"/>
  <c r="C375" i="1" a="1"/>
  <c r="C375" i="1" s="1"/>
  <c r="C376" i="1" a="1"/>
  <c r="C376" i="1" s="1"/>
  <c r="C377" i="1" a="1"/>
  <c r="C377" i="1" s="1"/>
  <c r="C378" i="1" a="1"/>
  <c r="C378" i="1" s="1"/>
  <c r="C379" i="1" a="1"/>
  <c r="C379" i="1" s="1"/>
  <c r="C380" i="1" a="1"/>
  <c r="C380" i="1" s="1"/>
  <c r="C381" i="1" a="1"/>
  <c r="C381" i="1" s="1"/>
  <c r="C382" i="1" a="1"/>
  <c r="C382" i="1" s="1"/>
  <c r="C383" i="1" a="1"/>
  <c r="C383" i="1" s="1"/>
  <c r="C384" i="1" a="1"/>
  <c r="C384" i="1" s="1"/>
  <c r="C385" i="1" a="1"/>
  <c r="C385" i="1" s="1"/>
  <c r="C386" i="1" a="1"/>
  <c r="C386" i="1" s="1"/>
  <c r="C387" i="1" a="1"/>
  <c r="C387" i="1" s="1"/>
  <c r="C388" i="1" a="1"/>
  <c r="C388" i="1" s="1"/>
  <c r="C389" i="1" a="1"/>
  <c r="C389" i="1" s="1"/>
  <c r="C390" i="1" a="1"/>
  <c r="C390" i="1" s="1"/>
  <c r="C391" i="1" a="1"/>
  <c r="C391" i="1" s="1"/>
  <c r="C392" i="1" a="1"/>
  <c r="C392" i="1" s="1"/>
  <c r="C393" i="1" a="1"/>
  <c r="C393" i="1" s="1"/>
  <c r="C394" i="1" a="1"/>
  <c r="C394" i="1" s="1"/>
  <c r="C395" i="1" a="1"/>
  <c r="C395" i="1" s="1"/>
  <c r="C396" i="1" a="1"/>
  <c r="C396" i="1" s="1"/>
  <c r="C397" i="1" a="1"/>
  <c r="C397" i="1" s="1"/>
  <c r="C398" i="1" a="1"/>
  <c r="C398" i="1" s="1"/>
  <c r="C399" i="1" a="1"/>
  <c r="C399" i="1" s="1"/>
  <c r="C400" i="1" a="1"/>
  <c r="C400" i="1" s="1"/>
  <c r="C401" i="1" a="1"/>
  <c r="C401" i="1" s="1"/>
  <c r="C402" i="1" a="1"/>
  <c r="C402" i="1" s="1"/>
  <c r="C403" i="1" a="1"/>
  <c r="C403" i="1" s="1"/>
  <c r="C404" i="1" a="1"/>
  <c r="C404" i="1" s="1"/>
  <c r="C405" i="1" a="1"/>
  <c r="C405" i="1" s="1"/>
  <c r="C406" i="1" a="1"/>
  <c r="C406" i="1" s="1"/>
  <c r="C407" i="1" a="1"/>
  <c r="C407" i="1" s="1"/>
  <c r="C408" i="1" a="1"/>
  <c r="C408" i="1" s="1"/>
  <c r="C409" i="1" a="1"/>
  <c r="C409" i="1" s="1"/>
  <c r="C410" i="1" a="1"/>
  <c r="C410" i="1" s="1"/>
  <c r="C411" i="1" a="1"/>
  <c r="C411" i="1" s="1"/>
  <c r="C412" i="1" a="1"/>
  <c r="C412" i="1" s="1"/>
  <c r="C413" i="1" a="1"/>
  <c r="C413" i="1" s="1"/>
  <c r="C414" i="1" a="1"/>
  <c r="C414" i="1" s="1"/>
  <c r="C415" i="1" a="1"/>
  <c r="C415" i="1" s="1"/>
  <c r="C416" i="1" a="1"/>
  <c r="C416" i="1" s="1"/>
  <c r="C417" i="1" a="1"/>
  <c r="C417" i="1" s="1"/>
  <c r="C418" i="1" a="1"/>
  <c r="C418" i="1" s="1"/>
  <c r="C419" i="1" a="1"/>
  <c r="C419" i="1" s="1"/>
  <c r="C420" i="1" a="1"/>
  <c r="C420" i="1" s="1"/>
  <c r="C421" i="1" a="1"/>
  <c r="C421" i="1" s="1"/>
  <c r="C422" i="1" a="1"/>
  <c r="C422" i="1" s="1"/>
  <c r="C423" i="1" a="1"/>
  <c r="C423" i="1" s="1"/>
  <c r="C424" i="1" a="1"/>
  <c r="C424" i="1" s="1"/>
  <c r="C425" i="1" a="1"/>
  <c r="C425" i="1" s="1"/>
  <c r="C426" i="1" a="1"/>
  <c r="C426" i="1" s="1"/>
  <c r="C427" i="1" a="1"/>
  <c r="C427" i="1" s="1"/>
  <c r="C428" i="1" a="1"/>
  <c r="C428" i="1" s="1"/>
  <c r="C429" i="1" a="1"/>
  <c r="C429" i="1" s="1"/>
  <c r="C430" i="1" a="1"/>
  <c r="C430" i="1" s="1"/>
  <c r="C431" i="1" a="1"/>
  <c r="C431" i="1" s="1"/>
  <c r="C432" i="1" a="1"/>
  <c r="C432" i="1" s="1"/>
  <c r="C433" i="1" a="1"/>
  <c r="C433" i="1" s="1"/>
  <c r="C434" i="1" a="1"/>
  <c r="C434" i="1" s="1"/>
  <c r="C435" i="1" a="1"/>
  <c r="C435" i="1" s="1"/>
  <c r="C436" i="1" a="1"/>
  <c r="C436" i="1" s="1"/>
  <c r="C16" i="1" a="1"/>
  <c r="C16" i="1" s="1"/>
  <c r="Q422" i="1" l="1"/>
  <c r="Q423" i="1"/>
  <c r="Q424" i="1"/>
  <c r="Q425" i="1"/>
  <c r="Q426" i="1"/>
  <c r="Q427" i="1"/>
  <c r="Q428" i="1"/>
  <c r="Q429" i="1"/>
  <c r="Q430" i="1"/>
  <c r="Q431" i="1"/>
  <c r="Q432" i="1"/>
  <c r="Q433" i="1"/>
  <c r="Q416" i="1"/>
  <c r="Q417" i="1"/>
  <c r="Q418" i="1"/>
  <c r="Q419" i="1"/>
  <c r="Q420" i="1"/>
  <c r="Q421" i="1"/>
  <c r="Q59" i="1"/>
  <c r="Q33" i="1" l="1"/>
  <c r="Q371" i="1"/>
  <c r="Q396" i="1"/>
  <c r="Q397" i="1"/>
  <c r="Q398" i="1"/>
  <c r="Q399" i="1"/>
  <c r="Q400" i="1"/>
  <c r="Q401" i="1"/>
  <c r="Q402" i="1"/>
  <c r="Q403" i="1"/>
  <c r="Q404" i="1"/>
  <c r="Q405" i="1"/>
  <c r="Q406" i="1"/>
  <c r="C448" i="1"/>
  <c r="Q407" i="1"/>
  <c r="Q408" i="1"/>
  <c r="Q409" i="1"/>
  <c r="Q410" i="1"/>
  <c r="Q411" i="1"/>
  <c r="Q412" i="1"/>
  <c r="Q413" i="1"/>
  <c r="Q414" i="1"/>
  <c r="Q415" i="1"/>
  <c r="Q395" i="1"/>
  <c r="Q24" i="1"/>
  <c r="Q34" i="1"/>
  <c r="Q43" i="1"/>
  <c r="Q51" i="1"/>
  <c r="Q60" i="1"/>
  <c r="Q68" i="1"/>
  <c r="Q76" i="1"/>
  <c r="Q84" i="1"/>
  <c r="Q92" i="1"/>
  <c r="Q100" i="1"/>
  <c r="Q108" i="1"/>
  <c r="Q116" i="1"/>
  <c r="Q124" i="1"/>
  <c r="Q132" i="1"/>
  <c r="Q140" i="1"/>
  <c r="Q148" i="1"/>
  <c r="Q156" i="1"/>
  <c r="Q164" i="1"/>
  <c r="Q172" i="1"/>
  <c r="Q180" i="1"/>
  <c r="Q188" i="1"/>
  <c r="Q196" i="1"/>
  <c r="Q204" i="1"/>
  <c r="Q212" i="1"/>
  <c r="Q220" i="1"/>
  <c r="Q228" i="1"/>
  <c r="Q236" i="1"/>
  <c r="Q245" i="1"/>
  <c r="Q253" i="1"/>
  <c r="Q261" i="1"/>
  <c r="Q268" i="1"/>
  <c r="Q273" i="1"/>
  <c r="Q280" i="1"/>
  <c r="Q287" i="1"/>
  <c r="Q295" i="1"/>
  <c r="Q303" i="1"/>
  <c r="Q311" i="1"/>
  <c r="Q319" i="1"/>
  <c r="Q327" i="1"/>
  <c r="Q335" i="1"/>
  <c r="Q343" i="1"/>
  <c r="Q351" i="1"/>
  <c r="Q359" i="1"/>
  <c r="Q367" i="1"/>
  <c r="Q368" i="1"/>
  <c r="Q376" i="1"/>
  <c r="Q377" i="1"/>
  <c r="Q384" i="1"/>
  <c r="Q385" i="1"/>
  <c r="Q392" i="1"/>
  <c r="Q393" i="1"/>
  <c r="Q16" i="1"/>
  <c r="Q17" i="1"/>
  <c r="Q18" i="1"/>
  <c r="Q19" i="1"/>
  <c r="Q20" i="1"/>
  <c r="Q21" i="1"/>
  <c r="Q22" i="1"/>
  <c r="Q23" i="1"/>
  <c r="Q25" i="1"/>
  <c r="Q26" i="1"/>
  <c r="Q28" i="1"/>
  <c r="Q29" i="1"/>
  <c r="Q30" i="1"/>
  <c r="Q31" i="1"/>
  <c r="Q32" i="1"/>
  <c r="Q35" i="1"/>
  <c r="Q37" i="1"/>
  <c r="Q38" i="1"/>
  <c r="Q39" i="1"/>
  <c r="Q40" i="1"/>
  <c r="Q41" i="1"/>
  <c r="Q42" i="1"/>
  <c r="Q44" i="1"/>
  <c r="Q45" i="1"/>
  <c r="Q46" i="1"/>
  <c r="Q47" i="1"/>
  <c r="Q48" i="1"/>
  <c r="Q49" i="1"/>
  <c r="Q50" i="1"/>
  <c r="Q52" i="1"/>
  <c r="Q53" i="1"/>
  <c r="Q54" i="1"/>
  <c r="Q55" i="1"/>
  <c r="Q56" i="1"/>
  <c r="Q57" i="1"/>
  <c r="Q58" i="1"/>
  <c r="Q61" i="1"/>
  <c r="Q62" i="1"/>
  <c r="Q63" i="1"/>
  <c r="Q64" i="1"/>
  <c r="Q65" i="1"/>
  <c r="Q66" i="1"/>
  <c r="Q67" i="1"/>
  <c r="Q69" i="1"/>
  <c r="Q70" i="1"/>
  <c r="Q71" i="1"/>
  <c r="Q72" i="1"/>
  <c r="Q73" i="1"/>
  <c r="Q74" i="1"/>
  <c r="Q75" i="1"/>
  <c r="Q77" i="1"/>
  <c r="Q78" i="1"/>
  <c r="Q79" i="1"/>
  <c r="Q80" i="1"/>
  <c r="Q81" i="1"/>
  <c r="Q82" i="1"/>
  <c r="Q83" i="1"/>
  <c r="Q85" i="1"/>
  <c r="Q86" i="1"/>
  <c r="Q87" i="1"/>
  <c r="Q88" i="1"/>
  <c r="Q89" i="1"/>
  <c r="Q90" i="1"/>
  <c r="Q91" i="1"/>
  <c r="Q93" i="1"/>
  <c r="Q94" i="1"/>
  <c r="Q95" i="1"/>
  <c r="Q96" i="1"/>
  <c r="Q97" i="1"/>
  <c r="Q98" i="1"/>
  <c r="Q99" i="1"/>
  <c r="Q101" i="1"/>
  <c r="Q102" i="1"/>
  <c r="Q103" i="1"/>
  <c r="Q104" i="1"/>
  <c r="Q105" i="1"/>
  <c r="Q106" i="1"/>
  <c r="Q107" i="1"/>
  <c r="Q109" i="1"/>
  <c r="Q110" i="1"/>
  <c r="Q111" i="1"/>
  <c r="Q112" i="1"/>
  <c r="Q113" i="1"/>
  <c r="Q114" i="1"/>
  <c r="Q115" i="1"/>
  <c r="Q117" i="1"/>
  <c r="Q118" i="1"/>
  <c r="Q119" i="1"/>
  <c r="Q120" i="1"/>
  <c r="Q121" i="1"/>
  <c r="Q122" i="1"/>
  <c r="Q123" i="1"/>
  <c r="Q125" i="1"/>
  <c r="Q126" i="1"/>
  <c r="Q127" i="1"/>
  <c r="Q128" i="1"/>
  <c r="Q129" i="1"/>
  <c r="Q130" i="1"/>
  <c r="Q131" i="1"/>
  <c r="Q133" i="1"/>
  <c r="Q134" i="1"/>
  <c r="Q135" i="1"/>
  <c r="Q136" i="1"/>
  <c r="Q137" i="1"/>
  <c r="Q138" i="1"/>
  <c r="Q139" i="1"/>
  <c r="Q141" i="1"/>
  <c r="Q142" i="1"/>
  <c r="Q143" i="1"/>
  <c r="Q144" i="1"/>
  <c r="Q145" i="1"/>
  <c r="Q146" i="1"/>
  <c r="Q147" i="1"/>
  <c r="Q149" i="1"/>
  <c r="Q150" i="1"/>
  <c r="Q151" i="1"/>
  <c r="Q152" i="1"/>
  <c r="Q153" i="1"/>
  <c r="Q154" i="1"/>
  <c r="Q155" i="1"/>
  <c r="Q157" i="1"/>
  <c r="Q158" i="1"/>
  <c r="Q159" i="1"/>
  <c r="Q160" i="1"/>
  <c r="Q161" i="1"/>
  <c r="Q162" i="1"/>
  <c r="Q163" i="1"/>
  <c r="Q165" i="1"/>
  <c r="Q166" i="1"/>
  <c r="Q167" i="1"/>
  <c r="Q168" i="1"/>
  <c r="Q169" i="1"/>
  <c r="Q170" i="1"/>
  <c r="Q171" i="1"/>
  <c r="Q173" i="1"/>
  <c r="Q174" i="1"/>
  <c r="Q175" i="1"/>
  <c r="Q176" i="1"/>
  <c r="Q177" i="1"/>
  <c r="Q178" i="1"/>
  <c r="Q179" i="1"/>
  <c r="Q181" i="1"/>
  <c r="Q182" i="1"/>
  <c r="Q183" i="1"/>
  <c r="Q184" i="1"/>
  <c r="Q185" i="1"/>
  <c r="Q186" i="1"/>
  <c r="Q187" i="1"/>
  <c r="Q189" i="1"/>
  <c r="Q190" i="1"/>
  <c r="Q191" i="1"/>
  <c r="Q192" i="1"/>
  <c r="Q193" i="1"/>
  <c r="Q194" i="1"/>
  <c r="Q195" i="1"/>
  <c r="Q197" i="1"/>
  <c r="Q198" i="1"/>
  <c r="Q199" i="1"/>
  <c r="Q200" i="1"/>
  <c r="Q201" i="1"/>
  <c r="Q202" i="1"/>
  <c r="Q203" i="1"/>
  <c r="Q205" i="1"/>
  <c r="Q206" i="1"/>
  <c r="Q207" i="1"/>
  <c r="Q208" i="1"/>
  <c r="Q209" i="1"/>
  <c r="Q210" i="1"/>
  <c r="Q211" i="1"/>
  <c r="Q213" i="1"/>
  <c r="Q214" i="1"/>
  <c r="Q215" i="1"/>
  <c r="Q216" i="1"/>
  <c r="Q217" i="1"/>
  <c r="Q218" i="1"/>
  <c r="Q219" i="1"/>
  <c r="Q221" i="1"/>
  <c r="Q222" i="1"/>
  <c r="Q223" i="1"/>
  <c r="Q224" i="1"/>
  <c r="Q225" i="1"/>
  <c r="Q226" i="1"/>
  <c r="Q227" i="1"/>
  <c r="Q229" i="1"/>
  <c r="Q230" i="1"/>
  <c r="Q231" i="1"/>
  <c r="Q232" i="1"/>
  <c r="Q233" i="1"/>
  <c r="Q234" i="1"/>
  <c r="Q235" i="1"/>
  <c r="Q238" i="1"/>
  <c r="Q239" i="1"/>
  <c r="Q240" i="1"/>
  <c r="Q241" i="1"/>
  <c r="Q242" i="1"/>
  <c r="Q243" i="1"/>
  <c r="Q244" i="1"/>
  <c r="Q246" i="1"/>
  <c r="Q247" i="1"/>
  <c r="Q248" i="1"/>
  <c r="Q249" i="1"/>
  <c r="Q250" i="1"/>
  <c r="Q251" i="1"/>
  <c r="Q252" i="1"/>
  <c r="Q254" i="1"/>
  <c r="Q255" i="1"/>
  <c r="Q256" i="1"/>
  <c r="Q257" i="1"/>
  <c r="Q258" i="1"/>
  <c r="Q259" i="1"/>
  <c r="Q260" i="1"/>
  <c r="Q262" i="1"/>
  <c r="Q263" i="1"/>
  <c r="Q264" i="1"/>
  <c r="Q265" i="1"/>
  <c r="Q266" i="1"/>
  <c r="Q267" i="1"/>
  <c r="Q269" i="1"/>
  <c r="Q270" i="1"/>
  <c r="Q271" i="1"/>
  <c r="Q272" i="1"/>
  <c r="Q274" i="1"/>
  <c r="Q275" i="1"/>
  <c r="Q276" i="1"/>
  <c r="Q277" i="1"/>
  <c r="Q278" i="1"/>
  <c r="Q279" i="1"/>
  <c r="Q281" i="1"/>
  <c r="Q282" i="1"/>
  <c r="Q283" i="1"/>
  <c r="Q284" i="1"/>
  <c r="Q285" i="1"/>
  <c r="Q286" i="1"/>
  <c r="Q288" i="1"/>
  <c r="Q289" i="1"/>
  <c r="Q290" i="1"/>
  <c r="Q291" i="1"/>
  <c r="Q292" i="1"/>
  <c r="Q293" i="1"/>
  <c r="Q294" i="1"/>
  <c r="Q296" i="1"/>
  <c r="Q297" i="1"/>
  <c r="Q298" i="1"/>
  <c r="Q299" i="1"/>
  <c r="Q300" i="1"/>
  <c r="Q301" i="1"/>
  <c r="Q302" i="1"/>
  <c r="Q304" i="1"/>
  <c r="Q305" i="1"/>
  <c r="Q306" i="1"/>
  <c r="Q307" i="1"/>
  <c r="Q308" i="1"/>
  <c r="Q309" i="1"/>
  <c r="Q310" i="1"/>
  <c r="Q312" i="1"/>
  <c r="Q313" i="1"/>
  <c r="Q314" i="1"/>
  <c r="Q315" i="1"/>
  <c r="Q316" i="1"/>
  <c r="Q317" i="1"/>
  <c r="Q318" i="1"/>
  <c r="Q320" i="1"/>
  <c r="Q321" i="1"/>
  <c r="Q322" i="1"/>
  <c r="Q323" i="1"/>
  <c r="Q324" i="1"/>
  <c r="Q325" i="1"/>
  <c r="Q326" i="1"/>
  <c r="Q328" i="1"/>
  <c r="Q329" i="1"/>
  <c r="Q330" i="1"/>
  <c r="Q331" i="1"/>
  <c r="Q332" i="1"/>
  <c r="Q333" i="1"/>
  <c r="Q334" i="1"/>
  <c r="Q336" i="1"/>
  <c r="Q337" i="1"/>
  <c r="Q338" i="1"/>
  <c r="Q339" i="1"/>
  <c r="Q340" i="1"/>
  <c r="Q341" i="1"/>
  <c r="Q342" i="1"/>
  <c r="Q344" i="1"/>
  <c r="Q345" i="1"/>
  <c r="Q346" i="1"/>
  <c r="Q347" i="1"/>
  <c r="Q348" i="1"/>
  <c r="Q349" i="1"/>
  <c r="Q350" i="1"/>
  <c r="Q352" i="1"/>
  <c r="Q353" i="1"/>
  <c r="Q354" i="1"/>
  <c r="Q355" i="1"/>
  <c r="Q356" i="1"/>
  <c r="Q357" i="1"/>
  <c r="Q358" i="1"/>
  <c r="Q360" i="1"/>
  <c r="Q361" i="1"/>
  <c r="Q362" i="1"/>
  <c r="Q363" i="1"/>
  <c r="Q364" i="1"/>
  <c r="Q365" i="1"/>
  <c r="Q366" i="1"/>
  <c r="Q369" i="1"/>
  <c r="Q370" i="1"/>
  <c r="Q372" i="1"/>
  <c r="Q373" i="1"/>
  <c r="Q374" i="1"/>
  <c r="Q375" i="1"/>
  <c r="Q378" i="1"/>
  <c r="Q379" i="1"/>
  <c r="Q380" i="1"/>
  <c r="Q381" i="1"/>
  <c r="Q382" i="1"/>
  <c r="Q383" i="1"/>
  <c r="Q386" i="1"/>
  <c r="Q387" i="1"/>
  <c r="Q388" i="1"/>
  <c r="Q389" i="1"/>
  <c r="Q390" i="1"/>
  <c r="Q391" i="1"/>
  <c r="Q394" i="1"/>
  <c r="C44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<sst xmlns="http://schemas.openxmlformats.org/spreadsheetml/2006/main" count="2995" uniqueCount="631">
  <si>
    <t xml:space="preserve">IF YOU REQUIRE A CONFIRMATION PLEASE PROVIDE THE EMAIL ADDRESS THAT CONFIRMATIONS SHOULD BE DIRECTED TO   </t>
  </si>
  <si>
    <t>BUYER'S NAME:</t>
  </si>
  <si>
    <t>SHIP TO CUSTOMER # :</t>
  </si>
  <si>
    <t>BILL TO CUSTOMER # :</t>
  </si>
  <si>
    <t>CUSTOMER NAME:</t>
  </si>
  <si>
    <t>BILL TO NAME:</t>
  </si>
  <si>
    <t>SHIP TO ADDRESS:</t>
  </si>
  <si>
    <t>PURCHASE ORDER # :</t>
  </si>
  <si>
    <t>CANCEL DATE:</t>
  </si>
  <si>
    <t>CITY:</t>
  </si>
  <si>
    <t>STATE:</t>
  </si>
  <si>
    <t>ZIP:</t>
  </si>
  <si>
    <t>PHONE # :</t>
  </si>
  <si>
    <t>E-MAIL:</t>
  </si>
  <si>
    <t>COLLECTION</t>
  </si>
  <si>
    <t>QTY</t>
  </si>
  <si>
    <t>TTL</t>
  </si>
  <si>
    <t>MODEL</t>
  </si>
  <si>
    <t>PART #</t>
  </si>
  <si>
    <t>UPC #</t>
  </si>
  <si>
    <t>COLOR</t>
  </si>
  <si>
    <t>PRIMARY LENS COLOR</t>
  </si>
  <si>
    <t>WHSL</t>
  </si>
  <si>
    <t>MSRP</t>
  </si>
  <si>
    <t>Total</t>
  </si>
  <si>
    <t>Total Units</t>
  </si>
  <si>
    <t xml:space="preserve">NOTE: DISCOUNTS, TERMS AND CONDITIONS MUST BE APPROVED BY SMITH REGIONAL SALES MANAGER   </t>
  </si>
  <si>
    <t>22905 E 19th Ave
Aurora, CO 80019
800.635.4401 - Direct
801.525.7599 - Fax</t>
  </si>
  <si>
    <t>COPY AND PASTE TO ELASTIC</t>
  </si>
  <si>
    <t>EXTRA LENS COLOR / SIZE</t>
  </si>
  <si>
    <t>M006382QJ99MK</t>
  </si>
  <si>
    <t>M006382QJ996K</t>
  </si>
  <si>
    <t>M0063833F995T</t>
  </si>
  <si>
    <t>M0063833F99XP</t>
  </si>
  <si>
    <t>M006812QJ99XP</t>
  </si>
  <si>
    <t>M006812QJ99MP</t>
  </si>
  <si>
    <t>M006812QJ99MO</t>
  </si>
  <si>
    <t>M0068133F99XP</t>
  </si>
  <si>
    <t>M0068133F99M5</t>
  </si>
  <si>
    <t>M006752QJ99MK</t>
  </si>
  <si>
    <t>M006752QJ99MN</t>
  </si>
  <si>
    <t>M006752QJ996K</t>
  </si>
  <si>
    <t>M006752QJ99XP</t>
  </si>
  <si>
    <t>M006752QJ99MP</t>
  </si>
  <si>
    <t>M006752QL994Y</t>
  </si>
  <si>
    <t>M006682QJ99MK</t>
  </si>
  <si>
    <t>M006682QJ996K</t>
  </si>
  <si>
    <t>M006682QJ995T</t>
  </si>
  <si>
    <t>M006682QJ99MP</t>
  </si>
  <si>
    <t>M006682QJ99MO</t>
  </si>
  <si>
    <t>M0066833F99M5</t>
  </si>
  <si>
    <t>CB3EBK16</t>
  </si>
  <si>
    <t>CB3LBK16</t>
  </si>
  <si>
    <t>CB3CBK16</t>
  </si>
  <si>
    <t>M006702QJ99XP</t>
  </si>
  <si>
    <t>M006702QJ9941</t>
  </si>
  <si>
    <t>M006702QJ99MO</t>
  </si>
  <si>
    <t>M0067033F99M5</t>
  </si>
  <si>
    <t>M0067033F99MO</t>
  </si>
  <si>
    <t>GR6NXBK19</t>
  </si>
  <si>
    <t>GR6DXBK19</t>
  </si>
  <si>
    <t>GR6RZBK19</t>
  </si>
  <si>
    <t>GR6CPEWT19</t>
  </si>
  <si>
    <t>GR6CPGWT19</t>
  </si>
  <si>
    <t>GR6RZWT19</t>
  </si>
  <si>
    <t>GR6NXWT19</t>
  </si>
  <si>
    <t>GR6CPEBK19</t>
  </si>
  <si>
    <t>GR6CPGBK19</t>
  </si>
  <si>
    <t>DD2EBK17</t>
  </si>
  <si>
    <t>DD2CBK17</t>
  </si>
  <si>
    <t>DD2IWT17</t>
  </si>
  <si>
    <t>DD2ZWT17</t>
  </si>
  <si>
    <t>DD2EWT17</t>
  </si>
  <si>
    <t>DD2IBK17</t>
  </si>
  <si>
    <t>DD2ZBK17</t>
  </si>
  <si>
    <t>M006782QJ998K</t>
  </si>
  <si>
    <t>M006782QJ997T</t>
  </si>
  <si>
    <t>M00678332998K</t>
  </si>
  <si>
    <t>RC36</t>
  </si>
  <si>
    <t>EL3EBK16</t>
  </si>
  <si>
    <t>EL3LBK16</t>
  </si>
  <si>
    <t>EL3CBK16</t>
  </si>
  <si>
    <t>EL3EWT16</t>
  </si>
  <si>
    <t>EL3LWT16</t>
  </si>
  <si>
    <t>EL3ESV16</t>
  </si>
  <si>
    <t>CN2EBK16</t>
  </si>
  <si>
    <t>CN2LBK16</t>
  </si>
  <si>
    <t>CN2CBK16</t>
  </si>
  <si>
    <t>CN2EWT16</t>
  </si>
  <si>
    <t>CN2LWT16</t>
  </si>
  <si>
    <t>Black</t>
  </si>
  <si>
    <t>White Vapor</t>
  </si>
  <si>
    <t>Blackout</t>
  </si>
  <si>
    <t>White</t>
  </si>
  <si>
    <t>Silver</t>
  </si>
  <si>
    <t>ChromaPop Sun Green Mirror</t>
  </si>
  <si>
    <t>ChromaPop Sun Red Mirror</t>
  </si>
  <si>
    <t>ChromaPop Sun Black</t>
  </si>
  <si>
    <t>ChromaPop Sun Platinum Mirror</t>
  </si>
  <si>
    <t>ChromaPop Sun Black Gold Mirror</t>
  </si>
  <si>
    <t>ChromaPop Photochromic Rose Flash</t>
  </si>
  <si>
    <t>ChromaPop Everyday Violet Mirror</t>
  </si>
  <si>
    <t>ChromaPop Storm Rose Flash</t>
  </si>
  <si>
    <t>Red Sol-X Mirror</t>
  </si>
  <si>
    <t>Green Sol-X Mirror</t>
  </si>
  <si>
    <t>Ignitor Mirror</t>
  </si>
  <si>
    <t>Blue Sensor Mirror</t>
  </si>
  <si>
    <t>Gold Lite</t>
  </si>
  <si>
    <t>Clear</t>
  </si>
  <si>
    <t>Red Sensor Mirror</t>
  </si>
  <si>
    <t>Extra Lens Not Included</t>
  </si>
  <si>
    <t>Yellow</t>
  </si>
  <si>
    <t>M007412QJ99XP</t>
  </si>
  <si>
    <t>M007412QJ99MP</t>
  </si>
  <si>
    <t>M007412QJ99MO</t>
  </si>
  <si>
    <t>M007452QJ99XP</t>
  </si>
  <si>
    <t>M006680CI99XP</t>
  </si>
  <si>
    <t>NEW/CARRYOVER</t>
  </si>
  <si>
    <t>Carryover</t>
  </si>
  <si>
    <t>Junior Series</t>
  </si>
  <si>
    <t>ChromaPop Everyday Red Mirror</t>
  </si>
  <si>
    <t>SHIP VIA:</t>
  </si>
  <si>
    <t>TERMS:</t>
  </si>
  <si>
    <t>SHIP COMPLETE (Y/N) :</t>
  </si>
  <si>
    <t>DO NOT SHIP EARLY (Y/N) :</t>
  </si>
  <si>
    <t>SHIP DATE:</t>
  </si>
  <si>
    <t>REP NAME:</t>
  </si>
  <si>
    <t>FAX #:</t>
  </si>
  <si>
    <t>COMMENTS:</t>
  </si>
  <si>
    <t>M007320JX99MK</t>
  </si>
  <si>
    <t>M007320JX996K</t>
  </si>
  <si>
    <t>M007320JX994Y</t>
  </si>
  <si>
    <t>M007320JX99MP</t>
  </si>
  <si>
    <t>M007320JX99XP</t>
  </si>
  <si>
    <t>M007320JX99OQ</t>
  </si>
  <si>
    <t>M007320OZ995T</t>
  </si>
  <si>
    <t>M007320OZ99XP</t>
  </si>
  <si>
    <t>M007320OZ99M5</t>
  </si>
  <si>
    <t>M007320NT99MP</t>
  </si>
  <si>
    <t>M007320NT994Y</t>
  </si>
  <si>
    <t>M007190OZ99M5</t>
  </si>
  <si>
    <t>M007600JX99MK</t>
  </si>
  <si>
    <t>M007600JX996K</t>
  </si>
  <si>
    <t>M007600OR99M5</t>
  </si>
  <si>
    <t>M007130JX99MK</t>
  </si>
  <si>
    <t>M007130JX996K</t>
  </si>
  <si>
    <t>M007130JX99MP</t>
  </si>
  <si>
    <t>M007130JX99XP</t>
  </si>
  <si>
    <t>M004270JX99MK</t>
  </si>
  <si>
    <t>M004270JX996K</t>
  </si>
  <si>
    <t>M004270JX99M5</t>
  </si>
  <si>
    <t>M004270JX99MP</t>
  </si>
  <si>
    <t>M004270JX99XP</t>
  </si>
  <si>
    <t>M004270OZ99M5</t>
  </si>
  <si>
    <t>M004270JZ994Y</t>
  </si>
  <si>
    <t>M007140JX99MK</t>
  </si>
  <si>
    <t>M007140JX99M5</t>
  </si>
  <si>
    <t>M007140JX99XP</t>
  </si>
  <si>
    <t>M007140OR99M5</t>
  </si>
  <si>
    <t>M007560JX99MN</t>
  </si>
  <si>
    <t>M007560JX99MK</t>
  </si>
  <si>
    <t>M007560JX99XP</t>
  </si>
  <si>
    <t>M007560JX99M5</t>
  </si>
  <si>
    <t>M007560OZ99M5</t>
  </si>
  <si>
    <t>M007560JZ994Y</t>
  </si>
  <si>
    <t>M007560NT99MP</t>
  </si>
  <si>
    <t>M007570OZ99M5</t>
  </si>
  <si>
    <t>M006810OR99M5</t>
  </si>
  <si>
    <t>M006752QJ9941</t>
  </si>
  <si>
    <t>M0066833F9941</t>
  </si>
  <si>
    <t>M006680NT99MP</t>
  </si>
  <si>
    <t>M006680JZ994Y</t>
  </si>
  <si>
    <t>M007642QJ99XP</t>
  </si>
  <si>
    <t>M007642QJ9941</t>
  </si>
  <si>
    <t>M0076433F995T</t>
  </si>
  <si>
    <t>M0076433F99M5</t>
  </si>
  <si>
    <t>M007682QJ99XP</t>
  </si>
  <si>
    <t>M007682QJ995T</t>
  </si>
  <si>
    <t>M007682QJ99MO</t>
  </si>
  <si>
    <t>M007680NT99MP</t>
  </si>
  <si>
    <t>M007722QJ99C5</t>
  </si>
  <si>
    <t>M007722QJ99C1</t>
  </si>
  <si>
    <t>M007722QJ994U</t>
  </si>
  <si>
    <t>M007722QJ998K</t>
  </si>
  <si>
    <t>M007720NT994U</t>
  </si>
  <si>
    <t>M007720NT998K</t>
  </si>
  <si>
    <t>Slate</t>
  </si>
  <si>
    <t>White Chunky Knit</t>
  </si>
  <si>
    <t xml:space="preserve">Black </t>
  </si>
  <si>
    <t>MAG Series</t>
  </si>
  <si>
    <t>New Model</t>
  </si>
  <si>
    <t>M007190JX99OQ</t>
  </si>
  <si>
    <t>M007130NT99MP</t>
  </si>
  <si>
    <t>M004270NT99MP</t>
  </si>
  <si>
    <t>M007560E4994Y</t>
  </si>
  <si>
    <t>M006380NT996K</t>
  </si>
  <si>
    <t>M006810NT99MP</t>
  </si>
  <si>
    <t>M007450E4995T</t>
  </si>
  <si>
    <t>M006752QJ99M5</t>
  </si>
  <si>
    <t>M006682QJ99M5</t>
  </si>
  <si>
    <t>M006680E4994Y</t>
  </si>
  <si>
    <t>M007642QJ99M5</t>
  </si>
  <si>
    <t>M007780DY99C1</t>
  </si>
  <si>
    <t>M007780DY99C5</t>
  </si>
  <si>
    <t>M007780DY994U</t>
  </si>
  <si>
    <t>M007780DY99ZF</t>
  </si>
  <si>
    <t>M007781DG99C5</t>
  </si>
  <si>
    <t>M007781DG99ZF</t>
  </si>
  <si>
    <t>M007780NT99C1</t>
  </si>
  <si>
    <t>M007800DY99C1</t>
  </si>
  <si>
    <t>M007800DY994U</t>
  </si>
  <si>
    <t>M007800DY99ZF</t>
  </si>
  <si>
    <t>M007801DG99C1</t>
  </si>
  <si>
    <t>M007801DG994U</t>
  </si>
  <si>
    <t>M007800OR99ZF</t>
  </si>
  <si>
    <t>M006700E499MP</t>
  </si>
  <si>
    <t>M004420DY99C5</t>
  </si>
  <si>
    <t>M004420DY998K</t>
  </si>
  <si>
    <t>M004421DG99C1</t>
  </si>
  <si>
    <t>M004421DG998K</t>
  </si>
  <si>
    <t>Spherical Series</t>
  </si>
  <si>
    <t>Cylindrical Series</t>
  </si>
  <si>
    <t>Airflow Series</t>
  </si>
  <si>
    <t>Classic Series</t>
  </si>
  <si>
    <t>ChromaPop Everyday Rose Gold Mirror</t>
  </si>
  <si>
    <t>Show Special</t>
  </si>
  <si>
    <t>Low Net</t>
  </si>
  <si>
    <t>BG WHSL</t>
  </si>
  <si>
    <t>Order Form Use:</t>
  </si>
  <si>
    <t>Show Window</t>
  </si>
  <si>
    <t>Pre-season + non-show special</t>
  </si>
  <si>
    <t>Please mark the box below with an "X" to indicate the applicable pricing.</t>
  </si>
  <si>
    <t>M007830JX99MK</t>
  </si>
  <si>
    <t>M007830JX996K</t>
  </si>
  <si>
    <t>M007830JX994Y</t>
  </si>
  <si>
    <t>M007830JX99MP</t>
  </si>
  <si>
    <t>M007830JX99XP</t>
  </si>
  <si>
    <t>M007830JX99OQ</t>
  </si>
  <si>
    <t>M007830JX994B</t>
  </si>
  <si>
    <t>M007830JX994K</t>
  </si>
  <si>
    <t>M007831AP99MN</t>
  </si>
  <si>
    <t>M007831AP994Y</t>
  </si>
  <si>
    <t>M007830JZ994Y</t>
  </si>
  <si>
    <t>M007840JX99OQ</t>
  </si>
  <si>
    <t>M007841AP99MN</t>
  </si>
  <si>
    <t>M007320JX994B</t>
  </si>
  <si>
    <t>M007320JX994K</t>
  </si>
  <si>
    <t>M007600JX994B</t>
  </si>
  <si>
    <t>M007600JX994G</t>
  </si>
  <si>
    <t>M007600OR995T</t>
  </si>
  <si>
    <t>M007130JX994O</t>
  </si>
  <si>
    <t>M007130JX994B</t>
  </si>
  <si>
    <t>M004270JX994B</t>
  </si>
  <si>
    <t>M004270JX994L</t>
  </si>
  <si>
    <t>M004320JX994L</t>
  </si>
  <si>
    <t>M007140JX994B</t>
  </si>
  <si>
    <t>M007140JX994V</t>
  </si>
  <si>
    <t>M007140OR995T</t>
  </si>
  <si>
    <t>M007140OR994O</t>
  </si>
  <si>
    <t>M007142DA99M5</t>
  </si>
  <si>
    <t>M007560JX994K</t>
  </si>
  <si>
    <t>M007560JX994O</t>
  </si>
  <si>
    <t>M006812QJ994V</t>
  </si>
  <si>
    <t>M006812QJ994O</t>
  </si>
  <si>
    <t>M0068133F994L</t>
  </si>
  <si>
    <t>M006811KM99MN</t>
  </si>
  <si>
    <t>M007412QJ994L</t>
  </si>
  <si>
    <t>M007412FO994O</t>
  </si>
  <si>
    <t>M007452QJ994L</t>
  </si>
  <si>
    <t>M007450E4994V</t>
  </si>
  <si>
    <t>M007452DA994Y</t>
  </si>
  <si>
    <t>M006752QJ994B</t>
  </si>
  <si>
    <t>M006752QJ994L</t>
  </si>
  <si>
    <t>M006752QJ994O</t>
  </si>
  <si>
    <t>M006751AP99MN</t>
  </si>
  <si>
    <t>M006751AP994Y</t>
  </si>
  <si>
    <t>M007022QJ994L</t>
  </si>
  <si>
    <t>M006682QJ994B</t>
  </si>
  <si>
    <t>M006682QJ994K</t>
  </si>
  <si>
    <t>M006682QJ994L</t>
  </si>
  <si>
    <t>M006682QJ994V</t>
  </si>
  <si>
    <t>M0070033F99M5</t>
  </si>
  <si>
    <t>M007642QJ994B</t>
  </si>
  <si>
    <t>M007642QJ994V</t>
  </si>
  <si>
    <t>M007642QJ994L</t>
  </si>
  <si>
    <t>M007642FO994Y</t>
  </si>
  <si>
    <t>M007641KM99M5</t>
  </si>
  <si>
    <t>M007782AI994U</t>
  </si>
  <si>
    <t>M007782GM99ZF</t>
  </si>
  <si>
    <t>M007682QJ994L</t>
  </si>
  <si>
    <t>M007680NT994V</t>
  </si>
  <si>
    <t>M007692QJ994L</t>
  </si>
  <si>
    <t>M007722QJ99ZF</t>
  </si>
  <si>
    <t>OTG Series</t>
  </si>
  <si>
    <t>4D Mag XL</t>
  </si>
  <si>
    <t>Chromapop Storm Blue Sensor Mirror</t>
  </si>
  <si>
    <t>Chromapop Storm Yellow Flash</t>
  </si>
  <si>
    <t>ChromaPop Everyday Blue Mirror</t>
  </si>
  <si>
    <t>ChromaPop Sun Blue Mirror</t>
  </si>
  <si>
    <t>Chalk</t>
  </si>
  <si>
    <t>Chromapop Storm Rose Flash</t>
  </si>
  <si>
    <t>Malachite</t>
  </si>
  <si>
    <t>Ironwood</t>
  </si>
  <si>
    <t>Dusk Crackle</t>
  </si>
  <si>
    <t>Chromapop Storm Amber</t>
  </si>
  <si>
    <t>Smith x High Fives</t>
  </si>
  <si>
    <t>Black Marble</t>
  </si>
  <si>
    <t>Granite Blue</t>
  </si>
  <si>
    <t>Dusk</t>
  </si>
  <si>
    <t>I701279PA0000</t>
  </si>
  <si>
    <t>I701280IT0000</t>
  </si>
  <si>
    <t>RXODS3</t>
  </si>
  <si>
    <t>GGLNSCS</t>
  </si>
  <si>
    <t>8740789AH4300</t>
  </si>
  <si>
    <t>8740789AH5100</t>
  </si>
  <si>
    <t>GOGCRRMX16</t>
  </si>
  <si>
    <t>FOG98</t>
  </si>
  <si>
    <t>PROMO16020BL</t>
  </si>
  <si>
    <t>PROMO16020GR</t>
  </si>
  <si>
    <t>PROMO16020RD</t>
  </si>
  <si>
    <t>SMBST36PK</t>
  </si>
  <si>
    <t>N/A</t>
  </si>
  <si>
    <t xml:space="preserve">Algae / Olive </t>
  </si>
  <si>
    <t>Blue</t>
  </si>
  <si>
    <t>Green</t>
  </si>
  <si>
    <t>Red</t>
  </si>
  <si>
    <t xml:space="preserve">Smith Goggle Bag </t>
  </si>
  <si>
    <t>Smith x VSSL Backcountry Supplies</t>
  </si>
  <si>
    <t>ODS3 - RX Adaptor</t>
  </si>
  <si>
    <t>SMITH Molded Goggle Lens Case</t>
  </si>
  <si>
    <t>43MM Helmet Helper</t>
  </si>
  <si>
    <t>51MM Helmet Helper</t>
  </si>
  <si>
    <t>Goggle Carrier (Large)</t>
  </si>
  <si>
    <t>No Fog Cloth (20/Carton)</t>
  </si>
  <si>
    <t>Snow Eraser</t>
  </si>
  <si>
    <t>Smudgebusters (36/Carton)</t>
  </si>
  <si>
    <t>Accessories</t>
  </si>
  <si>
    <t>Discount%</t>
  </si>
  <si>
    <t>2025/2026 SNOW GOGGLE ORDER FORM</t>
  </si>
  <si>
    <t>M004503Q199MP</t>
  </si>
  <si>
    <t>M004503QM99MP</t>
  </si>
  <si>
    <t>M004503Q29941</t>
  </si>
  <si>
    <t>M004503PS994Y</t>
  </si>
  <si>
    <t>M004500JX99MP</t>
  </si>
  <si>
    <t>M004503QR99M5</t>
  </si>
  <si>
    <t>M004500JX99MN</t>
  </si>
  <si>
    <t>M004500JX99XP</t>
  </si>
  <si>
    <t>M004500JX99TR</t>
  </si>
  <si>
    <t>M004500JX99M5</t>
  </si>
  <si>
    <t>M004500JX994B</t>
  </si>
  <si>
    <t>M004500JX991F</t>
  </si>
  <si>
    <t>M004513Q29941</t>
  </si>
  <si>
    <t>M004513Q199MP</t>
  </si>
  <si>
    <t>M004513PS994Y</t>
  </si>
  <si>
    <t>M004513QR99M5</t>
  </si>
  <si>
    <t>M004510JX99MN</t>
  </si>
  <si>
    <t>M004510JX994B</t>
  </si>
  <si>
    <t>M007723QN99C5</t>
  </si>
  <si>
    <t>M007723PK994U</t>
  </si>
  <si>
    <t>M006683QR99M5</t>
  </si>
  <si>
    <t>M006683QN9941</t>
  </si>
  <si>
    <t>M006683PK99MN</t>
  </si>
  <si>
    <t>M006683QV994B</t>
  </si>
  <si>
    <t>M006683PI99MN</t>
  </si>
  <si>
    <t>M006683PH995T</t>
  </si>
  <si>
    <t>M006683QO99MN</t>
  </si>
  <si>
    <t>M006683QW99MN</t>
  </si>
  <si>
    <t>M007643SP994B</t>
  </si>
  <si>
    <t>M007643R0995T</t>
  </si>
  <si>
    <t>M006753P0994B</t>
  </si>
  <si>
    <t>M006753QM99MP</t>
  </si>
  <si>
    <t>M006753QH99M5</t>
  </si>
  <si>
    <t>M006753PY99MN</t>
  </si>
  <si>
    <t>M006753QT995T</t>
  </si>
  <si>
    <t>M006753PS994Y</t>
  </si>
  <si>
    <t>M006753QK9941</t>
  </si>
  <si>
    <t>M006753PV994Y</t>
  </si>
  <si>
    <t>M004523QO994U</t>
  </si>
  <si>
    <t>M004523QW994U</t>
  </si>
  <si>
    <t>M004523QO998K</t>
  </si>
  <si>
    <t>M004523QW998K</t>
  </si>
  <si>
    <t>M004520JX99C5</t>
  </si>
  <si>
    <t>M004520JX99C1</t>
  </si>
  <si>
    <t>M004520JX994U</t>
  </si>
  <si>
    <t>M004520JX99ZF</t>
  </si>
  <si>
    <t>M004521DG99C1</t>
  </si>
  <si>
    <t>M004521DG99ZF</t>
  </si>
  <si>
    <t>M004520NT99C1</t>
  </si>
  <si>
    <t>M004520JX998K</t>
  </si>
  <si>
    <t>M004520NT998K</t>
  </si>
  <si>
    <t>M004543SP99ZF</t>
  </si>
  <si>
    <t>M004543R2994U</t>
  </si>
  <si>
    <t>M004543SP998K</t>
  </si>
  <si>
    <t>M004543R2998K</t>
  </si>
  <si>
    <t>M004540JX99C1</t>
  </si>
  <si>
    <t>M004540JX994U</t>
  </si>
  <si>
    <t>M004540JX99ZF</t>
  </si>
  <si>
    <t>M004541DG99C1</t>
  </si>
  <si>
    <t>M004541DG994U</t>
  </si>
  <si>
    <t>M004541DG99ZF</t>
  </si>
  <si>
    <t>M004543PI99ZF</t>
  </si>
  <si>
    <t>M004540JX998K</t>
  </si>
  <si>
    <t>M004541DG998K</t>
  </si>
  <si>
    <t>M004543PI998K</t>
  </si>
  <si>
    <t>M007803R0994U</t>
  </si>
  <si>
    <t>M007788BA994U</t>
  </si>
  <si>
    <t>M004423R6998K</t>
  </si>
  <si>
    <t>M004423R399ZF</t>
  </si>
  <si>
    <t>M004423R999ZF</t>
  </si>
  <si>
    <t>M004323Q1994V</t>
  </si>
  <si>
    <t>M004500JX994G</t>
  </si>
  <si>
    <t>M004510JX994G</t>
  </si>
  <si>
    <t>M004423R699C5</t>
  </si>
  <si>
    <t>M004423R4994U</t>
  </si>
  <si>
    <t>M004273P2994B</t>
  </si>
  <si>
    <t>M007683PS994Y</t>
  </si>
  <si>
    <t>M004323P6995T</t>
  </si>
  <si>
    <t>M004273P6995T</t>
  </si>
  <si>
    <t>M004323QC99MN</t>
  </si>
  <si>
    <t>M004273QC99MN</t>
  </si>
  <si>
    <t>M004273PJ9941</t>
  </si>
  <si>
    <t>M004273Q29941</t>
  </si>
  <si>
    <t>M004273HI99MP</t>
  </si>
  <si>
    <t>M004323Q6994Y</t>
  </si>
  <si>
    <t>M004273Q6994Y</t>
  </si>
  <si>
    <t>M007323P2994B</t>
  </si>
  <si>
    <t>M007323P6995T</t>
  </si>
  <si>
    <t>M007323PH995T</t>
  </si>
  <si>
    <t>M007323PI99MN</t>
  </si>
  <si>
    <t>M007323PP994Y</t>
  </si>
  <si>
    <t>M007323PK99MN</t>
  </si>
  <si>
    <t>M007323PJ9941</t>
  </si>
  <si>
    <t>M007193P2994B</t>
  </si>
  <si>
    <t>M007193PH995T</t>
  </si>
  <si>
    <t>M007193PI99MN</t>
  </si>
  <si>
    <t>M007193PP994Y</t>
  </si>
  <si>
    <t>M007193PK99MN</t>
  </si>
  <si>
    <t>M007193PJ9941</t>
  </si>
  <si>
    <t>M007608BA995T</t>
  </si>
  <si>
    <t>M007603PR9941</t>
  </si>
  <si>
    <t>M007601KM99MN</t>
  </si>
  <si>
    <t>M007602FO994Y</t>
  </si>
  <si>
    <t>M007613PR9941</t>
  </si>
  <si>
    <t>M007611KM99MN</t>
  </si>
  <si>
    <t>M007833NO994Y</t>
  </si>
  <si>
    <t>M007832GM994B</t>
  </si>
  <si>
    <t>M007832AI99MP</t>
  </si>
  <si>
    <t>M007833P0994B</t>
  </si>
  <si>
    <t>M007833NN99M5</t>
  </si>
  <si>
    <t>M007843NO994Y</t>
  </si>
  <si>
    <t>M007842GM994B</t>
  </si>
  <si>
    <t>M007843P0994B</t>
  </si>
  <si>
    <t>M007842AI99MP</t>
  </si>
  <si>
    <t>M007840JZ994Y</t>
  </si>
  <si>
    <t>M007843NN99M5</t>
  </si>
  <si>
    <t>M006713R0994U</t>
  </si>
  <si>
    <t>M006713R399ZF</t>
  </si>
  <si>
    <t>M006713R499C1</t>
  </si>
  <si>
    <t>M006713R599ZF</t>
  </si>
  <si>
    <t>M006713R3998K</t>
  </si>
  <si>
    <t>M006713R4998K</t>
  </si>
  <si>
    <t>M006713R0998K</t>
  </si>
  <si>
    <t>M006713R5998K</t>
  </si>
  <si>
    <t>M006663NO994Y</t>
  </si>
  <si>
    <t>M006663QV994B</t>
  </si>
  <si>
    <t>M006663NO994U</t>
  </si>
  <si>
    <t>M006663R29941</t>
  </si>
  <si>
    <t>M006663QV99ZF</t>
  </si>
  <si>
    <t>M006663R299ZF</t>
  </si>
  <si>
    <t>M004273Q1994V</t>
  </si>
  <si>
    <t>M007143QD9941</t>
  </si>
  <si>
    <t>M007143QG995T</t>
  </si>
  <si>
    <t>M007143PR9941</t>
  </si>
  <si>
    <t>M007273QG995T</t>
  </si>
  <si>
    <t>M007273PR9941</t>
  </si>
  <si>
    <t>M007132GM994B</t>
  </si>
  <si>
    <t>M007133PV994Y</t>
  </si>
  <si>
    <t>M007133PS994Y</t>
  </si>
  <si>
    <t>M007133PY99MN</t>
  </si>
  <si>
    <t>M007133PW994V</t>
  </si>
  <si>
    <t>M007233PV994Y</t>
  </si>
  <si>
    <t>M007233PS994Y</t>
  </si>
  <si>
    <t>M007232GM994B</t>
  </si>
  <si>
    <t>M007233PW994V</t>
  </si>
  <si>
    <t>M007230JX994O</t>
  </si>
  <si>
    <t>M007453P6994O</t>
  </si>
  <si>
    <t>M007460E4995T</t>
  </si>
  <si>
    <t>M007463P6994O</t>
  </si>
  <si>
    <t>M007413P2994B</t>
  </si>
  <si>
    <t>M007413HI99MP</t>
  </si>
  <si>
    <t>M006783RD998K</t>
  </si>
  <si>
    <t>M006783R5998K</t>
  </si>
  <si>
    <t>M006783R6998K</t>
  </si>
  <si>
    <t>M006783R9998K</t>
  </si>
  <si>
    <t>M007723QN998K</t>
  </si>
  <si>
    <t>M007723PK998K</t>
  </si>
  <si>
    <t>M007730NT994U</t>
  </si>
  <si>
    <t>M007732QJ99C1</t>
  </si>
  <si>
    <t>M007733PK994U</t>
  </si>
  <si>
    <t>M007690NT994V</t>
  </si>
  <si>
    <t>M006703QD9941</t>
  </si>
  <si>
    <t>M004423R4998K</t>
  </si>
  <si>
    <t>M004423R3998K</t>
  </si>
  <si>
    <t>M004423R9998K</t>
  </si>
  <si>
    <t>M007003QW99MN</t>
  </si>
  <si>
    <t>M007003PI99MN</t>
  </si>
  <si>
    <t>M007003QV994B</t>
  </si>
  <si>
    <t>M007563NO994Y</t>
  </si>
  <si>
    <t>M007563QK9941</t>
  </si>
  <si>
    <t>M007568BA995T</t>
  </si>
  <si>
    <t>M007563QL99XP</t>
  </si>
  <si>
    <t>M007563QH99M5</t>
  </si>
  <si>
    <t>M007562AI99MP</t>
  </si>
  <si>
    <t>M007563NN99M5</t>
  </si>
  <si>
    <t>M007563QS994B</t>
  </si>
  <si>
    <t>M007563PW994V</t>
  </si>
  <si>
    <t>M007573QK9941</t>
  </si>
  <si>
    <t>M007573QH99M5</t>
  </si>
  <si>
    <t>M007572AI99MP</t>
  </si>
  <si>
    <t>M007573NN99M5</t>
  </si>
  <si>
    <t>M007573QL99XP</t>
  </si>
  <si>
    <t>M007573QS994B</t>
  </si>
  <si>
    <t>M007573PW994V</t>
  </si>
  <si>
    <t>M007570JX994O</t>
  </si>
  <si>
    <t>M007023PV994Y</t>
  </si>
  <si>
    <t>M007023QK9941</t>
  </si>
  <si>
    <t>M007023QT995T</t>
  </si>
  <si>
    <t>M007023PY99MN</t>
  </si>
  <si>
    <t>M007023QH99M5</t>
  </si>
  <si>
    <t>M007023P0994B</t>
  </si>
  <si>
    <t>M004530JX99C1</t>
  </si>
  <si>
    <t>M004530JX99ZF</t>
  </si>
  <si>
    <t>M004533QW994U</t>
  </si>
  <si>
    <t>M004533QO994U</t>
  </si>
  <si>
    <t>Preview</t>
  </si>
  <si>
    <t>Preview Low Bridge Fit</t>
  </si>
  <si>
    <t>Reason OTG</t>
  </si>
  <si>
    <t>Squad</t>
  </si>
  <si>
    <t>Squad S</t>
  </si>
  <si>
    <t>Squad XL</t>
  </si>
  <si>
    <t>Transfer</t>
  </si>
  <si>
    <t>Tribute</t>
  </si>
  <si>
    <t>Electra</t>
  </si>
  <si>
    <t>I/O Mag Low Bridge Fit</t>
  </si>
  <si>
    <t>Blazer</t>
  </si>
  <si>
    <t>Snowday</t>
  </si>
  <si>
    <t>Rally</t>
  </si>
  <si>
    <t>Skyline</t>
  </si>
  <si>
    <t>Sequence OTG</t>
  </si>
  <si>
    <t>I/O Mag</t>
  </si>
  <si>
    <t>4D Mag</t>
  </si>
  <si>
    <t>4D Mag Low Bridge Fit</t>
  </si>
  <si>
    <t>4D Mag S</t>
  </si>
  <si>
    <t>4D Mag S Low Bridge Fit</t>
  </si>
  <si>
    <t>4D Mag XL Low Bridge Fit</t>
  </si>
  <si>
    <t>Cariboo OTG</t>
  </si>
  <si>
    <t>Cascade Classic</t>
  </si>
  <si>
    <t>Daredevil</t>
  </si>
  <si>
    <t>Grom</t>
  </si>
  <si>
    <t>I/O</t>
  </si>
  <si>
    <t>I/O Mag S</t>
  </si>
  <si>
    <t>I/O Mag S Low Bridge Fit</t>
  </si>
  <si>
    <t>I/O Mag XL</t>
  </si>
  <si>
    <t>I/O Mag XL Low Bridge Fit</t>
  </si>
  <si>
    <t>Moment</t>
  </si>
  <si>
    <t>Moment Low Bridge Fit</t>
  </si>
  <si>
    <t>Proxy</t>
  </si>
  <si>
    <t>Rascal</t>
  </si>
  <si>
    <t>Reason OTG Low Bridge Fit</t>
  </si>
  <si>
    <t>Sequence OTG Low Bridge Fit</t>
  </si>
  <si>
    <t>Showcase OTG</t>
  </si>
  <si>
    <t>Squad Low Bridge Fit</t>
  </si>
  <si>
    <t>Squad Mag</t>
  </si>
  <si>
    <t>Squad Mag Low Bridge Fit</t>
  </si>
  <si>
    <t>Squad XL Low Bridge Fit</t>
  </si>
  <si>
    <t>Transfer Low Bridge Fit</t>
  </si>
  <si>
    <t>Komodo</t>
  </si>
  <si>
    <t>Fatigue Green</t>
  </si>
  <si>
    <t>Chalk Paper Cuts</t>
  </si>
  <si>
    <t>White Fade Out</t>
  </si>
  <si>
    <t>Carnation</t>
  </si>
  <si>
    <t>Serpentine</t>
  </si>
  <si>
    <t>Chalk Space Invader</t>
  </si>
  <si>
    <t>Supernova Vibes</t>
  </si>
  <si>
    <t>Mystic</t>
  </si>
  <si>
    <t>Bandit</t>
  </si>
  <si>
    <t>Cinder Chop Up</t>
  </si>
  <si>
    <t>Cactus Zine</t>
  </si>
  <si>
    <t>Formations</t>
  </si>
  <si>
    <t>Flare Flora</t>
  </si>
  <si>
    <t>Open Road</t>
  </si>
  <si>
    <t>Lunar Fog</t>
  </si>
  <si>
    <t>Sprayer</t>
  </si>
  <si>
    <t>Alice Robinson AC</t>
  </si>
  <si>
    <t>Serpentine Lined Up</t>
  </si>
  <si>
    <t>Killer Bee</t>
  </si>
  <si>
    <t>Carnation Puzzle</t>
  </si>
  <si>
    <t>Vivid Pink Hearts</t>
  </si>
  <si>
    <t>Jade Formations</t>
  </si>
  <si>
    <t>Supernova Rockets</t>
  </si>
  <si>
    <t>Patrol Mixed Signals</t>
  </si>
  <si>
    <t>Royal Navy</t>
  </si>
  <si>
    <t>Cactus</t>
  </si>
  <si>
    <t>Tyler Keaton Robbins Artist Series</t>
  </si>
  <si>
    <t>Emerald City</t>
  </si>
  <si>
    <t>Patrol</t>
  </si>
  <si>
    <t>Marion Haerty AC</t>
  </si>
  <si>
    <t>Birds of Prey</t>
  </si>
  <si>
    <t>Eye of the Tiger</t>
  </si>
  <si>
    <t>Mind Expanders</t>
  </si>
  <si>
    <t>Electric Lime Left Turn</t>
  </si>
  <si>
    <t>Lunar Fog Spires</t>
  </si>
  <si>
    <t>Stevie Shao Artist Series</t>
  </si>
  <si>
    <t>Ultraviolet Peaking</t>
  </si>
  <si>
    <t>Futura Flower Power</t>
  </si>
  <si>
    <t>Dylan Siggars AC</t>
  </si>
  <si>
    <t>Killer Acid Artist Series</t>
  </si>
  <si>
    <t>New Color</t>
  </si>
  <si>
    <t>ChromaPop Everyday Green Mirror</t>
  </si>
  <si>
    <t>ChromaPop Storm Blue Sensor Mirror</t>
  </si>
  <si>
    <t>ChromaPop Storm Amber</t>
  </si>
  <si>
    <t>ChromaPop Pro Photochromic Blue Mirror</t>
  </si>
  <si>
    <t>ChromaPop Pro Photochromic Red Mirror</t>
  </si>
  <si>
    <t>ChromaPop Photochromic Red Mirror</t>
  </si>
  <si>
    <t>ChromaPop Pro Photochromic Gold Mirror</t>
  </si>
  <si>
    <t>ChromaPop Storm Yellow Flash</t>
  </si>
  <si>
    <t>Birdseye</t>
  </si>
  <si>
    <t>M007831CO994B</t>
  </si>
  <si>
    <t>Copy Cat</t>
  </si>
  <si>
    <t>M007841CO994B</t>
  </si>
  <si>
    <t>M007022QJ994O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</si>
</sst>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22" x14ac:knownFonts="1">
    <font>
      <sz val="11"/>
      <color theme="1"/>
      <name val="Calibri"/>
      <family val="2"/>
      <scheme val="minor"/>
    </font>
    <font>
      <sz val="13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8"/>
      <name val="Verdan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</patternFill>
    </fill>
    <fill>
      <patternFill patternType="solid">
        <fgColor theme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2">
    <xf numFmtId="0" fontId="0" fillId="0" borderId="0"/>
    <xf numFmtId="0" fontId="7" fillId="2" borderId="13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0" fontId="2" fillId="0" borderId="0"/>
    <xf numFmtId="0" fontId="8" fillId="0" borderId="0"/>
    <xf numFmtId="0" fontId="3" fillId="0" borderId="0"/>
    <xf numFmtId="44" fontId="6" fillId="0" borderId="0" applyFont="0" applyFill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9" fontId="6" fillId="0" borderId="0" applyFont="0" applyFill="0" applyBorder="0" applyAlignment="0" applyProtection="0"/>
  </cellStyleXfs>
  <cellXfs count="116">
    <xf numFmtId="0" fontId="0" fillId="0" borderId="0" xfId="0"/>
    <xf numFmtId="164" fontId="9" fillId="0" borderId="1" xfId="0" applyNumberFormat="1" applyFont="1" applyBorder="1" applyAlignment="1">
      <alignment horizontal="center" wrapText="1"/>
    </xf>
    <xf numFmtId="0" fontId="0" fillId="3" borderId="0" xfId="0" applyFill="1"/>
    <xf numFmtId="0" fontId="10" fillId="3" borderId="0" xfId="1" applyFont="1" applyFill="1" applyBorder="1"/>
    <xf numFmtId="0" fontId="11" fillId="3" borderId="1" xfId="0" applyFont="1" applyFill="1" applyBorder="1" applyAlignment="1">
      <alignment horizontal="left" wrapText="1"/>
    </xf>
    <xf numFmtId="0" fontId="11" fillId="3" borderId="1" xfId="0" applyFont="1" applyFill="1" applyBorder="1" applyAlignment="1">
      <alignment wrapText="1"/>
    </xf>
    <xf numFmtId="164" fontId="11" fillId="3" borderId="1" xfId="0" applyNumberFormat="1" applyFont="1" applyFill="1" applyBorder="1" applyAlignment="1">
      <alignment horizontal="left" wrapText="1"/>
    </xf>
    <xf numFmtId="0" fontId="12" fillId="0" borderId="0" xfId="5" applyFont="1"/>
    <xf numFmtId="0" fontId="1" fillId="0" borderId="0" xfId="0" applyFont="1"/>
    <xf numFmtId="8" fontId="1" fillId="0" borderId="0" xfId="0" applyNumberFormat="1" applyFont="1"/>
    <xf numFmtId="1" fontId="0" fillId="0" borderId="0" xfId="0" applyNumberFormat="1" applyAlignment="1">
      <alignment horizontal="right"/>
    </xf>
    <xf numFmtId="1" fontId="11" fillId="3" borderId="1" xfId="0" applyNumberFormat="1" applyFont="1" applyFill="1" applyBorder="1" applyAlignment="1">
      <alignment horizontal="left"/>
    </xf>
    <xf numFmtId="0" fontId="11" fillId="3" borderId="1" xfId="0" applyFont="1" applyFill="1" applyBorder="1"/>
    <xf numFmtId="0" fontId="14" fillId="0" borderId="2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1" fontId="14" fillId="0" borderId="4" xfId="0" applyNumberFormat="1" applyFont="1" applyBorder="1" applyAlignment="1">
      <alignment vertical="top"/>
    </xf>
    <xf numFmtId="0" fontId="14" fillId="0" borderId="3" xfId="0" applyFont="1" applyBorder="1" applyAlignment="1">
      <alignment horizontal="left" vertical="top" wrapText="1" indent="1"/>
    </xf>
    <xf numFmtId="0" fontId="14" fillId="0" borderId="1" xfId="0" applyFont="1" applyBorder="1" applyAlignment="1" applyProtection="1">
      <alignment horizontal="right"/>
      <protection locked="0"/>
    </xf>
    <xf numFmtId="0" fontId="14" fillId="0" borderId="1" xfId="0" applyFont="1" applyBorder="1" applyAlignment="1">
      <alignment horizontal="right" vertical="top"/>
    </xf>
    <xf numFmtId="0" fontId="14" fillId="0" borderId="1" xfId="0" applyFont="1" applyBorder="1" applyAlignment="1">
      <alignment horizontal="right" vertical="top" wrapText="1" indent="1"/>
    </xf>
    <xf numFmtId="0" fontId="11" fillId="0" borderId="1" xfId="0" applyFont="1" applyBorder="1" applyAlignment="1" applyProtection="1">
      <alignment horizontal="center" wrapText="1"/>
      <protection locked="0"/>
    </xf>
    <xf numFmtId="0" fontId="14" fillId="0" borderId="4" xfId="0" applyFont="1" applyBorder="1" applyAlignment="1" applyProtection="1">
      <alignment horizontal="center" vertical="top" wrapText="1"/>
      <protection locked="0"/>
    </xf>
    <xf numFmtId="0" fontId="14" fillId="0" borderId="4" xfId="0" applyFont="1" applyBorder="1" applyAlignment="1" applyProtection="1">
      <alignment horizontal="center" vertical="top"/>
      <protection locked="0"/>
    </xf>
    <xf numFmtId="0" fontId="14" fillId="0" borderId="4" xfId="0" applyFont="1" applyBorder="1" applyAlignment="1">
      <alignment horizontal="center" vertical="top" wrapText="1"/>
    </xf>
    <xf numFmtId="0" fontId="13" fillId="0" borderId="1" xfId="0" applyFont="1" applyBorder="1" applyAlignment="1" applyProtection="1">
      <alignment horizontal="center" vertical="top" wrapText="1"/>
      <protection locked="0"/>
    </xf>
    <xf numFmtId="0" fontId="19" fillId="4" borderId="1" xfId="9" applyBorder="1" applyAlignment="1">
      <alignment wrapText="1"/>
    </xf>
    <xf numFmtId="0" fontId="19" fillId="5" borderId="1" xfId="10" applyBorder="1" applyAlignment="1">
      <alignment wrapText="1"/>
    </xf>
    <xf numFmtId="14" fontId="14" fillId="0" borderId="1" xfId="0" applyNumberFormat="1" applyFont="1" applyBorder="1" applyAlignment="1" applyProtection="1">
      <alignment horizontal="center" vertical="top" wrapText="1"/>
      <protection locked="0"/>
    </xf>
    <xf numFmtId="164" fontId="0" fillId="0" borderId="1" xfId="8" applyNumberFormat="1" applyFont="1" applyFill="1" applyBorder="1" applyAlignment="1">
      <alignment horizontal="left" wrapText="1"/>
    </xf>
    <xf numFmtId="1" fontId="0" fillId="0" borderId="0" xfId="0" applyNumberFormat="1" applyAlignment="1">
      <alignment horizontal="left" wrapText="1"/>
    </xf>
    <xf numFmtId="0" fontId="11" fillId="0" borderId="0" xfId="0" applyFont="1" applyAlignment="1" applyProtection="1">
      <alignment horizontal="center" wrapText="1"/>
      <protection locked="0"/>
    </xf>
    <xf numFmtId="164" fontId="9" fillId="0" borderId="0" xfId="0" applyNumberFormat="1" applyFont="1" applyAlignment="1">
      <alignment horizontal="center" wrapText="1"/>
    </xf>
    <xf numFmtId="164" fontId="0" fillId="0" borderId="0" xfId="0" applyNumberFormat="1" applyAlignment="1">
      <alignment horizontal="left" wrapText="1"/>
    </xf>
    <xf numFmtId="0" fontId="0" fillId="0" borderId="1" xfId="0" applyBorder="1" applyAlignment="1">
      <alignment horizontal="left" wrapText="1"/>
    </xf>
    <xf numFmtId="1" fontId="0" fillId="0" borderId="4" xfId="0" applyNumberForma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4" fillId="0" borderId="0" xfId="0" applyFont="1" applyAlignment="1" applyProtection="1">
      <alignment horizontal="center" vertical="top" wrapText="1"/>
      <protection locked="0"/>
    </xf>
    <xf numFmtId="0" fontId="12" fillId="0" borderId="0" xfId="0" applyFont="1" applyAlignment="1">
      <alignment horizontal="center" vertical="center" wrapText="1"/>
    </xf>
    <xf numFmtId="164" fontId="15" fillId="0" borderId="0" xfId="0" applyNumberFormat="1" applyFont="1" applyAlignment="1">
      <alignment horizontal="center" vertical="top" wrapText="1"/>
    </xf>
    <xf numFmtId="0" fontId="14" fillId="0" borderId="0" xfId="0" applyFont="1" applyAlignment="1">
      <alignment vertical="top"/>
    </xf>
    <xf numFmtId="0" fontId="18" fillId="0" borderId="0" xfId="0" applyFont="1" applyProtection="1">
      <protection locked="0"/>
    </xf>
    <xf numFmtId="0" fontId="14" fillId="0" borderId="0" xfId="0" applyFont="1" applyAlignment="1">
      <alignment horizontal="center" vertical="top"/>
    </xf>
    <xf numFmtId="0" fontId="13" fillId="0" borderId="0" xfId="0" applyFont="1" applyAlignment="1" applyProtection="1">
      <alignment horizontal="center" vertical="top" wrapText="1"/>
      <protection locked="0"/>
    </xf>
    <xf numFmtId="164" fontId="11" fillId="3" borderId="0" xfId="0" applyNumberFormat="1" applyFont="1" applyFill="1" applyAlignment="1">
      <alignment horizontal="left" wrapText="1"/>
    </xf>
    <xf numFmtId="9" fontId="0" fillId="0" borderId="0" xfId="11" applyFont="1" applyBorder="1" applyAlignment="1">
      <alignment horizontal="left" wrapText="1"/>
    </xf>
    <xf numFmtId="164" fontId="0" fillId="0" borderId="1" xfId="0" applyNumberFormat="1" applyBorder="1" applyAlignment="1">
      <alignment horizontal="left" wrapText="1"/>
    </xf>
    <xf numFmtId="1" fontId="20" fillId="0" borderId="1" xfId="6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164" fontId="19" fillId="4" borderId="1" xfId="9" applyNumberFormat="1" applyBorder="1" applyAlignment="1">
      <alignment horizontal="left" wrapText="1"/>
    </xf>
    <xf numFmtId="164" fontId="0" fillId="0" borderId="1" xfId="0" applyNumberFormat="1" applyBorder="1"/>
    <xf numFmtId="164" fontId="19" fillId="5" borderId="1" xfId="10" applyNumberFormat="1" applyBorder="1"/>
    <xf numFmtId="0" fontId="21" fillId="0" borderId="1" xfId="0" applyFont="1" applyBorder="1" applyAlignment="1">
      <alignment horizontal="left" wrapText="1"/>
    </xf>
    <xf numFmtId="0" fontId="14" fillId="0" borderId="5" xfId="0" applyFont="1" applyBorder="1" applyAlignment="1" applyProtection="1">
      <alignment horizontal="center" vertical="top" wrapText="1"/>
      <protection locked="0"/>
    </xf>
    <xf numFmtId="0" fontId="14" fillId="0" borderId="6" xfId="0" applyFont="1" applyBorder="1" applyAlignment="1" applyProtection="1">
      <alignment horizontal="center" vertical="top" wrapText="1"/>
      <protection locked="0"/>
    </xf>
    <xf numFmtId="0" fontId="14" fillId="0" borderId="9" xfId="0" applyFont="1" applyBorder="1" applyAlignment="1" applyProtection="1">
      <alignment horizontal="center" vertical="top" wrapText="1"/>
      <protection locked="0"/>
    </xf>
    <xf numFmtId="0" fontId="14" fillId="0" borderId="0" xfId="0" applyFont="1" applyAlignment="1" applyProtection="1">
      <alignment horizontal="center" vertical="top" wrapText="1"/>
      <protection locked="0"/>
    </xf>
    <xf numFmtId="0" fontId="14" fillId="0" borderId="7" xfId="0" applyFont="1" applyBorder="1" applyAlignment="1" applyProtection="1">
      <alignment horizontal="center" vertical="top" wrapText="1"/>
      <protection locked="0"/>
    </xf>
    <xf numFmtId="0" fontId="14" fillId="0" borderId="8" xfId="0" applyFont="1" applyBorder="1" applyAlignment="1" applyProtection="1">
      <alignment horizontal="center" vertical="top" wrapText="1"/>
      <protection locked="0"/>
    </xf>
    <xf numFmtId="0" fontId="14" fillId="0" borderId="3" xfId="0" applyFont="1" applyBorder="1" applyAlignment="1" applyProtection="1">
      <alignment horizontal="center" vertical="top" wrapText="1"/>
      <protection locked="0"/>
    </xf>
    <xf numFmtId="0" fontId="14" fillId="0" borderId="2" xfId="0" applyFont="1" applyBorder="1" applyAlignment="1" applyProtection="1">
      <alignment horizontal="center" vertical="top" wrapText="1"/>
      <protection locked="0"/>
    </xf>
    <xf numFmtId="0" fontId="14" fillId="0" borderId="4" xfId="0" applyFont="1" applyBorder="1" applyAlignment="1" applyProtection="1">
      <alignment horizontal="center" vertical="top" wrapText="1"/>
      <protection locked="0"/>
    </xf>
    <xf numFmtId="14" fontId="14" fillId="0" borderId="3" xfId="0" applyNumberFormat="1" applyFont="1" applyBorder="1" applyAlignment="1" applyProtection="1">
      <alignment horizontal="center" vertical="top" wrapText="1"/>
      <protection locked="0"/>
    </xf>
    <xf numFmtId="14" fontId="14" fillId="0" borderId="4" xfId="0" applyNumberFormat="1" applyFont="1" applyBorder="1" applyAlignment="1" applyProtection="1">
      <alignment horizontal="center" vertical="top" wrapText="1"/>
      <protection locked="0"/>
    </xf>
    <xf numFmtId="0" fontId="13" fillId="0" borderId="3" xfId="0" applyFont="1" applyBorder="1" applyAlignment="1" applyProtection="1">
      <alignment horizontal="center" vertical="top" wrapText="1"/>
      <protection locked="0"/>
    </xf>
    <xf numFmtId="0" fontId="13" fillId="0" borderId="4" xfId="0" applyFont="1" applyBorder="1" applyAlignment="1" applyProtection="1">
      <alignment horizontal="center" vertical="top" wrapText="1"/>
      <protection locked="0"/>
    </xf>
    <xf numFmtId="0" fontId="14" fillId="0" borderId="10" xfId="0" applyFont="1" applyBorder="1" applyAlignment="1" applyProtection="1">
      <alignment horizontal="center" vertical="top" wrapText="1"/>
      <protection locked="0"/>
    </xf>
    <xf numFmtId="0" fontId="14" fillId="0" borderId="12" xfId="0" applyFont="1" applyBorder="1" applyAlignment="1" applyProtection="1">
      <alignment horizontal="center" vertical="top" wrapText="1"/>
      <protection locked="0"/>
    </xf>
    <xf numFmtId="0" fontId="13" fillId="0" borderId="1" xfId="0" applyFont="1" applyBorder="1" applyAlignment="1" applyProtection="1">
      <alignment horizontal="center" vertical="top" wrapText="1"/>
      <protection locked="0"/>
    </xf>
    <xf numFmtId="0" fontId="14" fillId="0" borderId="1" xfId="0" applyFont="1" applyBorder="1" applyAlignment="1">
      <alignment horizontal="right" vertical="top" wrapText="1"/>
    </xf>
    <xf numFmtId="0" fontId="14" fillId="0" borderId="1" xfId="0" applyFont="1" applyBorder="1" applyAlignment="1">
      <alignment horizontal="right" vertical="top"/>
    </xf>
    <xf numFmtId="0" fontId="14" fillId="0" borderId="1" xfId="0" applyFont="1" applyBorder="1" applyAlignment="1" applyProtection="1">
      <alignment horizontal="right" vertical="top"/>
      <protection locked="0"/>
    </xf>
    <xf numFmtId="0" fontId="14" fillId="0" borderId="3" xfId="0" applyFont="1" applyBorder="1" applyAlignment="1">
      <alignment horizontal="right" vertical="top"/>
    </xf>
    <xf numFmtId="0" fontId="14" fillId="0" borderId="4" xfId="0" applyFont="1" applyBorder="1" applyAlignment="1">
      <alignment horizontal="right" vertical="top"/>
    </xf>
    <xf numFmtId="1" fontId="14" fillId="0" borderId="1" xfId="0" applyNumberFormat="1" applyFont="1" applyBorder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14" fillId="0" borderId="1" xfId="0" applyFont="1" applyBorder="1" applyAlignment="1" applyProtection="1">
      <alignment horizontal="right" vertical="top" wrapText="1"/>
      <protection locked="0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7" fillId="0" borderId="6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5" xfId="0" applyFont="1" applyBorder="1" applyAlignment="1" applyProtection="1">
      <alignment horizontal="center"/>
      <protection locked="0"/>
    </xf>
    <xf numFmtId="0" fontId="17" fillId="0" borderId="6" xfId="0" applyFont="1" applyBorder="1" applyAlignment="1" applyProtection="1">
      <alignment horizontal="center"/>
      <protection locked="0"/>
    </xf>
    <xf numFmtId="0" fontId="17" fillId="0" borderId="9" xfId="0" applyFont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/>
      <protection locked="0"/>
    </xf>
    <xf numFmtId="0" fontId="17" fillId="0" borderId="8" xfId="0" applyFont="1" applyBorder="1" applyAlignment="1" applyProtection="1">
      <alignment horizontal="center"/>
      <protection locked="0"/>
    </xf>
    <xf numFmtId="0" fontId="17" fillId="0" borderId="3" xfId="0" applyFont="1" applyBorder="1" applyAlignment="1" applyProtection="1">
      <alignment horizontal="center"/>
      <protection locked="0"/>
    </xf>
    <xf numFmtId="0" fontId="17" fillId="0" borderId="2" xfId="0" applyFont="1" applyBorder="1" applyAlignment="1" applyProtection="1">
      <alignment horizontal="center"/>
      <protection locked="0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64" fontId="15" fillId="0" borderId="7" xfId="0" applyNumberFormat="1" applyFont="1" applyBorder="1" applyAlignment="1">
      <alignment horizontal="center" vertical="top" wrapText="1"/>
    </xf>
    <xf numFmtId="164" fontId="15" fillId="0" borderId="8" xfId="0" applyNumberFormat="1" applyFont="1" applyBorder="1" applyAlignment="1">
      <alignment horizontal="center" vertical="top" wrapText="1"/>
    </xf>
    <xf numFmtId="164" fontId="15" fillId="0" borderId="2" xfId="0" applyNumberFormat="1" applyFont="1" applyBorder="1" applyAlignment="1">
      <alignment horizontal="center" vertical="top" wrapText="1"/>
    </xf>
    <xf numFmtId="164" fontId="15" fillId="0" borderId="3" xfId="0" applyNumberFormat="1" applyFont="1" applyBorder="1" applyAlignment="1">
      <alignment horizontal="center" vertical="top" wrapText="1"/>
    </xf>
    <xf numFmtId="0" fontId="14" fillId="0" borderId="3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0" fontId="18" fillId="0" borderId="3" xfId="0" applyFont="1" applyBorder="1" applyProtection="1">
      <protection locked="0"/>
    </xf>
    <xf numFmtId="0" fontId="18" fillId="0" borderId="2" xfId="0" applyFont="1" applyBorder="1" applyProtection="1">
      <protection locked="0"/>
    </xf>
    <xf numFmtId="0" fontId="14" fillId="0" borderId="5" xfId="0" applyFont="1" applyBorder="1" applyAlignment="1">
      <alignment horizontal="right" vertical="top"/>
    </xf>
    <xf numFmtId="0" fontId="14" fillId="0" borderId="10" xfId="0" applyFont="1" applyBorder="1" applyAlignment="1">
      <alignment horizontal="right" vertical="top"/>
    </xf>
    <xf numFmtId="0" fontId="14" fillId="0" borderId="9" xfId="0" applyFont="1" applyBorder="1" applyAlignment="1">
      <alignment horizontal="right" vertical="top"/>
    </xf>
    <xf numFmtId="0" fontId="14" fillId="0" borderId="11" xfId="0" applyFont="1" applyBorder="1" applyAlignment="1">
      <alignment horizontal="right" vertical="top"/>
    </xf>
    <xf numFmtId="0" fontId="14" fillId="0" borderId="7" xfId="0" applyFont="1" applyBorder="1" applyAlignment="1">
      <alignment horizontal="right" vertical="top"/>
    </xf>
    <xf numFmtId="0" fontId="14" fillId="0" borderId="12" xfId="0" applyFont="1" applyBorder="1" applyAlignment="1">
      <alignment horizontal="right" vertical="top"/>
    </xf>
    <xf numFmtId="1" fontId="0" fillId="0" borderId="1" xfId="0" applyNumberFormat="1" applyBorder="1" applyAlignment="1">
      <alignment horizontal="left"/>
    </xf>
    <xf numFmtId="0" fontId="0" fillId="0" borderId="1" xfId="0" applyBorder="1"/>
  </cellXfs>
  <cellStyles count="12">
    <cellStyle name="Accent1" xfId="9" builtinId="29"/>
    <cellStyle name="Accent4" xfId="10" builtinId="41"/>
    <cellStyle name="Check Cell" xfId="1" builtinId="23"/>
    <cellStyle name="Currency" xfId="8" builtinId="4"/>
    <cellStyle name="Currency 2" xfId="2" xr:uid="{00000000-0005-0000-0000-000001000000}"/>
    <cellStyle name="Currency 6" xfId="3" xr:uid="{00000000-0005-0000-0000-000002000000}"/>
    <cellStyle name="Currency 9" xfId="4" xr:uid="{00000000-0005-0000-0000-000003000000}"/>
    <cellStyle name="Normal" xfId="0" builtinId="0"/>
    <cellStyle name="Normal 193 5" xfId="5" xr:uid="{00000000-0005-0000-0000-000005000000}"/>
    <cellStyle name="Normal 2" xfId="6" xr:uid="{00000000-0005-0000-0000-000006000000}"/>
    <cellStyle name="Normal 3" xfId="7" xr:uid="{00000000-0005-0000-0000-000007000000}"/>
    <cellStyle name="Percent" xfId="11" builtinId="5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28575</xdr:rowOff>
    </xdr:from>
    <xdr:to>
      <xdr:col>2</xdr:col>
      <xdr:colOff>152400</xdr:colOff>
      <xdr:row>4</xdr:row>
      <xdr:rowOff>171450</xdr:rowOff>
    </xdr:to>
    <xdr:pic>
      <xdr:nvPicPr>
        <xdr:cNvPr id="1041" name="Picture 6" descr="Smith_Logo_Primary_Final.jpg">
          <a:extLst>
            <a:ext uri="{FF2B5EF4-FFF2-40B4-BE49-F238E27FC236}">
              <a16:creationId xmlns:a16="http://schemas.microsoft.com/office/drawing/2014/main" id="{D976DDBE-AB47-1633-27AA-E392D914C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28575"/>
          <a:ext cx="2257425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endon.rude\Downloads\file:\C:\Users\brendan.costello\AppData\Local\Microsoft\Windows\INetCache\Content.Outlook\LEQ8F24F\SMITH_SUN_PCM-2019.05.28_kj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ease action items"/>
      <sheetName val="ACCESSORIES"/>
      <sheetName val="MASTER PRODUCT PLAN"/>
      <sheetName val="Vlookup"/>
      <sheetName val="Vlookup2"/>
      <sheetName val="DWO"/>
      <sheetName val="JAN 20"/>
      <sheetName val="AUG 19"/>
      <sheetName val="APR 19"/>
      <sheetName val="JAN 19"/>
      <sheetName val="AUG 18"/>
      <sheetName val="APR 18"/>
      <sheetName val="JAN 18"/>
      <sheetName val="AUG 17"/>
      <sheetName val="APR 17"/>
      <sheetName val="JAN 17"/>
    </sheetNames>
    <sheetDataSet>
      <sheetData sheetId="0"/>
      <sheetData sheetId="1"/>
      <sheetData sheetId="2"/>
      <sheetData sheetId="3"/>
      <sheetData sheetId="4">
        <row r="1">
          <cell r="A1" t="str">
            <v>WORPGNBK</v>
          </cell>
          <cell r="B1" t="str">
            <v>WOLCOTT BLK/CP PLR GRY GRN</v>
          </cell>
          <cell r="C1">
            <v>40836</v>
          </cell>
          <cell r="D1">
            <v>40837</v>
          </cell>
        </row>
        <row r="2">
          <cell r="A2" t="str">
            <v>WORPBRTT</v>
          </cell>
          <cell r="B2" t="str">
            <v>WOLCOTT TORT/CP PLR BROWN</v>
          </cell>
          <cell r="C2">
            <v>40836</v>
          </cell>
          <cell r="D2">
            <v>40837</v>
          </cell>
        </row>
        <row r="3">
          <cell r="A3" t="str">
            <v>WORPPIGBK</v>
          </cell>
          <cell r="B3" t="str">
            <v>WOLCOTT BLK/CP PLRCHRM IGTR</v>
          </cell>
          <cell r="C3">
            <v>40836</v>
          </cell>
          <cell r="D3">
            <v>40837</v>
          </cell>
        </row>
        <row r="4">
          <cell r="A4" t="str">
            <v>WORPGYMMB</v>
          </cell>
          <cell r="B4" t="str">
            <v>WOLCOTT MT BLK/CP PLR PLATNM</v>
          </cell>
          <cell r="C4">
            <v>40836</v>
          </cell>
          <cell r="D4">
            <v>40837</v>
          </cell>
        </row>
        <row r="5">
          <cell r="A5" t="str">
            <v>WORPBZMTT</v>
          </cell>
          <cell r="B5" t="str">
            <v>WOLCOTT TORT/CP PLR BRNZ MRR</v>
          </cell>
          <cell r="C5">
            <v>40836</v>
          </cell>
          <cell r="D5">
            <v>40837</v>
          </cell>
        </row>
        <row r="6">
          <cell r="A6" t="str">
            <v>WORPUGMMB</v>
          </cell>
          <cell r="B6" t="str">
            <v>WOLCOTT MT BLK/CP PLR BLUE MRR</v>
          </cell>
          <cell r="C6">
            <v>40836</v>
          </cell>
          <cell r="D6">
            <v>40837</v>
          </cell>
        </row>
        <row r="7">
          <cell r="A7" t="str">
            <v>WOGPPCMBK</v>
          </cell>
          <cell r="B7" t="str">
            <v>WOLCOTT BLK/PLRCHRM CPPR MRR</v>
          </cell>
          <cell r="C7">
            <v>40836</v>
          </cell>
          <cell r="D7">
            <v>40837</v>
          </cell>
        </row>
        <row r="8">
          <cell r="A8" t="str">
            <v>WOGPUGMBK</v>
          </cell>
          <cell r="B8" t="str">
            <v>WOLCOTT BLK/PLR BLUE MIRROR</v>
          </cell>
          <cell r="C8">
            <v>40836</v>
          </cell>
          <cell r="D8">
            <v>40837</v>
          </cell>
        </row>
        <row r="9">
          <cell r="A9" t="str">
            <v>WOGPGMTT</v>
          </cell>
          <cell r="B9" t="str">
            <v>WOLCOTT TORT/PLR GRN MIRROR</v>
          </cell>
          <cell r="C9">
            <v>40836</v>
          </cell>
          <cell r="D9">
            <v>40837</v>
          </cell>
        </row>
        <row r="10">
          <cell r="A10" t="str">
            <v>WOFRBK</v>
          </cell>
          <cell r="B10" t="str">
            <v>WOLCOTT BLACK FRAME ONLY</v>
          </cell>
          <cell r="C10">
            <v>40836</v>
          </cell>
          <cell r="D10">
            <v>40837</v>
          </cell>
        </row>
        <row r="11">
          <cell r="A11" t="str">
            <v>WOFRMB</v>
          </cell>
          <cell r="B11" t="str">
            <v>WOLCOTT MATTE BLACK FRM ONLY</v>
          </cell>
          <cell r="C11">
            <v>40836</v>
          </cell>
          <cell r="D11">
            <v>40837</v>
          </cell>
        </row>
        <row r="12">
          <cell r="A12" t="str">
            <v>WOFRTT</v>
          </cell>
          <cell r="B12" t="str">
            <v>WOLCOTT TORTOISE FRAME ONLY</v>
          </cell>
          <cell r="C12">
            <v>40836</v>
          </cell>
          <cell r="D12">
            <v>40837</v>
          </cell>
        </row>
        <row r="13">
          <cell r="A13" t="str">
            <v>RDRPGNBK</v>
          </cell>
          <cell r="B13" t="str">
            <v>REDMOND BLK/CP PLR GRY GRN</v>
          </cell>
          <cell r="C13">
            <v>40836</v>
          </cell>
          <cell r="D13">
            <v>40837</v>
          </cell>
        </row>
        <row r="14">
          <cell r="A14" t="str">
            <v>RDRPBRTT</v>
          </cell>
          <cell r="B14" t="str">
            <v>REDMOND TORT/CP PLR BROWN</v>
          </cell>
          <cell r="C14">
            <v>40836</v>
          </cell>
          <cell r="D14">
            <v>40837</v>
          </cell>
        </row>
        <row r="15">
          <cell r="A15" t="str">
            <v>RDRPPIGBK</v>
          </cell>
          <cell r="B15" t="str">
            <v>REDMOND BLK/CP PLRCHRM IGTR</v>
          </cell>
          <cell r="C15">
            <v>40836</v>
          </cell>
          <cell r="D15">
            <v>40837</v>
          </cell>
        </row>
        <row r="16">
          <cell r="A16" t="str">
            <v>RDRPGYMMB</v>
          </cell>
          <cell r="B16" t="str">
            <v>REDMOND MT BLK/CP PLR PLATNM</v>
          </cell>
          <cell r="C16">
            <v>40836</v>
          </cell>
          <cell r="D16">
            <v>40837</v>
          </cell>
        </row>
        <row r="17">
          <cell r="A17" t="str">
            <v>RDRPBZMTT</v>
          </cell>
          <cell r="B17" t="str">
            <v>REDMOND TORT/CP PLR BRNZ MRR</v>
          </cell>
          <cell r="C17">
            <v>40836</v>
          </cell>
          <cell r="D17">
            <v>40837</v>
          </cell>
        </row>
        <row r="18">
          <cell r="A18" t="str">
            <v>RDRPUGMMB</v>
          </cell>
          <cell r="B18" t="str">
            <v>REDMOND MT BLK/CP PLR BLUE MRR</v>
          </cell>
          <cell r="C18">
            <v>40836</v>
          </cell>
          <cell r="D18">
            <v>40837</v>
          </cell>
        </row>
        <row r="19">
          <cell r="A19" t="str">
            <v>RDGPPCMBK</v>
          </cell>
          <cell r="B19" t="str">
            <v>REDMOND BLK/PLRCHRM CPPR MRR</v>
          </cell>
          <cell r="C19">
            <v>40836</v>
          </cell>
          <cell r="D19">
            <v>40837</v>
          </cell>
        </row>
        <row r="20">
          <cell r="A20" t="str">
            <v>RDGPPCPTT</v>
          </cell>
          <cell r="B20" t="str">
            <v>REDMOND TORTO/PLRCHRM COPPER</v>
          </cell>
          <cell r="C20">
            <v>40836</v>
          </cell>
          <cell r="D20">
            <v>40837</v>
          </cell>
        </row>
        <row r="21">
          <cell r="A21" t="str">
            <v>RDGPUGMBK</v>
          </cell>
          <cell r="B21" t="str">
            <v>REDMOND BLK/PLR BLUE MRR</v>
          </cell>
          <cell r="C21">
            <v>40836</v>
          </cell>
          <cell r="D21">
            <v>40837</v>
          </cell>
        </row>
        <row r="22">
          <cell r="A22" t="str">
            <v>RDGPGMTT</v>
          </cell>
          <cell r="B22" t="str">
            <v>REDMOND TORT/PLR GRN MRR</v>
          </cell>
          <cell r="C22">
            <v>40836</v>
          </cell>
          <cell r="D22">
            <v>40837</v>
          </cell>
        </row>
        <row r="23">
          <cell r="A23" t="str">
            <v>RDGPLLBK</v>
          </cell>
          <cell r="B23" t="str">
            <v>REDMOND BLK/PLR LW LGHT IGTR</v>
          </cell>
          <cell r="C23">
            <v>40836</v>
          </cell>
          <cell r="D23">
            <v>40837</v>
          </cell>
        </row>
        <row r="24">
          <cell r="A24" t="str">
            <v>RDFRBK</v>
          </cell>
          <cell r="B24" t="str">
            <v>REDMOND BLACK FRAME ONLY</v>
          </cell>
          <cell r="C24">
            <v>40836</v>
          </cell>
          <cell r="D24">
            <v>40837</v>
          </cell>
        </row>
        <row r="25">
          <cell r="A25" t="str">
            <v>RDFRMB</v>
          </cell>
          <cell r="B25" t="str">
            <v>REDMOND  MATTE BLACK FRM ONLY</v>
          </cell>
          <cell r="C25">
            <v>40836</v>
          </cell>
          <cell r="D25">
            <v>40837</v>
          </cell>
        </row>
        <row r="26">
          <cell r="A26" t="str">
            <v>RDFRTT</v>
          </cell>
          <cell r="B26" t="str">
            <v>REDMOND TORTOISE FRAME ONLY</v>
          </cell>
          <cell r="C26">
            <v>40836</v>
          </cell>
          <cell r="D26">
            <v>40837</v>
          </cell>
        </row>
        <row r="27">
          <cell r="A27" t="str">
            <v>CMCPGNMB</v>
          </cell>
          <cell r="B27" t="str">
            <v>COMSTOCK MT BLK/PC CP PLR GYGR</v>
          </cell>
          <cell r="C27">
            <v>40836</v>
          </cell>
          <cell r="D27">
            <v>40837</v>
          </cell>
        </row>
        <row r="28">
          <cell r="A28" t="str">
            <v>CMCPBRMVHV</v>
          </cell>
          <cell r="B28" t="str">
            <v>COMSTOCK MT VNT HV/PC CP PLR B</v>
          </cell>
          <cell r="C28">
            <v>40836</v>
          </cell>
          <cell r="D28">
            <v>40837</v>
          </cell>
        </row>
        <row r="29">
          <cell r="A29" t="str">
            <v>CMCPGNYT</v>
          </cell>
          <cell r="B29" t="str">
            <v>COMSTOCK YLW TORT/PC CP PLR GG</v>
          </cell>
          <cell r="C29">
            <v>40836</v>
          </cell>
          <cell r="D29">
            <v>40837</v>
          </cell>
        </row>
        <row r="30">
          <cell r="A30" t="str">
            <v>CMPPBROT</v>
          </cell>
          <cell r="B30" t="str">
            <v>COMSTOCK OLV TORT/PLR BROWN</v>
          </cell>
          <cell r="C30">
            <v>40836</v>
          </cell>
          <cell r="D30">
            <v>40837</v>
          </cell>
        </row>
        <row r="31">
          <cell r="A31" t="str">
            <v>CMPCSNGBH</v>
          </cell>
          <cell r="B31" t="str">
            <v>COMSTOCK BLUSH/SIENNA GRAD</v>
          </cell>
          <cell r="C31">
            <v>40836</v>
          </cell>
          <cell r="D31">
            <v>40837</v>
          </cell>
        </row>
        <row r="32">
          <cell r="A32" t="str">
            <v>CMPCGNMBFT</v>
          </cell>
          <cell r="B32" t="str">
            <v>COMSTOCK M BLK FD TORT/GRY GRN</v>
          </cell>
          <cell r="C32">
            <v>40836</v>
          </cell>
          <cell r="D32">
            <v>40837</v>
          </cell>
        </row>
        <row r="33">
          <cell r="A33" t="str">
            <v>CMPCRGMFMT</v>
          </cell>
          <cell r="B33" t="str">
            <v>COMSTOCK FLKD MLB TORT/RS GLDM</v>
          </cell>
          <cell r="C33">
            <v>40836</v>
          </cell>
          <cell r="D33">
            <v>40837</v>
          </cell>
        </row>
        <row r="34">
          <cell r="A34" t="str">
            <v>CMPCBMFBT</v>
          </cell>
          <cell r="B34" t="str">
            <v>COMSTOCK FLKD BU TORT/BLU FL M</v>
          </cell>
          <cell r="C34">
            <v>40836</v>
          </cell>
          <cell r="D34">
            <v>40837</v>
          </cell>
        </row>
        <row r="35">
          <cell r="A35" t="str">
            <v>CMFRMB</v>
          </cell>
          <cell r="B35" t="str">
            <v>COMSTOCK MATTE BLACK FRAME ONL</v>
          </cell>
          <cell r="C35">
            <v>40836</v>
          </cell>
          <cell r="D35">
            <v>40837</v>
          </cell>
        </row>
        <row r="36">
          <cell r="A36" t="str">
            <v>CMFRYT</v>
          </cell>
          <cell r="B36" t="str">
            <v>COMSTOCK YELLOW TORT FRME ONLY</v>
          </cell>
          <cell r="C36">
            <v>40836</v>
          </cell>
          <cell r="D36">
            <v>40837</v>
          </cell>
        </row>
        <row r="37">
          <cell r="A37" t="str">
            <v>FOSCPGNBK</v>
          </cell>
          <cell r="B37" t="str">
            <v>FOUNDER SLIM BLK/PC CP PLR GG</v>
          </cell>
          <cell r="C37">
            <v>40836</v>
          </cell>
          <cell r="D37">
            <v>40837</v>
          </cell>
        </row>
        <row r="38">
          <cell r="A38" t="str">
            <v>FOSCPBRVHV</v>
          </cell>
          <cell r="B38" t="str">
            <v>FOUNDER SLIM VNTG HV/PCCP PLRB</v>
          </cell>
          <cell r="C38">
            <v>40836</v>
          </cell>
          <cell r="D38">
            <v>40837</v>
          </cell>
        </row>
        <row r="39">
          <cell r="A39" t="str">
            <v>FOSPPGYMBCA</v>
          </cell>
          <cell r="B39" t="str">
            <v>FOUNDER SLIM MT BLK CORS/PLR G</v>
          </cell>
          <cell r="C39">
            <v>40836</v>
          </cell>
          <cell r="D39">
            <v>40837</v>
          </cell>
        </row>
        <row r="40">
          <cell r="A40" t="str">
            <v>FOSPPGNTT</v>
          </cell>
          <cell r="B40" t="str">
            <v>FOUNDER SLIM TORT/PLR GRY GRN</v>
          </cell>
          <cell r="C40">
            <v>40836</v>
          </cell>
          <cell r="D40">
            <v>40837</v>
          </cell>
        </row>
        <row r="41">
          <cell r="A41" t="str">
            <v>FOSPCGNMBFT</v>
          </cell>
          <cell r="B41" t="str">
            <v>FOUNDER SLIM MT BK FD TORT/GG</v>
          </cell>
          <cell r="C41">
            <v>40836</v>
          </cell>
          <cell r="D41">
            <v>40837</v>
          </cell>
        </row>
        <row r="42">
          <cell r="A42" t="str">
            <v>FOSPCBRMOT</v>
          </cell>
          <cell r="B42" t="str">
            <v>FOUNDER SLIM MT OLV TORT/BRWN</v>
          </cell>
          <cell r="C42">
            <v>40836</v>
          </cell>
          <cell r="D42">
            <v>40837</v>
          </cell>
        </row>
        <row r="43">
          <cell r="A43" t="str">
            <v>FOSPCGMMB</v>
          </cell>
          <cell r="B43" t="str">
            <v>FOUNDER SLIM MT BLK/GREEN SOLX</v>
          </cell>
          <cell r="C43">
            <v>40836</v>
          </cell>
          <cell r="D43">
            <v>40837</v>
          </cell>
        </row>
        <row r="44">
          <cell r="A44" t="str">
            <v>FOSPCBMOP</v>
          </cell>
          <cell r="B44" t="str">
            <v>FOUNDER SLIM OPAL/BLUE FLASH M</v>
          </cell>
          <cell r="C44">
            <v>40836</v>
          </cell>
          <cell r="D44">
            <v>40837</v>
          </cell>
        </row>
        <row r="45">
          <cell r="A45" t="str">
            <v>FOSFRBK</v>
          </cell>
          <cell r="B45" t="str">
            <v>FOUNDER SLIM BLACK FRAME ONLY</v>
          </cell>
          <cell r="C45">
            <v>40836</v>
          </cell>
          <cell r="D45">
            <v>40837</v>
          </cell>
        </row>
        <row r="46">
          <cell r="A46" t="str">
            <v>FOSFRVHV</v>
          </cell>
          <cell r="B46" t="str">
            <v>FOUNDER SLIM VNTG HVNA FRM ONL</v>
          </cell>
          <cell r="C46">
            <v>40836</v>
          </cell>
          <cell r="D46">
            <v>40837</v>
          </cell>
        </row>
        <row r="47">
          <cell r="A47" t="str">
            <v>FOCPGNBK</v>
          </cell>
          <cell r="B47" t="str">
            <v>FOUNDER BLACK/PC CP GRY GRN</v>
          </cell>
          <cell r="C47">
            <v>40836</v>
          </cell>
          <cell r="D47">
            <v>40837</v>
          </cell>
        </row>
        <row r="48">
          <cell r="A48" t="str">
            <v>FOCPBRVHV</v>
          </cell>
          <cell r="B48" t="str">
            <v>FOUNDER VNT HVN/PC CP PLR BRWN</v>
          </cell>
          <cell r="C48">
            <v>40836</v>
          </cell>
          <cell r="D48">
            <v>40837</v>
          </cell>
        </row>
        <row r="49">
          <cell r="A49" t="str">
            <v>FOPPGYMBCA</v>
          </cell>
          <cell r="B49" t="str">
            <v>FOUNDER MT BLK CORS/PLR GRY</v>
          </cell>
          <cell r="C49">
            <v>40836</v>
          </cell>
          <cell r="D49">
            <v>40837</v>
          </cell>
        </row>
        <row r="50">
          <cell r="A50" t="str">
            <v>FOPPGNTT</v>
          </cell>
          <cell r="B50" t="str">
            <v>FOUNDER TORT/PLR GRAY GREEN</v>
          </cell>
          <cell r="C50">
            <v>40836</v>
          </cell>
          <cell r="D50">
            <v>40837</v>
          </cell>
        </row>
        <row r="51">
          <cell r="A51" t="str">
            <v>FOPCGNMBFT</v>
          </cell>
          <cell r="B51" t="str">
            <v>FOUNDER MT BLK FD TORT/GRY GRN</v>
          </cell>
          <cell r="C51">
            <v>40836</v>
          </cell>
          <cell r="D51">
            <v>40837</v>
          </cell>
        </row>
        <row r="52">
          <cell r="A52" t="str">
            <v>FOPCBRMOT</v>
          </cell>
          <cell r="B52" t="str">
            <v>FOUNDER MT OLV TORT/BROWN</v>
          </cell>
          <cell r="C52">
            <v>40836</v>
          </cell>
          <cell r="D52">
            <v>40837</v>
          </cell>
        </row>
        <row r="53">
          <cell r="A53" t="str">
            <v>FOPCGMMB</v>
          </cell>
          <cell r="B53" t="str">
            <v>FOUNDER MT BLK/GREEN SOL-X</v>
          </cell>
          <cell r="C53">
            <v>40836</v>
          </cell>
          <cell r="D53">
            <v>40837</v>
          </cell>
        </row>
        <row r="54">
          <cell r="A54" t="str">
            <v>FOPCBMOP</v>
          </cell>
          <cell r="B54" t="str">
            <v>FOUNDER OPAL/BLUE FLASH MIRROR</v>
          </cell>
          <cell r="C54">
            <v>40836</v>
          </cell>
          <cell r="D54">
            <v>40837</v>
          </cell>
        </row>
        <row r="55">
          <cell r="A55" t="str">
            <v>FOFRBK</v>
          </cell>
          <cell r="B55" t="str">
            <v>FOUNDER BLACK FRAME ONLY</v>
          </cell>
          <cell r="C55">
            <v>40836</v>
          </cell>
          <cell r="D55">
            <v>40837</v>
          </cell>
        </row>
        <row r="56">
          <cell r="A56" t="str">
            <v>FOFRVHV</v>
          </cell>
          <cell r="B56" t="str">
            <v>FOUNDER VINTAGE HAVANA FRM ONL</v>
          </cell>
          <cell r="C56">
            <v>40836</v>
          </cell>
          <cell r="D56">
            <v>40837</v>
          </cell>
        </row>
        <row r="57">
          <cell r="A57" t="str">
            <v>BNCPBRBK</v>
          </cell>
          <cell r="B57" t="str">
            <v>BRIDGETOWN BLK/PC CP PLR BROWN</v>
          </cell>
          <cell r="C57">
            <v>40836</v>
          </cell>
          <cell r="D57">
            <v>40837</v>
          </cell>
        </row>
        <row r="58">
          <cell r="A58" t="str">
            <v>BNCPGNTT</v>
          </cell>
          <cell r="B58" t="str">
            <v>BRIDGETOWN TORT/PC CP PLR GRGN</v>
          </cell>
          <cell r="C58">
            <v>40836</v>
          </cell>
          <cell r="D58">
            <v>40837</v>
          </cell>
        </row>
        <row r="59">
          <cell r="A59" t="str">
            <v>BNPPBRGMB</v>
          </cell>
          <cell r="B59" t="str">
            <v>BRIDGETOWN MT BLK/PLR BRWN GRD</v>
          </cell>
          <cell r="C59">
            <v>40836</v>
          </cell>
          <cell r="D59">
            <v>40837</v>
          </cell>
        </row>
        <row r="60">
          <cell r="A60" t="str">
            <v>BNPCGRYT</v>
          </cell>
          <cell r="B60" t="str">
            <v>BRIDGETOWN YLW TORT/GREEN</v>
          </cell>
          <cell r="C60">
            <v>40836</v>
          </cell>
          <cell r="D60">
            <v>40837</v>
          </cell>
        </row>
        <row r="61">
          <cell r="A61" t="str">
            <v>BNPCSNGBH</v>
          </cell>
          <cell r="B61" t="str">
            <v>BRIDGETOWN BLUSH/SIENNA GRADNT</v>
          </cell>
          <cell r="C61">
            <v>40836</v>
          </cell>
          <cell r="D61">
            <v>40837</v>
          </cell>
        </row>
        <row r="62">
          <cell r="A62" t="str">
            <v>BNPCRGMFMT</v>
          </cell>
          <cell r="B62" t="str">
            <v>BRIDGETOWN FLKD MLB TRT/RS GLD</v>
          </cell>
          <cell r="C62">
            <v>40836</v>
          </cell>
          <cell r="D62">
            <v>40837</v>
          </cell>
        </row>
        <row r="63">
          <cell r="A63" t="str">
            <v>BNPCBRGLN</v>
          </cell>
          <cell r="B63" t="str">
            <v>BRIDGETOWN LEMON/BRWN GRADIENT</v>
          </cell>
          <cell r="C63">
            <v>40836</v>
          </cell>
          <cell r="D63">
            <v>40837</v>
          </cell>
        </row>
        <row r="64">
          <cell r="A64" t="str">
            <v>BNFRBK</v>
          </cell>
          <cell r="B64" t="str">
            <v>BRIDGETOWN BLACK FRAME ONLY</v>
          </cell>
          <cell r="C64">
            <v>40836</v>
          </cell>
          <cell r="D64">
            <v>40837</v>
          </cell>
        </row>
        <row r="65">
          <cell r="A65" t="str">
            <v>BNFRTT</v>
          </cell>
          <cell r="B65" t="str">
            <v>BRIDGETOWN TORTOISE FRAME ONLY</v>
          </cell>
          <cell r="C65">
            <v>40836</v>
          </cell>
          <cell r="D65">
            <v>40837</v>
          </cell>
        </row>
        <row r="66">
          <cell r="A66" t="str">
            <v>QEPPBROT</v>
          </cell>
          <cell r="B66" t="str">
            <v>QUESTA OLIVE TORT/PLR BROWN</v>
          </cell>
          <cell r="C66">
            <v>40836</v>
          </cell>
          <cell r="D66">
            <v>40837</v>
          </cell>
        </row>
        <row r="67">
          <cell r="A67" t="str">
            <v>FNCPGNBK</v>
          </cell>
          <cell r="B67" t="str">
            <v>FRONTMAN BLK/PC CP PLR GRY GRN</v>
          </cell>
          <cell r="C67">
            <v>40836</v>
          </cell>
          <cell r="D67">
            <v>40837</v>
          </cell>
        </row>
        <row r="68">
          <cell r="A68" t="str">
            <v>FNCPBRTT</v>
          </cell>
          <cell r="B68" t="str">
            <v>FRONTMAN TORT/PC CP PLR BROWN</v>
          </cell>
          <cell r="C68">
            <v>40836</v>
          </cell>
          <cell r="D68">
            <v>40837</v>
          </cell>
        </row>
        <row r="69">
          <cell r="A69" t="str">
            <v>POCPGNBK</v>
          </cell>
          <cell r="B69" t="str">
            <v>PROSPECT BLK/PC CP PLR GRY GRN</v>
          </cell>
          <cell r="C69">
            <v>40836</v>
          </cell>
          <cell r="D69">
            <v>40837</v>
          </cell>
        </row>
        <row r="70">
          <cell r="A70" t="str">
            <v>POCPBRBS</v>
          </cell>
          <cell r="B70" t="str">
            <v>PROSPECT BRN STRP/PC CP PLR BR</v>
          </cell>
          <cell r="C70">
            <v>40836</v>
          </cell>
          <cell r="D70">
            <v>40837</v>
          </cell>
        </row>
        <row r="71">
          <cell r="A71" t="str">
            <v>GCCPGNMB</v>
          </cell>
          <cell r="B71" t="str">
            <v>GUIDES CHOICE M B/PC CP PLR GG</v>
          </cell>
          <cell r="C71">
            <v>40836</v>
          </cell>
          <cell r="D71">
            <v>40837</v>
          </cell>
        </row>
        <row r="72">
          <cell r="A72" t="str">
            <v>GCCPBRMHV</v>
          </cell>
          <cell r="B72" t="str">
            <v>GUIDES CHOICE M HV/PC CP PLR B</v>
          </cell>
          <cell r="C72">
            <v>40836</v>
          </cell>
          <cell r="D72">
            <v>40837</v>
          </cell>
        </row>
        <row r="73">
          <cell r="A73" t="str">
            <v>GCGPPCPHV</v>
          </cell>
          <cell r="B73" t="str">
            <v>GUIDES CHOICE TORT/PLRCHRM CPR</v>
          </cell>
          <cell r="C73">
            <v>40836</v>
          </cell>
          <cell r="D73">
            <v>40837</v>
          </cell>
        </row>
        <row r="74">
          <cell r="A74" t="str">
            <v>CCCPGNMB</v>
          </cell>
          <cell r="B74" t="str">
            <v>CAPTAINS CHOICE M BK/PC CP PGG</v>
          </cell>
          <cell r="C74">
            <v>40836</v>
          </cell>
          <cell r="D74">
            <v>40837</v>
          </cell>
        </row>
        <row r="75">
          <cell r="A75" t="str">
            <v>CCCPBRMHV</v>
          </cell>
          <cell r="B75" t="str">
            <v>CAPTAINS CHOICE M HV/PC CP P B</v>
          </cell>
          <cell r="C75">
            <v>40836</v>
          </cell>
          <cell r="D75">
            <v>40837</v>
          </cell>
        </row>
        <row r="76">
          <cell r="A76" t="str">
            <v>CHCPGNMB</v>
          </cell>
          <cell r="B76" t="str">
            <v>CHALLIS MT BLK/PC CP PLR GRYGR</v>
          </cell>
          <cell r="C76">
            <v>40836</v>
          </cell>
          <cell r="D76">
            <v>40837</v>
          </cell>
        </row>
        <row r="77">
          <cell r="A77" t="str">
            <v>CHCPBRMT</v>
          </cell>
          <cell r="B77" t="str">
            <v>CHALLIS MT TORT/PC CP PLR BRWN</v>
          </cell>
          <cell r="C77">
            <v>40836</v>
          </cell>
          <cell r="D77">
            <v>40837</v>
          </cell>
        </row>
        <row r="78">
          <cell r="A78" t="str">
            <v>CHGPPCPTT</v>
          </cell>
          <cell r="B78" t="str">
            <v>CHALLIS TORT/PLRCHRM COPPER</v>
          </cell>
          <cell r="C78">
            <v>40836</v>
          </cell>
          <cell r="D78">
            <v>40837</v>
          </cell>
        </row>
        <row r="79">
          <cell r="A79" t="str">
            <v>COCPGNMB</v>
          </cell>
          <cell r="B79" t="str">
            <v>COLSON MT BLK/PC CP PLR GRY GR</v>
          </cell>
          <cell r="C79">
            <v>40836</v>
          </cell>
          <cell r="D79">
            <v>40837</v>
          </cell>
        </row>
        <row r="80">
          <cell r="A80" t="str">
            <v>COCPBRMT</v>
          </cell>
          <cell r="B80" t="str">
            <v>COLSON MT TORT/PC CP PLR BRWN</v>
          </cell>
          <cell r="C80">
            <v>40836</v>
          </cell>
          <cell r="D80">
            <v>40837</v>
          </cell>
        </row>
        <row r="81">
          <cell r="A81" t="str">
            <v>COGPPCPTT</v>
          </cell>
          <cell r="B81" t="str">
            <v xml:space="preserve">COLSON TORT/PLRCHRM CPPR </v>
          </cell>
          <cell r="C81">
            <v>40836</v>
          </cell>
          <cell r="D81">
            <v>40837</v>
          </cell>
        </row>
        <row r="82">
          <cell r="A82" t="str">
            <v>WACPGNBK</v>
          </cell>
          <cell r="B82" t="str">
            <v>WAYWARD BLK/PC CP PLR GRY GRN</v>
          </cell>
          <cell r="C82">
            <v>40836</v>
          </cell>
          <cell r="D82">
            <v>40837</v>
          </cell>
        </row>
        <row r="83">
          <cell r="A83" t="str">
            <v>WACPBRHV</v>
          </cell>
          <cell r="B83" t="str">
            <v>WAYWARD HVN/PC CP PLR BROWN</v>
          </cell>
          <cell r="C83">
            <v>40836</v>
          </cell>
          <cell r="D83">
            <v>40837</v>
          </cell>
        </row>
        <row r="84">
          <cell r="A84" t="str">
            <v>DLCPGNBK</v>
          </cell>
          <cell r="B84" t="str">
            <v>DOLEN BLACK/PC CP PLR GRY GRN</v>
          </cell>
          <cell r="C84">
            <v>40836</v>
          </cell>
          <cell r="D84">
            <v>40837</v>
          </cell>
        </row>
        <row r="85">
          <cell r="A85" t="str">
            <v>DLCPBRHV</v>
          </cell>
          <cell r="B85" t="str">
            <v>DOLEN HAVANA/PC CP PLR BROWN</v>
          </cell>
          <cell r="C85">
            <v>40836</v>
          </cell>
          <cell r="D85">
            <v>40837</v>
          </cell>
        </row>
        <row r="86">
          <cell r="A86" t="str">
            <v>DRCPGNBK</v>
          </cell>
          <cell r="B86" t="str">
            <v>DOVER BLACK/PC CP PLR GRY GRN</v>
          </cell>
          <cell r="C86">
            <v>40836</v>
          </cell>
          <cell r="D86">
            <v>40837</v>
          </cell>
        </row>
        <row r="87">
          <cell r="A87" t="str">
            <v>DRCPBRHV</v>
          </cell>
          <cell r="B87" t="str">
            <v>DOVER HAVANA/PC CP PLR BROWN</v>
          </cell>
          <cell r="C87">
            <v>40836</v>
          </cell>
          <cell r="D87">
            <v>40837</v>
          </cell>
        </row>
        <row r="88">
          <cell r="A88" t="str">
            <v>DCCPGNBK</v>
          </cell>
          <cell r="B88" t="str">
            <v>DOCKSIDE BLACK/PC CP PLY GRYGR</v>
          </cell>
          <cell r="C88">
            <v>40836</v>
          </cell>
          <cell r="D88">
            <v>40837</v>
          </cell>
        </row>
        <row r="89">
          <cell r="A89" t="str">
            <v>DCCPBRHV</v>
          </cell>
          <cell r="B89" t="str">
            <v>DOCKSIDE HAVANA/PC CP PLR BRWN</v>
          </cell>
          <cell r="C89">
            <v>40836</v>
          </cell>
          <cell r="D89">
            <v>40837</v>
          </cell>
        </row>
        <row r="90">
          <cell r="A90" t="str">
            <v>DKCPGNBK</v>
          </cell>
          <cell r="B90" t="str">
            <v>DRAKE BLACK/PC CP PLR GRY GRN</v>
          </cell>
          <cell r="C90">
            <v>40836</v>
          </cell>
          <cell r="D90">
            <v>40837</v>
          </cell>
        </row>
        <row r="91">
          <cell r="A91" t="str">
            <v>DKCPBRTT</v>
          </cell>
          <cell r="B91" t="str">
            <v>DRAKE TORT/PC CP PLR BROWN</v>
          </cell>
          <cell r="C91">
            <v>40836</v>
          </cell>
          <cell r="D91">
            <v>40837</v>
          </cell>
        </row>
        <row r="92">
          <cell r="A92" t="str">
            <v>RICPGNBK</v>
          </cell>
          <cell r="B92" t="str">
            <v>RIDGEWELL BLCK/PC CP PLR GRYGR</v>
          </cell>
          <cell r="C92">
            <v>40836</v>
          </cell>
          <cell r="D92">
            <v>40837</v>
          </cell>
        </row>
        <row r="93">
          <cell r="A93" t="str">
            <v>RICPBRTT</v>
          </cell>
          <cell r="B93" t="str">
            <v>RIDGEWELL TORT/PC CP PLR BROWN</v>
          </cell>
          <cell r="C93">
            <v>40836</v>
          </cell>
          <cell r="D93">
            <v>40837</v>
          </cell>
        </row>
        <row r="94">
          <cell r="A94" t="str">
            <v>WOCPGNBK</v>
          </cell>
          <cell r="B94" t="str">
            <v>WOLCOTT BLACK/PC CP PLR GRY GR</v>
          </cell>
          <cell r="C94">
            <v>40836</v>
          </cell>
          <cell r="D94">
            <v>40837</v>
          </cell>
        </row>
        <row r="95">
          <cell r="A95" t="str">
            <v>WOCPBRTT</v>
          </cell>
          <cell r="B95" t="str">
            <v>WOLCOTT TORT/PC CP PLR BROWN</v>
          </cell>
          <cell r="C95">
            <v>40836</v>
          </cell>
          <cell r="D95">
            <v>40837</v>
          </cell>
        </row>
        <row r="96">
          <cell r="A96" t="str">
            <v>RDCPGNBK</v>
          </cell>
          <cell r="B96" t="str">
            <v>REDMOND BLACK/PC CP PLR GRY GN</v>
          </cell>
          <cell r="C96">
            <v>40836</v>
          </cell>
          <cell r="D96">
            <v>40837</v>
          </cell>
        </row>
        <row r="97">
          <cell r="A97" t="str">
            <v>RDCPBRTT</v>
          </cell>
          <cell r="B97" t="str">
            <v>REDMOND TORT/PC CP PLR BROWN</v>
          </cell>
          <cell r="C97">
            <v>40836</v>
          </cell>
          <cell r="D97">
            <v>40837</v>
          </cell>
        </row>
        <row r="98">
          <cell r="A98" t="str">
            <v>ATCMGMMAC</v>
          </cell>
          <cell r="B98" t="str">
            <v>ATTACK MT ACID/PC CP SUN GRN M</v>
          </cell>
          <cell r="C98">
            <v>42898</v>
          </cell>
          <cell r="D98">
            <v>42899</v>
          </cell>
          <cell r="E98">
            <v>42930</v>
          </cell>
        </row>
        <row r="99">
          <cell r="A99" t="str">
            <v>ATCMGYMRS</v>
          </cell>
          <cell r="B99" t="str">
            <v>ATTACK RISE/PC CP PLATINUM</v>
          </cell>
          <cell r="C99">
            <v>42898</v>
          </cell>
          <cell r="D99">
            <v>42899</v>
          </cell>
          <cell r="E99">
            <v>42930</v>
          </cell>
        </row>
        <row r="100">
          <cell r="A100" t="str">
            <v>ATCMDMSQ</v>
          </cell>
          <cell r="B100" t="str">
            <v>ATTACK SQUALL/PC CP SUN RED MR</v>
          </cell>
          <cell r="C100">
            <v>42898</v>
          </cell>
          <cell r="D100">
            <v>42899</v>
          </cell>
          <cell r="E100">
            <v>42930</v>
          </cell>
        </row>
        <row r="101">
          <cell r="A101" t="str">
            <v>ATCMDMCN</v>
          </cell>
          <cell r="B101" t="str">
            <v>ATTACK CINELLI/PC CP SUN RED M</v>
          </cell>
          <cell r="C101">
            <v>42898</v>
          </cell>
          <cell r="D101">
            <v>42899</v>
          </cell>
          <cell r="E101">
            <v>42930</v>
          </cell>
        </row>
        <row r="102">
          <cell r="A102" t="str">
            <v>ATCMGYMDPK</v>
          </cell>
          <cell r="B102" t="str">
            <v>ATTACK DST PNK/PC CP PLATINUM</v>
          </cell>
          <cell r="C102">
            <v>42898</v>
          </cell>
          <cell r="D102">
            <v>42899</v>
          </cell>
          <cell r="E102">
            <v>42930</v>
          </cell>
        </row>
        <row r="103">
          <cell r="A103" t="str">
            <v>ATMCMGYMRS</v>
          </cell>
          <cell r="B103" t="str">
            <v>ATTACK MAX RISE/PC CP PLATINUM</v>
          </cell>
          <cell r="C103">
            <v>42898</v>
          </cell>
          <cell r="D103">
            <v>42899</v>
          </cell>
          <cell r="E103">
            <v>42930</v>
          </cell>
        </row>
        <row r="104">
          <cell r="A104" t="str">
            <v>ATMCMDMSQ</v>
          </cell>
          <cell r="B104" t="str">
            <v>ATTACK MAX SQUALL/PC CP SN RD</v>
          </cell>
          <cell r="C104">
            <v>42898</v>
          </cell>
          <cell r="D104">
            <v>42899</v>
          </cell>
          <cell r="E104">
            <v>42930</v>
          </cell>
        </row>
        <row r="105">
          <cell r="A105" t="str">
            <v>ATMCMDMCN</v>
          </cell>
          <cell r="B105" t="str">
            <v>ATTACK MAX CINELLI/PC CP SN RD</v>
          </cell>
          <cell r="C105">
            <v>42898</v>
          </cell>
          <cell r="D105">
            <v>42899</v>
          </cell>
          <cell r="E105">
            <v>42930</v>
          </cell>
        </row>
        <row r="106">
          <cell r="A106" t="str">
            <v>ANCMGMMAC</v>
          </cell>
          <cell r="B106" t="str">
            <v>ARENA MT ACID/PC CP SN GRN M</v>
          </cell>
          <cell r="C106">
            <v>42836</v>
          </cell>
          <cell r="D106">
            <v>42836</v>
          </cell>
          <cell r="E106">
            <v>42933</v>
          </cell>
        </row>
        <row r="107">
          <cell r="A107" t="str">
            <v>ANCMGYMRS</v>
          </cell>
          <cell r="B107" t="str">
            <v>ARENA RISE/PC CP PLATINUM</v>
          </cell>
          <cell r="C107">
            <v>42836</v>
          </cell>
          <cell r="D107">
            <v>42836</v>
          </cell>
          <cell r="E107">
            <v>42933</v>
          </cell>
        </row>
        <row r="108">
          <cell r="A108" t="str">
            <v>ANCMGYMMKBL</v>
          </cell>
          <cell r="B108" t="str">
            <v>ARENA MT KLEIN BU/PC CP PLTNM</v>
          </cell>
          <cell r="C108">
            <v>42836</v>
          </cell>
          <cell r="D108">
            <v>42836</v>
          </cell>
          <cell r="E108">
            <v>42933</v>
          </cell>
        </row>
        <row r="109">
          <cell r="A109" t="str">
            <v>ANCMGYMDPK</v>
          </cell>
          <cell r="B109" t="str">
            <v>ARENA DST PNK/PC CP PLTNM</v>
          </cell>
          <cell r="C109">
            <v>42836</v>
          </cell>
          <cell r="D109">
            <v>42836</v>
          </cell>
          <cell r="E109">
            <v>42933</v>
          </cell>
        </row>
        <row r="110">
          <cell r="A110" t="str">
            <v>ANCMDMSQ</v>
          </cell>
          <cell r="B110" t="str">
            <v>ARENA SQUAL/PC CP SN RED MR</v>
          </cell>
          <cell r="C110">
            <v>42836</v>
          </cell>
          <cell r="D110">
            <v>42836</v>
          </cell>
          <cell r="E110">
            <v>42933</v>
          </cell>
        </row>
        <row r="111">
          <cell r="A111" t="str">
            <v>ANCMBZMMGV</v>
          </cell>
          <cell r="B111" t="str">
            <v>ARENA MT GRVY/PC CP BRNZ</v>
          </cell>
          <cell r="C111">
            <v>42836</v>
          </cell>
          <cell r="D111">
            <v>42836</v>
          </cell>
          <cell r="E111">
            <v>42933</v>
          </cell>
        </row>
        <row r="112">
          <cell r="A112" t="str">
            <v>ANMCMGMMAC</v>
          </cell>
          <cell r="B112" t="str">
            <v>ARENA MAX MT ACD/PC CP SN GRN</v>
          </cell>
          <cell r="C112">
            <v>42836</v>
          </cell>
          <cell r="D112">
            <v>42836</v>
          </cell>
          <cell r="E112">
            <v>42933</v>
          </cell>
        </row>
        <row r="113">
          <cell r="A113" t="str">
            <v>ANMCMGYMRS</v>
          </cell>
          <cell r="B113" t="str">
            <v>ARENA MAX RISE/PC CP PLATINUM</v>
          </cell>
          <cell r="C113">
            <v>42836</v>
          </cell>
          <cell r="D113">
            <v>42836</v>
          </cell>
          <cell r="E113">
            <v>42933</v>
          </cell>
        </row>
        <row r="114">
          <cell r="A114" t="str">
            <v>ANMCMGYMMKBL</v>
          </cell>
          <cell r="B114" t="str">
            <v>ARENA MAX KLEIN BU/PC CP PLTNM</v>
          </cell>
          <cell r="C114">
            <v>42836</v>
          </cell>
          <cell r="D114">
            <v>42836</v>
          </cell>
          <cell r="E114">
            <v>42933</v>
          </cell>
        </row>
        <row r="115">
          <cell r="A115" t="str">
            <v>ANMCMBZMMGV</v>
          </cell>
          <cell r="B115" t="str">
            <v>ARENA MAX M GRVY/PC CP BRNZ M</v>
          </cell>
          <cell r="C115">
            <v>42836</v>
          </cell>
          <cell r="D115">
            <v>42836</v>
          </cell>
          <cell r="E115">
            <v>42933</v>
          </cell>
        </row>
        <row r="116">
          <cell r="A116" t="str">
            <v>ANMCMDMSQ</v>
          </cell>
          <cell r="B116" t="str">
            <v>ARENA MAX SQUALL/PC CP SUN RDM</v>
          </cell>
          <cell r="C116">
            <v>42843</v>
          </cell>
          <cell r="D116">
            <v>42843</v>
          </cell>
          <cell r="E116">
            <v>42933</v>
          </cell>
        </row>
        <row r="117">
          <cell r="A117" t="str">
            <v>AACMGYMVTS</v>
          </cell>
          <cell r="B117" t="str">
            <v>ASANA PIVLOCK VLT/PC CP PLTNM</v>
          </cell>
          <cell r="C117">
            <v>42836</v>
          </cell>
          <cell r="D117">
            <v>42836</v>
          </cell>
          <cell r="E117">
            <v>42933</v>
          </cell>
        </row>
        <row r="118">
          <cell r="A118" t="str">
            <v>AACMGYMDPK</v>
          </cell>
          <cell r="B118" t="str">
            <v>ASANA PIVLOCK DS PK/PC CP PLTN</v>
          </cell>
          <cell r="C118">
            <v>42836</v>
          </cell>
          <cell r="D118">
            <v>42836</v>
          </cell>
          <cell r="E118">
            <v>42933</v>
          </cell>
        </row>
        <row r="119">
          <cell r="A119" t="str">
            <v>OVCMGYMMB</v>
          </cell>
          <cell r="B119" t="str">
            <v>OVERDRIVE MT BLK/PC CP PLATNM</v>
          </cell>
          <cell r="C119">
            <v>42836</v>
          </cell>
          <cell r="D119">
            <v>42836</v>
          </cell>
          <cell r="E119">
            <v>42933</v>
          </cell>
        </row>
        <row r="120">
          <cell r="A120" t="str">
            <v>OVCMGYMRS</v>
          </cell>
          <cell r="B120" t="str">
            <v>OVERDRIVE RISE/PC CP PLATNM</v>
          </cell>
          <cell r="C120">
            <v>42836</v>
          </cell>
          <cell r="D120">
            <v>42836</v>
          </cell>
          <cell r="E120">
            <v>42933</v>
          </cell>
        </row>
        <row r="121">
          <cell r="A121" t="str">
            <v>OVCMDMMWC</v>
          </cell>
          <cell r="B121" t="str">
            <v>OVERDRIVE MT WHT CMT/PC CP S R</v>
          </cell>
          <cell r="C121">
            <v>42836</v>
          </cell>
          <cell r="D121">
            <v>42836</v>
          </cell>
          <cell r="E121">
            <v>42933</v>
          </cell>
        </row>
        <row r="122">
          <cell r="A122" t="str">
            <v>OVCMGMAC</v>
          </cell>
          <cell r="B122" t="str">
            <v>OVERDRIVE ACID/PC CP SN GRN MR</v>
          </cell>
          <cell r="C122">
            <v>42836</v>
          </cell>
          <cell r="D122">
            <v>42836</v>
          </cell>
          <cell r="E122">
            <v>42933</v>
          </cell>
        </row>
        <row r="123">
          <cell r="A123" t="str">
            <v>TFCPGNMB</v>
          </cell>
          <cell r="B123" t="str">
            <v>TRANSFER M B/PC CP PLR GRY GRN</v>
          </cell>
          <cell r="C123">
            <v>42928</v>
          </cell>
          <cell r="D123">
            <v>42928</v>
          </cell>
          <cell r="E123">
            <v>42969</v>
          </cell>
        </row>
        <row r="124">
          <cell r="A124" t="str">
            <v>TFCPBRMT</v>
          </cell>
          <cell r="B124" t="str">
            <v>TRANSFER M TRT/PC CP PLR BROWN</v>
          </cell>
          <cell r="C124">
            <v>42928</v>
          </cell>
          <cell r="D124">
            <v>42928</v>
          </cell>
          <cell r="E124">
            <v>42969</v>
          </cell>
        </row>
        <row r="125">
          <cell r="A125" t="str">
            <v>TFCPUGMMB</v>
          </cell>
          <cell r="B125" t="str">
            <v>TRANSFER MT BLK/PC CP PLR BU M</v>
          </cell>
          <cell r="C125">
            <v>42836</v>
          </cell>
          <cell r="D125">
            <v>42836</v>
          </cell>
          <cell r="E125">
            <v>42930</v>
          </cell>
        </row>
        <row r="126">
          <cell r="A126" t="str">
            <v>TFCPBZMMT</v>
          </cell>
          <cell r="B126" t="str">
            <v>TRANSFER MT TRT/PC CP PLR BRNZ</v>
          </cell>
          <cell r="C126">
            <v>42836</v>
          </cell>
          <cell r="D126">
            <v>42836</v>
          </cell>
          <cell r="E126">
            <v>42930</v>
          </cell>
        </row>
        <row r="127">
          <cell r="A127" t="str">
            <v>TXCPGNMB</v>
          </cell>
          <cell r="B127" t="str">
            <v>TRANSFER XL M B/PC CP PLR GRYG</v>
          </cell>
          <cell r="C127">
            <v>42928</v>
          </cell>
          <cell r="D127">
            <v>42928</v>
          </cell>
          <cell r="E127">
            <v>42969</v>
          </cell>
        </row>
        <row r="128">
          <cell r="A128" t="str">
            <v>TXCPBRMT</v>
          </cell>
          <cell r="B128" t="str">
            <v>TRANSFER XL M TT/PC CP PLR BRW</v>
          </cell>
          <cell r="C128">
            <v>42928</v>
          </cell>
          <cell r="D128">
            <v>42928</v>
          </cell>
          <cell r="E128">
            <v>42969</v>
          </cell>
        </row>
        <row r="129">
          <cell r="A129" t="str">
            <v>TXCPUGMMB</v>
          </cell>
          <cell r="B129" t="str">
            <v>TRANSFER XL MT BK/PC CP PLR BU</v>
          </cell>
          <cell r="C129">
            <v>42836</v>
          </cell>
          <cell r="D129">
            <v>42836</v>
          </cell>
          <cell r="E129">
            <v>42930</v>
          </cell>
        </row>
        <row r="130">
          <cell r="A130" t="str">
            <v>TXCPBZMMT</v>
          </cell>
          <cell r="B130" t="str">
            <v>TRANSFER XL MT TRT/PCCP PLR BZ</v>
          </cell>
          <cell r="C130">
            <v>42836</v>
          </cell>
          <cell r="D130">
            <v>42836</v>
          </cell>
          <cell r="E130">
            <v>42930</v>
          </cell>
        </row>
        <row r="131">
          <cell r="A131" t="str">
            <v>OU2CPGNMB</v>
          </cell>
          <cell r="B131" t="str">
            <v>OUTLIER 2 MT BLK/PC CP PLR GG</v>
          </cell>
          <cell r="C131">
            <v>42836</v>
          </cell>
          <cell r="D131">
            <v>42836</v>
          </cell>
          <cell r="E131">
            <v>42930</v>
          </cell>
        </row>
        <row r="132">
          <cell r="A132" t="str">
            <v>OU2CPBRMT</v>
          </cell>
          <cell r="B132" t="str">
            <v>OUTLIER 2 MT TRT/PC CP PLR BRW</v>
          </cell>
          <cell r="C132">
            <v>42836</v>
          </cell>
          <cell r="D132">
            <v>42836</v>
          </cell>
          <cell r="E132">
            <v>42930</v>
          </cell>
        </row>
        <row r="133">
          <cell r="A133" t="str">
            <v>OU2CMBZMMGV</v>
          </cell>
          <cell r="B133" t="str">
            <v>OUTLIER 2 M GRVY/PC CP BRNZE M</v>
          </cell>
          <cell r="C133">
            <v>42836</v>
          </cell>
          <cell r="D133">
            <v>42836</v>
          </cell>
          <cell r="E133">
            <v>42930</v>
          </cell>
        </row>
        <row r="134">
          <cell r="A134" t="str">
            <v>OU2CMGYMMCT</v>
          </cell>
          <cell r="B134" t="str">
            <v>OUTLIER 2 MT CMNT/PC CP PLTNM</v>
          </cell>
          <cell r="C134">
            <v>42836</v>
          </cell>
          <cell r="D134">
            <v>42836</v>
          </cell>
          <cell r="E134">
            <v>42930</v>
          </cell>
        </row>
        <row r="135">
          <cell r="A135" t="str">
            <v>OX2CPGNMB</v>
          </cell>
          <cell r="B135" t="str">
            <v>OUTLIER XL2 MT BLK/PCCP PLR GG</v>
          </cell>
          <cell r="C135">
            <v>42836</v>
          </cell>
          <cell r="D135">
            <v>42836</v>
          </cell>
          <cell r="E135">
            <v>42930</v>
          </cell>
        </row>
        <row r="136">
          <cell r="A136" t="str">
            <v>OX2CPBRMT</v>
          </cell>
          <cell r="B136" t="str">
            <v>OUTLIER XL2 MT TRT/PCCP PLR BR</v>
          </cell>
          <cell r="C136">
            <v>42836</v>
          </cell>
          <cell r="D136">
            <v>42836</v>
          </cell>
          <cell r="E136">
            <v>42930</v>
          </cell>
        </row>
        <row r="137">
          <cell r="A137" t="str">
            <v>OX2CMBZMMGV</v>
          </cell>
          <cell r="B137" t="str">
            <v>OUTLIER XL2 M GRVY/PC CP BRNZ</v>
          </cell>
          <cell r="C137">
            <v>42836</v>
          </cell>
          <cell r="D137">
            <v>42836</v>
          </cell>
          <cell r="E137">
            <v>42930</v>
          </cell>
        </row>
        <row r="138">
          <cell r="A138" t="str">
            <v>OX2CMGYMMCT</v>
          </cell>
          <cell r="B138" t="str">
            <v>OUTLIER XL2 M CMNT/PC CP PLTNM</v>
          </cell>
          <cell r="C138">
            <v>42836</v>
          </cell>
          <cell r="D138">
            <v>42836</v>
          </cell>
          <cell r="E138">
            <v>42930</v>
          </cell>
        </row>
        <row r="139">
          <cell r="A139" t="str">
            <v>LFCMGNMB</v>
          </cell>
          <cell r="B139" t="str">
            <v>LOWDOWN FOCUS MT BLK/PC CP GRN</v>
          </cell>
          <cell r="C139" t="str">
            <v xml:space="preserve">         </v>
          </cell>
          <cell r="D139" t="str">
            <v xml:space="preserve">         </v>
          </cell>
          <cell r="E139" t="str">
            <v xml:space="preserve">         </v>
          </cell>
        </row>
        <row r="140">
          <cell r="A140" t="str">
            <v>LFCMBRMGV</v>
          </cell>
          <cell r="B140" t="str">
            <v>LOWDOWN FOCUS MT GRV/PC CP BRW</v>
          </cell>
          <cell r="C140" t="str">
            <v xml:space="preserve">         </v>
          </cell>
          <cell r="D140" t="str">
            <v xml:space="preserve">         </v>
          </cell>
          <cell r="E140" t="str">
            <v xml:space="preserve">         </v>
          </cell>
        </row>
        <row r="141">
          <cell r="A141" t="str">
            <v>LFSCMGNMB</v>
          </cell>
          <cell r="B141" t="str">
            <v>LOWDOWN FOCUS SLIM M B/PC CPGG</v>
          </cell>
          <cell r="C141" t="str">
            <v xml:space="preserve">         </v>
          </cell>
          <cell r="D141" t="str">
            <v xml:space="preserve">         </v>
          </cell>
          <cell r="E141" t="str">
            <v xml:space="preserve">         </v>
          </cell>
        </row>
        <row r="142">
          <cell r="A142" t="str">
            <v>LFSCMGNMW</v>
          </cell>
          <cell r="B142" t="str">
            <v>LOWDOWN FOCUS SLIM M W/PC CPGG</v>
          </cell>
          <cell r="C142" t="str">
            <v xml:space="preserve">         </v>
          </cell>
          <cell r="D142" t="str">
            <v xml:space="preserve">         </v>
          </cell>
          <cell r="E142" t="str">
            <v xml:space="preserve">         </v>
          </cell>
        </row>
        <row r="143">
          <cell r="A143" t="str">
            <v>LDCMGYMMBA</v>
          </cell>
          <cell r="B143" t="str">
            <v>LOWDOWN M BLK ACD/PC CP PLTNM</v>
          </cell>
          <cell r="C143">
            <v>42836</v>
          </cell>
          <cell r="D143">
            <v>42836</v>
          </cell>
          <cell r="E143">
            <v>42933</v>
          </cell>
        </row>
        <row r="144">
          <cell r="A144" t="str">
            <v>LDCMDMSQ</v>
          </cell>
          <cell r="B144" t="str">
            <v>LOWDOWN SQUALL/PC CP SN RED M</v>
          </cell>
          <cell r="C144">
            <v>42836</v>
          </cell>
          <cell r="D144">
            <v>42836</v>
          </cell>
          <cell r="E144">
            <v>42933</v>
          </cell>
        </row>
        <row r="145">
          <cell r="A145" t="str">
            <v>LSCMGYMMBA</v>
          </cell>
          <cell r="B145" t="str">
            <v>LOWDOWN SLIM M BK ACD/PC CP PL</v>
          </cell>
          <cell r="C145">
            <v>42836</v>
          </cell>
          <cell r="D145">
            <v>42836</v>
          </cell>
          <cell r="E145">
            <v>42933</v>
          </cell>
        </row>
        <row r="146">
          <cell r="A146" t="str">
            <v>LSCMDMSQ</v>
          </cell>
          <cell r="B146" t="str">
            <v>LOWDOWN SLIM SQLL/PC CP SN RED</v>
          </cell>
          <cell r="C146">
            <v>42852</v>
          </cell>
          <cell r="D146">
            <v>42852</v>
          </cell>
          <cell r="E146">
            <v>42933</v>
          </cell>
        </row>
        <row r="147">
          <cell r="A147" t="str">
            <v>LXCMGYMMBA</v>
          </cell>
          <cell r="B147" t="str">
            <v>LOWDOWN XL M BK ACD/PC CP PLTN</v>
          </cell>
          <cell r="C147">
            <v>42836</v>
          </cell>
          <cell r="D147">
            <v>42836</v>
          </cell>
          <cell r="E147">
            <v>42933</v>
          </cell>
        </row>
        <row r="148">
          <cell r="A148" t="str">
            <v>LXCMDMSQ</v>
          </cell>
          <cell r="B148" t="str">
            <v>LOWDOWN XL SQLL/PC CP SN RED M</v>
          </cell>
          <cell r="C148">
            <v>42852</v>
          </cell>
          <cell r="D148">
            <v>42852</v>
          </cell>
          <cell r="E148">
            <v>42933</v>
          </cell>
        </row>
        <row r="149">
          <cell r="A149" t="str">
            <v>FOCMGYMMBA</v>
          </cell>
          <cell r="B149" t="str">
            <v>FOUNDER M BK ACD/PC CP PLTNM</v>
          </cell>
          <cell r="C149">
            <v>42836</v>
          </cell>
          <cell r="D149">
            <v>42836</v>
          </cell>
          <cell r="E149">
            <v>42933</v>
          </cell>
        </row>
        <row r="150">
          <cell r="A150" t="str">
            <v>FOCMDMSQ</v>
          </cell>
          <cell r="B150" t="str">
            <v>FOUNDER SQUALL/PC CP SN RED MR</v>
          </cell>
          <cell r="C150">
            <v>42836</v>
          </cell>
          <cell r="D150">
            <v>42836</v>
          </cell>
          <cell r="E150">
            <v>42933</v>
          </cell>
        </row>
        <row r="151">
          <cell r="A151" t="str">
            <v>FOCMBZMMGV</v>
          </cell>
          <cell r="B151" t="str">
            <v>FOUNDER MT GRVY/PC CP BRNZ MR</v>
          </cell>
          <cell r="C151">
            <v>42836</v>
          </cell>
          <cell r="D151">
            <v>42836</v>
          </cell>
          <cell r="E151">
            <v>42933</v>
          </cell>
        </row>
        <row r="152">
          <cell r="A152" t="str">
            <v>FOSCMGYMMBA</v>
          </cell>
          <cell r="B152" t="str">
            <v>FOUNDER SLIM M BK ACD/PC CP PL</v>
          </cell>
          <cell r="C152">
            <v>42836</v>
          </cell>
          <cell r="D152">
            <v>42836</v>
          </cell>
          <cell r="E152">
            <v>42933</v>
          </cell>
        </row>
        <row r="153">
          <cell r="A153" t="str">
            <v>FOSCMDMSQ</v>
          </cell>
          <cell r="B153" t="str">
            <v>FOUNDER SLIM SQUALL/PC CP SN R</v>
          </cell>
          <cell r="C153">
            <v>42836</v>
          </cell>
          <cell r="D153">
            <v>42836</v>
          </cell>
          <cell r="E153">
            <v>42933</v>
          </cell>
        </row>
        <row r="154">
          <cell r="A154" t="str">
            <v>FOSCMBZMMGV</v>
          </cell>
          <cell r="B154" t="str">
            <v>FOUNDER SLIM M GRVY/PC CP BRNZ</v>
          </cell>
          <cell r="C154">
            <v>42836</v>
          </cell>
          <cell r="D154">
            <v>42836</v>
          </cell>
          <cell r="E154">
            <v>42933</v>
          </cell>
        </row>
        <row r="155">
          <cell r="A155" t="str">
            <v>SIPCBOMBDPK</v>
          </cell>
          <cell r="B155" t="str">
            <v>SIDNEY MT BLK DST PNK/BLACKOUT</v>
          </cell>
          <cell r="C155">
            <v>42836</v>
          </cell>
          <cell r="D155">
            <v>42836</v>
          </cell>
          <cell r="E155">
            <v>42933</v>
          </cell>
        </row>
        <row r="156">
          <cell r="A156" t="str">
            <v>SICMGYMVTS</v>
          </cell>
          <cell r="B156" t="str">
            <v>SIDNEY VLT SPRY/PC CP PLTNM</v>
          </cell>
          <cell r="C156">
            <v>42836</v>
          </cell>
          <cell r="D156">
            <v>42836</v>
          </cell>
          <cell r="E156">
            <v>42933</v>
          </cell>
        </row>
        <row r="157">
          <cell r="A157" t="str">
            <v>BNPCBOMBDPK</v>
          </cell>
          <cell r="B157" t="str">
            <v>BRIDGETOWN M BK DST PNK/BLKOUT</v>
          </cell>
          <cell r="C157">
            <v>42836</v>
          </cell>
          <cell r="D157">
            <v>42836</v>
          </cell>
          <cell r="E157">
            <v>42933</v>
          </cell>
        </row>
        <row r="158">
          <cell r="A158" t="str">
            <v>BNCMGYMVTS</v>
          </cell>
          <cell r="B158" t="str">
            <v>BRIDGETOWN VLT SPRY/PC CP PLTN</v>
          </cell>
          <cell r="C158">
            <v>42836</v>
          </cell>
          <cell r="D158">
            <v>42836</v>
          </cell>
          <cell r="E158">
            <v>42933</v>
          </cell>
        </row>
        <row r="159">
          <cell r="A159" t="str">
            <v>CLPCBOMBDPK</v>
          </cell>
          <cell r="B159" t="str">
            <v>COLETTE MT BK DST PNK/BLACKOUT</v>
          </cell>
          <cell r="C159">
            <v>42836</v>
          </cell>
          <cell r="D159">
            <v>42836</v>
          </cell>
          <cell r="E159">
            <v>42933</v>
          </cell>
        </row>
        <row r="160">
          <cell r="A160" t="str">
            <v>CLCMGYMVTS</v>
          </cell>
          <cell r="B160" t="str">
            <v>COLETTE VLT SPRY/PC CP PLTNM</v>
          </cell>
          <cell r="C160">
            <v>42836</v>
          </cell>
          <cell r="D160">
            <v>42836</v>
          </cell>
          <cell r="E160">
            <v>42933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449"/>
  <sheetViews>
    <sheetView showGridLines="0" tabSelected="1" view="pageBreakPreview" zoomScale="80" zoomScaleNormal="80" zoomScaleSheetLayoutView="80" workbookViewId="0">
      <pane ySplit="15" topLeftCell="A16" activePane="bottomLeft" state="frozen"/>
      <selection pane="bottomLeft" activeCell="H239" sqref="H239"/>
    </sheetView>
  </sheetViews>
  <sheetFormatPr defaultRowHeight="14.4" x14ac:dyDescent="0.3"/>
  <cols>
    <col min="1" max="1" width="20" customWidth="1"/>
    <col min="2" max="2" width="15.6640625" customWidth="1"/>
    <col min="3" max="3" width="22" customWidth="1"/>
    <col min="4" max="4" width="23.33203125" bestFit="1" customWidth="1"/>
    <col min="5" max="5" width="39.5546875" customWidth="1"/>
    <col min="6" max="6" width="21.44140625" customWidth="1"/>
    <col min="7" max="7" width="21.44140625" style="10" customWidth="1"/>
    <col min="8" max="8" width="41.44140625" customWidth="1"/>
    <col min="9" max="9" width="45.88671875" customWidth="1"/>
    <col min="10" max="10" width="38" customWidth="1"/>
    <col min="11" max="12" width="10.5546875" customWidth="1"/>
    <col min="13" max="13" width="16.6640625" customWidth="1"/>
    <col min="14" max="14" width="10.5546875" customWidth="1"/>
    <col min="15" max="15" width="10" customWidth="1"/>
    <col min="16" max="16" width="15.44140625" customWidth="1"/>
    <col min="17" max="17" width="33.109375" bestFit="1" customWidth="1"/>
  </cols>
  <sheetData>
    <row r="1" spans="1:17" ht="15" customHeight="1" x14ac:dyDescent="0.3">
      <c r="A1" s="78"/>
      <c r="B1" s="79"/>
      <c r="C1" s="79"/>
      <c r="D1" s="84" t="s">
        <v>27</v>
      </c>
      <c r="E1" s="84"/>
      <c r="F1" s="96" t="s">
        <v>338</v>
      </c>
      <c r="G1" s="97"/>
      <c r="H1" s="97"/>
      <c r="I1" s="97"/>
      <c r="J1" s="97"/>
      <c r="K1" s="97"/>
      <c r="L1" s="97"/>
      <c r="M1" s="97"/>
      <c r="N1" s="97"/>
      <c r="O1" s="97"/>
      <c r="P1" s="37"/>
      <c r="Q1" s="2"/>
    </row>
    <row r="2" spans="1:17" ht="15" customHeight="1" x14ac:dyDescent="0.3">
      <c r="A2" s="80"/>
      <c r="B2" s="81"/>
      <c r="C2" s="81"/>
      <c r="D2" s="85"/>
      <c r="E2" s="85"/>
      <c r="F2" s="98"/>
      <c r="G2" s="99"/>
      <c r="H2" s="99"/>
      <c r="I2" s="99"/>
      <c r="J2" s="99"/>
      <c r="K2" s="99"/>
      <c r="L2" s="99"/>
      <c r="M2" s="99"/>
      <c r="N2" s="99"/>
      <c r="O2" s="99"/>
      <c r="P2" s="37"/>
      <c r="Q2" s="2"/>
    </row>
    <row r="3" spans="1:17" ht="15.75" customHeight="1" x14ac:dyDescent="0.3">
      <c r="A3" s="80"/>
      <c r="B3" s="81"/>
      <c r="C3" s="81"/>
      <c r="D3" s="85"/>
      <c r="E3" s="86"/>
      <c r="F3" s="100" t="s">
        <v>26</v>
      </c>
      <c r="G3" s="101"/>
      <c r="H3" s="101"/>
      <c r="I3" s="101"/>
      <c r="J3" s="101"/>
      <c r="K3" s="102"/>
      <c r="L3" s="102"/>
      <c r="M3" s="102"/>
      <c r="N3" s="102"/>
      <c r="O3" s="102"/>
      <c r="P3" s="38"/>
      <c r="Q3" s="2"/>
    </row>
    <row r="4" spans="1:17" ht="15.75" customHeight="1" x14ac:dyDescent="0.3">
      <c r="A4" s="80"/>
      <c r="B4" s="81"/>
      <c r="C4" s="81"/>
      <c r="D4" s="85"/>
      <c r="E4" s="86"/>
      <c r="F4" s="103" t="s">
        <v>0</v>
      </c>
      <c r="G4" s="102"/>
      <c r="H4" s="102"/>
      <c r="I4" s="102"/>
      <c r="J4" s="102"/>
      <c r="K4" s="102"/>
      <c r="L4" s="102"/>
      <c r="M4" s="102"/>
      <c r="N4" s="102"/>
      <c r="O4" s="102"/>
      <c r="P4" s="38"/>
      <c r="Q4" s="2"/>
    </row>
    <row r="5" spans="1:17" ht="18" x14ac:dyDescent="0.3">
      <c r="A5" s="82"/>
      <c r="B5" s="83"/>
      <c r="C5" s="83"/>
      <c r="D5" s="87"/>
      <c r="E5" s="87"/>
      <c r="F5" s="69" t="s">
        <v>1</v>
      </c>
      <c r="G5" s="69"/>
      <c r="H5" s="104"/>
      <c r="I5" s="105"/>
      <c r="J5" s="105"/>
      <c r="K5" s="13"/>
      <c r="L5" s="13"/>
      <c r="M5" s="13"/>
      <c r="N5" s="13"/>
      <c r="O5" s="13"/>
      <c r="P5" s="39"/>
      <c r="Q5" s="2"/>
    </row>
    <row r="6" spans="1:17" ht="18" x14ac:dyDescent="0.35">
      <c r="A6" s="71" t="s">
        <v>2</v>
      </c>
      <c r="B6" s="72"/>
      <c r="C6" s="94"/>
      <c r="D6" s="95"/>
      <c r="E6" s="95"/>
      <c r="F6" s="73" t="s">
        <v>3</v>
      </c>
      <c r="G6" s="73"/>
      <c r="H6" s="15"/>
      <c r="I6" s="17" t="s">
        <v>126</v>
      </c>
      <c r="J6" s="106"/>
      <c r="K6" s="107"/>
      <c r="L6" s="107"/>
      <c r="M6" s="107"/>
      <c r="N6" s="107"/>
      <c r="O6" s="107"/>
      <c r="P6" s="40"/>
      <c r="Q6" s="2"/>
    </row>
    <row r="7" spans="1:17" ht="18" x14ac:dyDescent="0.3">
      <c r="A7" s="71" t="s">
        <v>4</v>
      </c>
      <c r="B7" s="72"/>
      <c r="C7" s="94"/>
      <c r="D7" s="95"/>
      <c r="E7" s="95"/>
      <c r="F7" s="69" t="s">
        <v>5</v>
      </c>
      <c r="G7" s="69"/>
      <c r="H7" s="104"/>
      <c r="I7" s="105"/>
      <c r="J7" s="105"/>
      <c r="K7" s="105"/>
      <c r="L7" s="105"/>
      <c r="M7" s="105"/>
      <c r="N7" s="105"/>
      <c r="O7" s="105"/>
      <c r="P7" s="39"/>
      <c r="Q7" s="2"/>
    </row>
    <row r="8" spans="1:17" ht="18" x14ac:dyDescent="0.3">
      <c r="A8" s="108" t="s">
        <v>6</v>
      </c>
      <c r="B8" s="109"/>
      <c r="C8" s="88"/>
      <c r="D8" s="89"/>
      <c r="E8" s="89"/>
      <c r="F8" s="69" t="s">
        <v>7</v>
      </c>
      <c r="G8" s="69"/>
      <c r="H8" s="104"/>
      <c r="I8" s="105"/>
      <c r="J8" s="105"/>
      <c r="K8" s="105"/>
      <c r="L8" s="105"/>
      <c r="M8" s="105"/>
      <c r="N8" s="105"/>
      <c r="O8" s="105"/>
      <c r="P8" s="39"/>
      <c r="Q8" s="2"/>
    </row>
    <row r="9" spans="1:17" ht="18" x14ac:dyDescent="0.3">
      <c r="A9" s="110"/>
      <c r="B9" s="111"/>
      <c r="C9" s="90"/>
      <c r="D9" s="91"/>
      <c r="E9" s="91"/>
      <c r="F9" s="69" t="s">
        <v>8</v>
      </c>
      <c r="G9" s="69"/>
      <c r="H9" s="74"/>
      <c r="I9" s="75"/>
      <c r="J9" s="75"/>
      <c r="K9" s="75"/>
      <c r="L9" s="75"/>
      <c r="M9" s="75"/>
      <c r="N9" s="75"/>
      <c r="O9" s="76"/>
      <c r="P9" s="41"/>
      <c r="Q9" s="2"/>
    </row>
    <row r="10" spans="1:17" ht="18" x14ac:dyDescent="0.3">
      <c r="A10" s="112"/>
      <c r="B10" s="113"/>
      <c r="C10" s="92"/>
      <c r="D10" s="93"/>
      <c r="E10" s="93"/>
      <c r="F10" s="69" t="s">
        <v>122</v>
      </c>
      <c r="G10" s="69"/>
      <c r="H10" s="14"/>
      <c r="I10" s="58" t="s">
        <v>128</v>
      </c>
      <c r="J10" s="60"/>
      <c r="K10" s="58" t="s">
        <v>228</v>
      </c>
      <c r="L10" s="59"/>
      <c r="M10" s="59"/>
      <c r="N10" s="59"/>
      <c r="O10" s="60"/>
      <c r="P10" s="36"/>
      <c r="Q10" s="2"/>
    </row>
    <row r="11" spans="1:17" ht="18.75" customHeight="1" x14ac:dyDescent="0.3">
      <c r="A11" s="18" t="s">
        <v>9</v>
      </c>
      <c r="B11" s="74"/>
      <c r="C11" s="76"/>
      <c r="D11" s="19" t="s">
        <v>10</v>
      </c>
      <c r="E11" s="16"/>
      <c r="F11" s="77" t="s">
        <v>123</v>
      </c>
      <c r="G11" s="77"/>
      <c r="H11" s="21"/>
      <c r="I11" s="52"/>
      <c r="J11" s="53"/>
      <c r="K11" s="67" t="s">
        <v>231</v>
      </c>
      <c r="L11" s="67"/>
      <c r="M11" s="67"/>
      <c r="N11" s="67"/>
      <c r="O11" s="67"/>
      <c r="P11" s="42"/>
      <c r="Q11" s="2"/>
    </row>
    <row r="12" spans="1:17" ht="18.75" customHeight="1" x14ac:dyDescent="0.3">
      <c r="A12" s="18" t="s">
        <v>11</v>
      </c>
      <c r="B12" s="74"/>
      <c r="C12" s="75"/>
      <c r="D12" s="75"/>
      <c r="E12" s="75"/>
      <c r="F12" s="70" t="s">
        <v>124</v>
      </c>
      <c r="G12" s="70"/>
      <c r="H12" s="22"/>
      <c r="I12" s="54"/>
      <c r="J12" s="55"/>
      <c r="K12" s="67"/>
      <c r="L12" s="67"/>
      <c r="M12" s="67"/>
      <c r="N12" s="67"/>
      <c r="O12" s="67"/>
      <c r="P12" s="42"/>
      <c r="Q12" s="2"/>
    </row>
    <row r="13" spans="1:17" ht="30" customHeight="1" x14ac:dyDescent="0.3">
      <c r="A13" s="18" t="s">
        <v>12</v>
      </c>
      <c r="B13" s="14"/>
      <c r="C13" s="13"/>
      <c r="D13" s="18" t="s">
        <v>127</v>
      </c>
      <c r="E13" s="13"/>
      <c r="F13" s="70" t="s">
        <v>125</v>
      </c>
      <c r="G13" s="70"/>
      <c r="H13" s="22"/>
      <c r="I13" s="54"/>
      <c r="J13" s="55"/>
      <c r="K13" s="24" t="s">
        <v>229</v>
      </c>
      <c r="L13" s="63" t="s">
        <v>230</v>
      </c>
      <c r="M13" s="64"/>
      <c r="N13" s="52"/>
      <c r="O13" s="65"/>
      <c r="P13" s="36"/>
      <c r="Q13" s="2"/>
    </row>
    <row r="14" spans="1:17" ht="18.75" customHeight="1" x14ac:dyDescent="0.3">
      <c r="A14" s="18" t="s">
        <v>13</v>
      </c>
      <c r="B14" s="74"/>
      <c r="C14" s="75"/>
      <c r="D14" s="75"/>
      <c r="E14" s="75"/>
      <c r="F14" s="68" t="s">
        <v>121</v>
      </c>
      <c r="G14" s="68"/>
      <c r="H14" s="23"/>
      <c r="I14" s="56"/>
      <c r="J14" s="57"/>
      <c r="K14" s="27"/>
      <c r="L14" s="61"/>
      <c r="M14" s="62"/>
      <c r="N14" s="56"/>
      <c r="O14" s="66"/>
      <c r="P14" s="36"/>
      <c r="Q14" s="2"/>
    </row>
    <row r="15" spans="1:17" ht="29.4" x14ac:dyDescent="0.35">
      <c r="A15" s="4" t="s">
        <v>14</v>
      </c>
      <c r="B15" s="4" t="s">
        <v>15</v>
      </c>
      <c r="C15" s="4" t="s">
        <v>16</v>
      </c>
      <c r="D15" s="12" t="s">
        <v>117</v>
      </c>
      <c r="E15" s="5" t="s">
        <v>17</v>
      </c>
      <c r="F15" s="5" t="s">
        <v>18</v>
      </c>
      <c r="G15" s="11" t="s">
        <v>19</v>
      </c>
      <c r="H15" s="5" t="s">
        <v>20</v>
      </c>
      <c r="I15" s="5" t="s">
        <v>21</v>
      </c>
      <c r="J15" s="5" t="s">
        <v>29</v>
      </c>
      <c r="K15" s="25" t="s">
        <v>225</v>
      </c>
      <c r="L15" s="26" t="s">
        <v>226</v>
      </c>
      <c r="M15" s="5" t="s">
        <v>227</v>
      </c>
      <c r="N15" s="6" t="s">
        <v>22</v>
      </c>
      <c r="O15" s="6" t="s">
        <v>23</v>
      </c>
      <c r="P15" s="43" t="s">
        <v>337</v>
      </c>
      <c r="Q15" s="3" t="s">
        <v>28</v>
      </c>
    </row>
    <row r="16" spans="1:17" ht="17.399999999999999" customHeight="1" x14ac:dyDescent="0.35">
      <c r="A16" s="34" t="s">
        <v>189</v>
      </c>
      <c r="B16" s="20"/>
      <c r="C16" s="1" cm="1">
        <f t="array" ref="C16">B16*_xlfn.IFS($K$14&lt;&gt;0,_xlfn.IFS(K16&lt;&gt;0,K16,L16&lt;&gt;0,L16,M16&lt;&gt;0,M16),$L$14&lt;&gt;0,_xlfn.IFS(L16&lt;&gt;0,L16,M16&lt;&gt;0,M16),M16&lt;&gt;0,M16)</f>
        <v>0</v>
      </c>
      <c r="D16" s="34" t="s">
        <v>118</v>
      </c>
      <c r="E16" s="34" t="s">
        <v>294</v>
      </c>
      <c r="F16" s="46" t="s">
        <v>232</v>
      </c>
      <c r="G16" s="34">
        <v>197737021047</v>
      </c>
      <c r="H16" s="34" t="s">
        <v>90</v>
      </c>
      <c r="I16" s="34" t="s">
        <v>95</v>
      </c>
      <c r="J16" s="34" t="s">
        <v>619</v>
      </c>
      <c r="K16" s="28"/>
      <c r="L16" s="49"/>
      <c r="M16" s="45">
        <v>153</v>
      </c>
      <c r="N16" s="45">
        <v>170</v>
      </c>
      <c r="O16" s="45">
        <v>340</v>
      </c>
      <c r="P16" s="44">
        <v>0.1</v>
      </c>
      <c r="Q16" s="3" t="str">
        <f t="shared" ref="Q16:Q81" si="0">F16&amp;","&amp;B16</f>
        <v>M007830JX99MK,</v>
      </c>
    </row>
    <row r="17" spans="1:17" ht="17.399999999999999" customHeight="1" x14ac:dyDescent="0.35">
      <c r="A17" s="34" t="s">
        <v>189</v>
      </c>
      <c r="B17" s="20"/>
      <c r="C17" s="1" cm="1">
        <f t="array" ref="C17">B17*_xlfn.IFS($K$14&lt;&gt;0,_xlfn.IFS(K17&lt;&gt;0,K17,L17&lt;&gt;0,L17,M17&lt;&gt;0,M17),$L$14&lt;&gt;0,_xlfn.IFS(L17&lt;&gt;0,L17,M17&lt;&gt;0,M17),M17&lt;&gt;0,M17)</f>
        <v>0</v>
      </c>
      <c r="D17" s="34" t="s">
        <v>118</v>
      </c>
      <c r="E17" s="34" t="s">
        <v>294</v>
      </c>
      <c r="F17" s="46" t="s">
        <v>233</v>
      </c>
      <c r="G17" s="34">
        <v>197737021030</v>
      </c>
      <c r="H17" s="34" t="s">
        <v>90</v>
      </c>
      <c r="I17" s="34" t="s">
        <v>96</v>
      </c>
      <c r="J17" s="34" t="s">
        <v>625</v>
      </c>
      <c r="K17" s="28"/>
      <c r="L17" s="49"/>
      <c r="M17" s="45">
        <v>153</v>
      </c>
      <c r="N17" s="45">
        <v>170</v>
      </c>
      <c r="O17" s="45">
        <v>340</v>
      </c>
      <c r="P17" s="44">
        <v>0.1</v>
      </c>
      <c r="Q17" s="3" t="str">
        <f t="shared" si="0"/>
        <v>M007830JX996K,</v>
      </c>
    </row>
    <row r="18" spans="1:17" ht="17.399999999999999" customHeight="1" x14ac:dyDescent="0.35">
      <c r="A18" s="34" t="s">
        <v>189</v>
      </c>
      <c r="B18" s="20"/>
      <c r="C18" s="1" cm="1">
        <f t="array" ref="C18">B18*_xlfn.IFS($K$14&lt;&gt;0,_xlfn.IFS(K18&lt;&gt;0,K18,L18&lt;&gt;0,L18,M18&lt;&gt;0,M18),$L$14&lt;&gt;0,_xlfn.IFS(L18&lt;&gt;0,L18,M18&lt;&gt;0,M18),M18&lt;&gt;0,M18)</f>
        <v>0</v>
      </c>
      <c r="D18" s="34" t="s">
        <v>118</v>
      </c>
      <c r="E18" s="34" t="s">
        <v>294</v>
      </c>
      <c r="F18" s="46" t="s">
        <v>234</v>
      </c>
      <c r="G18" s="34">
        <v>197737021023</v>
      </c>
      <c r="H18" s="34" t="s">
        <v>90</v>
      </c>
      <c r="I18" s="34" t="s">
        <v>97</v>
      </c>
      <c r="J18" s="34" t="s">
        <v>619</v>
      </c>
      <c r="K18" s="28"/>
      <c r="L18" s="49"/>
      <c r="M18" s="45">
        <v>153</v>
      </c>
      <c r="N18" s="45">
        <v>170</v>
      </c>
      <c r="O18" s="45">
        <v>340</v>
      </c>
      <c r="P18" s="44">
        <v>0.1</v>
      </c>
      <c r="Q18" s="3" t="str">
        <f t="shared" si="0"/>
        <v>M007830JX994Y,</v>
      </c>
    </row>
    <row r="19" spans="1:17" ht="17.399999999999999" customHeight="1" x14ac:dyDescent="0.35">
      <c r="A19" s="34" t="s">
        <v>189</v>
      </c>
      <c r="B19" s="20"/>
      <c r="C19" s="1" cm="1">
        <f t="array" ref="C19">B19*_xlfn.IFS($K$14&lt;&gt;0,_xlfn.IFS(K19&lt;&gt;0,K19,L19&lt;&gt;0,L19,M19&lt;&gt;0,M19),$L$14&lt;&gt;0,_xlfn.IFS(L19&lt;&gt;0,L19,M19&lt;&gt;0,M19),M19&lt;&gt;0,M19)</f>
        <v>0</v>
      </c>
      <c r="D19" s="34" t="s">
        <v>118</v>
      </c>
      <c r="E19" s="34" t="s">
        <v>294</v>
      </c>
      <c r="F19" s="46" t="s">
        <v>235</v>
      </c>
      <c r="G19" s="34">
        <v>197737021054</v>
      </c>
      <c r="H19" s="34" t="s">
        <v>90</v>
      </c>
      <c r="I19" s="34" t="s">
        <v>120</v>
      </c>
      <c r="J19" s="34" t="s">
        <v>625</v>
      </c>
      <c r="K19" s="28"/>
      <c r="L19" s="49"/>
      <c r="M19" s="45">
        <v>153</v>
      </c>
      <c r="N19" s="45">
        <v>170</v>
      </c>
      <c r="O19" s="45">
        <v>340</v>
      </c>
      <c r="P19" s="44">
        <v>0.1</v>
      </c>
      <c r="Q19" s="3" t="str">
        <f t="shared" si="0"/>
        <v>M007830JX99MP,</v>
      </c>
    </row>
    <row r="20" spans="1:17" ht="17.399999999999999" customHeight="1" x14ac:dyDescent="0.35">
      <c r="A20" s="34" t="s">
        <v>189</v>
      </c>
      <c r="B20" s="20"/>
      <c r="C20" s="1" cm="1">
        <f t="array" ref="C20">B20*_xlfn.IFS($K$14&lt;&gt;0,_xlfn.IFS(K20&lt;&gt;0,K20,L20&lt;&gt;0,L20,M20&lt;&gt;0,M20),$L$14&lt;&gt;0,_xlfn.IFS(L20&lt;&gt;0,L20,M20&lt;&gt;0,M20),M20&lt;&gt;0,M20)</f>
        <v>0</v>
      </c>
      <c r="D20" s="34" t="s">
        <v>118</v>
      </c>
      <c r="E20" s="34" t="s">
        <v>294</v>
      </c>
      <c r="F20" s="46" t="s">
        <v>236</v>
      </c>
      <c r="G20" s="34">
        <v>197737021078</v>
      </c>
      <c r="H20" s="34" t="s">
        <v>90</v>
      </c>
      <c r="I20" s="34" t="s">
        <v>618</v>
      </c>
      <c r="J20" s="34" t="s">
        <v>619</v>
      </c>
      <c r="K20" s="28"/>
      <c r="L20" s="49"/>
      <c r="M20" s="45">
        <v>153</v>
      </c>
      <c r="N20" s="45">
        <v>170</v>
      </c>
      <c r="O20" s="45">
        <v>340</v>
      </c>
      <c r="P20" s="44">
        <v>0.1</v>
      </c>
      <c r="Q20" s="3" t="str">
        <f t="shared" si="0"/>
        <v>M007830JX99XP,</v>
      </c>
    </row>
    <row r="21" spans="1:17" ht="17.399999999999999" customHeight="1" x14ac:dyDescent="0.35">
      <c r="A21" s="34" t="s">
        <v>189</v>
      </c>
      <c r="B21" s="20"/>
      <c r="C21" s="1" cm="1">
        <f t="array" ref="C21">B21*_xlfn.IFS($K$14&lt;&gt;0,_xlfn.IFS(K21&lt;&gt;0,K21,L21&lt;&gt;0,L21,M21&lt;&gt;0,M21),$L$14&lt;&gt;0,_xlfn.IFS(L21&lt;&gt;0,L21,M21&lt;&gt;0,M21),M21&lt;&gt;0,M21)</f>
        <v>0</v>
      </c>
      <c r="D21" s="34" t="s">
        <v>118</v>
      </c>
      <c r="E21" s="34" t="s">
        <v>294</v>
      </c>
      <c r="F21" s="46" t="s">
        <v>237</v>
      </c>
      <c r="G21" s="34">
        <v>197737021061</v>
      </c>
      <c r="H21" s="34" t="s">
        <v>90</v>
      </c>
      <c r="I21" s="34" t="s">
        <v>623</v>
      </c>
      <c r="J21" s="34" t="s">
        <v>619</v>
      </c>
      <c r="K21" s="28"/>
      <c r="L21" s="49"/>
      <c r="M21" s="45">
        <v>166.5</v>
      </c>
      <c r="N21" s="45">
        <v>185</v>
      </c>
      <c r="O21" s="45">
        <v>370</v>
      </c>
      <c r="P21" s="44">
        <v>0.1</v>
      </c>
      <c r="Q21" s="3" t="str">
        <f t="shared" si="0"/>
        <v>M007830JX99OQ,</v>
      </c>
    </row>
    <row r="22" spans="1:17" ht="17.399999999999999" customHeight="1" x14ac:dyDescent="0.35">
      <c r="A22" s="34" t="s">
        <v>189</v>
      </c>
      <c r="B22" s="20"/>
      <c r="C22" s="1" cm="1">
        <f t="array" ref="C22">B22*_xlfn.IFS($K$14&lt;&gt;0,_xlfn.IFS(K22&lt;&gt;0,K22,L22&lt;&gt;0,L22,M22&lt;&gt;0,M22),$L$14&lt;&gt;0,_xlfn.IFS(L22&lt;&gt;0,L22,M22&lt;&gt;0,M22),M22&lt;&gt;0,M22)</f>
        <v>0</v>
      </c>
      <c r="D22" s="34" t="s">
        <v>118</v>
      </c>
      <c r="E22" s="34" t="s">
        <v>294</v>
      </c>
      <c r="F22" s="46" t="s">
        <v>238</v>
      </c>
      <c r="G22" s="34">
        <v>197737021009</v>
      </c>
      <c r="H22" s="34" t="s">
        <v>90</v>
      </c>
      <c r="I22" s="34" t="s">
        <v>297</v>
      </c>
      <c r="J22" s="34" t="s">
        <v>619</v>
      </c>
      <c r="K22" s="28"/>
      <c r="L22" s="49"/>
      <c r="M22" s="45">
        <v>153</v>
      </c>
      <c r="N22" s="45">
        <v>170</v>
      </c>
      <c r="O22" s="45">
        <v>340</v>
      </c>
      <c r="P22" s="44">
        <v>0.1</v>
      </c>
      <c r="Q22" s="3" t="str">
        <f t="shared" si="0"/>
        <v>M007830JX994B,</v>
      </c>
    </row>
    <row r="23" spans="1:17" ht="17.399999999999999" customHeight="1" x14ac:dyDescent="0.35">
      <c r="A23" s="34" t="s">
        <v>189</v>
      </c>
      <c r="B23" s="20"/>
      <c r="C23" s="1" cm="1">
        <f t="array" ref="C23">B23*_xlfn.IFS($K$14&lt;&gt;0,_xlfn.IFS(K23&lt;&gt;0,K23,L23&lt;&gt;0,L23,M23&lt;&gt;0,M23),$L$14&lt;&gt;0,_xlfn.IFS(L23&lt;&gt;0,L23,M23&lt;&gt;0,M23),M23&lt;&gt;0,M23)</f>
        <v>0</v>
      </c>
      <c r="D23" s="34" t="s">
        <v>118</v>
      </c>
      <c r="E23" s="34" t="s">
        <v>294</v>
      </c>
      <c r="F23" s="46" t="s">
        <v>239</v>
      </c>
      <c r="G23" s="34">
        <v>197737021016</v>
      </c>
      <c r="H23" s="34" t="s">
        <v>90</v>
      </c>
      <c r="I23" s="34" t="s">
        <v>298</v>
      </c>
      <c r="J23" s="34" t="s">
        <v>619</v>
      </c>
      <c r="K23" s="28"/>
      <c r="L23" s="49"/>
      <c r="M23" s="45">
        <v>153</v>
      </c>
      <c r="N23" s="45">
        <v>170</v>
      </c>
      <c r="O23" s="45">
        <v>340</v>
      </c>
      <c r="P23" s="44">
        <v>0.1</v>
      </c>
      <c r="Q23" s="3" t="str">
        <f t="shared" si="0"/>
        <v>M007830JX994K,</v>
      </c>
    </row>
    <row r="24" spans="1:17" ht="17.399999999999999" customHeight="1" x14ac:dyDescent="0.35">
      <c r="A24" s="34" t="s">
        <v>189</v>
      </c>
      <c r="B24" s="20"/>
      <c r="C24" s="1" cm="1">
        <f t="array" ref="C24">B24*_xlfn.IFS($K$14&lt;&gt;0,_xlfn.IFS(K24&lt;&gt;0,K24,L24&lt;&gt;0,L24,M24&lt;&gt;0,M24),$L$14&lt;&gt;0,_xlfn.IFS(L24&lt;&gt;0,L24,M24&lt;&gt;0,M24),M24&lt;&gt;0,M24)</f>
        <v>0</v>
      </c>
      <c r="D24" s="34" t="s">
        <v>118</v>
      </c>
      <c r="E24" s="34" t="s">
        <v>294</v>
      </c>
      <c r="F24" s="46" t="s">
        <v>240</v>
      </c>
      <c r="G24" s="34">
        <v>197737021115</v>
      </c>
      <c r="H24" s="34" t="s">
        <v>299</v>
      </c>
      <c r="I24" s="34" t="s">
        <v>99</v>
      </c>
      <c r="J24" s="34" t="s">
        <v>619</v>
      </c>
      <c r="K24" s="28"/>
      <c r="L24" s="49"/>
      <c r="M24" s="45">
        <v>153</v>
      </c>
      <c r="N24" s="45">
        <v>170</v>
      </c>
      <c r="O24" s="45">
        <v>340</v>
      </c>
      <c r="P24" s="44">
        <v>0.1</v>
      </c>
      <c r="Q24" s="3" t="str">
        <f t="shared" si="0"/>
        <v>M007831AP99MN,</v>
      </c>
    </row>
    <row r="25" spans="1:17" ht="17.399999999999999" customHeight="1" x14ac:dyDescent="0.35">
      <c r="A25" s="34" t="s">
        <v>189</v>
      </c>
      <c r="B25" s="20"/>
      <c r="C25" s="1" cm="1">
        <f t="array" ref="C25">B25*_xlfn.IFS($K$14&lt;&gt;0,_xlfn.IFS(K25&lt;&gt;0,K25,L25&lt;&gt;0,L25,M25&lt;&gt;0,M25),$L$14&lt;&gt;0,_xlfn.IFS(L25&lt;&gt;0,L25,M25&lt;&gt;0,M25),M25&lt;&gt;0,M25)</f>
        <v>0</v>
      </c>
      <c r="D25" s="34" t="s">
        <v>118</v>
      </c>
      <c r="E25" s="34" t="s">
        <v>294</v>
      </c>
      <c r="F25" s="46" t="s">
        <v>241</v>
      </c>
      <c r="G25" s="34">
        <v>197737021108</v>
      </c>
      <c r="H25" s="34" t="s">
        <v>299</v>
      </c>
      <c r="I25" s="34" t="s">
        <v>97</v>
      </c>
      <c r="J25" s="34" t="s">
        <v>619</v>
      </c>
      <c r="K25" s="28"/>
      <c r="L25" s="49"/>
      <c r="M25" s="45">
        <v>153</v>
      </c>
      <c r="N25" s="45">
        <v>170</v>
      </c>
      <c r="O25" s="45">
        <v>340</v>
      </c>
      <c r="P25" s="44">
        <v>0.1</v>
      </c>
      <c r="Q25" s="3" t="str">
        <f t="shared" si="0"/>
        <v>M007831AP994Y,</v>
      </c>
    </row>
    <row r="26" spans="1:17" ht="17.399999999999999" customHeight="1" x14ac:dyDescent="0.35">
      <c r="A26" s="34" t="s">
        <v>189</v>
      </c>
      <c r="B26" s="20"/>
      <c r="C26" s="1" cm="1">
        <f t="array" ref="C26">B26*_xlfn.IFS($K$14&lt;&gt;0,_xlfn.IFS(K26&lt;&gt;0,K26,L26&lt;&gt;0,L26,M26&lt;&gt;0,M26),$L$14&lt;&gt;0,_xlfn.IFS(L26&lt;&gt;0,L26,M26&lt;&gt;0,M26),M26&lt;&gt;0,M26)</f>
        <v>0</v>
      </c>
      <c r="D26" s="34" t="s">
        <v>118</v>
      </c>
      <c r="E26" s="34" t="s">
        <v>294</v>
      </c>
      <c r="F26" s="46" t="s">
        <v>242</v>
      </c>
      <c r="G26" s="34">
        <v>197737021085</v>
      </c>
      <c r="H26" s="34" t="s">
        <v>92</v>
      </c>
      <c r="I26" s="34" t="s">
        <v>97</v>
      </c>
      <c r="J26" s="34" t="s">
        <v>619</v>
      </c>
      <c r="K26" s="28"/>
      <c r="L26" s="49"/>
      <c r="M26" s="45">
        <v>153</v>
      </c>
      <c r="N26" s="45">
        <v>170</v>
      </c>
      <c r="O26" s="45">
        <v>340</v>
      </c>
      <c r="P26" s="44">
        <v>0.1</v>
      </c>
      <c r="Q26" s="3" t="str">
        <f t="shared" si="0"/>
        <v>M007830JZ994Y,</v>
      </c>
    </row>
    <row r="27" spans="1:17" ht="17.399999999999999" customHeight="1" x14ac:dyDescent="0.35">
      <c r="A27" s="34" t="s">
        <v>189</v>
      </c>
      <c r="B27" s="20"/>
      <c r="C27" s="1" cm="1">
        <f t="array" ref="C27">B27*_xlfn.IFS($K$14&lt;&gt;0,_xlfn.IFS(K27&lt;&gt;0,K27,L27&lt;&gt;0,L27,M27&lt;&gt;0,M27),$L$14&lt;&gt;0,_xlfn.IFS(L27&lt;&gt;0,L27,M27&lt;&gt;0,M27),M27&lt;&gt;0,M27)</f>
        <v>0</v>
      </c>
      <c r="D27" s="34" t="s">
        <v>118</v>
      </c>
      <c r="E27" s="34" t="s">
        <v>294</v>
      </c>
      <c r="F27" s="46" t="s">
        <v>627</v>
      </c>
      <c r="G27" s="114">
        <v>197737021139</v>
      </c>
      <c r="H27" t="s">
        <v>628</v>
      </c>
      <c r="I27" s="115" t="s">
        <v>297</v>
      </c>
      <c r="J27" s="115" t="s">
        <v>295</v>
      </c>
      <c r="K27" s="28"/>
      <c r="L27" s="49"/>
      <c r="M27" s="45">
        <v>153</v>
      </c>
      <c r="N27" s="45">
        <v>170</v>
      </c>
      <c r="O27" s="45">
        <v>340</v>
      </c>
      <c r="P27" s="44">
        <v>0.1</v>
      </c>
      <c r="Q27" s="3" t="str">
        <f t="shared" si="0"/>
        <v>M007831CO994B,</v>
      </c>
    </row>
    <row r="28" spans="1:17" ht="17.399999999999999" customHeight="1" x14ac:dyDescent="0.35">
      <c r="A28" s="34" t="s">
        <v>189</v>
      </c>
      <c r="B28" s="20"/>
      <c r="C28" s="1" cm="1">
        <f t="array" ref="C28">B28*_xlfn.IFS($K$14&lt;&gt;0,_xlfn.IFS(K28&lt;&gt;0,K28,L28&lt;&gt;0,L28,M28&lt;&gt;0,M28),$L$14&lt;&gt;0,_xlfn.IFS(L28&lt;&gt;0,L28,M28&lt;&gt;0,M28),M28&lt;&gt;0,M28)</f>
        <v>0</v>
      </c>
      <c r="D28" s="34" t="s">
        <v>617</v>
      </c>
      <c r="E28" s="34" t="s">
        <v>294</v>
      </c>
      <c r="F28" s="46" t="s">
        <v>446</v>
      </c>
      <c r="G28" s="34">
        <v>197737136031</v>
      </c>
      <c r="H28" s="34" t="s">
        <v>302</v>
      </c>
      <c r="I28" s="34" t="s">
        <v>120</v>
      </c>
      <c r="J28" s="34" t="s">
        <v>625</v>
      </c>
      <c r="K28" s="28"/>
      <c r="L28" s="49"/>
      <c r="M28" s="45">
        <v>153</v>
      </c>
      <c r="N28" s="45">
        <v>170</v>
      </c>
      <c r="O28" s="45">
        <v>340</v>
      </c>
      <c r="P28" s="44">
        <v>0.1</v>
      </c>
      <c r="Q28" s="3" t="str">
        <f t="shared" si="0"/>
        <v>M007832AI99MP,</v>
      </c>
    </row>
    <row r="29" spans="1:17" ht="17.399999999999999" customHeight="1" x14ac:dyDescent="0.35">
      <c r="A29" s="34" t="s">
        <v>189</v>
      </c>
      <c r="B29" s="20"/>
      <c r="C29" s="1" cm="1">
        <f t="array" ref="C29">B29*_xlfn.IFS($K$14&lt;&gt;0,_xlfn.IFS(K29&lt;&gt;0,K29,L29&lt;&gt;0,L29,M29&lt;&gt;0,M29),$L$14&lt;&gt;0,_xlfn.IFS(L29&lt;&gt;0,L29,M29&lt;&gt;0,M29),M29&lt;&gt;0,M29)</f>
        <v>0</v>
      </c>
      <c r="D29" s="34" t="s">
        <v>617</v>
      </c>
      <c r="E29" s="34" t="s">
        <v>294</v>
      </c>
      <c r="F29" s="46" t="s">
        <v>445</v>
      </c>
      <c r="G29" s="34">
        <v>197737136048</v>
      </c>
      <c r="H29" s="34" t="s">
        <v>307</v>
      </c>
      <c r="I29" s="34" t="s">
        <v>297</v>
      </c>
      <c r="J29" s="34" t="s">
        <v>619</v>
      </c>
      <c r="K29" s="28"/>
      <c r="L29" s="49"/>
      <c r="M29" s="45">
        <v>153</v>
      </c>
      <c r="N29" s="45">
        <v>170</v>
      </c>
      <c r="O29" s="45">
        <v>340</v>
      </c>
      <c r="P29" s="44">
        <v>0.1</v>
      </c>
      <c r="Q29" s="3" t="str">
        <f t="shared" si="0"/>
        <v>M007832GM994B,</v>
      </c>
    </row>
    <row r="30" spans="1:17" ht="17.399999999999999" customHeight="1" x14ac:dyDescent="0.35">
      <c r="A30" s="34" t="s">
        <v>189</v>
      </c>
      <c r="B30" s="20"/>
      <c r="C30" s="1" cm="1">
        <f t="array" ref="C30">B30*_xlfn.IFS($K$14&lt;&gt;0,_xlfn.IFS(K30&lt;&gt;0,K30,L30&lt;&gt;0,L30,M30&lt;&gt;0,M30),$L$14&lt;&gt;0,_xlfn.IFS(L30&lt;&gt;0,L30,M30&lt;&gt;0,M30),M30&lt;&gt;0,M30)</f>
        <v>0</v>
      </c>
      <c r="D30" s="34" t="s">
        <v>617</v>
      </c>
      <c r="E30" s="34" t="s">
        <v>294</v>
      </c>
      <c r="F30" s="46" t="s">
        <v>448</v>
      </c>
      <c r="G30" s="34">
        <v>197737136055</v>
      </c>
      <c r="H30" s="34" t="s">
        <v>609</v>
      </c>
      <c r="I30" s="34" t="s">
        <v>224</v>
      </c>
      <c r="J30" s="34" t="s">
        <v>102</v>
      </c>
      <c r="K30" s="28"/>
      <c r="L30" s="49"/>
      <c r="M30" s="45">
        <v>153</v>
      </c>
      <c r="N30" s="45">
        <v>170</v>
      </c>
      <c r="O30" s="45">
        <v>340</v>
      </c>
      <c r="P30" s="44">
        <v>0.1</v>
      </c>
      <c r="Q30" s="3" t="str">
        <f t="shared" si="0"/>
        <v>M007833NN99M5,</v>
      </c>
    </row>
    <row r="31" spans="1:17" ht="17.399999999999999" customHeight="1" x14ac:dyDescent="0.35">
      <c r="A31" s="34" t="s">
        <v>189</v>
      </c>
      <c r="B31" s="20"/>
      <c r="C31" s="1" cm="1">
        <f t="array" ref="C31">B31*_xlfn.IFS($K$14&lt;&gt;0,_xlfn.IFS(K31&lt;&gt;0,K31,L31&lt;&gt;0,L31,M31&lt;&gt;0,M31),$L$14&lt;&gt;0,_xlfn.IFS(L31&lt;&gt;0,L31,M31&lt;&gt;0,M31),M31&lt;&gt;0,M31)</f>
        <v>0</v>
      </c>
      <c r="D31" s="34" t="s">
        <v>617</v>
      </c>
      <c r="E31" s="34" t="s">
        <v>294</v>
      </c>
      <c r="F31" s="46" t="s">
        <v>444</v>
      </c>
      <c r="G31" s="34">
        <v>197737136062</v>
      </c>
      <c r="H31" s="34" t="s">
        <v>608</v>
      </c>
      <c r="I31" s="34" t="s">
        <v>97</v>
      </c>
      <c r="J31" s="34" t="s">
        <v>620</v>
      </c>
      <c r="K31" s="28"/>
      <c r="L31" s="49"/>
      <c r="M31" s="45">
        <v>153</v>
      </c>
      <c r="N31" s="45">
        <v>170</v>
      </c>
      <c r="O31" s="45">
        <v>340</v>
      </c>
      <c r="P31" s="44">
        <v>0.1</v>
      </c>
      <c r="Q31" s="3" t="str">
        <f t="shared" si="0"/>
        <v>M007833NO994Y,</v>
      </c>
    </row>
    <row r="32" spans="1:17" ht="17.399999999999999" customHeight="1" x14ac:dyDescent="0.35">
      <c r="A32" s="34" t="s">
        <v>189</v>
      </c>
      <c r="B32" s="20"/>
      <c r="C32" s="1" cm="1">
        <f t="array" ref="C32">B32*_xlfn.IFS($K$14&lt;&gt;0,_xlfn.IFS(K32&lt;&gt;0,K32,L32&lt;&gt;0,L32,M32&lt;&gt;0,M32),$L$14&lt;&gt;0,_xlfn.IFS(L32&lt;&gt;0,L32,M32&lt;&gt;0,M32),M32&lt;&gt;0,M32)</f>
        <v>0</v>
      </c>
      <c r="D32" s="34" t="s">
        <v>617</v>
      </c>
      <c r="E32" s="34" t="s">
        <v>294</v>
      </c>
      <c r="F32" s="46" t="s">
        <v>447</v>
      </c>
      <c r="G32" s="34">
        <v>197737172411</v>
      </c>
      <c r="H32" s="34" t="s">
        <v>590</v>
      </c>
      <c r="I32" s="34" t="s">
        <v>297</v>
      </c>
      <c r="J32" s="34" t="s">
        <v>619</v>
      </c>
      <c r="K32" s="28"/>
      <c r="L32" s="49"/>
      <c r="M32" s="45">
        <v>153</v>
      </c>
      <c r="N32" s="45">
        <v>170</v>
      </c>
      <c r="O32" s="45">
        <v>340</v>
      </c>
      <c r="P32" s="44">
        <v>0.1</v>
      </c>
      <c r="Q32" s="3" t="str">
        <f t="shared" si="0"/>
        <v>M007833P0994B,</v>
      </c>
    </row>
    <row r="33" spans="1:17" ht="17.399999999999999" customHeight="1" x14ac:dyDescent="0.35">
      <c r="A33" s="34" t="s">
        <v>189</v>
      </c>
      <c r="B33" s="20"/>
      <c r="C33" s="1" cm="1">
        <f t="array" ref="C33">B33*_xlfn.IFS($K$14&lt;&gt;0,_xlfn.IFS(K33&lt;&gt;0,K33,L33&lt;&gt;0,L33,M33&lt;&gt;0,M33),$L$14&lt;&gt;0,_xlfn.IFS(L33&lt;&gt;0,L33,M33&lt;&gt;0,M33),M33&lt;&gt;0,M33)</f>
        <v>0</v>
      </c>
      <c r="D33" s="34" t="s">
        <v>118</v>
      </c>
      <c r="E33" s="34" t="s">
        <v>554</v>
      </c>
      <c r="F33" s="46" t="s">
        <v>243</v>
      </c>
      <c r="G33" s="34">
        <v>197737032623</v>
      </c>
      <c r="H33" s="34" t="s">
        <v>90</v>
      </c>
      <c r="I33" s="34" t="s">
        <v>623</v>
      </c>
      <c r="J33" s="34" t="s">
        <v>619</v>
      </c>
      <c r="K33" s="28"/>
      <c r="L33" s="49"/>
      <c r="M33" s="45">
        <v>166.5</v>
      </c>
      <c r="N33" s="45">
        <v>185</v>
      </c>
      <c r="O33" s="45">
        <v>370</v>
      </c>
      <c r="P33" s="44">
        <v>0.1</v>
      </c>
      <c r="Q33" s="3" t="str">
        <f t="shared" si="0"/>
        <v>M007840JX99OQ,</v>
      </c>
    </row>
    <row r="34" spans="1:17" ht="17.399999999999999" customHeight="1" x14ac:dyDescent="0.35">
      <c r="A34" s="34" t="s">
        <v>189</v>
      </c>
      <c r="B34" s="20"/>
      <c r="C34" s="1" cm="1">
        <f t="array" ref="C34">B34*_xlfn.IFS($K$14&lt;&gt;0,_xlfn.IFS(K34&lt;&gt;0,K34,L34&lt;&gt;0,L34,M34&lt;&gt;0,M34),$L$14&lt;&gt;0,_xlfn.IFS(L34&lt;&gt;0,L34,M34&lt;&gt;0,M34),M34&lt;&gt;0,M34)</f>
        <v>0</v>
      </c>
      <c r="D34" s="34" t="s">
        <v>118</v>
      </c>
      <c r="E34" s="34" t="s">
        <v>554</v>
      </c>
      <c r="F34" s="46" t="s">
        <v>244</v>
      </c>
      <c r="G34" s="34">
        <v>197737032647</v>
      </c>
      <c r="H34" s="34" t="s">
        <v>299</v>
      </c>
      <c r="I34" s="34" t="s">
        <v>99</v>
      </c>
      <c r="J34" s="34" t="s">
        <v>619</v>
      </c>
      <c r="K34" s="28"/>
      <c r="L34" s="49"/>
      <c r="M34" s="45">
        <v>153</v>
      </c>
      <c r="N34" s="45">
        <v>170</v>
      </c>
      <c r="O34" s="45">
        <v>340</v>
      </c>
      <c r="P34" s="44">
        <v>0.1</v>
      </c>
      <c r="Q34" s="3" t="str">
        <f t="shared" si="0"/>
        <v>M007841AP99MN,</v>
      </c>
    </row>
    <row r="35" spans="1:17" ht="17.399999999999999" customHeight="1" x14ac:dyDescent="0.35">
      <c r="A35" s="34" t="s">
        <v>189</v>
      </c>
      <c r="B35" s="20"/>
      <c r="C35" s="1" cm="1">
        <f t="array" ref="C35">B35*_xlfn.IFS($K$14&lt;&gt;0,_xlfn.IFS(K35&lt;&gt;0,K35,L35&lt;&gt;0,L35,M35&lt;&gt;0,M35),$L$14&lt;&gt;0,_xlfn.IFS(L35&lt;&gt;0,L35,M35&lt;&gt;0,M35),M35&lt;&gt;0,M35)</f>
        <v>0</v>
      </c>
      <c r="D35" s="34" t="s">
        <v>118</v>
      </c>
      <c r="E35" s="34" t="s">
        <v>554</v>
      </c>
      <c r="F35" s="46" t="s">
        <v>453</v>
      </c>
      <c r="G35" s="34">
        <v>197737171964</v>
      </c>
      <c r="H35" s="34" t="s">
        <v>92</v>
      </c>
      <c r="I35" s="34" t="s">
        <v>97</v>
      </c>
      <c r="J35" s="34" t="s">
        <v>295</v>
      </c>
      <c r="K35" s="28"/>
      <c r="L35" s="49"/>
      <c r="M35" s="45">
        <v>153</v>
      </c>
      <c r="N35" s="45">
        <v>170</v>
      </c>
      <c r="O35" s="45">
        <v>340</v>
      </c>
      <c r="P35" s="44">
        <v>0.1</v>
      </c>
      <c r="Q35" s="3" t="str">
        <f t="shared" si="0"/>
        <v>M007840JZ994Y,</v>
      </c>
    </row>
    <row r="36" spans="1:17" ht="17.399999999999999" customHeight="1" x14ac:dyDescent="0.35">
      <c r="A36" s="34" t="s">
        <v>189</v>
      </c>
      <c r="B36" s="20"/>
      <c r="C36" s="1" cm="1">
        <f t="array" ref="C36">B36*_xlfn.IFS($K$14&lt;&gt;0,_xlfn.IFS(K36&lt;&gt;0,K36,L36&lt;&gt;0,L36,M36&lt;&gt;0,M36),$L$14&lt;&gt;0,_xlfn.IFS(L36&lt;&gt;0,L36,M36&lt;&gt;0,M36),M36&lt;&gt;0,M36)</f>
        <v>0</v>
      </c>
      <c r="D36" s="34" t="s">
        <v>118</v>
      </c>
      <c r="E36" s="34" t="s">
        <v>554</v>
      </c>
      <c r="F36" s="46" t="s">
        <v>629</v>
      </c>
      <c r="G36" s="114">
        <v>197737032678</v>
      </c>
      <c r="H36" s="115" t="s">
        <v>628</v>
      </c>
      <c r="I36" s="115" t="s">
        <v>297</v>
      </c>
      <c r="J36" s="115" t="s">
        <v>295</v>
      </c>
      <c r="K36" s="28"/>
      <c r="L36" s="49"/>
      <c r="M36" s="45">
        <v>153</v>
      </c>
      <c r="N36" s="45">
        <v>170</v>
      </c>
      <c r="O36" s="45">
        <v>340</v>
      </c>
      <c r="P36" s="44">
        <v>0.1</v>
      </c>
      <c r="Q36" s="3" t="str">
        <f t="shared" si="0"/>
        <v>M007841CO994B,</v>
      </c>
    </row>
    <row r="37" spans="1:17" ht="17.399999999999999" customHeight="1" x14ac:dyDescent="0.35">
      <c r="A37" s="34" t="s">
        <v>189</v>
      </c>
      <c r="B37" s="20"/>
      <c r="C37" s="1" cm="1">
        <f t="array" ref="C37">B37*_xlfn.IFS($K$14&lt;&gt;0,_xlfn.IFS(K37&lt;&gt;0,K37,L37&lt;&gt;0,L37,M37&lt;&gt;0,M37),$L$14&lt;&gt;0,_xlfn.IFS(L37&lt;&gt;0,L37,M37&lt;&gt;0,M37),M37&lt;&gt;0,M37)</f>
        <v>0</v>
      </c>
      <c r="D37" s="34" t="s">
        <v>617</v>
      </c>
      <c r="E37" s="34" t="s">
        <v>554</v>
      </c>
      <c r="F37" s="46" t="s">
        <v>452</v>
      </c>
      <c r="G37" s="34">
        <v>197737171971</v>
      </c>
      <c r="H37" s="34" t="s">
        <v>302</v>
      </c>
      <c r="I37" s="34" t="s">
        <v>120</v>
      </c>
      <c r="J37" s="34" t="s">
        <v>296</v>
      </c>
      <c r="K37" s="28"/>
      <c r="L37" s="49"/>
      <c r="M37" s="45">
        <v>153</v>
      </c>
      <c r="N37" s="45">
        <v>170</v>
      </c>
      <c r="O37" s="45">
        <v>340</v>
      </c>
      <c r="P37" s="44">
        <v>0.1</v>
      </c>
      <c r="Q37" s="3" t="str">
        <f t="shared" si="0"/>
        <v>M007842AI99MP,</v>
      </c>
    </row>
    <row r="38" spans="1:17" ht="17.399999999999999" customHeight="1" x14ac:dyDescent="0.35">
      <c r="A38" s="34" t="s">
        <v>189</v>
      </c>
      <c r="B38" s="20"/>
      <c r="C38" s="1" cm="1">
        <f t="array" ref="C38">B38*_xlfn.IFS($K$14&lt;&gt;0,_xlfn.IFS(K38&lt;&gt;0,K38,L38&lt;&gt;0,L38,M38&lt;&gt;0,M38),$L$14&lt;&gt;0,_xlfn.IFS(L38&lt;&gt;0,L38,M38&lt;&gt;0,M38),M38&lt;&gt;0,M38)</f>
        <v>0</v>
      </c>
      <c r="D38" s="34" t="s">
        <v>617</v>
      </c>
      <c r="E38" s="34" t="s">
        <v>554</v>
      </c>
      <c r="F38" s="46" t="s">
        <v>450</v>
      </c>
      <c r="G38" s="34">
        <v>197737171988</v>
      </c>
      <c r="H38" s="34" t="s">
        <v>307</v>
      </c>
      <c r="I38" s="34" t="s">
        <v>297</v>
      </c>
      <c r="J38" s="34" t="s">
        <v>295</v>
      </c>
      <c r="K38" s="28"/>
      <c r="L38" s="49"/>
      <c r="M38" s="45">
        <v>153</v>
      </c>
      <c r="N38" s="45">
        <v>170</v>
      </c>
      <c r="O38" s="45">
        <v>340</v>
      </c>
      <c r="P38" s="44">
        <v>0.1</v>
      </c>
      <c r="Q38" s="3" t="str">
        <f t="shared" si="0"/>
        <v>M007842GM994B,</v>
      </c>
    </row>
    <row r="39" spans="1:17" ht="17.399999999999999" customHeight="1" x14ac:dyDescent="0.35">
      <c r="A39" s="34" t="s">
        <v>189</v>
      </c>
      <c r="B39" s="20"/>
      <c r="C39" s="1" cm="1">
        <f t="array" ref="C39">B39*_xlfn.IFS($K$14&lt;&gt;0,_xlfn.IFS(K39&lt;&gt;0,K39,L39&lt;&gt;0,L39,M39&lt;&gt;0,M39),$L$14&lt;&gt;0,_xlfn.IFS(L39&lt;&gt;0,L39,M39&lt;&gt;0,M39),M39&lt;&gt;0,M39)</f>
        <v>0</v>
      </c>
      <c r="D39" s="34" t="s">
        <v>617</v>
      </c>
      <c r="E39" s="34" t="s">
        <v>554</v>
      </c>
      <c r="F39" s="46" t="s">
        <v>454</v>
      </c>
      <c r="G39" s="34">
        <v>197737171995</v>
      </c>
      <c r="H39" s="34" t="s">
        <v>609</v>
      </c>
      <c r="I39" s="34" t="s">
        <v>224</v>
      </c>
      <c r="J39" s="34" t="s">
        <v>300</v>
      </c>
      <c r="K39" s="28"/>
      <c r="L39" s="49"/>
      <c r="M39" s="45">
        <v>153</v>
      </c>
      <c r="N39" s="45">
        <v>170</v>
      </c>
      <c r="O39" s="45">
        <v>340</v>
      </c>
      <c r="P39" s="44">
        <v>0.1</v>
      </c>
      <c r="Q39" s="3" t="str">
        <f t="shared" si="0"/>
        <v>M007843NN99M5,</v>
      </c>
    </row>
    <row r="40" spans="1:17" ht="17.399999999999999" customHeight="1" x14ac:dyDescent="0.35">
      <c r="A40" s="34" t="s">
        <v>189</v>
      </c>
      <c r="B40" s="20"/>
      <c r="C40" s="1" cm="1">
        <f t="array" ref="C40">B40*_xlfn.IFS($K$14&lt;&gt;0,_xlfn.IFS(K40&lt;&gt;0,K40,L40&lt;&gt;0,L40,M40&lt;&gt;0,M40),$L$14&lt;&gt;0,_xlfn.IFS(L40&lt;&gt;0,L40,M40&lt;&gt;0,M40),M40&lt;&gt;0,M40)</f>
        <v>0</v>
      </c>
      <c r="D40" s="34" t="s">
        <v>617</v>
      </c>
      <c r="E40" s="34" t="s">
        <v>554</v>
      </c>
      <c r="F40" s="46" t="s">
        <v>449</v>
      </c>
      <c r="G40" s="34">
        <v>197737172008</v>
      </c>
      <c r="H40" s="34" t="s">
        <v>608</v>
      </c>
      <c r="I40" s="34" t="s">
        <v>97</v>
      </c>
      <c r="J40" s="34" t="s">
        <v>304</v>
      </c>
      <c r="K40" s="28"/>
      <c r="L40" s="49"/>
      <c r="M40" s="45">
        <v>153</v>
      </c>
      <c r="N40" s="45">
        <v>170</v>
      </c>
      <c r="O40" s="45">
        <v>340</v>
      </c>
      <c r="P40" s="44">
        <v>0.1</v>
      </c>
      <c r="Q40" s="3" t="str">
        <f t="shared" si="0"/>
        <v>M007843NO994Y,</v>
      </c>
    </row>
    <row r="41" spans="1:17" ht="17.399999999999999" customHeight="1" x14ac:dyDescent="0.35">
      <c r="A41" s="34" t="s">
        <v>189</v>
      </c>
      <c r="B41" s="20"/>
      <c r="C41" s="1" cm="1">
        <f t="array" ref="C41">B41*_xlfn.IFS($K$14&lt;&gt;0,_xlfn.IFS(K41&lt;&gt;0,K41,L41&lt;&gt;0,L41,M41&lt;&gt;0,M41),$L$14&lt;&gt;0,_xlfn.IFS(L41&lt;&gt;0,L41,M41&lt;&gt;0,M41),M41&lt;&gt;0,M41)</f>
        <v>0</v>
      </c>
      <c r="D41" s="34" t="s">
        <v>617</v>
      </c>
      <c r="E41" s="34" t="s">
        <v>554</v>
      </c>
      <c r="F41" s="46" t="s">
        <v>451</v>
      </c>
      <c r="G41" s="34">
        <v>197737173111</v>
      </c>
      <c r="H41" s="34" t="s">
        <v>590</v>
      </c>
      <c r="I41" s="34" t="s">
        <v>297</v>
      </c>
      <c r="J41" s="34" t="s">
        <v>295</v>
      </c>
      <c r="K41" s="28"/>
      <c r="L41" s="49"/>
      <c r="M41" s="45">
        <v>153</v>
      </c>
      <c r="N41" s="45">
        <v>170</v>
      </c>
      <c r="O41" s="45">
        <v>340</v>
      </c>
      <c r="P41" s="44">
        <v>0.1</v>
      </c>
      <c r="Q41" s="3" t="str">
        <f t="shared" si="0"/>
        <v>M007843P0994B,</v>
      </c>
    </row>
    <row r="42" spans="1:17" ht="17.399999999999999" customHeight="1" x14ac:dyDescent="0.35">
      <c r="A42" s="34" t="s">
        <v>189</v>
      </c>
      <c r="B42" s="20"/>
      <c r="C42" s="1" cm="1">
        <f t="array" ref="C42">B42*_xlfn.IFS($K$14&lt;&gt;0,_xlfn.IFS(K42&lt;&gt;0,K42,L42&lt;&gt;0,L42,M42&lt;&gt;0,M42),$L$14&lt;&gt;0,_xlfn.IFS(L42&lt;&gt;0,L42,M42&lt;&gt;0,M42),M42&lt;&gt;0,M42)</f>
        <v>0</v>
      </c>
      <c r="D42" s="34" t="s">
        <v>118</v>
      </c>
      <c r="E42" s="34" t="s">
        <v>550</v>
      </c>
      <c r="F42" s="46" t="s">
        <v>129</v>
      </c>
      <c r="G42" s="34">
        <v>716736731711</v>
      </c>
      <c r="H42" s="34" t="s">
        <v>90</v>
      </c>
      <c r="I42" s="34" t="s">
        <v>95</v>
      </c>
      <c r="J42" s="34" t="s">
        <v>102</v>
      </c>
      <c r="K42" s="28"/>
      <c r="L42" s="49"/>
      <c r="M42" s="45">
        <v>153</v>
      </c>
      <c r="N42" s="45">
        <v>170</v>
      </c>
      <c r="O42" s="45">
        <v>340</v>
      </c>
      <c r="P42" s="44">
        <v>0.1</v>
      </c>
      <c r="Q42" s="3" t="str">
        <f t="shared" si="0"/>
        <v>M007320JX99MK,</v>
      </c>
    </row>
    <row r="43" spans="1:17" ht="17.399999999999999" customHeight="1" x14ac:dyDescent="0.35">
      <c r="A43" s="34" t="s">
        <v>189</v>
      </c>
      <c r="B43" s="20"/>
      <c r="C43" s="1" cm="1">
        <f t="array" ref="C43">B43*_xlfn.IFS($K$14&lt;&gt;0,_xlfn.IFS(K43&lt;&gt;0,K43,L43&lt;&gt;0,L43,M43&lt;&gt;0,M43),$L$14&lt;&gt;0,_xlfn.IFS(L43&lt;&gt;0,L43,M43&lt;&gt;0,M43),M43&lt;&gt;0,M43)</f>
        <v>0</v>
      </c>
      <c r="D43" s="34" t="s">
        <v>118</v>
      </c>
      <c r="E43" s="34" t="s">
        <v>550</v>
      </c>
      <c r="F43" s="46" t="s">
        <v>130</v>
      </c>
      <c r="G43" s="34">
        <v>716736731704</v>
      </c>
      <c r="H43" s="34" t="s">
        <v>90</v>
      </c>
      <c r="I43" s="34" t="s">
        <v>96</v>
      </c>
      <c r="J43" s="34" t="s">
        <v>625</v>
      </c>
      <c r="K43" s="28"/>
      <c r="L43" s="49"/>
      <c r="M43" s="45">
        <v>153</v>
      </c>
      <c r="N43" s="45">
        <v>170</v>
      </c>
      <c r="O43" s="45">
        <v>340</v>
      </c>
      <c r="P43" s="44">
        <v>0.1</v>
      </c>
      <c r="Q43" s="3" t="str">
        <f t="shared" si="0"/>
        <v>M007320JX996K,</v>
      </c>
    </row>
    <row r="44" spans="1:17" ht="17.399999999999999" customHeight="1" x14ac:dyDescent="0.35">
      <c r="A44" s="34" t="s">
        <v>189</v>
      </c>
      <c r="B44" s="20"/>
      <c r="C44" s="1" cm="1">
        <f t="array" ref="C44">B44*_xlfn.IFS($K$14&lt;&gt;0,_xlfn.IFS(K44&lt;&gt;0,K44,L44&lt;&gt;0,L44,M44&lt;&gt;0,M44),$L$14&lt;&gt;0,_xlfn.IFS(L44&lt;&gt;0,L44,M44&lt;&gt;0,M44),M44&lt;&gt;0,M44)</f>
        <v>0</v>
      </c>
      <c r="D44" s="34" t="s">
        <v>118</v>
      </c>
      <c r="E44" s="34" t="s">
        <v>550</v>
      </c>
      <c r="F44" s="46" t="s">
        <v>131</v>
      </c>
      <c r="G44" s="34">
        <v>716736731698</v>
      </c>
      <c r="H44" s="34" t="s">
        <v>90</v>
      </c>
      <c r="I44" s="34" t="s">
        <v>97</v>
      </c>
      <c r="J44" s="34" t="s">
        <v>619</v>
      </c>
      <c r="K44" s="28"/>
      <c r="L44" s="49"/>
      <c r="M44" s="45">
        <v>153</v>
      </c>
      <c r="N44" s="45">
        <v>170</v>
      </c>
      <c r="O44" s="45">
        <v>340</v>
      </c>
      <c r="P44" s="44">
        <v>0.1</v>
      </c>
      <c r="Q44" s="3" t="str">
        <f t="shared" si="0"/>
        <v>M007320JX994Y,</v>
      </c>
    </row>
    <row r="45" spans="1:17" ht="17.399999999999999" customHeight="1" x14ac:dyDescent="0.35">
      <c r="A45" s="34" t="s">
        <v>189</v>
      </c>
      <c r="B45" s="20"/>
      <c r="C45" s="1" cm="1">
        <f t="array" ref="C45">B45*_xlfn.IFS($K$14&lt;&gt;0,_xlfn.IFS(K45&lt;&gt;0,K45,L45&lt;&gt;0,L45,M45&lt;&gt;0,M45),$L$14&lt;&gt;0,_xlfn.IFS(L45&lt;&gt;0,L45,M45&lt;&gt;0,M45),M45&lt;&gt;0,M45)</f>
        <v>0</v>
      </c>
      <c r="D45" s="34" t="s">
        <v>118</v>
      </c>
      <c r="E45" s="34" t="s">
        <v>550</v>
      </c>
      <c r="F45" s="46" t="s">
        <v>132</v>
      </c>
      <c r="G45" s="34">
        <v>716736731728</v>
      </c>
      <c r="H45" s="34" t="s">
        <v>90</v>
      </c>
      <c r="I45" s="34" t="s">
        <v>120</v>
      </c>
      <c r="J45" s="34" t="s">
        <v>625</v>
      </c>
      <c r="K45" s="28"/>
      <c r="L45" s="49"/>
      <c r="M45" s="45">
        <v>153</v>
      </c>
      <c r="N45" s="45">
        <v>170</v>
      </c>
      <c r="O45" s="45">
        <v>340</v>
      </c>
      <c r="P45" s="44">
        <v>0.1</v>
      </c>
      <c r="Q45" s="3" t="str">
        <f t="shared" si="0"/>
        <v>M007320JX99MP,</v>
      </c>
    </row>
    <row r="46" spans="1:17" ht="17.399999999999999" customHeight="1" x14ac:dyDescent="0.35">
      <c r="A46" s="34" t="s">
        <v>189</v>
      </c>
      <c r="B46" s="20"/>
      <c r="C46" s="1" cm="1">
        <f t="array" ref="C46">B46*_xlfn.IFS($K$14&lt;&gt;0,_xlfn.IFS(K46&lt;&gt;0,K46,L46&lt;&gt;0,L46,M46&lt;&gt;0,M46),$L$14&lt;&gt;0,_xlfn.IFS(L46&lt;&gt;0,L46,M46&lt;&gt;0,M46),M46&lt;&gt;0,M46)</f>
        <v>0</v>
      </c>
      <c r="D46" s="34" t="s">
        <v>118</v>
      </c>
      <c r="E46" s="34" t="s">
        <v>550</v>
      </c>
      <c r="F46" s="46" t="s">
        <v>133</v>
      </c>
      <c r="G46" s="34">
        <v>716736731742</v>
      </c>
      <c r="H46" s="34" t="s">
        <v>90</v>
      </c>
      <c r="I46" s="34" t="s">
        <v>618</v>
      </c>
      <c r="J46" s="34" t="s">
        <v>619</v>
      </c>
      <c r="K46" s="28"/>
      <c r="L46" s="49"/>
      <c r="M46" s="45">
        <v>153</v>
      </c>
      <c r="N46" s="45">
        <v>170</v>
      </c>
      <c r="O46" s="45">
        <v>340</v>
      </c>
      <c r="P46" s="44">
        <v>0.1</v>
      </c>
      <c r="Q46" s="3" t="str">
        <f t="shared" si="0"/>
        <v>M007320JX99XP,</v>
      </c>
    </row>
    <row r="47" spans="1:17" ht="17.399999999999999" customHeight="1" x14ac:dyDescent="0.35">
      <c r="A47" s="34" t="s">
        <v>189</v>
      </c>
      <c r="B47" s="20"/>
      <c r="C47" s="1" cm="1">
        <f t="array" ref="C47">B47*_xlfn.IFS($K$14&lt;&gt;0,_xlfn.IFS(K47&lt;&gt;0,K47,L47&lt;&gt;0,L47,M47&lt;&gt;0,M47),$L$14&lt;&gt;0,_xlfn.IFS(L47&lt;&gt;0,L47,M47&lt;&gt;0,M47),M47&lt;&gt;0,M47)</f>
        <v>0</v>
      </c>
      <c r="D47" s="34" t="s">
        <v>118</v>
      </c>
      <c r="E47" s="34" t="s">
        <v>550</v>
      </c>
      <c r="F47" s="46" t="s">
        <v>134</v>
      </c>
      <c r="G47" s="34">
        <v>716736731735</v>
      </c>
      <c r="H47" s="34" t="s">
        <v>90</v>
      </c>
      <c r="I47" s="34" t="s">
        <v>623</v>
      </c>
      <c r="J47" s="34" t="s">
        <v>102</v>
      </c>
      <c r="K47" s="28"/>
      <c r="L47" s="49"/>
      <c r="M47" s="45">
        <v>166.5</v>
      </c>
      <c r="N47" s="45">
        <v>185</v>
      </c>
      <c r="O47" s="45">
        <v>370</v>
      </c>
      <c r="P47" s="44">
        <v>0.1</v>
      </c>
      <c r="Q47" s="3" t="str">
        <f t="shared" si="0"/>
        <v>M007320JX99OQ,</v>
      </c>
    </row>
    <row r="48" spans="1:17" ht="17.399999999999999" customHeight="1" x14ac:dyDescent="0.35">
      <c r="A48" s="34" t="s">
        <v>189</v>
      </c>
      <c r="B48" s="20"/>
      <c r="C48" s="1" cm="1">
        <f t="array" ref="C48">B48*_xlfn.IFS($K$14&lt;&gt;0,_xlfn.IFS(K48&lt;&gt;0,K48,L48&lt;&gt;0,L48,M48&lt;&gt;0,M48),$L$14&lt;&gt;0,_xlfn.IFS(L48&lt;&gt;0,L48,M48&lt;&gt;0,M48),M48&lt;&gt;0,M48)</f>
        <v>0</v>
      </c>
      <c r="D48" s="34" t="s">
        <v>118</v>
      </c>
      <c r="E48" s="34" t="s">
        <v>550</v>
      </c>
      <c r="F48" s="46" t="s">
        <v>245</v>
      </c>
      <c r="G48" s="34">
        <v>197737019471</v>
      </c>
      <c r="H48" s="34" t="s">
        <v>90</v>
      </c>
      <c r="I48" s="34" t="s">
        <v>297</v>
      </c>
      <c r="J48" s="34" t="s">
        <v>619</v>
      </c>
      <c r="K48" s="28"/>
      <c r="L48" s="49"/>
      <c r="M48" s="45">
        <v>153</v>
      </c>
      <c r="N48" s="45">
        <v>170</v>
      </c>
      <c r="O48" s="45">
        <v>340</v>
      </c>
      <c r="P48" s="44">
        <v>0.1</v>
      </c>
      <c r="Q48" s="3" t="str">
        <f t="shared" si="0"/>
        <v>M007320JX994B,</v>
      </c>
    </row>
    <row r="49" spans="1:17" ht="17.399999999999999" customHeight="1" x14ac:dyDescent="0.35">
      <c r="A49" s="34" t="s">
        <v>189</v>
      </c>
      <c r="B49" s="20"/>
      <c r="C49" s="1" cm="1">
        <f t="array" ref="C49">B49*_xlfn.IFS($K$14&lt;&gt;0,_xlfn.IFS(K49&lt;&gt;0,K49,L49&lt;&gt;0,L49,M49&lt;&gt;0,M49),$L$14&lt;&gt;0,_xlfn.IFS(L49&lt;&gt;0,L49,M49&lt;&gt;0,M49),M49&lt;&gt;0,M49)</f>
        <v>0</v>
      </c>
      <c r="D49" s="34" t="s">
        <v>118</v>
      </c>
      <c r="E49" s="34" t="s">
        <v>550</v>
      </c>
      <c r="F49" s="46" t="s">
        <v>246</v>
      </c>
      <c r="G49" s="34">
        <v>197737019488</v>
      </c>
      <c r="H49" s="34" t="s">
        <v>90</v>
      </c>
      <c r="I49" s="34" t="s">
        <v>298</v>
      </c>
      <c r="J49" s="34" t="s">
        <v>619</v>
      </c>
      <c r="K49" s="28"/>
      <c r="L49" s="49"/>
      <c r="M49" s="45">
        <v>153</v>
      </c>
      <c r="N49" s="45">
        <v>170</v>
      </c>
      <c r="O49" s="45">
        <v>340</v>
      </c>
      <c r="P49" s="44">
        <v>0.1</v>
      </c>
      <c r="Q49" s="3" t="str">
        <f t="shared" si="0"/>
        <v>M007320JX994K,</v>
      </c>
    </row>
    <row r="50" spans="1:17" ht="17.399999999999999" customHeight="1" x14ac:dyDescent="0.35">
      <c r="A50" s="34" t="s">
        <v>189</v>
      </c>
      <c r="B50" s="20"/>
      <c r="C50" s="1" cm="1">
        <f t="array" ref="C50">B50*_xlfn.IFS($K$14&lt;&gt;0,_xlfn.IFS(K50&lt;&gt;0,K50,L50&lt;&gt;0,L50,M50&lt;&gt;0,M50),$L$14&lt;&gt;0,_xlfn.IFS(L50&lt;&gt;0,L50,M50&lt;&gt;0,M50),M50&lt;&gt;0,M50)</f>
        <v>0</v>
      </c>
      <c r="D50" s="34" t="s">
        <v>118</v>
      </c>
      <c r="E50" s="34" t="s">
        <v>550</v>
      </c>
      <c r="F50" s="46" t="s">
        <v>135</v>
      </c>
      <c r="G50" s="34">
        <v>716736731803</v>
      </c>
      <c r="H50" s="34" t="s">
        <v>91</v>
      </c>
      <c r="I50" s="34" t="s">
        <v>98</v>
      </c>
      <c r="J50" s="34" t="s">
        <v>619</v>
      </c>
      <c r="K50" s="28"/>
      <c r="L50" s="49"/>
      <c r="M50" s="45">
        <v>153</v>
      </c>
      <c r="N50" s="45">
        <v>170</v>
      </c>
      <c r="O50" s="45">
        <v>340</v>
      </c>
      <c r="P50" s="44">
        <v>0.1</v>
      </c>
      <c r="Q50" s="3" t="str">
        <f t="shared" si="0"/>
        <v>M007320OZ995T,</v>
      </c>
    </row>
    <row r="51" spans="1:17" ht="17.399999999999999" customHeight="1" x14ac:dyDescent="0.35">
      <c r="A51" s="34" t="s">
        <v>189</v>
      </c>
      <c r="B51" s="20"/>
      <c r="C51" s="1" cm="1">
        <f t="array" ref="C51">B51*_xlfn.IFS($K$14&lt;&gt;0,_xlfn.IFS(K51&lt;&gt;0,K51,L51&lt;&gt;0,L51,M51&lt;&gt;0,M51),$L$14&lt;&gt;0,_xlfn.IFS(L51&lt;&gt;0,L51,M51&lt;&gt;0,M51),M51&lt;&gt;0,M51)</f>
        <v>0</v>
      </c>
      <c r="D51" s="34" t="s">
        <v>118</v>
      </c>
      <c r="E51" s="34" t="s">
        <v>550</v>
      </c>
      <c r="F51" s="46" t="s">
        <v>136</v>
      </c>
      <c r="G51" s="34">
        <v>716736731827</v>
      </c>
      <c r="H51" s="34" t="s">
        <v>91</v>
      </c>
      <c r="I51" s="34" t="s">
        <v>618</v>
      </c>
      <c r="J51" s="34" t="s">
        <v>102</v>
      </c>
      <c r="K51" s="28"/>
      <c r="L51" s="49"/>
      <c r="M51" s="45">
        <v>153</v>
      </c>
      <c r="N51" s="45">
        <v>170</v>
      </c>
      <c r="O51" s="45">
        <v>340</v>
      </c>
      <c r="P51" s="44">
        <v>0.1</v>
      </c>
      <c r="Q51" s="3" t="str">
        <f t="shared" si="0"/>
        <v>M007320OZ99XP,</v>
      </c>
    </row>
    <row r="52" spans="1:17" ht="17.399999999999999" customHeight="1" x14ac:dyDescent="0.35">
      <c r="A52" s="34" t="s">
        <v>189</v>
      </c>
      <c r="B52" s="20"/>
      <c r="C52" s="1" cm="1">
        <f t="array" ref="C52">B52*_xlfn.IFS($K$14&lt;&gt;0,_xlfn.IFS(K52&lt;&gt;0,K52,L52&lt;&gt;0,L52,M52&lt;&gt;0,M52),$L$14&lt;&gt;0,_xlfn.IFS(L52&lt;&gt;0,L52,M52&lt;&gt;0,M52),M52&lt;&gt;0,M52)</f>
        <v>0</v>
      </c>
      <c r="D52" s="34" t="s">
        <v>118</v>
      </c>
      <c r="E52" s="34" t="s">
        <v>550</v>
      </c>
      <c r="F52" s="46" t="s">
        <v>137</v>
      </c>
      <c r="G52" s="34">
        <v>716736731810</v>
      </c>
      <c r="H52" s="34" t="s">
        <v>91</v>
      </c>
      <c r="I52" s="34" t="s">
        <v>224</v>
      </c>
      <c r="J52" s="34" t="s">
        <v>102</v>
      </c>
      <c r="K52" s="28"/>
      <c r="L52" s="49"/>
      <c r="M52" s="45">
        <v>153</v>
      </c>
      <c r="N52" s="45">
        <v>170</v>
      </c>
      <c r="O52" s="45">
        <v>340</v>
      </c>
      <c r="P52" s="44">
        <v>0.1</v>
      </c>
      <c r="Q52" s="3" t="str">
        <f t="shared" si="0"/>
        <v>M007320OZ99M5,</v>
      </c>
    </row>
    <row r="53" spans="1:17" ht="17.399999999999999" customHeight="1" x14ac:dyDescent="0.35">
      <c r="A53" s="34" t="s">
        <v>189</v>
      </c>
      <c r="B53" s="20"/>
      <c r="C53" s="1" cm="1">
        <f t="array" ref="C53">B53*_xlfn.IFS($K$14&lt;&gt;0,_xlfn.IFS(K53&lt;&gt;0,K53,L53&lt;&gt;0,L53,M53&lt;&gt;0,M53),$L$14&lt;&gt;0,_xlfn.IFS(L53&lt;&gt;0,L53,M53&lt;&gt;0,M53),M53&lt;&gt;0,M53)</f>
        <v>0</v>
      </c>
      <c r="D53" s="34" t="s">
        <v>118</v>
      </c>
      <c r="E53" s="34" t="s">
        <v>550</v>
      </c>
      <c r="F53" s="46" t="s">
        <v>138</v>
      </c>
      <c r="G53" s="34">
        <v>716736731780</v>
      </c>
      <c r="H53" s="34" t="s">
        <v>186</v>
      </c>
      <c r="I53" s="34" t="s">
        <v>120</v>
      </c>
      <c r="J53" s="34" t="s">
        <v>625</v>
      </c>
      <c r="K53" s="28"/>
      <c r="L53" s="49"/>
      <c r="M53" s="45">
        <v>153</v>
      </c>
      <c r="N53" s="45">
        <v>170</v>
      </c>
      <c r="O53" s="45">
        <v>340</v>
      </c>
      <c r="P53" s="44">
        <v>0.1</v>
      </c>
      <c r="Q53" s="3" t="str">
        <f t="shared" si="0"/>
        <v>M007320NT99MP,</v>
      </c>
    </row>
    <row r="54" spans="1:17" ht="17.399999999999999" customHeight="1" x14ac:dyDescent="0.35">
      <c r="A54" s="34" t="s">
        <v>189</v>
      </c>
      <c r="B54" s="20"/>
      <c r="C54" s="1" cm="1">
        <f t="array" ref="C54">B54*_xlfn.IFS($K$14&lt;&gt;0,_xlfn.IFS(K54&lt;&gt;0,K54,L54&lt;&gt;0,L54,M54&lt;&gt;0,M54),$L$14&lt;&gt;0,_xlfn.IFS(L54&lt;&gt;0,L54,M54&lt;&gt;0,M54),M54&lt;&gt;0,M54)</f>
        <v>0</v>
      </c>
      <c r="D54" s="34" t="s">
        <v>118</v>
      </c>
      <c r="E54" s="34" t="s">
        <v>550</v>
      </c>
      <c r="F54" s="46" t="s">
        <v>139</v>
      </c>
      <c r="G54" s="34">
        <v>716736731773</v>
      </c>
      <c r="H54" s="34" t="s">
        <v>186</v>
      </c>
      <c r="I54" s="34" t="s">
        <v>97</v>
      </c>
      <c r="J54" s="34" t="s">
        <v>619</v>
      </c>
      <c r="K54" s="28"/>
      <c r="L54" s="49"/>
      <c r="M54" s="45">
        <v>153</v>
      </c>
      <c r="N54" s="45">
        <v>170</v>
      </c>
      <c r="O54" s="45">
        <v>340</v>
      </c>
      <c r="P54" s="44">
        <v>0.1</v>
      </c>
      <c r="Q54" s="3" t="str">
        <f t="shared" si="0"/>
        <v>M007320NT994Y,</v>
      </c>
    </row>
    <row r="55" spans="1:17" ht="17.399999999999999" customHeight="1" x14ac:dyDescent="0.35">
      <c r="A55" s="34" t="s">
        <v>189</v>
      </c>
      <c r="B55" s="20"/>
      <c r="C55" s="1" cm="1">
        <f t="array" ref="C55">B55*_xlfn.IFS($K$14&lt;&gt;0,_xlfn.IFS(K55&lt;&gt;0,K55,L55&lt;&gt;0,L55,M55&lt;&gt;0,M55),$L$14&lt;&gt;0,_xlfn.IFS(L55&lt;&gt;0,L55,M55&lt;&gt;0,M55),M55&lt;&gt;0,M55)</f>
        <v>0</v>
      </c>
      <c r="D55" s="34" t="s">
        <v>617</v>
      </c>
      <c r="E55" s="34" t="s">
        <v>550</v>
      </c>
      <c r="F55" s="46" t="s">
        <v>425</v>
      </c>
      <c r="G55" s="34">
        <v>197737135775</v>
      </c>
      <c r="H55" s="34" t="s">
        <v>601</v>
      </c>
      <c r="I55" s="34" t="s">
        <v>297</v>
      </c>
      <c r="J55" s="34" t="s">
        <v>619</v>
      </c>
      <c r="K55" s="28"/>
      <c r="L55" s="49"/>
      <c r="M55" s="45">
        <v>153</v>
      </c>
      <c r="N55" s="45">
        <v>170</v>
      </c>
      <c r="O55" s="45">
        <v>340</v>
      </c>
      <c r="P55" s="44">
        <v>0.1</v>
      </c>
      <c r="Q55" s="3" t="str">
        <f t="shared" si="0"/>
        <v>M007323P2994B,</v>
      </c>
    </row>
    <row r="56" spans="1:17" ht="17.399999999999999" customHeight="1" x14ac:dyDescent="0.35">
      <c r="A56" s="34" t="s">
        <v>189</v>
      </c>
      <c r="B56" s="20"/>
      <c r="C56" s="1" cm="1">
        <f t="array" ref="C56">B56*_xlfn.IFS($K$14&lt;&gt;0,_xlfn.IFS(K56&lt;&gt;0,K56,L56&lt;&gt;0,L56,M56&lt;&gt;0,M56),$L$14&lt;&gt;0,_xlfn.IFS(L56&lt;&gt;0,L56,M56&lt;&gt;0,M56),M56&lt;&gt;0,M56)</f>
        <v>0</v>
      </c>
      <c r="D56" s="34" t="s">
        <v>617</v>
      </c>
      <c r="E56" s="34" t="s">
        <v>550</v>
      </c>
      <c r="F56" s="46" t="s">
        <v>426</v>
      </c>
      <c r="G56" s="34">
        <v>197737135782</v>
      </c>
      <c r="H56" s="34" t="s">
        <v>602</v>
      </c>
      <c r="I56" s="34" t="s">
        <v>98</v>
      </c>
      <c r="J56" s="34" t="s">
        <v>619</v>
      </c>
      <c r="K56" s="28"/>
      <c r="L56" s="49"/>
      <c r="M56" s="45">
        <v>153</v>
      </c>
      <c r="N56" s="45">
        <v>170</v>
      </c>
      <c r="O56" s="45">
        <v>340</v>
      </c>
      <c r="P56" s="44">
        <v>0.1</v>
      </c>
      <c r="Q56" s="3" t="str">
        <f t="shared" si="0"/>
        <v>M007323P6995T,</v>
      </c>
    </row>
    <row r="57" spans="1:17" ht="17.399999999999999" customHeight="1" x14ac:dyDescent="0.35">
      <c r="A57" s="34" t="s">
        <v>189</v>
      </c>
      <c r="B57" s="20"/>
      <c r="C57" s="1" cm="1">
        <f t="array" ref="C57">B57*_xlfn.IFS($K$14&lt;&gt;0,_xlfn.IFS(K57&lt;&gt;0,K57,L57&lt;&gt;0,L57,M57&lt;&gt;0,M57),$L$14&lt;&gt;0,_xlfn.IFS(L57&lt;&gt;0,L57,M57&lt;&gt;0,M57),M57&lt;&gt;0,M57)</f>
        <v>0</v>
      </c>
      <c r="D57" s="34" t="s">
        <v>617</v>
      </c>
      <c r="E57" s="34" t="s">
        <v>550</v>
      </c>
      <c r="F57" s="46" t="s">
        <v>427</v>
      </c>
      <c r="G57" s="34">
        <v>197737135799</v>
      </c>
      <c r="H57" s="34" t="s">
        <v>585</v>
      </c>
      <c r="I57" s="34" t="s">
        <v>98</v>
      </c>
      <c r="J57" s="34" t="s">
        <v>619</v>
      </c>
      <c r="K57" s="28"/>
      <c r="L57" s="49"/>
      <c r="M57" s="45">
        <v>153</v>
      </c>
      <c r="N57" s="45">
        <v>170</v>
      </c>
      <c r="O57" s="45">
        <v>340</v>
      </c>
      <c r="P57" s="44">
        <v>0.1</v>
      </c>
      <c r="Q57" s="3" t="str">
        <f t="shared" si="0"/>
        <v>M007323PH995T,</v>
      </c>
    </row>
    <row r="58" spans="1:17" ht="17.399999999999999" customHeight="1" x14ac:dyDescent="0.35">
      <c r="A58" s="34" t="s">
        <v>189</v>
      </c>
      <c r="B58" s="20"/>
      <c r="C58" s="1" cm="1">
        <f t="array" ref="C58">B58*_xlfn.IFS($K$14&lt;&gt;0,_xlfn.IFS(K58&lt;&gt;0,K58,L58&lt;&gt;0,L58,M58&lt;&gt;0,M58),$L$14&lt;&gt;0,_xlfn.IFS(L58&lt;&gt;0,L58,M58&lt;&gt;0,M58),M58&lt;&gt;0,M58)</f>
        <v>0</v>
      </c>
      <c r="D58" s="34" t="s">
        <v>617</v>
      </c>
      <c r="E58" s="34" t="s">
        <v>550</v>
      </c>
      <c r="F58" s="46" t="s">
        <v>428</v>
      </c>
      <c r="G58" s="34">
        <v>197737135805</v>
      </c>
      <c r="H58" s="34" t="s">
        <v>584</v>
      </c>
      <c r="I58" s="34" t="s">
        <v>99</v>
      </c>
      <c r="J58" s="34" t="s">
        <v>619</v>
      </c>
      <c r="K58" s="28"/>
      <c r="L58" s="49"/>
      <c r="M58" s="45">
        <v>153</v>
      </c>
      <c r="N58" s="45">
        <v>170</v>
      </c>
      <c r="O58" s="45">
        <v>340</v>
      </c>
      <c r="P58" s="44">
        <v>0.1</v>
      </c>
      <c r="Q58" s="3" t="str">
        <f t="shared" si="0"/>
        <v>M007323PI99MN,</v>
      </c>
    </row>
    <row r="59" spans="1:17" ht="17.399999999999999" customHeight="1" x14ac:dyDescent="0.35">
      <c r="A59" s="34" t="s">
        <v>189</v>
      </c>
      <c r="B59" s="20"/>
      <c r="C59" s="1" cm="1">
        <f t="array" ref="C59">B59*_xlfn.IFS($K$14&lt;&gt;0,_xlfn.IFS(K59&lt;&gt;0,K59,L59&lt;&gt;0,L59,M59&lt;&gt;0,M59),$L$14&lt;&gt;0,_xlfn.IFS(L59&lt;&gt;0,L59,M59&lt;&gt;0,M59),M59&lt;&gt;0,M59)</f>
        <v>0</v>
      </c>
      <c r="D59" s="34" t="s">
        <v>617</v>
      </c>
      <c r="E59" s="34" t="s">
        <v>550</v>
      </c>
      <c r="F59" s="46" t="s">
        <v>431</v>
      </c>
      <c r="G59" s="34">
        <v>197737135812</v>
      </c>
      <c r="H59" s="34" t="s">
        <v>604</v>
      </c>
      <c r="I59" s="34" t="s">
        <v>101</v>
      </c>
      <c r="J59" s="34" t="s">
        <v>620</v>
      </c>
      <c r="K59" s="28"/>
      <c r="L59" s="49"/>
      <c r="M59" s="45">
        <v>153</v>
      </c>
      <c r="N59" s="45">
        <v>170</v>
      </c>
      <c r="O59" s="45">
        <v>340</v>
      </c>
      <c r="P59" s="44">
        <v>0.1</v>
      </c>
      <c r="Q59" s="3" t="str">
        <f t="shared" si="0"/>
        <v>M007323PJ9941,</v>
      </c>
    </row>
    <row r="60" spans="1:17" ht="17.399999999999999" customHeight="1" x14ac:dyDescent="0.35">
      <c r="A60" s="34" t="s">
        <v>189</v>
      </c>
      <c r="B60" s="20"/>
      <c r="C60" s="1" cm="1">
        <f t="array" ref="C60">B60*_xlfn.IFS($K$14&lt;&gt;0,_xlfn.IFS(K60&lt;&gt;0,K60,L60&lt;&gt;0,L60,M60&lt;&gt;0,M60),$L$14&lt;&gt;0,_xlfn.IFS(L60&lt;&gt;0,L60,M60&lt;&gt;0,M60),M60&lt;&gt;0,M60)</f>
        <v>0</v>
      </c>
      <c r="D60" s="34" t="s">
        <v>617</v>
      </c>
      <c r="E60" s="34" t="s">
        <v>550</v>
      </c>
      <c r="F60" s="46" t="s">
        <v>430</v>
      </c>
      <c r="G60" s="34">
        <v>197737135829</v>
      </c>
      <c r="H60" s="34" t="s">
        <v>582</v>
      </c>
      <c r="I60" s="34" t="s">
        <v>99</v>
      </c>
      <c r="J60" s="34" t="s">
        <v>619</v>
      </c>
      <c r="K60" s="28"/>
      <c r="L60" s="49"/>
      <c r="M60" s="45">
        <v>153</v>
      </c>
      <c r="N60" s="45">
        <v>170</v>
      </c>
      <c r="O60" s="45">
        <v>340</v>
      </c>
      <c r="P60" s="44">
        <v>0.1</v>
      </c>
      <c r="Q60" s="3" t="str">
        <f t="shared" si="0"/>
        <v>M007323PK99MN,</v>
      </c>
    </row>
    <row r="61" spans="1:17" ht="17.399999999999999" customHeight="1" x14ac:dyDescent="0.35">
      <c r="A61" s="34" t="s">
        <v>189</v>
      </c>
      <c r="B61" s="20"/>
      <c r="C61" s="1" cm="1">
        <f t="array" ref="C61">B61*_xlfn.IFS($K$14&lt;&gt;0,_xlfn.IFS(K61&lt;&gt;0,K61,L61&lt;&gt;0,L61,M61&lt;&gt;0,M61),$L$14&lt;&gt;0,_xlfn.IFS(L61&lt;&gt;0,L61,M61&lt;&gt;0,M61),M61&lt;&gt;0,M61)</f>
        <v>0</v>
      </c>
      <c r="D61" s="34" t="s">
        <v>617</v>
      </c>
      <c r="E61" s="34" t="s">
        <v>550</v>
      </c>
      <c r="F61" s="46" t="s">
        <v>429</v>
      </c>
      <c r="G61" s="34">
        <v>197737190644</v>
      </c>
      <c r="H61" s="34" t="s">
        <v>606</v>
      </c>
      <c r="I61" s="34" t="s">
        <v>97</v>
      </c>
      <c r="J61" s="34" t="s">
        <v>619</v>
      </c>
      <c r="K61" s="28"/>
      <c r="L61" s="49"/>
      <c r="M61" s="45">
        <v>153</v>
      </c>
      <c r="N61" s="45">
        <v>170</v>
      </c>
      <c r="O61" s="45">
        <v>340</v>
      </c>
      <c r="P61" s="44">
        <v>0.1</v>
      </c>
      <c r="Q61" s="3" t="str">
        <f t="shared" si="0"/>
        <v>M007323PP994Y,</v>
      </c>
    </row>
    <row r="62" spans="1:17" ht="17.399999999999999" customHeight="1" x14ac:dyDescent="0.35">
      <c r="A62" s="34" t="s">
        <v>189</v>
      </c>
      <c r="B62" s="20"/>
      <c r="C62" s="1" cm="1">
        <f t="array" ref="C62">B62*_xlfn.IFS($K$14&lt;&gt;0,_xlfn.IFS(K62&lt;&gt;0,K62,L62&lt;&gt;0,L62,M62&lt;&gt;0,M62),$L$14&lt;&gt;0,_xlfn.IFS(L62&lt;&gt;0,L62,M62&lt;&gt;0,M62),M62&lt;&gt;0,M62)</f>
        <v>0</v>
      </c>
      <c r="D62" s="34" t="s">
        <v>118</v>
      </c>
      <c r="E62" s="34" t="s">
        <v>551</v>
      </c>
      <c r="F62" s="46" t="s">
        <v>191</v>
      </c>
      <c r="G62" s="34">
        <v>716736829005</v>
      </c>
      <c r="H62" s="34" t="s">
        <v>90</v>
      </c>
      <c r="I62" s="34" t="s">
        <v>623</v>
      </c>
      <c r="J62" s="34" t="s">
        <v>102</v>
      </c>
      <c r="K62" s="28"/>
      <c r="L62" s="49"/>
      <c r="M62" s="45">
        <v>166.5</v>
      </c>
      <c r="N62" s="45">
        <v>185</v>
      </c>
      <c r="O62" s="45">
        <v>370</v>
      </c>
      <c r="P62" s="44">
        <v>0.1</v>
      </c>
      <c r="Q62" s="3" t="str">
        <f t="shared" si="0"/>
        <v>M007190JX99OQ,</v>
      </c>
    </row>
    <row r="63" spans="1:17" ht="17.399999999999999" customHeight="1" x14ac:dyDescent="0.35">
      <c r="A63" s="34" t="s">
        <v>189</v>
      </c>
      <c r="B63" s="20"/>
      <c r="C63" s="1" cm="1">
        <f t="array" ref="C63">B63*_xlfn.IFS($K$14&lt;&gt;0,_xlfn.IFS(K63&lt;&gt;0,K63,L63&lt;&gt;0,L63,M63&lt;&gt;0,M63),$L$14&lt;&gt;0,_xlfn.IFS(L63&lt;&gt;0,L63,M63&lt;&gt;0,M63),M63&lt;&gt;0,M63)</f>
        <v>0</v>
      </c>
      <c r="D63" s="34" t="s">
        <v>118</v>
      </c>
      <c r="E63" s="34" t="s">
        <v>551</v>
      </c>
      <c r="F63" s="46" t="s">
        <v>140</v>
      </c>
      <c r="G63" s="34">
        <v>716736737096</v>
      </c>
      <c r="H63" s="34" t="s">
        <v>91</v>
      </c>
      <c r="I63" s="34" t="s">
        <v>224</v>
      </c>
      <c r="J63" s="34" t="s">
        <v>102</v>
      </c>
      <c r="K63" s="28"/>
      <c r="L63" s="49"/>
      <c r="M63" s="45">
        <v>153</v>
      </c>
      <c r="N63" s="45">
        <v>170</v>
      </c>
      <c r="O63" s="45">
        <v>340</v>
      </c>
      <c r="P63" s="44">
        <v>0.1</v>
      </c>
      <c r="Q63" s="3" t="str">
        <f t="shared" si="0"/>
        <v>M007190OZ99M5,</v>
      </c>
    </row>
    <row r="64" spans="1:17" ht="17.399999999999999" customHeight="1" x14ac:dyDescent="0.35">
      <c r="A64" s="34" t="s">
        <v>189</v>
      </c>
      <c r="B64" s="20"/>
      <c r="C64" s="1" cm="1">
        <f t="array" ref="C64">B64*_xlfn.IFS($K$14&lt;&gt;0,_xlfn.IFS(K64&lt;&gt;0,K64,L64&lt;&gt;0,L64,M64&lt;&gt;0,M64),$L$14&lt;&gt;0,_xlfn.IFS(L64&lt;&gt;0,L64,M64&lt;&gt;0,M64),M64&lt;&gt;0,M64)</f>
        <v>0</v>
      </c>
      <c r="D64" s="34" t="s">
        <v>617</v>
      </c>
      <c r="E64" s="34" t="s">
        <v>551</v>
      </c>
      <c r="F64" s="46" t="s">
        <v>432</v>
      </c>
      <c r="G64" s="34">
        <v>197737171667</v>
      </c>
      <c r="H64" s="34" t="s">
        <v>601</v>
      </c>
      <c r="I64" s="34" t="s">
        <v>297</v>
      </c>
      <c r="J64" s="34" t="s">
        <v>295</v>
      </c>
      <c r="K64" s="28"/>
      <c r="L64" s="49"/>
      <c r="M64" s="45">
        <v>153</v>
      </c>
      <c r="N64" s="45">
        <v>170</v>
      </c>
      <c r="O64" s="45">
        <v>340</v>
      </c>
      <c r="P64" s="44">
        <v>0.1</v>
      </c>
      <c r="Q64" s="3" t="str">
        <f t="shared" si="0"/>
        <v>M007193P2994B,</v>
      </c>
    </row>
    <row r="65" spans="1:17" ht="17.399999999999999" customHeight="1" x14ac:dyDescent="0.35">
      <c r="A65" s="34" t="s">
        <v>189</v>
      </c>
      <c r="B65" s="20"/>
      <c r="C65" s="1" cm="1">
        <f t="array" ref="C65">B65*_xlfn.IFS($K$14&lt;&gt;0,_xlfn.IFS(K65&lt;&gt;0,K65,L65&lt;&gt;0,L65,M65&lt;&gt;0,M65),$L$14&lt;&gt;0,_xlfn.IFS(L65&lt;&gt;0,L65,M65&lt;&gt;0,M65),M65&lt;&gt;0,M65)</f>
        <v>0</v>
      </c>
      <c r="D65" s="34" t="s">
        <v>617</v>
      </c>
      <c r="E65" s="34" t="s">
        <v>551</v>
      </c>
      <c r="F65" s="46" t="s">
        <v>433</v>
      </c>
      <c r="G65" s="34">
        <v>197737171681</v>
      </c>
      <c r="H65" s="34" t="s">
        <v>585</v>
      </c>
      <c r="I65" s="34" t="s">
        <v>98</v>
      </c>
      <c r="J65" s="34" t="s">
        <v>295</v>
      </c>
      <c r="K65" s="28"/>
      <c r="L65" s="49"/>
      <c r="M65" s="45">
        <v>153</v>
      </c>
      <c r="N65" s="45">
        <v>170</v>
      </c>
      <c r="O65" s="45">
        <v>340</v>
      </c>
      <c r="P65" s="44">
        <v>0.1</v>
      </c>
      <c r="Q65" s="3" t="str">
        <f t="shared" si="0"/>
        <v>M007193PH995T,</v>
      </c>
    </row>
    <row r="66" spans="1:17" ht="17.399999999999999" customHeight="1" x14ac:dyDescent="0.35">
      <c r="A66" s="34" t="s">
        <v>189</v>
      </c>
      <c r="B66" s="20"/>
      <c r="C66" s="1" cm="1">
        <f t="array" ref="C66">B66*_xlfn.IFS($K$14&lt;&gt;0,_xlfn.IFS(K66&lt;&gt;0,K66,L66&lt;&gt;0,L66,M66&lt;&gt;0,M66),$L$14&lt;&gt;0,_xlfn.IFS(L66&lt;&gt;0,L66,M66&lt;&gt;0,M66),M66&lt;&gt;0,M66)</f>
        <v>0</v>
      </c>
      <c r="D66" s="34" t="s">
        <v>617</v>
      </c>
      <c r="E66" s="34" t="s">
        <v>551</v>
      </c>
      <c r="F66" s="46" t="s">
        <v>434</v>
      </c>
      <c r="G66" s="34">
        <v>197737171698</v>
      </c>
      <c r="H66" s="34" t="s">
        <v>584</v>
      </c>
      <c r="I66" s="34" t="s">
        <v>99</v>
      </c>
      <c r="J66" s="34" t="s">
        <v>295</v>
      </c>
      <c r="K66" s="28"/>
      <c r="L66" s="49"/>
      <c r="M66" s="45">
        <v>153</v>
      </c>
      <c r="N66" s="45">
        <v>170</v>
      </c>
      <c r="O66" s="45">
        <v>340</v>
      </c>
      <c r="P66" s="44">
        <v>0.1</v>
      </c>
      <c r="Q66" s="3" t="str">
        <f t="shared" si="0"/>
        <v>M007193PI99MN,</v>
      </c>
    </row>
    <row r="67" spans="1:17" ht="17.399999999999999" customHeight="1" x14ac:dyDescent="0.35">
      <c r="A67" s="34" t="s">
        <v>189</v>
      </c>
      <c r="B67" s="20"/>
      <c r="C67" s="1" cm="1">
        <f t="array" ref="C67">B67*_xlfn.IFS($K$14&lt;&gt;0,_xlfn.IFS(K67&lt;&gt;0,K67,L67&lt;&gt;0,L67,M67&lt;&gt;0,M67),$L$14&lt;&gt;0,_xlfn.IFS(L67&lt;&gt;0,L67,M67&lt;&gt;0,M67),M67&lt;&gt;0,M67)</f>
        <v>0</v>
      </c>
      <c r="D67" s="34" t="s">
        <v>617</v>
      </c>
      <c r="E67" s="34" t="s">
        <v>551</v>
      </c>
      <c r="F67" s="46" t="s">
        <v>437</v>
      </c>
      <c r="G67" s="34">
        <v>197737171704</v>
      </c>
      <c r="H67" s="34" t="s">
        <v>604</v>
      </c>
      <c r="I67" s="34" t="s">
        <v>101</v>
      </c>
      <c r="J67" s="34" t="s">
        <v>304</v>
      </c>
      <c r="K67" s="28"/>
      <c r="L67" s="49"/>
      <c r="M67" s="45">
        <v>153</v>
      </c>
      <c r="N67" s="45">
        <v>170</v>
      </c>
      <c r="O67" s="45">
        <v>340</v>
      </c>
      <c r="P67" s="44">
        <v>0.1</v>
      </c>
      <c r="Q67" s="3" t="str">
        <f t="shared" si="0"/>
        <v>M007193PJ9941,</v>
      </c>
    </row>
    <row r="68" spans="1:17" ht="17.399999999999999" customHeight="1" x14ac:dyDescent="0.35">
      <c r="A68" s="34" t="s">
        <v>189</v>
      </c>
      <c r="B68" s="20"/>
      <c r="C68" s="1" cm="1">
        <f t="array" ref="C68">B68*_xlfn.IFS($K$14&lt;&gt;0,_xlfn.IFS(K68&lt;&gt;0,K68,L68&lt;&gt;0,L68,M68&lt;&gt;0,M68),$L$14&lt;&gt;0,_xlfn.IFS(L68&lt;&gt;0,L68,M68&lt;&gt;0,M68),M68&lt;&gt;0,M68)</f>
        <v>0</v>
      </c>
      <c r="D68" s="34" t="s">
        <v>617</v>
      </c>
      <c r="E68" s="34" t="s">
        <v>551</v>
      </c>
      <c r="F68" s="46" t="s">
        <v>436</v>
      </c>
      <c r="G68" s="34">
        <v>197737171711</v>
      </c>
      <c r="H68" s="34" t="s">
        <v>582</v>
      </c>
      <c r="I68" s="34" t="s">
        <v>99</v>
      </c>
      <c r="J68" s="34" t="s">
        <v>295</v>
      </c>
      <c r="K68" s="28"/>
      <c r="L68" s="49"/>
      <c r="M68" s="45">
        <v>153</v>
      </c>
      <c r="N68" s="45">
        <v>170</v>
      </c>
      <c r="O68" s="45">
        <v>340</v>
      </c>
      <c r="P68" s="44">
        <v>0.1</v>
      </c>
      <c r="Q68" s="3" t="str">
        <f t="shared" si="0"/>
        <v>M007193PK99MN,</v>
      </c>
    </row>
    <row r="69" spans="1:17" ht="17.399999999999999" customHeight="1" x14ac:dyDescent="0.35">
      <c r="A69" s="34" t="s">
        <v>189</v>
      </c>
      <c r="B69" s="20"/>
      <c r="C69" s="1" cm="1">
        <f t="array" ref="C69">B69*_xlfn.IFS($K$14&lt;&gt;0,_xlfn.IFS(K69&lt;&gt;0,K69,L69&lt;&gt;0,L69,M69&lt;&gt;0,M69),$L$14&lt;&gt;0,_xlfn.IFS(L69&lt;&gt;0,L69,M69&lt;&gt;0,M69),M69&lt;&gt;0,M69)</f>
        <v>0</v>
      </c>
      <c r="D69" s="34" t="s">
        <v>617</v>
      </c>
      <c r="E69" s="34" t="s">
        <v>551</v>
      </c>
      <c r="F69" s="46" t="s">
        <v>435</v>
      </c>
      <c r="G69" s="34">
        <v>197737190651</v>
      </c>
      <c r="H69" s="34" t="s">
        <v>606</v>
      </c>
      <c r="I69" s="34" t="s">
        <v>97</v>
      </c>
      <c r="J69" s="34" t="s">
        <v>619</v>
      </c>
      <c r="K69" s="28"/>
      <c r="L69" s="49"/>
      <c r="M69" s="45">
        <v>153</v>
      </c>
      <c r="N69" s="45">
        <v>170</v>
      </c>
      <c r="O69" s="45">
        <v>340</v>
      </c>
      <c r="P69" s="44">
        <v>0.1</v>
      </c>
      <c r="Q69" s="3" t="str">
        <f t="shared" si="0"/>
        <v>M007193PP994Y,</v>
      </c>
    </row>
    <row r="70" spans="1:17" ht="17.399999999999999" customHeight="1" x14ac:dyDescent="0.35">
      <c r="A70" s="34" t="s">
        <v>189</v>
      </c>
      <c r="B70" s="20"/>
      <c r="C70" s="1" cm="1">
        <f t="array" ref="C70">B70*_xlfn.IFS($K$14&lt;&gt;0,_xlfn.IFS(K70&lt;&gt;0,K70,L70&lt;&gt;0,L70,M70&lt;&gt;0,M70),$L$14&lt;&gt;0,_xlfn.IFS(L70&lt;&gt;0,L70,M70&lt;&gt;0,M70),M70&lt;&gt;0,M70)</f>
        <v>0</v>
      </c>
      <c r="D70" s="34" t="s">
        <v>118</v>
      </c>
      <c r="E70" s="34" t="s">
        <v>552</v>
      </c>
      <c r="F70" s="46" t="s">
        <v>141</v>
      </c>
      <c r="G70" s="34">
        <v>716736731841</v>
      </c>
      <c r="H70" s="34" t="s">
        <v>90</v>
      </c>
      <c r="I70" s="34" t="s">
        <v>95</v>
      </c>
      <c r="J70" s="34" t="s">
        <v>619</v>
      </c>
      <c r="K70" s="28"/>
      <c r="L70" s="49"/>
      <c r="M70" s="45">
        <v>153</v>
      </c>
      <c r="N70" s="45">
        <v>170</v>
      </c>
      <c r="O70" s="45">
        <v>340</v>
      </c>
      <c r="P70" s="44">
        <v>0.1</v>
      </c>
      <c r="Q70" s="3" t="str">
        <f t="shared" si="0"/>
        <v>M007600JX99MK,</v>
      </c>
    </row>
    <row r="71" spans="1:17" ht="17.399999999999999" customHeight="1" x14ac:dyDescent="0.35">
      <c r="A71" s="34" t="s">
        <v>189</v>
      </c>
      <c r="B71" s="20"/>
      <c r="C71" s="1" cm="1">
        <f t="array" ref="C71">B71*_xlfn.IFS($K$14&lt;&gt;0,_xlfn.IFS(K71&lt;&gt;0,K71,L71&lt;&gt;0,L71,M71&lt;&gt;0,M71),$L$14&lt;&gt;0,_xlfn.IFS(L71&lt;&gt;0,L71,M71&lt;&gt;0,M71),M71&lt;&gt;0,M71)</f>
        <v>0</v>
      </c>
      <c r="D71" s="34" t="s">
        <v>118</v>
      </c>
      <c r="E71" s="34" t="s">
        <v>552</v>
      </c>
      <c r="F71" s="46" t="s">
        <v>142</v>
      </c>
      <c r="G71" s="34">
        <v>716736731834</v>
      </c>
      <c r="H71" s="34" t="s">
        <v>90</v>
      </c>
      <c r="I71" s="34" t="s">
        <v>96</v>
      </c>
      <c r="J71" s="34" t="s">
        <v>625</v>
      </c>
      <c r="K71" s="28"/>
      <c r="L71" s="49"/>
      <c r="M71" s="45">
        <v>153</v>
      </c>
      <c r="N71" s="45">
        <v>170</v>
      </c>
      <c r="O71" s="45">
        <v>340</v>
      </c>
      <c r="P71" s="44">
        <v>0.1</v>
      </c>
      <c r="Q71" s="3" t="str">
        <f t="shared" si="0"/>
        <v>M007600JX996K,</v>
      </c>
    </row>
    <row r="72" spans="1:17" ht="17.399999999999999" customHeight="1" x14ac:dyDescent="0.35">
      <c r="A72" s="34" t="s">
        <v>189</v>
      </c>
      <c r="B72" s="20"/>
      <c r="C72" s="1" cm="1">
        <f t="array" ref="C72">B72*_xlfn.IFS($K$14&lt;&gt;0,_xlfn.IFS(K72&lt;&gt;0,K72,L72&lt;&gt;0,L72,M72&lt;&gt;0,M72),$L$14&lt;&gt;0,_xlfn.IFS(L72&lt;&gt;0,L72,M72&lt;&gt;0,M72),M72&lt;&gt;0,M72)</f>
        <v>0</v>
      </c>
      <c r="D72" s="34" t="s">
        <v>118</v>
      </c>
      <c r="E72" s="34" t="s">
        <v>552</v>
      </c>
      <c r="F72" s="46" t="s">
        <v>247</v>
      </c>
      <c r="G72" s="34">
        <v>197737019792</v>
      </c>
      <c r="H72" s="34" t="s">
        <v>90</v>
      </c>
      <c r="I72" s="34" t="s">
        <v>297</v>
      </c>
      <c r="J72" s="34" t="s">
        <v>619</v>
      </c>
      <c r="K72" s="28"/>
      <c r="L72" s="49"/>
      <c r="M72" s="45">
        <v>153</v>
      </c>
      <c r="N72" s="45">
        <v>170</v>
      </c>
      <c r="O72" s="45">
        <v>340</v>
      </c>
      <c r="P72" s="44">
        <v>0.1</v>
      </c>
      <c r="Q72" s="3" t="str">
        <f t="shared" si="0"/>
        <v>M007600JX994B,</v>
      </c>
    </row>
    <row r="73" spans="1:17" ht="17.399999999999999" customHeight="1" x14ac:dyDescent="0.35">
      <c r="A73" s="34" t="s">
        <v>189</v>
      </c>
      <c r="B73" s="20"/>
      <c r="C73" s="1" cm="1">
        <f t="array" ref="C73">B73*_xlfn.IFS($K$14&lt;&gt;0,_xlfn.IFS(K73&lt;&gt;0,K73,L73&lt;&gt;0,L73,M73&lt;&gt;0,M73),$L$14&lt;&gt;0,_xlfn.IFS(L73&lt;&gt;0,L73,M73&lt;&gt;0,M73),M73&lt;&gt;0,M73)</f>
        <v>0</v>
      </c>
      <c r="D73" s="34" t="s">
        <v>118</v>
      </c>
      <c r="E73" s="34" t="s">
        <v>552</v>
      </c>
      <c r="F73" s="46" t="s">
        <v>248</v>
      </c>
      <c r="G73" s="34">
        <v>197737019808</v>
      </c>
      <c r="H73" s="34" t="s">
        <v>90</v>
      </c>
      <c r="I73" s="34" t="s">
        <v>100</v>
      </c>
      <c r="J73" s="34" t="s">
        <v>619</v>
      </c>
      <c r="K73" s="28"/>
      <c r="L73" s="49"/>
      <c r="M73" s="45">
        <v>166.5</v>
      </c>
      <c r="N73" s="45">
        <v>185</v>
      </c>
      <c r="O73" s="45">
        <v>370</v>
      </c>
      <c r="P73" s="44">
        <v>0.1</v>
      </c>
      <c r="Q73" s="3" t="str">
        <f t="shared" si="0"/>
        <v>M007600JX994G,</v>
      </c>
    </row>
    <row r="74" spans="1:17" ht="17.399999999999999" customHeight="1" x14ac:dyDescent="0.35">
      <c r="A74" s="34" t="s">
        <v>189</v>
      </c>
      <c r="B74" s="20"/>
      <c r="C74" s="1" cm="1">
        <f t="array" ref="C74">B74*_xlfn.IFS($K$14&lt;&gt;0,_xlfn.IFS(K74&lt;&gt;0,K74,L74&lt;&gt;0,L74,M74&lt;&gt;0,M74),$L$14&lt;&gt;0,_xlfn.IFS(L74&lt;&gt;0,L74,M74&lt;&gt;0,M74),M74&lt;&gt;0,M74)</f>
        <v>0</v>
      </c>
      <c r="D74" s="34" t="s">
        <v>118</v>
      </c>
      <c r="E74" s="34" t="s">
        <v>552</v>
      </c>
      <c r="F74" s="46" t="s">
        <v>143</v>
      </c>
      <c r="G74" s="34">
        <v>716736731889</v>
      </c>
      <c r="H74" s="34" t="s">
        <v>187</v>
      </c>
      <c r="I74" s="34" t="s">
        <v>224</v>
      </c>
      <c r="J74" s="34" t="s">
        <v>102</v>
      </c>
      <c r="K74" s="28"/>
      <c r="L74" s="49"/>
      <c r="M74" s="45">
        <v>153</v>
      </c>
      <c r="N74" s="45">
        <v>170</v>
      </c>
      <c r="O74" s="45">
        <v>340</v>
      </c>
      <c r="P74" s="44">
        <v>0.1</v>
      </c>
      <c r="Q74" s="3" t="str">
        <f t="shared" si="0"/>
        <v>M007600OR99M5,</v>
      </c>
    </row>
    <row r="75" spans="1:17" ht="17.399999999999999" customHeight="1" x14ac:dyDescent="0.35">
      <c r="A75" s="34" t="s">
        <v>189</v>
      </c>
      <c r="B75" s="20"/>
      <c r="C75" s="1" cm="1">
        <f t="array" ref="C75">B75*_xlfn.IFS($K$14&lt;&gt;0,_xlfn.IFS(K75&lt;&gt;0,K75,L75&lt;&gt;0,L75,M75&lt;&gt;0,M75),$L$14&lt;&gt;0,_xlfn.IFS(L75&lt;&gt;0,L75,M75&lt;&gt;0,M75),M75&lt;&gt;0,M75)</f>
        <v>0</v>
      </c>
      <c r="D75" s="34" t="s">
        <v>118</v>
      </c>
      <c r="E75" s="34" t="s">
        <v>552</v>
      </c>
      <c r="F75" s="46" t="s">
        <v>249</v>
      </c>
      <c r="G75" s="34">
        <v>197737019815</v>
      </c>
      <c r="H75" s="34" t="s">
        <v>187</v>
      </c>
      <c r="I75" s="34" t="s">
        <v>98</v>
      </c>
      <c r="J75" s="34" t="s">
        <v>619</v>
      </c>
      <c r="K75" s="28"/>
      <c r="L75" s="49"/>
      <c r="M75" s="45">
        <v>153</v>
      </c>
      <c r="N75" s="45">
        <v>170</v>
      </c>
      <c r="O75" s="45">
        <v>340</v>
      </c>
      <c r="P75" s="44">
        <v>0.1</v>
      </c>
      <c r="Q75" s="3" t="str">
        <f t="shared" si="0"/>
        <v>M007600OR995T,</v>
      </c>
    </row>
    <row r="76" spans="1:17" ht="17.399999999999999" customHeight="1" x14ac:dyDescent="0.35">
      <c r="A76" s="34" t="s">
        <v>189</v>
      </c>
      <c r="B76" s="20"/>
      <c r="C76" s="1" cm="1">
        <f t="array" ref="C76">B76*_xlfn.IFS($K$14&lt;&gt;0,_xlfn.IFS(K76&lt;&gt;0,K76,L76&lt;&gt;0,L76,M76&lt;&gt;0,M76),$L$14&lt;&gt;0,_xlfn.IFS(L76&lt;&gt;0,L76,M76&lt;&gt;0,M76),M76&lt;&gt;0,M76)</f>
        <v>0</v>
      </c>
      <c r="D76" s="34" t="s">
        <v>617</v>
      </c>
      <c r="E76" s="34" t="s">
        <v>552</v>
      </c>
      <c r="F76" s="46" t="s">
        <v>440</v>
      </c>
      <c r="G76" s="34">
        <v>197737135928</v>
      </c>
      <c r="H76" s="34" t="s">
        <v>301</v>
      </c>
      <c r="I76" s="34" t="s">
        <v>99</v>
      </c>
      <c r="J76" s="34" t="s">
        <v>619</v>
      </c>
      <c r="K76" s="28"/>
      <c r="L76" s="49"/>
      <c r="M76" s="45">
        <v>153</v>
      </c>
      <c r="N76" s="45">
        <v>170</v>
      </c>
      <c r="O76" s="45">
        <v>340</v>
      </c>
      <c r="P76" s="44">
        <v>0.1</v>
      </c>
      <c r="Q76" s="3" t="str">
        <f t="shared" si="0"/>
        <v>M007601KM99MN,</v>
      </c>
    </row>
    <row r="77" spans="1:17" ht="17.399999999999999" customHeight="1" x14ac:dyDescent="0.35">
      <c r="A77" s="34" t="s">
        <v>189</v>
      </c>
      <c r="B77" s="20"/>
      <c r="C77" s="1" cm="1">
        <f t="array" ref="C77">B77*_xlfn.IFS($K$14&lt;&gt;0,_xlfn.IFS(K77&lt;&gt;0,K77,L77&lt;&gt;0,L77,M77&lt;&gt;0,M77),$L$14&lt;&gt;0,_xlfn.IFS(L77&lt;&gt;0,L77,M77&lt;&gt;0,M77),M77&lt;&gt;0,M77)</f>
        <v>0</v>
      </c>
      <c r="D77" s="34" t="s">
        <v>617</v>
      </c>
      <c r="E77" s="34" t="s">
        <v>552</v>
      </c>
      <c r="F77" s="46" t="s">
        <v>438</v>
      </c>
      <c r="G77" s="34">
        <v>197737135959</v>
      </c>
      <c r="H77" s="34" t="s">
        <v>308</v>
      </c>
      <c r="I77" s="34" t="s">
        <v>98</v>
      </c>
      <c r="J77" s="34" t="s">
        <v>619</v>
      </c>
      <c r="K77" s="28"/>
      <c r="L77" s="49"/>
      <c r="M77" s="45">
        <v>153</v>
      </c>
      <c r="N77" s="45">
        <v>170</v>
      </c>
      <c r="O77" s="45">
        <v>340</v>
      </c>
      <c r="P77" s="44">
        <v>0.1</v>
      </c>
      <c r="Q77" s="3" t="str">
        <f t="shared" si="0"/>
        <v>M007608BA995T,</v>
      </c>
    </row>
    <row r="78" spans="1:17" ht="17.399999999999999" customHeight="1" x14ac:dyDescent="0.35">
      <c r="A78" s="34" t="s">
        <v>189</v>
      </c>
      <c r="B78" s="20"/>
      <c r="C78" s="1" cm="1">
        <f t="array" ref="C78">B78*_xlfn.IFS($K$14&lt;&gt;0,_xlfn.IFS(K78&lt;&gt;0,K78,L78&lt;&gt;0,L78,M78&lt;&gt;0,M78),$L$14&lt;&gt;0,_xlfn.IFS(L78&lt;&gt;0,L78,M78&lt;&gt;0,M78),M78&lt;&gt;0,M78)</f>
        <v>0</v>
      </c>
      <c r="D78" s="34" t="s">
        <v>617</v>
      </c>
      <c r="E78" s="34" t="s">
        <v>552</v>
      </c>
      <c r="F78" s="46" t="s">
        <v>441</v>
      </c>
      <c r="G78" s="34">
        <v>197737135935</v>
      </c>
      <c r="H78" s="34" t="s">
        <v>306</v>
      </c>
      <c r="I78" s="34" t="s">
        <v>97</v>
      </c>
      <c r="J78" s="34" t="s">
        <v>619</v>
      </c>
      <c r="K78" s="28"/>
      <c r="L78" s="49"/>
      <c r="M78" s="45">
        <v>153</v>
      </c>
      <c r="N78" s="45">
        <v>170</v>
      </c>
      <c r="O78" s="45">
        <v>340</v>
      </c>
      <c r="P78" s="44">
        <v>0.1</v>
      </c>
      <c r="Q78" s="3" t="str">
        <f t="shared" si="0"/>
        <v>M007602FO994Y,</v>
      </c>
    </row>
    <row r="79" spans="1:17" ht="17.399999999999999" customHeight="1" x14ac:dyDescent="0.35">
      <c r="A79" s="34" t="s">
        <v>189</v>
      </c>
      <c r="B79" s="20"/>
      <c r="C79" s="1" cm="1">
        <f t="array" ref="C79">B79*_xlfn.IFS($K$14&lt;&gt;0,_xlfn.IFS(K79&lt;&gt;0,K79,L79&lt;&gt;0,L79,M79&lt;&gt;0,M79),$L$14&lt;&gt;0,_xlfn.IFS(L79&lt;&gt;0,L79,M79&lt;&gt;0,M79),M79&lt;&gt;0,M79)</f>
        <v>0</v>
      </c>
      <c r="D79" s="34" t="s">
        <v>617</v>
      </c>
      <c r="E79" s="34" t="s">
        <v>552</v>
      </c>
      <c r="F79" s="46" t="s">
        <v>439</v>
      </c>
      <c r="G79" s="34">
        <v>197737135942</v>
      </c>
      <c r="H79" s="34" t="s">
        <v>607</v>
      </c>
      <c r="I79" s="34" t="s">
        <v>101</v>
      </c>
      <c r="J79" s="34" t="s">
        <v>620</v>
      </c>
      <c r="K79" s="28"/>
      <c r="L79" s="49"/>
      <c r="M79" s="45">
        <v>153</v>
      </c>
      <c r="N79" s="45">
        <v>170</v>
      </c>
      <c r="O79" s="45">
        <v>340</v>
      </c>
      <c r="P79" s="44">
        <v>0.1</v>
      </c>
      <c r="Q79" s="3" t="str">
        <f t="shared" si="0"/>
        <v>M007603PR9941,</v>
      </c>
    </row>
    <row r="80" spans="1:17" ht="17.399999999999999" customHeight="1" x14ac:dyDescent="0.35">
      <c r="A80" s="34" t="s">
        <v>189</v>
      </c>
      <c r="B80" s="20"/>
      <c r="C80" s="1" cm="1">
        <f t="array" ref="C80">B80*_xlfn.IFS($K$14&lt;&gt;0,_xlfn.IFS(K80&lt;&gt;0,K80,L80&lt;&gt;0,L80,M80&lt;&gt;0,M80),$L$14&lt;&gt;0,_xlfn.IFS(L80&lt;&gt;0,L80,M80&lt;&gt;0,M80),M80&lt;&gt;0,M80)</f>
        <v>0</v>
      </c>
      <c r="D80" s="34" t="s">
        <v>617</v>
      </c>
      <c r="E80" s="34" t="s">
        <v>553</v>
      </c>
      <c r="F80" s="46" t="s">
        <v>443</v>
      </c>
      <c r="G80" s="34">
        <v>197737171872</v>
      </c>
      <c r="H80" s="34" t="s">
        <v>301</v>
      </c>
      <c r="I80" s="34" t="s">
        <v>99</v>
      </c>
      <c r="J80" s="34" t="s">
        <v>295</v>
      </c>
      <c r="K80" s="28"/>
      <c r="L80" s="49"/>
      <c r="M80" s="45">
        <v>153</v>
      </c>
      <c r="N80" s="45">
        <v>170</v>
      </c>
      <c r="O80" s="45">
        <v>340</v>
      </c>
      <c r="P80" s="44">
        <v>0.1</v>
      </c>
      <c r="Q80" s="3" t="str">
        <f t="shared" si="0"/>
        <v>M007611KM99MN,</v>
      </c>
    </row>
    <row r="81" spans="1:17" ht="17.399999999999999" customHeight="1" x14ac:dyDescent="0.35">
      <c r="A81" s="34" t="s">
        <v>189</v>
      </c>
      <c r="B81" s="20"/>
      <c r="C81" s="1" cm="1">
        <f t="array" ref="C81">B81*_xlfn.IFS($K$14&lt;&gt;0,_xlfn.IFS(K81&lt;&gt;0,K81,L81&lt;&gt;0,L81,M81&lt;&gt;0,M81),$L$14&lt;&gt;0,_xlfn.IFS(L81&lt;&gt;0,L81,M81&lt;&gt;0,M81),M81&lt;&gt;0,M81)</f>
        <v>0</v>
      </c>
      <c r="D81" s="34" t="s">
        <v>617</v>
      </c>
      <c r="E81" s="34" t="s">
        <v>553</v>
      </c>
      <c r="F81" s="46" t="s">
        <v>442</v>
      </c>
      <c r="G81" s="34">
        <v>197737171889</v>
      </c>
      <c r="H81" s="34" t="s">
        <v>607</v>
      </c>
      <c r="I81" s="34" t="s">
        <v>101</v>
      </c>
      <c r="J81" s="34" t="s">
        <v>304</v>
      </c>
      <c r="K81" s="28"/>
      <c r="L81" s="49"/>
      <c r="M81" s="45">
        <v>153</v>
      </c>
      <c r="N81" s="45">
        <v>170</v>
      </c>
      <c r="O81" s="45">
        <v>340</v>
      </c>
      <c r="P81" s="44">
        <v>0.1</v>
      </c>
      <c r="Q81" s="3" t="str">
        <f t="shared" si="0"/>
        <v>M007613PR9941,</v>
      </c>
    </row>
    <row r="82" spans="1:17" ht="17.399999999999999" customHeight="1" x14ac:dyDescent="0.35">
      <c r="A82" s="34" t="s">
        <v>189</v>
      </c>
      <c r="B82" s="20"/>
      <c r="C82" s="1" cm="1">
        <f t="array" ref="C82">B82*_xlfn.IFS($K$14&lt;&gt;0,_xlfn.IFS(K82&lt;&gt;0,K82,L82&lt;&gt;0,L82,M82&lt;&gt;0,M82),$L$14&lt;&gt;0,_xlfn.IFS(L82&lt;&gt;0,L82,M82&lt;&gt;0,M82),M82&lt;&gt;0,M82)</f>
        <v>0</v>
      </c>
      <c r="D82" s="34" t="s">
        <v>118</v>
      </c>
      <c r="E82" s="34" t="s">
        <v>562</v>
      </c>
      <c r="F82" s="46" t="s">
        <v>144</v>
      </c>
      <c r="G82" s="34">
        <v>716736731452</v>
      </c>
      <c r="H82" s="34" t="s">
        <v>90</v>
      </c>
      <c r="I82" s="34" t="s">
        <v>95</v>
      </c>
      <c r="J82" s="34" t="s">
        <v>102</v>
      </c>
      <c r="K82" s="28"/>
      <c r="L82" s="49"/>
      <c r="M82" s="45">
        <v>123.75</v>
      </c>
      <c r="N82" s="45">
        <v>137.5</v>
      </c>
      <c r="O82" s="45">
        <v>275</v>
      </c>
      <c r="P82" s="44">
        <v>0.1</v>
      </c>
      <c r="Q82" s="3" t="str">
        <f t="shared" ref="Q82:Q145" si="1">F82&amp;","&amp;B82</f>
        <v>M007130JX99MK,</v>
      </c>
    </row>
    <row r="83" spans="1:17" ht="17.399999999999999" customHeight="1" x14ac:dyDescent="0.35">
      <c r="A83" s="34" t="s">
        <v>189</v>
      </c>
      <c r="B83" s="20"/>
      <c r="C83" s="1" cm="1">
        <f t="array" ref="C83">B83*_xlfn.IFS($K$14&lt;&gt;0,_xlfn.IFS(K83&lt;&gt;0,K83,L83&lt;&gt;0,L83,M83&lt;&gt;0,M83),$L$14&lt;&gt;0,_xlfn.IFS(L83&lt;&gt;0,L83,M83&lt;&gt;0,M83),M83&lt;&gt;0,M83)</f>
        <v>0</v>
      </c>
      <c r="D83" s="34" t="s">
        <v>118</v>
      </c>
      <c r="E83" s="34" t="s">
        <v>562</v>
      </c>
      <c r="F83" s="46" t="s">
        <v>145</v>
      </c>
      <c r="G83" s="34">
        <v>716736731445</v>
      </c>
      <c r="H83" s="34" t="s">
        <v>90</v>
      </c>
      <c r="I83" s="34" t="s">
        <v>96</v>
      </c>
      <c r="J83" s="34" t="s">
        <v>625</v>
      </c>
      <c r="K83" s="28"/>
      <c r="L83" s="49"/>
      <c r="M83" s="45">
        <v>123.75</v>
      </c>
      <c r="N83" s="45">
        <v>137.5</v>
      </c>
      <c r="O83" s="45">
        <v>275</v>
      </c>
      <c r="P83" s="44">
        <v>0.1</v>
      </c>
      <c r="Q83" s="3" t="str">
        <f t="shared" si="1"/>
        <v>M007130JX996K,</v>
      </c>
    </row>
    <row r="84" spans="1:17" ht="17.399999999999999" customHeight="1" x14ac:dyDescent="0.35">
      <c r="A84" s="34" t="s">
        <v>189</v>
      </c>
      <c r="B84" s="20"/>
      <c r="C84" s="1" cm="1">
        <f t="array" ref="C84">B84*_xlfn.IFS($K$14&lt;&gt;0,_xlfn.IFS(K84&lt;&gt;0,K84,L84&lt;&gt;0,L84,M84&lt;&gt;0,M84),$L$14&lt;&gt;0,_xlfn.IFS(L84&lt;&gt;0,L84,M84&lt;&gt;0,M84),M84&lt;&gt;0,M84)</f>
        <v>0</v>
      </c>
      <c r="D84" s="34" t="s">
        <v>118</v>
      </c>
      <c r="E84" s="34" t="s">
        <v>562</v>
      </c>
      <c r="F84" s="46" t="s">
        <v>146</v>
      </c>
      <c r="G84" s="34">
        <v>716736731469</v>
      </c>
      <c r="H84" s="34" t="s">
        <v>90</v>
      </c>
      <c r="I84" s="34" t="s">
        <v>120</v>
      </c>
      <c r="J84" s="34" t="s">
        <v>625</v>
      </c>
      <c r="K84" s="28"/>
      <c r="L84" s="49"/>
      <c r="M84" s="45">
        <v>123.75</v>
      </c>
      <c r="N84" s="45">
        <v>137.5</v>
      </c>
      <c r="O84" s="45">
        <v>275</v>
      </c>
      <c r="P84" s="44">
        <v>0.1</v>
      </c>
      <c r="Q84" s="3" t="str">
        <f t="shared" si="1"/>
        <v>M007130JX99MP,</v>
      </c>
    </row>
    <row r="85" spans="1:17" ht="17.399999999999999" customHeight="1" x14ac:dyDescent="0.35">
      <c r="A85" s="34" t="s">
        <v>189</v>
      </c>
      <c r="B85" s="20"/>
      <c r="C85" s="1" cm="1">
        <f t="array" ref="C85">B85*_xlfn.IFS($K$14&lt;&gt;0,_xlfn.IFS(K85&lt;&gt;0,K85,L85&lt;&gt;0,L85,M85&lt;&gt;0,M85),$L$14&lt;&gt;0,_xlfn.IFS(L85&lt;&gt;0,L85,M85&lt;&gt;0,M85),M85&lt;&gt;0,M85)</f>
        <v>0</v>
      </c>
      <c r="D85" s="34" t="s">
        <v>118</v>
      </c>
      <c r="E85" s="34" t="s">
        <v>562</v>
      </c>
      <c r="F85" s="46" t="s">
        <v>147</v>
      </c>
      <c r="G85" s="34">
        <v>716736731476</v>
      </c>
      <c r="H85" s="34" t="s">
        <v>90</v>
      </c>
      <c r="I85" s="34" t="s">
        <v>618</v>
      </c>
      <c r="J85" s="34" t="s">
        <v>619</v>
      </c>
      <c r="K85" s="28"/>
      <c r="L85" s="49"/>
      <c r="M85" s="45">
        <v>123.75</v>
      </c>
      <c r="N85" s="45">
        <v>137.5</v>
      </c>
      <c r="O85" s="45">
        <v>275</v>
      </c>
      <c r="P85" s="44">
        <v>0.1</v>
      </c>
      <c r="Q85" s="3" t="str">
        <f t="shared" si="1"/>
        <v>M007130JX99XP,</v>
      </c>
    </row>
    <row r="86" spans="1:17" ht="17.399999999999999" customHeight="1" x14ac:dyDescent="0.35">
      <c r="A86" s="34" t="s">
        <v>189</v>
      </c>
      <c r="B86" s="20"/>
      <c r="C86" s="1" cm="1">
        <f t="array" ref="C86">B86*_xlfn.IFS($K$14&lt;&gt;0,_xlfn.IFS(K86&lt;&gt;0,K86,L86&lt;&gt;0,L86,M86&lt;&gt;0,M86),$L$14&lt;&gt;0,_xlfn.IFS(L86&lt;&gt;0,L86,M86&lt;&gt;0,M86),M86&lt;&gt;0,M86)</f>
        <v>0</v>
      </c>
      <c r="D86" s="34" t="s">
        <v>118</v>
      </c>
      <c r="E86" s="34" t="s">
        <v>562</v>
      </c>
      <c r="F86" s="46" t="s">
        <v>250</v>
      </c>
      <c r="G86" s="34">
        <v>197737004859</v>
      </c>
      <c r="H86" s="34" t="s">
        <v>90</v>
      </c>
      <c r="I86" s="34" t="s">
        <v>624</v>
      </c>
      <c r="J86" s="34" t="s">
        <v>619</v>
      </c>
      <c r="K86" s="28"/>
      <c r="L86" s="49"/>
      <c r="M86" s="45">
        <v>137.25</v>
      </c>
      <c r="N86" s="45">
        <v>152.5</v>
      </c>
      <c r="O86" s="45">
        <v>305</v>
      </c>
      <c r="P86" s="44">
        <v>0.1</v>
      </c>
      <c r="Q86" s="3" t="str">
        <f t="shared" si="1"/>
        <v>M007130JX994O,</v>
      </c>
    </row>
    <row r="87" spans="1:17" ht="17.399999999999999" customHeight="1" x14ac:dyDescent="0.35">
      <c r="A87" s="34" t="s">
        <v>189</v>
      </c>
      <c r="B87" s="20"/>
      <c r="C87" s="1" cm="1">
        <f t="array" ref="C87">B87*_xlfn.IFS($K$14&lt;&gt;0,_xlfn.IFS(K87&lt;&gt;0,K87,L87&lt;&gt;0,L87,M87&lt;&gt;0,M87),$L$14&lt;&gt;0,_xlfn.IFS(L87&lt;&gt;0,L87,M87&lt;&gt;0,M87),M87&lt;&gt;0,M87)</f>
        <v>0</v>
      </c>
      <c r="D87" s="34" t="s">
        <v>118</v>
      </c>
      <c r="E87" s="34" t="s">
        <v>562</v>
      </c>
      <c r="F87" s="46" t="s">
        <v>251</v>
      </c>
      <c r="G87" s="34">
        <v>197737004842</v>
      </c>
      <c r="H87" s="34" t="s">
        <v>90</v>
      </c>
      <c r="I87" s="34" t="s">
        <v>297</v>
      </c>
      <c r="J87" s="34" t="s">
        <v>619</v>
      </c>
      <c r="K87" s="28"/>
      <c r="L87" s="49"/>
      <c r="M87" s="45">
        <v>123.75</v>
      </c>
      <c r="N87" s="45">
        <v>137.5</v>
      </c>
      <c r="O87" s="45">
        <v>275</v>
      </c>
      <c r="P87" s="44">
        <v>0.1</v>
      </c>
      <c r="Q87" s="3" t="str">
        <f t="shared" si="1"/>
        <v>M007130JX994B,</v>
      </c>
    </row>
    <row r="88" spans="1:17" ht="17.399999999999999" customHeight="1" x14ac:dyDescent="0.35">
      <c r="A88" s="34" t="s">
        <v>189</v>
      </c>
      <c r="B88" s="20"/>
      <c r="C88" s="1" cm="1">
        <f t="array" ref="C88">B88*_xlfn.IFS($K$14&lt;&gt;0,_xlfn.IFS(K88&lt;&gt;0,K88,L88&lt;&gt;0,L88,M88&lt;&gt;0,M88),$L$14&lt;&gt;0,_xlfn.IFS(L88&lt;&gt;0,L88,M88&lt;&gt;0,M88),M88&lt;&gt;0,M88)</f>
        <v>0</v>
      </c>
      <c r="D88" s="34" t="s">
        <v>118</v>
      </c>
      <c r="E88" s="34" t="s">
        <v>562</v>
      </c>
      <c r="F88" s="46" t="s">
        <v>192</v>
      </c>
      <c r="G88" s="34">
        <v>716736828091</v>
      </c>
      <c r="H88" s="34" t="s">
        <v>186</v>
      </c>
      <c r="I88" s="34" t="s">
        <v>120</v>
      </c>
      <c r="J88" s="34" t="s">
        <v>619</v>
      </c>
      <c r="K88" s="28"/>
      <c r="L88" s="49"/>
      <c r="M88" s="45">
        <v>123.75</v>
      </c>
      <c r="N88" s="45">
        <v>137.5</v>
      </c>
      <c r="O88" s="45">
        <v>275</v>
      </c>
      <c r="P88" s="44">
        <v>0.1</v>
      </c>
      <c r="Q88" s="3" t="str">
        <f t="shared" si="1"/>
        <v>M007130NT99MP,</v>
      </c>
    </row>
    <row r="89" spans="1:17" ht="17.399999999999999" customHeight="1" x14ac:dyDescent="0.35">
      <c r="A89" s="34" t="s">
        <v>189</v>
      </c>
      <c r="B89" s="20"/>
      <c r="C89" s="1" cm="1">
        <f t="array" ref="C89">B89*_xlfn.IFS($K$14&lt;&gt;0,_xlfn.IFS(K89&lt;&gt;0,K89,L89&lt;&gt;0,L89,M89&lt;&gt;0,M89),$L$14&lt;&gt;0,_xlfn.IFS(L89&lt;&gt;0,L89,M89&lt;&gt;0,M89),M89&lt;&gt;0,M89)</f>
        <v>0</v>
      </c>
      <c r="D89" s="34" t="s">
        <v>617</v>
      </c>
      <c r="E89" s="34" t="s">
        <v>562</v>
      </c>
      <c r="F89" s="46" t="s">
        <v>477</v>
      </c>
      <c r="G89" s="34">
        <v>197737135713</v>
      </c>
      <c r="H89" s="34" t="s">
        <v>579</v>
      </c>
      <c r="I89" s="34" t="s">
        <v>97</v>
      </c>
      <c r="J89" s="34" t="s">
        <v>619</v>
      </c>
      <c r="K89" s="28"/>
      <c r="L89" s="49"/>
      <c r="M89" s="45">
        <v>123.75</v>
      </c>
      <c r="N89" s="45">
        <v>137.5</v>
      </c>
      <c r="O89" s="45">
        <v>275</v>
      </c>
      <c r="P89" s="44">
        <v>0.1</v>
      </c>
      <c r="Q89" s="3" t="str">
        <f t="shared" si="1"/>
        <v>M007133PS994Y,</v>
      </c>
    </row>
    <row r="90" spans="1:17" ht="17.399999999999999" customHeight="1" x14ac:dyDescent="0.35">
      <c r="A90" s="34" t="s">
        <v>189</v>
      </c>
      <c r="B90" s="20"/>
      <c r="C90" s="1" cm="1">
        <f t="array" ref="C90">B90*_xlfn.IFS($K$14&lt;&gt;0,_xlfn.IFS(K90&lt;&gt;0,K90,L90&lt;&gt;0,L90,M90&lt;&gt;0,M90),$L$14&lt;&gt;0,_xlfn.IFS(L90&lt;&gt;0,L90,M90&lt;&gt;0,M90),M90&lt;&gt;0,M90)</f>
        <v>0</v>
      </c>
      <c r="D90" s="34" t="s">
        <v>617</v>
      </c>
      <c r="E90" s="34" t="s">
        <v>562</v>
      </c>
      <c r="F90" s="46" t="s">
        <v>476</v>
      </c>
      <c r="G90" s="34">
        <v>197737135720</v>
      </c>
      <c r="H90" s="34" t="s">
        <v>595</v>
      </c>
      <c r="I90" s="34" t="s">
        <v>97</v>
      </c>
      <c r="J90" s="34" t="s">
        <v>619</v>
      </c>
      <c r="K90" s="28"/>
      <c r="L90" s="49"/>
      <c r="M90" s="45">
        <v>123.75</v>
      </c>
      <c r="N90" s="45">
        <v>137.5</v>
      </c>
      <c r="O90" s="45">
        <v>275</v>
      </c>
      <c r="P90" s="44">
        <v>0.1</v>
      </c>
      <c r="Q90" s="3" t="str">
        <f t="shared" si="1"/>
        <v>M007133PV994Y,</v>
      </c>
    </row>
    <row r="91" spans="1:17" ht="17.399999999999999" customHeight="1" x14ac:dyDescent="0.35">
      <c r="A91" s="34" t="s">
        <v>189</v>
      </c>
      <c r="B91" s="20"/>
      <c r="C91" s="1" cm="1">
        <f t="array" ref="C91">B91*_xlfn.IFS($K$14&lt;&gt;0,_xlfn.IFS(K91&lt;&gt;0,K91,L91&lt;&gt;0,L91,M91&lt;&gt;0,M91),$L$14&lt;&gt;0,_xlfn.IFS(L91&lt;&gt;0,L91,M91&lt;&gt;0,M91),M91&lt;&gt;0,M91)</f>
        <v>0</v>
      </c>
      <c r="D91" s="34" t="s">
        <v>617</v>
      </c>
      <c r="E91" s="34" t="s">
        <v>562</v>
      </c>
      <c r="F91" s="46" t="s">
        <v>475</v>
      </c>
      <c r="G91" s="34">
        <v>197737135706</v>
      </c>
      <c r="H91" s="34" t="s">
        <v>307</v>
      </c>
      <c r="I91" s="34" t="s">
        <v>297</v>
      </c>
      <c r="J91" s="34" t="s">
        <v>619</v>
      </c>
      <c r="K91" s="28"/>
      <c r="L91" s="49"/>
      <c r="M91" s="45">
        <v>123.75</v>
      </c>
      <c r="N91" s="45">
        <v>137.5</v>
      </c>
      <c r="O91" s="45">
        <v>275</v>
      </c>
      <c r="P91" s="44">
        <v>0.1</v>
      </c>
      <c r="Q91" s="3" t="str">
        <f t="shared" si="1"/>
        <v>M007132GM994B,</v>
      </c>
    </row>
    <row r="92" spans="1:17" ht="17.399999999999999" customHeight="1" x14ac:dyDescent="0.35">
      <c r="A92" s="34" t="s">
        <v>189</v>
      </c>
      <c r="B92" s="20"/>
      <c r="C92" s="1" cm="1">
        <f t="array" ref="C92">B92*_xlfn.IFS($K$14&lt;&gt;0,_xlfn.IFS(K92&lt;&gt;0,K92,L92&lt;&gt;0,L92,M92&lt;&gt;0,M92),$L$14&lt;&gt;0,_xlfn.IFS(L92&lt;&gt;0,L92,M92&lt;&gt;0,M92),M92&lt;&gt;0,M92)</f>
        <v>0</v>
      </c>
      <c r="D92" s="34" t="s">
        <v>617</v>
      </c>
      <c r="E92" s="34" t="s">
        <v>562</v>
      </c>
      <c r="F92" s="46" t="s">
        <v>479</v>
      </c>
      <c r="G92" s="34">
        <v>197737135737</v>
      </c>
      <c r="H92" s="34" t="s">
        <v>613</v>
      </c>
      <c r="I92" s="34" t="s">
        <v>622</v>
      </c>
      <c r="J92" s="34" t="s">
        <v>620</v>
      </c>
      <c r="K92" s="28"/>
      <c r="L92" s="49"/>
      <c r="M92" s="45">
        <v>137.25</v>
      </c>
      <c r="N92" s="45">
        <v>152.5</v>
      </c>
      <c r="O92" s="45">
        <v>305</v>
      </c>
      <c r="P92" s="44">
        <v>0.1</v>
      </c>
      <c r="Q92" s="3" t="str">
        <f t="shared" si="1"/>
        <v>M007133PW994V,</v>
      </c>
    </row>
    <row r="93" spans="1:17" ht="17.399999999999999" customHeight="1" x14ac:dyDescent="0.35">
      <c r="A93" s="34" t="s">
        <v>189</v>
      </c>
      <c r="B93" s="20"/>
      <c r="C93" s="1" cm="1">
        <f t="array" ref="C93">B93*_xlfn.IFS($K$14&lt;&gt;0,_xlfn.IFS(K93&lt;&gt;0,K93,L93&lt;&gt;0,L93,M93&lt;&gt;0,M93),$L$14&lt;&gt;0,_xlfn.IFS(L93&lt;&gt;0,L93,M93&lt;&gt;0,M93),M93&lt;&gt;0,M93)</f>
        <v>0</v>
      </c>
      <c r="D93" s="34" t="s">
        <v>617</v>
      </c>
      <c r="E93" s="34" t="s">
        <v>562</v>
      </c>
      <c r="F93" s="46" t="s">
        <v>478</v>
      </c>
      <c r="G93" s="34">
        <v>197737135744</v>
      </c>
      <c r="H93" s="34" t="s">
        <v>592</v>
      </c>
      <c r="I93" s="34" t="s">
        <v>99</v>
      </c>
      <c r="J93" s="34" t="s">
        <v>619</v>
      </c>
      <c r="K93" s="28"/>
      <c r="L93" s="49"/>
      <c r="M93" s="45">
        <v>123.75</v>
      </c>
      <c r="N93" s="45">
        <v>137.5</v>
      </c>
      <c r="O93" s="45">
        <v>275</v>
      </c>
      <c r="P93" s="44">
        <v>0.1</v>
      </c>
      <c r="Q93" s="3" t="str">
        <f t="shared" si="1"/>
        <v>M007133PY99MN,</v>
      </c>
    </row>
    <row r="94" spans="1:17" ht="17.399999999999999" customHeight="1" x14ac:dyDescent="0.35">
      <c r="A94" s="34" t="s">
        <v>189</v>
      </c>
      <c r="B94" s="20"/>
      <c r="C94" s="1" cm="1">
        <f t="array" ref="C94">B94*_xlfn.IFS($K$14&lt;&gt;0,_xlfn.IFS(K94&lt;&gt;0,K94,L94&lt;&gt;0,L94,M94&lt;&gt;0,M94),$L$14&lt;&gt;0,_xlfn.IFS(L94&lt;&gt;0,L94,M94&lt;&gt;0,M94),M94&lt;&gt;0,M94)</f>
        <v>0</v>
      </c>
      <c r="D94" s="34" t="s">
        <v>617</v>
      </c>
      <c r="E94" s="34" t="s">
        <v>563</v>
      </c>
      <c r="F94" s="46" t="s">
        <v>484</v>
      </c>
      <c r="G94" s="34">
        <v>197737171728</v>
      </c>
      <c r="H94" s="34" t="s">
        <v>90</v>
      </c>
      <c r="I94" s="34" t="s">
        <v>624</v>
      </c>
      <c r="J94" s="34" t="s">
        <v>295</v>
      </c>
      <c r="K94" s="28"/>
      <c r="L94" s="49"/>
      <c r="M94" s="45">
        <v>137.25</v>
      </c>
      <c r="N94" s="45">
        <v>152.5</v>
      </c>
      <c r="O94" s="45">
        <v>305</v>
      </c>
      <c r="P94" s="44">
        <v>0.1</v>
      </c>
      <c r="Q94" s="3" t="str">
        <f t="shared" si="1"/>
        <v>M007230JX994O,</v>
      </c>
    </row>
    <row r="95" spans="1:17" ht="17.399999999999999" customHeight="1" x14ac:dyDescent="0.35">
      <c r="A95" s="34" t="s">
        <v>189</v>
      </c>
      <c r="B95" s="20"/>
      <c r="C95" s="1" cm="1">
        <f t="array" ref="C95">B95*_xlfn.IFS($K$14&lt;&gt;0,_xlfn.IFS(K95&lt;&gt;0,K95,L95&lt;&gt;0,L95,M95&lt;&gt;0,M95),$L$14&lt;&gt;0,_xlfn.IFS(L95&lt;&gt;0,L95,M95&lt;&gt;0,M95),M95&lt;&gt;0,M95)</f>
        <v>0</v>
      </c>
      <c r="D95" s="34" t="s">
        <v>617</v>
      </c>
      <c r="E95" s="34" t="s">
        <v>563</v>
      </c>
      <c r="F95" s="46" t="s">
        <v>481</v>
      </c>
      <c r="G95" s="34">
        <v>197737171742</v>
      </c>
      <c r="H95" s="34" t="s">
        <v>579</v>
      </c>
      <c r="I95" s="34" t="s">
        <v>97</v>
      </c>
      <c r="J95" s="34" t="s">
        <v>295</v>
      </c>
      <c r="K95" s="28"/>
      <c r="L95" s="49"/>
      <c r="M95" s="45">
        <v>123.75</v>
      </c>
      <c r="N95" s="45">
        <v>137.5</v>
      </c>
      <c r="O95" s="45">
        <v>275</v>
      </c>
      <c r="P95" s="44">
        <v>0.1</v>
      </c>
      <c r="Q95" s="3" t="str">
        <f t="shared" si="1"/>
        <v>M007233PS994Y,</v>
      </c>
    </row>
    <row r="96" spans="1:17" ht="17.399999999999999" customHeight="1" x14ac:dyDescent="0.35">
      <c r="A96" s="34" t="s">
        <v>189</v>
      </c>
      <c r="B96" s="20"/>
      <c r="C96" s="1" cm="1">
        <f t="array" ref="C96">B96*_xlfn.IFS($K$14&lt;&gt;0,_xlfn.IFS(K96&lt;&gt;0,K96,L96&lt;&gt;0,L96,M96&lt;&gt;0,M96),$L$14&lt;&gt;0,_xlfn.IFS(L96&lt;&gt;0,L96,M96&lt;&gt;0,M96),M96&lt;&gt;0,M96)</f>
        <v>0</v>
      </c>
      <c r="D96" s="34" t="s">
        <v>617</v>
      </c>
      <c r="E96" s="34" t="s">
        <v>563</v>
      </c>
      <c r="F96" s="46" t="s">
        <v>480</v>
      </c>
      <c r="G96" s="34">
        <v>197737171759</v>
      </c>
      <c r="H96" s="34" t="s">
        <v>595</v>
      </c>
      <c r="I96" s="34" t="s">
        <v>97</v>
      </c>
      <c r="J96" s="34" t="s">
        <v>295</v>
      </c>
      <c r="K96" s="28"/>
      <c r="L96" s="49"/>
      <c r="M96" s="45">
        <v>123.75</v>
      </c>
      <c r="N96" s="45">
        <v>137.5</v>
      </c>
      <c r="O96" s="45">
        <v>275</v>
      </c>
      <c r="P96" s="44">
        <v>0.1</v>
      </c>
      <c r="Q96" s="3" t="str">
        <f t="shared" si="1"/>
        <v>M007233PV994Y,</v>
      </c>
    </row>
    <row r="97" spans="1:17" ht="17.399999999999999" customHeight="1" x14ac:dyDescent="0.35">
      <c r="A97" s="34" t="s">
        <v>189</v>
      </c>
      <c r="B97" s="20"/>
      <c r="C97" s="1" cm="1">
        <f t="array" ref="C97">B97*_xlfn.IFS($K$14&lt;&gt;0,_xlfn.IFS(K97&lt;&gt;0,K97,L97&lt;&gt;0,L97,M97&lt;&gt;0,M97),$L$14&lt;&gt;0,_xlfn.IFS(L97&lt;&gt;0,L97,M97&lt;&gt;0,M97),M97&lt;&gt;0,M97)</f>
        <v>0</v>
      </c>
      <c r="D97" s="34" t="s">
        <v>617</v>
      </c>
      <c r="E97" s="34" t="s">
        <v>563</v>
      </c>
      <c r="F97" s="46" t="s">
        <v>482</v>
      </c>
      <c r="G97" s="34">
        <v>197737171735</v>
      </c>
      <c r="H97" s="34" t="s">
        <v>307</v>
      </c>
      <c r="I97" s="34" t="s">
        <v>297</v>
      </c>
      <c r="J97" s="34" t="s">
        <v>295</v>
      </c>
      <c r="K97" s="28"/>
      <c r="L97" s="49"/>
      <c r="M97" s="45">
        <v>123.75</v>
      </c>
      <c r="N97" s="45">
        <v>137.5</v>
      </c>
      <c r="O97" s="45">
        <v>275</v>
      </c>
      <c r="P97" s="44">
        <v>0.1</v>
      </c>
      <c r="Q97" s="3" t="str">
        <f t="shared" si="1"/>
        <v>M007232GM994B,</v>
      </c>
    </row>
    <row r="98" spans="1:17" ht="17.399999999999999" customHeight="1" x14ac:dyDescent="0.35">
      <c r="A98" s="34" t="s">
        <v>189</v>
      </c>
      <c r="B98" s="20"/>
      <c r="C98" s="1" cm="1">
        <f t="array" ref="C98">B98*_xlfn.IFS($K$14&lt;&gt;0,_xlfn.IFS(K98&lt;&gt;0,K98,L98&lt;&gt;0,L98,M98&lt;&gt;0,M98),$L$14&lt;&gt;0,_xlfn.IFS(L98&lt;&gt;0,L98,M98&lt;&gt;0,M98),M98&lt;&gt;0,M98)</f>
        <v>0</v>
      </c>
      <c r="D98" s="34" t="s">
        <v>617</v>
      </c>
      <c r="E98" s="34" t="s">
        <v>563</v>
      </c>
      <c r="F98" s="46" t="s">
        <v>483</v>
      </c>
      <c r="G98" s="34">
        <v>197737171766</v>
      </c>
      <c r="H98" s="34" t="s">
        <v>613</v>
      </c>
      <c r="I98" s="34" t="s">
        <v>622</v>
      </c>
      <c r="J98" s="34" t="s">
        <v>304</v>
      </c>
      <c r="K98" s="28"/>
      <c r="L98" s="49"/>
      <c r="M98" s="45">
        <v>137.25</v>
      </c>
      <c r="N98" s="45">
        <v>152.5</v>
      </c>
      <c r="O98" s="45">
        <v>305</v>
      </c>
      <c r="P98" s="44">
        <v>0.1</v>
      </c>
      <c r="Q98" s="3" t="str">
        <f t="shared" si="1"/>
        <v>M007233PW994V,</v>
      </c>
    </row>
    <row r="99" spans="1:17" ht="17.399999999999999" customHeight="1" x14ac:dyDescent="0.35">
      <c r="A99" s="34" t="s">
        <v>189</v>
      </c>
      <c r="B99" s="20"/>
      <c r="C99" s="1" cm="1">
        <f t="array" ref="C99">B99*_xlfn.IFS($K$14&lt;&gt;0,_xlfn.IFS(K99&lt;&gt;0,K99,L99&lt;&gt;0,L99,M99&lt;&gt;0,M99),$L$14&lt;&gt;0,_xlfn.IFS(L99&lt;&gt;0,L99,M99&lt;&gt;0,M99),M99&lt;&gt;0,M99)</f>
        <v>0</v>
      </c>
      <c r="D99" s="34" t="s">
        <v>118</v>
      </c>
      <c r="E99" s="34" t="s">
        <v>549</v>
      </c>
      <c r="F99" s="46" t="s">
        <v>148</v>
      </c>
      <c r="G99" s="34">
        <v>716736731254</v>
      </c>
      <c r="H99" s="34" t="s">
        <v>90</v>
      </c>
      <c r="I99" s="34" t="s">
        <v>95</v>
      </c>
      <c r="J99" s="34" t="s">
        <v>102</v>
      </c>
      <c r="K99" s="48">
        <v>110</v>
      </c>
      <c r="L99" s="49"/>
      <c r="M99" s="45">
        <v>123.75</v>
      </c>
      <c r="N99" s="45">
        <v>137.5</v>
      </c>
      <c r="O99" s="45">
        <v>275</v>
      </c>
      <c r="P99" s="44">
        <v>0.2</v>
      </c>
      <c r="Q99" s="3" t="str">
        <f t="shared" si="1"/>
        <v>M004270JX99MK,</v>
      </c>
    </row>
    <row r="100" spans="1:17" ht="17.399999999999999" customHeight="1" x14ac:dyDescent="0.35">
      <c r="A100" s="34" t="s">
        <v>189</v>
      </c>
      <c r="B100" s="20"/>
      <c r="C100" s="1" cm="1">
        <f t="array" ref="C100">B100*_xlfn.IFS($K$14&lt;&gt;0,_xlfn.IFS(K100&lt;&gt;0,K100,L100&lt;&gt;0,L100,M100&lt;&gt;0,M100),$L$14&lt;&gt;0,_xlfn.IFS(L100&lt;&gt;0,L100,M100&lt;&gt;0,M100),M100&lt;&gt;0,M100)</f>
        <v>0</v>
      </c>
      <c r="D100" s="34" t="s">
        <v>118</v>
      </c>
      <c r="E100" s="34" t="s">
        <v>549</v>
      </c>
      <c r="F100" s="46" t="s">
        <v>149</v>
      </c>
      <c r="G100" s="34">
        <v>716736731230</v>
      </c>
      <c r="H100" s="34" t="s">
        <v>90</v>
      </c>
      <c r="I100" s="34" t="s">
        <v>96</v>
      </c>
      <c r="J100" s="34" t="s">
        <v>625</v>
      </c>
      <c r="K100" s="48">
        <v>110</v>
      </c>
      <c r="L100" s="49"/>
      <c r="M100" s="45">
        <v>123.75</v>
      </c>
      <c r="N100" s="45">
        <v>137.5</v>
      </c>
      <c r="O100" s="45">
        <v>275</v>
      </c>
      <c r="P100" s="44">
        <v>0.2</v>
      </c>
      <c r="Q100" s="3" t="str">
        <f t="shared" si="1"/>
        <v>M004270JX996K,</v>
      </c>
    </row>
    <row r="101" spans="1:17" ht="17.399999999999999" customHeight="1" x14ac:dyDescent="0.35">
      <c r="A101" s="34" t="s">
        <v>189</v>
      </c>
      <c r="B101" s="20"/>
      <c r="C101" s="1" cm="1">
        <f t="array" ref="C101">B101*_xlfn.IFS($K$14&lt;&gt;0,_xlfn.IFS(K101&lt;&gt;0,K101,L101&lt;&gt;0,L101,M101&lt;&gt;0,M101),$L$14&lt;&gt;0,_xlfn.IFS(L101&lt;&gt;0,L101,M101&lt;&gt;0,M101),M101&lt;&gt;0,M101)</f>
        <v>0</v>
      </c>
      <c r="D101" s="34" t="s">
        <v>118</v>
      </c>
      <c r="E101" s="34" t="s">
        <v>549</v>
      </c>
      <c r="F101" s="46" t="s">
        <v>150</v>
      </c>
      <c r="G101" s="34">
        <v>716736731247</v>
      </c>
      <c r="H101" s="34" t="s">
        <v>90</v>
      </c>
      <c r="I101" s="34" t="s">
        <v>224</v>
      </c>
      <c r="J101" s="34" t="s">
        <v>619</v>
      </c>
      <c r="K101" s="48">
        <v>110</v>
      </c>
      <c r="L101" s="49"/>
      <c r="M101" s="45">
        <v>123.75</v>
      </c>
      <c r="N101" s="45">
        <v>137.5</v>
      </c>
      <c r="O101" s="45">
        <v>275</v>
      </c>
      <c r="P101" s="44">
        <v>0.2</v>
      </c>
      <c r="Q101" s="3" t="str">
        <f t="shared" si="1"/>
        <v>M004270JX99M5,</v>
      </c>
    </row>
    <row r="102" spans="1:17" ht="17.399999999999999" customHeight="1" x14ac:dyDescent="0.35">
      <c r="A102" s="34" t="s">
        <v>189</v>
      </c>
      <c r="B102" s="20"/>
      <c r="C102" s="1" cm="1">
        <f t="array" ref="C102">B102*_xlfn.IFS($K$14&lt;&gt;0,_xlfn.IFS(K102&lt;&gt;0,K102,L102&lt;&gt;0,L102,M102&lt;&gt;0,M102),$L$14&lt;&gt;0,_xlfn.IFS(L102&lt;&gt;0,L102,M102&lt;&gt;0,M102),M102&lt;&gt;0,M102)</f>
        <v>0</v>
      </c>
      <c r="D102" s="34" t="s">
        <v>118</v>
      </c>
      <c r="E102" s="34" t="s">
        <v>549</v>
      </c>
      <c r="F102" s="46" t="s">
        <v>151</v>
      </c>
      <c r="G102" s="34">
        <v>716736731261</v>
      </c>
      <c r="H102" s="34" t="s">
        <v>90</v>
      </c>
      <c r="I102" s="34" t="s">
        <v>120</v>
      </c>
      <c r="J102" s="34" t="s">
        <v>625</v>
      </c>
      <c r="K102" s="48">
        <v>110</v>
      </c>
      <c r="L102" s="49"/>
      <c r="M102" s="45">
        <v>123.75</v>
      </c>
      <c r="N102" s="45">
        <v>137.5</v>
      </c>
      <c r="O102" s="45">
        <v>275</v>
      </c>
      <c r="P102" s="44">
        <v>0.2</v>
      </c>
      <c r="Q102" s="3" t="str">
        <f t="shared" si="1"/>
        <v>M004270JX99MP,</v>
      </c>
    </row>
    <row r="103" spans="1:17" ht="17.399999999999999" customHeight="1" x14ac:dyDescent="0.35">
      <c r="A103" s="34" t="s">
        <v>189</v>
      </c>
      <c r="B103" s="20"/>
      <c r="C103" s="1" cm="1">
        <f t="array" ref="C103">B103*_xlfn.IFS($K$14&lt;&gt;0,_xlfn.IFS(K103&lt;&gt;0,K103,L103&lt;&gt;0,L103,M103&lt;&gt;0,M103),$L$14&lt;&gt;0,_xlfn.IFS(L103&lt;&gt;0,L103,M103&lt;&gt;0,M103),M103&lt;&gt;0,M103)</f>
        <v>0</v>
      </c>
      <c r="D103" s="34" t="s">
        <v>118</v>
      </c>
      <c r="E103" s="34" t="s">
        <v>549</v>
      </c>
      <c r="F103" s="46" t="s">
        <v>152</v>
      </c>
      <c r="G103" s="34">
        <v>716736731278</v>
      </c>
      <c r="H103" s="34" t="s">
        <v>90</v>
      </c>
      <c r="I103" s="34" t="s">
        <v>618</v>
      </c>
      <c r="J103" s="34" t="s">
        <v>619</v>
      </c>
      <c r="K103" s="48">
        <v>110</v>
      </c>
      <c r="L103" s="49"/>
      <c r="M103" s="45">
        <v>123.75</v>
      </c>
      <c r="N103" s="45">
        <v>137.5</v>
      </c>
      <c r="O103" s="45">
        <v>275</v>
      </c>
      <c r="P103" s="44">
        <v>0.2</v>
      </c>
      <c r="Q103" s="3" t="str">
        <f t="shared" si="1"/>
        <v>M004270JX99XP,</v>
      </c>
    </row>
    <row r="104" spans="1:17" ht="17.399999999999999" customHeight="1" x14ac:dyDescent="0.35">
      <c r="A104" s="34" t="s">
        <v>189</v>
      </c>
      <c r="B104" s="20"/>
      <c r="C104" s="1" cm="1">
        <f t="array" ref="C104">B104*_xlfn.IFS($K$14&lt;&gt;0,_xlfn.IFS(K104&lt;&gt;0,K104,L104&lt;&gt;0,L104,M104&lt;&gt;0,M104),$L$14&lt;&gt;0,_xlfn.IFS(L104&lt;&gt;0,L104,M104&lt;&gt;0,M104),M104&lt;&gt;0,M104)</f>
        <v>0</v>
      </c>
      <c r="D104" s="34" t="s">
        <v>118</v>
      </c>
      <c r="E104" s="34" t="s">
        <v>549</v>
      </c>
      <c r="F104" s="46" t="s">
        <v>252</v>
      </c>
      <c r="G104" s="34">
        <v>197737000004</v>
      </c>
      <c r="H104" s="34" t="s">
        <v>90</v>
      </c>
      <c r="I104" s="34" t="s">
        <v>297</v>
      </c>
      <c r="J104" s="34" t="s">
        <v>619</v>
      </c>
      <c r="K104" s="48">
        <v>110</v>
      </c>
      <c r="L104" s="49"/>
      <c r="M104" s="45">
        <v>123.75</v>
      </c>
      <c r="N104" s="45">
        <v>137.5</v>
      </c>
      <c r="O104" s="45">
        <v>275</v>
      </c>
      <c r="P104" s="44">
        <v>0.2</v>
      </c>
      <c r="Q104" s="3" t="str">
        <f t="shared" si="1"/>
        <v>M004270JX994B,</v>
      </c>
    </row>
    <row r="105" spans="1:17" ht="17.399999999999999" customHeight="1" x14ac:dyDescent="0.35">
      <c r="A105" s="34" t="s">
        <v>189</v>
      </c>
      <c r="B105" s="20"/>
      <c r="C105" s="1" cm="1">
        <f t="array" ref="C105">B105*_xlfn.IFS($K$14&lt;&gt;0,_xlfn.IFS(K105&lt;&gt;0,K105,L105&lt;&gt;0,L105,M105&lt;&gt;0,M105),$L$14&lt;&gt;0,_xlfn.IFS(L105&lt;&gt;0,L105,M105&lt;&gt;0,M105),M105&lt;&gt;0,M105)</f>
        <v>0</v>
      </c>
      <c r="D105" s="34" t="s">
        <v>118</v>
      </c>
      <c r="E105" s="34" t="s">
        <v>549</v>
      </c>
      <c r="F105" s="46" t="s">
        <v>253</v>
      </c>
      <c r="G105" s="34">
        <v>197737016586</v>
      </c>
      <c r="H105" s="34" t="s">
        <v>90</v>
      </c>
      <c r="I105" s="34" t="s">
        <v>621</v>
      </c>
      <c r="J105" s="34" t="s">
        <v>619</v>
      </c>
      <c r="K105" s="28"/>
      <c r="L105" s="49"/>
      <c r="M105" s="45">
        <v>137.25</v>
      </c>
      <c r="N105" s="45">
        <v>152.5</v>
      </c>
      <c r="O105" s="45">
        <v>305</v>
      </c>
      <c r="P105" s="44">
        <v>0.1</v>
      </c>
      <c r="Q105" s="3" t="str">
        <f t="shared" si="1"/>
        <v>M004270JX994L,</v>
      </c>
    </row>
    <row r="106" spans="1:17" ht="17.399999999999999" customHeight="1" x14ac:dyDescent="0.35">
      <c r="A106" s="34" t="s">
        <v>189</v>
      </c>
      <c r="B106" s="20"/>
      <c r="C106" s="1" cm="1">
        <f t="array" ref="C106">B106*_xlfn.IFS($K$14&lt;&gt;0,_xlfn.IFS(K106&lt;&gt;0,K106,L106&lt;&gt;0,L106,M106&lt;&gt;0,M106),$L$14&lt;&gt;0,_xlfn.IFS(L106&lt;&gt;0,L106,M106&lt;&gt;0,M106),M106&lt;&gt;0,M106)</f>
        <v>0</v>
      </c>
      <c r="D106" s="34" t="s">
        <v>118</v>
      </c>
      <c r="E106" s="34" t="s">
        <v>549</v>
      </c>
      <c r="F106" s="46" t="s">
        <v>153</v>
      </c>
      <c r="G106" s="34">
        <v>716736731384</v>
      </c>
      <c r="H106" s="34" t="s">
        <v>91</v>
      </c>
      <c r="I106" s="34" t="s">
        <v>224</v>
      </c>
      <c r="J106" s="34" t="s">
        <v>102</v>
      </c>
      <c r="K106" s="48">
        <v>110</v>
      </c>
      <c r="L106" s="49"/>
      <c r="M106" s="45">
        <v>123.75</v>
      </c>
      <c r="N106" s="45">
        <v>137.5</v>
      </c>
      <c r="O106" s="45">
        <v>275</v>
      </c>
      <c r="P106" s="44">
        <v>0.2</v>
      </c>
      <c r="Q106" s="3" t="str">
        <f t="shared" si="1"/>
        <v>M004270OZ99M5,</v>
      </c>
    </row>
    <row r="107" spans="1:17" ht="17.399999999999999" customHeight="1" x14ac:dyDescent="0.35">
      <c r="A107" s="34" t="s">
        <v>189</v>
      </c>
      <c r="B107" s="20"/>
      <c r="C107" s="1" cm="1">
        <f t="array" ref="C107">B107*_xlfn.IFS($K$14&lt;&gt;0,_xlfn.IFS(K107&lt;&gt;0,K107,L107&lt;&gt;0,L107,M107&lt;&gt;0,M107),$L$14&lt;&gt;0,_xlfn.IFS(L107&lt;&gt;0,L107,M107&lt;&gt;0,M107),M107&lt;&gt;0,M107)</f>
        <v>0</v>
      </c>
      <c r="D107" s="34" t="s">
        <v>118</v>
      </c>
      <c r="E107" s="34" t="s">
        <v>549</v>
      </c>
      <c r="F107" s="46" t="s">
        <v>193</v>
      </c>
      <c r="G107" s="34">
        <v>716736827490</v>
      </c>
      <c r="H107" s="34" t="s">
        <v>186</v>
      </c>
      <c r="I107" s="34" t="s">
        <v>120</v>
      </c>
      <c r="J107" s="34" t="s">
        <v>619</v>
      </c>
      <c r="K107" s="48">
        <v>110</v>
      </c>
      <c r="L107" s="49"/>
      <c r="M107" s="45">
        <v>123.75</v>
      </c>
      <c r="N107" s="45">
        <v>137.5</v>
      </c>
      <c r="O107" s="45">
        <v>275</v>
      </c>
      <c r="P107" s="44">
        <v>0.2</v>
      </c>
      <c r="Q107" s="3" t="str">
        <f t="shared" si="1"/>
        <v>M004270NT99MP,</v>
      </c>
    </row>
    <row r="108" spans="1:17" ht="17.399999999999999" customHeight="1" x14ac:dyDescent="0.35">
      <c r="A108" s="34" t="s">
        <v>189</v>
      </c>
      <c r="B108" s="20"/>
      <c r="C108" s="1" cm="1">
        <f t="array" ref="C108">B108*_xlfn.IFS($K$14&lt;&gt;0,_xlfn.IFS(K108&lt;&gt;0,K108,L108&lt;&gt;0,L108,M108&lt;&gt;0,M108),$L$14&lt;&gt;0,_xlfn.IFS(L108&lt;&gt;0,L108,M108&lt;&gt;0,M108),M108&lt;&gt;0,M108)</f>
        <v>0</v>
      </c>
      <c r="D108" s="34" t="s">
        <v>118</v>
      </c>
      <c r="E108" s="34" t="s">
        <v>549</v>
      </c>
      <c r="F108" s="46" t="s">
        <v>154</v>
      </c>
      <c r="G108" s="34">
        <v>716736731285</v>
      </c>
      <c r="H108" s="34" t="s">
        <v>92</v>
      </c>
      <c r="I108" s="34" t="s">
        <v>97</v>
      </c>
      <c r="J108" s="34" t="s">
        <v>619</v>
      </c>
      <c r="K108" s="48">
        <v>110</v>
      </c>
      <c r="L108" s="49"/>
      <c r="M108" s="45">
        <v>123.75</v>
      </c>
      <c r="N108" s="45">
        <v>137.5</v>
      </c>
      <c r="O108" s="45">
        <v>275</v>
      </c>
      <c r="P108" s="44">
        <v>0.2</v>
      </c>
      <c r="Q108" s="3" t="str">
        <f t="shared" si="1"/>
        <v>M004270JZ994Y,</v>
      </c>
    </row>
    <row r="109" spans="1:17" ht="17.399999999999999" customHeight="1" x14ac:dyDescent="0.35">
      <c r="A109" s="34" t="s">
        <v>189</v>
      </c>
      <c r="B109" s="20"/>
      <c r="C109" s="1" cm="1">
        <f t="array" ref="C109">B109*_xlfn.IFS($K$14&lt;&gt;0,_xlfn.IFS(K109&lt;&gt;0,K109,L109&lt;&gt;0,L109,M109&lt;&gt;0,M109),$L$14&lt;&gt;0,_xlfn.IFS(L109&lt;&gt;0,L109,M109&lt;&gt;0,M109),M109&lt;&gt;0,M109)</f>
        <v>0</v>
      </c>
      <c r="D109" s="34" t="s">
        <v>617</v>
      </c>
      <c r="E109" s="34" t="s">
        <v>549</v>
      </c>
      <c r="F109" s="46" t="s">
        <v>414</v>
      </c>
      <c r="G109" s="34">
        <v>197737134846</v>
      </c>
      <c r="H109" s="34" t="s">
        <v>601</v>
      </c>
      <c r="I109" s="34" t="s">
        <v>297</v>
      </c>
      <c r="J109" s="34" t="s">
        <v>619</v>
      </c>
      <c r="K109" s="48">
        <v>110</v>
      </c>
      <c r="L109" s="49"/>
      <c r="M109" s="45">
        <v>123.75</v>
      </c>
      <c r="N109" s="45">
        <v>137.5</v>
      </c>
      <c r="O109" s="45">
        <v>275</v>
      </c>
      <c r="P109" s="44">
        <v>0.2</v>
      </c>
      <c r="Q109" s="3" t="str">
        <f t="shared" si="1"/>
        <v>M004273P2994B,</v>
      </c>
    </row>
    <row r="110" spans="1:17" ht="17.399999999999999" customHeight="1" x14ac:dyDescent="0.35">
      <c r="A110" s="34" t="s">
        <v>189</v>
      </c>
      <c r="B110" s="20"/>
      <c r="C110" s="1" cm="1">
        <f t="array" ref="C110">B110*_xlfn.IFS($K$14&lt;&gt;0,_xlfn.IFS(K110&lt;&gt;0,K110,L110&lt;&gt;0,L110,M110&lt;&gt;0,M110),$L$14&lt;&gt;0,_xlfn.IFS(L110&lt;&gt;0,L110,M110&lt;&gt;0,M110),M110&lt;&gt;0,M110)</f>
        <v>0</v>
      </c>
      <c r="D110" s="34" t="s">
        <v>617</v>
      </c>
      <c r="E110" s="34" t="s">
        <v>549</v>
      </c>
      <c r="F110" s="46" t="s">
        <v>422</v>
      </c>
      <c r="G110" s="34">
        <v>197737134839</v>
      </c>
      <c r="H110" s="34" t="s">
        <v>605</v>
      </c>
      <c r="I110" s="34" t="s">
        <v>120</v>
      </c>
      <c r="J110" s="34" t="s">
        <v>625</v>
      </c>
      <c r="K110" s="48">
        <v>110</v>
      </c>
      <c r="L110" s="49"/>
      <c r="M110" s="45">
        <v>123.75</v>
      </c>
      <c r="N110" s="45">
        <v>137.5</v>
      </c>
      <c r="O110" s="45">
        <v>275</v>
      </c>
      <c r="P110" s="44">
        <v>0.2</v>
      </c>
      <c r="Q110" s="3" t="str">
        <f t="shared" si="1"/>
        <v>M004273HI99MP,</v>
      </c>
    </row>
    <row r="111" spans="1:17" ht="17.399999999999999" customHeight="1" x14ac:dyDescent="0.35">
      <c r="A111" s="34" t="s">
        <v>189</v>
      </c>
      <c r="B111" s="20"/>
      <c r="C111" s="1" cm="1">
        <f t="array" ref="C111">B111*_xlfn.IFS($K$14&lt;&gt;0,_xlfn.IFS(K111&lt;&gt;0,K111,L111&lt;&gt;0,L111,M111&lt;&gt;0,M111),$L$14&lt;&gt;0,_xlfn.IFS(L111&lt;&gt;0,L111,M111&lt;&gt;0,M111),M111&lt;&gt;0,M111)</f>
        <v>0</v>
      </c>
      <c r="D111" s="34" t="s">
        <v>617</v>
      </c>
      <c r="E111" s="34" t="s">
        <v>549</v>
      </c>
      <c r="F111" s="46" t="s">
        <v>420</v>
      </c>
      <c r="G111" s="34">
        <v>197737134860</v>
      </c>
      <c r="H111" s="34" t="s">
        <v>604</v>
      </c>
      <c r="I111" s="34" t="s">
        <v>101</v>
      </c>
      <c r="J111" s="34" t="s">
        <v>620</v>
      </c>
      <c r="K111" s="48">
        <v>110</v>
      </c>
      <c r="L111" s="49"/>
      <c r="M111" s="45">
        <v>123.75</v>
      </c>
      <c r="N111" s="45">
        <v>137.5</v>
      </c>
      <c r="O111" s="45">
        <v>275</v>
      </c>
      <c r="P111" s="44">
        <v>0.2</v>
      </c>
      <c r="Q111" s="3" t="str">
        <f t="shared" si="1"/>
        <v>M004273PJ9941,</v>
      </c>
    </row>
    <row r="112" spans="1:17" ht="17.399999999999999" customHeight="1" x14ac:dyDescent="0.35">
      <c r="A112" s="34" t="s">
        <v>189</v>
      </c>
      <c r="B112" s="20"/>
      <c r="C112" s="1" cm="1">
        <f t="array" ref="C112">B112*_xlfn.IFS($K$14&lt;&gt;0,_xlfn.IFS(K112&lt;&gt;0,K112,L112&lt;&gt;0,L112,M112&lt;&gt;0,M112),$L$14&lt;&gt;0,_xlfn.IFS(L112&lt;&gt;0,L112,M112&lt;&gt;0,M112),M112&lt;&gt;0,M112)</f>
        <v>0</v>
      </c>
      <c r="D112" s="34" t="s">
        <v>617</v>
      </c>
      <c r="E112" s="34" t="s">
        <v>549</v>
      </c>
      <c r="F112" s="46" t="s">
        <v>469</v>
      </c>
      <c r="G112" s="34">
        <v>197737134877</v>
      </c>
      <c r="H112" s="34" t="s">
        <v>576</v>
      </c>
      <c r="I112" s="34" t="s">
        <v>622</v>
      </c>
      <c r="J112" s="34" t="s">
        <v>620</v>
      </c>
      <c r="K112" s="28"/>
      <c r="L112" s="49"/>
      <c r="M112" s="45">
        <v>137.25</v>
      </c>
      <c r="N112" s="45">
        <v>152.5</v>
      </c>
      <c r="O112" s="45">
        <v>305</v>
      </c>
      <c r="P112" s="44">
        <v>0.1</v>
      </c>
      <c r="Q112" s="3" t="str">
        <f t="shared" si="1"/>
        <v>M004273Q1994V,</v>
      </c>
    </row>
    <row r="113" spans="1:17" ht="17.399999999999999" customHeight="1" x14ac:dyDescent="0.35">
      <c r="A113" s="34" t="s">
        <v>189</v>
      </c>
      <c r="B113" s="20"/>
      <c r="C113" s="1" cm="1">
        <f t="array" ref="C113">B113*_xlfn.IFS($K$14&lt;&gt;0,_xlfn.IFS(K113&lt;&gt;0,K113,L113&lt;&gt;0,L113,M113&lt;&gt;0,M113),$L$14&lt;&gt;0,_xlfn.IFS(L113&lt;&gt;0,L113,M113&lt;&gt;0,M113),M113&lt;&gt;0,M113)</f>
        <v>0</v>
      </c>
      <c r="D113" s="34" t="s">
        <v>617</v>
      </c>
      <c r="E113" s="34" t="s">
        <v>549</v>
      </c>
      <c r="F113" s="46" t="s">
        <v>417</v>
      </c>
      <c r="G113" s="34">
        <v>197737134853</v>
      </c>
      <c r="H113" s="34" t="s">
        <v>602</v>
      </c>
      <c r="I113" s="34" t="s">
        <v>98</v>
      </c>
      <c r="J113" s="34" t="s">
        <v>619</v>
      </c>
      <c r="K113" s="48">
        <v>110</v>
      </c>
      <c r="L113" s="49"/>
      <c r="M113" s="45">
        <v>123.75</v>
      </c>
      <c r="N113" s="45">
        <v>137.5</v>
      </c>
      <c r="O113" s="45">
        <v>275</v>
      </c>
      <c r="P113" s="44">
        <v>0.2</v>
      </c>
      <c r="Q113" s="3" t="str">
        <f t="shared" si="1"/>
        <v>M004273P6995T,</v>
      </c>
    </row>
    <row r="114" spans="1:17" ht="17.399999999999999" customHeight="1" x14ac:dyDescent="0.35">
      <c r="A114" s="34" t="s">
        <v>189</v>
      </c>
      <c r="B114" s="20"/>
      <c r="C114" s="1" cm="1">
        <f t="array" ref="C114">B114*_xlfn.IFS($K$14&lt;&gt;0,_xlfn.IFS(K114&lt;&gt;0,K114,L114&lt;&gt;0,L114,M114&lt;&gt;0,M114),$L$14&lt;&gt;0,_xlfn.IFS(L114&lt;&gt;0,L114,M114&lt;&gt;0,M114),M114&lt;&gt;0,M114)</f>
        <v>0</v>
      </c>
      <c r="D114" s="34" t="s">
        <v>617</v>
      </c>
      <c r="E114" s="34" t="s">
        <v>549</v>
      </c>
      <c r="F114" s="46" t="s">
        <v>421</v>
      </c>
      <c r="G114" s="34">
        <v>197737134884</v>
      </c>
      <c r="H114" s="34" t="s">
        <v>578</v>
      </c>
      <c r="I114" s="34" t="s">
        <v>101</v>
      </c>
      <c r="J114" s="34" t="s">
        <v>620</v>
      </c>
      <c r="K114" s="48">
        <v>110</v>
      </c>
      <c r="L114" s="49"/>
      <c r="M114" s="45">
        <v>123.75</v>
      </c>
      <c r="N114" s="45">
        <v>137.5</v>
      </c>
      <c r="O114" s="45">
        <v>275</v>
      </c>
      <c r="P114" s="44">
        <v>0.2</v>
      </c>
      <c r="Q114" s="3" t="str">
        <f t="shared" si="1"/>
        <v>M004273Q29941,</v>
      </c>
    </row>
    <row r="115" spans="1:17" ht="17.399999999999999" customHeight="1" x14ac:dyDescent="0.35">
      <c r="A115" s="34" t="s">
        <v>189</v>
      </c>
      <c r="B115" s="20"/>
      <c r="C115" s="1" cm="1">
        <f t="array" ref="C115">B115*_xlfn.IFS($K$14&lt;&gt;0,_xlfn.IFS(K115&lt;&gt;0,K115,L115&lt;&gt;0,L115,M115&lt;&gt;0,M115),$L$14&lt;&gt;0,_xlfn.IFS(L115&lt;&gt;0,L115,M115&lt;&gt;0,M115),M115&lt;&gt;0,M115)</f>
        <v>0</v>
      </c>
      <c r="D115" s="34" t="s">
        <v>617</v>
      </c>
      <c r="E115" s="34" t="s">
        <v>549</v>
      </c>
      <c r="F115" s="46" t="s">
        <v>424</v>
      </c>
      <c r="G115" s="34">
        <v>197737171216</v>
      </c>
      <c r="H115" s="34" t="s">
        <v>305</v>
      </c>
      <c r="I115" s="34" t="s">
        <v>97</v>
      </c>
      <c r="J115" s="34" t="s">
        <v>620</v>
      </c>
      <c r="K115" s="48">
        <v>110</v>
      </c>
      <c r="L115" s="49"/>
      <c r="M115" s="45">
        <v>123.75</v>
      </c>
      <c r="N115" s="45">
        <v>137.5</v>
      </c>
      <c r="O115" s="45">
        <v>275</v>
      </c>
      <c r="P115" s="44">
        <v>0.2</v>
      </c>
      <c r="Q115" s="3" t="str">
        <f t="shared" si="1"/>
        <v>M004273Q6994Y,</v>
      </c>
    </row>
    <row r="116" spans="1:17" ht="17.399999999999999" customHeight="1" x14ac:dyDescent="0.35">
      <c r="A116" s="34" t="s">
        <v>189</v>
      </c>
      <c r="B116" s="20"/>
      <c r="C116" s="1" cm="1">
        <f t="array" ref="C116">B116*_xlfn.IFS($K$14&lt;&gt;0,_xlfn.IFS(K116&lt;&gt;0,K116,L116&lt;&gt;0,L116,M116&lt;&gt;0,M116),$L$14&lt;&gt;0,_xlfn.IFS(L116&lt;&gt;0,L116,M116&lt;&gt;0,M116),M116&lt;&gt;0,M116)</f>
        <v>0</v>
      </c>
      <c r="D116" s="34" t="s">
        <v>617</v>
      </c>
      <c r="E116" s="34" t="s">
        <v>549</v>
      </c>
      <c r="F116" s="46" t="s">
        <v>419</v>
      </c>
      <c r="G116" s="34">
        <v>197737171223</v>
      </c>
      <c r="H116" s="34" t="s">
        <v>603</v>
      </c>
      <c r="I116" s="34" t="s">
        <v>99</v>
      </c>
      <c r="J116" s="34" t="s">
        <v>619</v>
      </c>
      <c r="K116" s="48">
        <v>110</v>
      </c>
      <c r="L116" s="49"/>
      <c r="M116" s="45">
        <v>123.75</v>
      </c>
      <c r="N116" s="45">
        <v>137.5</v>
      </c>
      <c r="O116" s="45">
        <v>275</v>
      </c>
      <c r="P116" s="44">
        <v>0.2</v>
      </c>
      <c r="Q116" s="3" t="str">
        <f t="shared" si="1"/>
        <v>M004273QC99MN,</v>
      </c>
    </row>
    <row r="117" spans="1:17" ht="17.399999999999999" customHeight="1" x14ac:dyDescent="0.35">
      <c r="A117" s="34" t="s">
        <v>189</v>
      </c>
      <c r="B117" s="20"/>
      <c r="C117" s="1" cm="1">
        <f t="array" ref="C117">B117*_xlfn.IFS($K$14&lt;&gt;0,_xlfn.IFS(K117&lt;&gt;0,K117,L117&lt;&gt;0,L117,M117&lt;&gt;0,M117),$L$14&lt;&gt;0,_xlfn.IFS(L117&lt;&gt;0,L117,M117&lt;&gt;0,M117),M117&lt;&gt;0,M117)</f>
        <v>0</v>
      </c>
      <c r="D117" s="34" t="s">
        <v>118</v>
      </c>
      <c r="E117" s="34" t="s">
        <v>543</v>
      </c>
      <c r="F117" s="46" t="s">
        <v>254</v>
      </c>
      <c r="G117" s="34">
        <v>197737031961</v>
      </c>
      <c r="H117" s="34" t="s">
        <v>90</v>
      </c>
      <c r="I117" s="34" t="s">
        <v>621</v>
      </c>
      <c r="J117" s="34" t="s">
        <v>619</v>
      </c>
      <c r="K117" s="28"/>
      <c r="L117" s="49"/>
      <c r="M117" s="45">
        <v>137.25</v>
      </c>
      <c r="N117" s="45">
        <v>152.5</v>
      </c>
      <c r="O117" s="45">
        <v>305</v>
      </c>
      <c r="P117" s="44">
        <v>0.1</v>
      </c>
      <c r="Q117" s="3" t="str">
        <f t="shared" si="1"/>
        <v>M004320JX994L,</v>
      </c>
    </row>
    <row r="118" spans="1:17" ht="17.399999999999999" customHeight="1" x14ac:dyDescent="0.35">
      <c r="A118" s="34" t="s">
        <v>189</v>
      </c>
      <c r="B118" s="20"/>
      <c r="C118" s="1" cm="1">
        <f t="array" ref="C118">B118*_xlfn.IFS($K$14&lt;&gt;0,_xlfn.IFS(K118&lt;&gt;0,K118,L118&lt;&gt;0,L118,M118&lt;&gt;0,M118),$L$14&lt;&gt;0,_xlfn.IFS(L118&lt;&gt;0,L118,M118&lt;&gt;0,M118),M118&lt;&gt;0,M118)</f>
        <v>0</v>
      </c>
      <c r="D118" s="34" t="s">
        <v>617</v>
      </c>
      <c r="E118" s="34" t="s">
        <v>543</v>
      </c>
      <c r="F118" s="46" t="s">
        <v>409</v>
      </c>
      <c r="G118" s="34">
        <v>197737171391</v>
      </c>
      <c r="H118" s="34" t="s">
        <v>576</v>
      </c>
      <c r="I118" s="34" t="s">
        <v>622</v>
      </c>
      <c r="J118" s="34" t="s">
        <v>304</v>
      </c>
      <c r="K118" s="28"/>
      <c r="L118" s="49"/>
      <c r="M118" s="45">
        <v>137.25</v>
      </c>
      <c r="N118" s="45">
        <v>152.5</v>
      </c>
      <c r="O118" s="45">
        <v>305</v>
      </c>
      <c r="P118" s="44">
        <v>0.1</v>
      </c>
      <c r="Q118" s="3" t="str">
        <f t="shared" si="1"/>
        <v>M004323Q1994V,</v>
      </c>
    </row>
    <row r="119" spans="1:17" ht="17.399999999999999" customHeight="1" x14ac:dyDescent="0.35">
      <c r="A119" s="34" t="s">
        <v>189</v>
      </c>
      <c r="B119" s="20"/>
      <c r="C119" s="1" cm="1">
        <f t="array" ref="C119">B119*_xlfn.IFS($K$14&lt;&gt;0,_xlfn.IFS(K119&lt;&gt;0,K119,L119&lt;&gt;0,L119,M119&lt;&gt;0,M119),$L$14&lt;&gt;0,_xlfn.IFS(L119&lt;&gt;0,L119,M119&lt;&gt;0,M119),M119&lt;&gt;0,M119)</f>
        <v>0</v>
      </c>
      <c r="D119" s="34" t="s">
        <v>617</v>
      </c>
      <c r="E119" s="34" t="s">
        <v>543</v>
      </c>
      <c r="F119" s="46" t="s">
        <v>416</v>
      </c>
      <c r="G119" s="34">
        <v>197737171384</v>
      </c>
      <c r="H119" s="34" t="s">
        <v>602</v>
      </c>
      <c r="I119" s="34" t="s">
        <v>98</v>
      </c>
      <c r="J119" s="34" t="s">
        <v>295</v>
      </c>
      <c r="K119" s="48">
        <v>110</v>
      </c>
      <c r="L119" s="49"/>
      <c r="M119" s="45">
        <v>123.75</v>
      </c>
      <c r="N119" s="45">
        <v>137.5</v>
      </c>
      <c r="O119" s="45">
        <v>275</v>
      </c>
      <c r="P119" s="44">
        <v>0.2</v>
      </c>
      <c r="Q119" s="3" t="str">
        <f t="shared" si="1"/>
        <v>M004323P6995T,</v>
      </c>
    </row>
    <row r="120" spans="1:17" ht="17.399999999999999" customHeight="1" x14ac:dyDescent="0.35">
      <c r="A120" s="34" t="s">
        <v>189</v>
      </c>
      <c r="B120" s="20"/>
      <c r="C120" s="1" cm="1">
        <f t="array" ref="C120">B120*_xlfn.IFS($K$14&lt;&gt;0,_xlfn.IFS(K120&lt;&gt;0,K120,L120&lt;&gt;0,L120,M120&lt;&gt;0,M120),$L$14&lt;&gt;0,_xlfn.IFS(L120&lt;&gt;0,L120,M120&lt;&gt;0,M120),M120&lt;&gt;0,M120)</f>
        <v>0</v>
      </c>
      <c r="D120" s="34" t="s">
        <v>617</v>
      </c>
      <c r="E120" s="34" t="s">
        <v>543</v>
      </c>
      <c r="F120" s="46" t="s">
        <v>423</v>
      </c>
      <c r="G120" s="34">
        <v>197737171407</v>
      </c>
      <c r="H120" s="34" t="s">
        <v>305</v>
      </c>
      <c r="I120" s="34" t="s">
        <v>97</v>
      </c>
      <c r="J120" s="34" t="s">
        <v>620</v>
      </c>
      <c r="K120" s="48">
        <v>110</v>
      </c>
      <c r="L120" s="49"/>
      <c r="M120" s="45">
        <v>123.75</v>
      </c>
      <c r="N120" s="45">
        <v>137.5</v>
      </c>
      <c r="O120" s="45">
        <v>275</v>
      </c>
      <c r="P120" s="44">
        <v>0.2</v>
      </c>
      <c r="Q120" s="3" t="str">
        <f t="shared" si="1"/>
        <v>M004323Q6994Y,</v>
      </c>
    </row>
    <row r="121" spans="1:17" ht="17.399999999999999" customHeight="1" x14ac:dyDescent="0.35">
      <c r="A121" s="34" t="s">
        <v>189</v>
      </c>
      <c r="B121" s="20"/>
      <c r="C121" s="1" cm="1">
        <f t="array" ref="C121">B121*_xlfn.IFS($K$14&lt;&gt;0,_xlfn.IFS(K121&lt;&gt;0,K121,L121&lt;&gt;0,L121,M121&lt;&gt;0,M121),$L$14&lt;&gt;0,_xlfn.IFS(L121&lt;&gt;0,L121,M121&lt;&gt;0,M121),M121&lt;&gt;0,M121)</f>
        <v>0</v>
      </c>
      <c r="D121" s="34" t="s">
        <v>617</v>
      </c>
      <c r="E121" s="34" t="s">
        <v>543</v>
      </c>
      <c r="F121" s="46" t="s">
        <v>418</v>
      </c>
      <c r="G121" s="34">
        <v>197737171414</v>
      </c>
      <c r="H121" s="34" t="s">
        <v>603</v>
      </c>
      <c r="I121" s="34" t="s">
        <v>99</v>
      </c>
      <c r="J121" s="34" t="s">
        <v>619</v>
      </c>
      <c r="K121" s="48">
        <v>110</v>
      </c>
      <c r="L121" s="49"/>
      <c r="M121" s="45">
        <v>123.75</v>
      </c>
      <c r="N121" s="45">
        <v>137.5</v>
      </c>
      <c r="O121" s="45">
        <v>275</v>
      </c>
      <c r="P121" s="44">
        <v>0.2</v>
      </c>
      <c r="Q121" s="3" t="str">
        <f t="shared" si="1"/>
        <v>M004323QC99MN,</v>
      </c>
    </row>
    <row r="122" spans="1:17" ht="17.399999999999999" customHeight="1" x14ac:dyDescent="0.35">
      <c r="A122" s="34" t="s">
        <v>189</v>
      </c>
      <c r="B122" s="20"/>
      <c r="C122" s="1" cm="1">
        <f t="array" ref="C122">B122*_xlfn.IFS($K$14&lt;&gt;0,_xlfn.IFS(K122&lt;&gt;0,K122,L122&lt;&gt;0,L122,M122&lt;&gt;0,M122),$L$14&lt;&gt;0,_xlfn.IFS(L122&lt;&gt;0,L122,M122&lt;&gt;0,M122),M122&lt;&gt;0,M122)</f>
        <v>0</v>
      </c>
      <c r="D122" s="34" t="s">
        <v>118</v>
      </c>
      <c r="E122" s="34" t="s">
        <v>560</v>
      </c>
      <c r="F122" s="46" t="s">
        <v>155</v>
      </c>
      <c r="G122" s="34">
        <v>716736731575</v>
      </c>
      <c r="H122" s="34" t="s">
        <v>90</v>
      </c>
      <c r="I122" s="34" t="s">
        <v>95</v>
      </c>
      <c r="J122" s="34" t="s">
        <v>102</v>
      </c>
      <c r="K122" s="28"/>
      <c r="L122" s="49"/>
      <c r="M122" s="45">
        <v>123.75</v>
      </c>
      <c r="N122" s="45">
        <v>137.5</v>
      </c>
      <c r="O122" s="45">
        <v>275</v>
      </c>
      <c r="P122" s="44">
        <v>0.1</v>
      </c>
      <c r="Q122" s="3" t="str">
        <f t="shared" si="1"/>
        <v>M007140JX99MK,</v>
      </c>
    </row>
    <row r="123" spans="1:17" ht="17.399999999999999" customHeight="1" x14ac:dyDescent="0.35">
      <c r="A123" s="34" t="s">
        <v>189</v>
      </c>
      <c r="B123" s="20"/>
      <c r="C123" s="1" cm="1">
        <f t="array" ref="C123">B123*_xlfn.IFS($K$14&lt;&gt;0,_xlfn.IFS(K123&lt;&gt;0,K123,L123&lt;&gt;0,L123,M123&lt;&gt;0,M123),$L$14&lt;&gt;0,_xlfn.IFS(L123&lt;&gt;0,L123,M123&lt;&gt;0,M123),M123&lt;&gt;0,M123)</f>
        <v>0</v>
      </c>
      <c r="D123" s="34" t="s">
        <v>118</v>
      </c>
      <c r="E123" s="34" t="s">
        <v>560</v>
      </c>
      <c r="F123" s="46" t="s">
        <v>156</v>
      </c>
      <c r="G123" s="34">
        <v>716736731568</v>
      </c>
      <c r="H123" s="34" t="s">
        <v>90</v>
      </c>
      <c r="I123" s="34" t="s">
        <v>224</v>
      </c>
      <c r="J123" s="34" t="s">
        <v>619</v>
      </c>
      <c r="K123" s="28"/>
      <c r="L123" s="49"/>
      <c r="M123" s="45">
        <v>123.75</v>
      </c>
      <c r="N123" s="45">
        <v>137.5</v>
      </c>
      <c r="O123" s="45">
        <v>275</v>
      </c>
      <c r="P123" s="44">
        <v>0.1</v>
      </c>
      <c r="Q123" s="3" t="str">
        <f t="shared" si="1"/>
        <v>M007140JX99M5,</v>
      </c>
    </row>
    <row r="124" spans="1:17" ht="17.399999999999999" customHeight="1" x14ac:dyDescent="0.35">
      <c r="A124" s="34" t="s">
        <v>189</v>
      </c>
      <c r="B124" s="20"/>
      <c r="C124" s="1" cm="1">
        <f t="array" ref="C124">B124*_xlfn.IFS($K$14&lt;&gt;0,_xlfn.IFS(K124&lt;&gt;0,K124,L124&lt;&gt;0,L124,M124&lt;&gt;0,M124),$L$14&lt;&gt;0,_xlfn.IFS(L124&lt;&gt;0,L124,M124&lt;&gt;0,M124),M124&lt;&gt;0,M124)</f>
        <v>0</v>
      </c>
      <c r="D124" s="34" t="s">
        <v>118</v>
      </c>
      <c r="E124" s="34" t="s">
        <v>560</v>
      </c>
      <c r="F124" s="46" t="s">
        <v>157</v>
      </c>
      <c r="G124" s="34">
        <v>716736731582</v>
      </c>
      <c r="H124" s="34" t="s">
        <v>90</v>
      </c>
      <c r="I124" s="34" t="s">
        <v>618</v>
      </c>
      <c r="J124" s="34" t="s">
        <v>619</v>
      </c>
      <c r="K124" s="28"/>
      <c r="L124" s="49"/>
      <c r="M124" s="45">
        <v>123.75</v>
      </c>
      <c r="N124" s="45">
        <v>137.5</v>
      </c>
      <c r="O124" s="45">
        <v>275</v>
      </c>
      <c r="P124" s="44">
        <v>0.1</v>
      </c>
      <c r="Q124" s="3" t="str">
        <f t="shared" si="1"/>
        <v>M007140JX99XP,</v>
      </c>
    </row>
    <row r="125" spans="1:17" ht="17.399999999999999" customHeight="1" x14ac:dyDescent="0.35">
      <c r="A125" s="34" t="s">
        <v>189</v>
      </c>
      <c r="B125" s="20"/>
      <c r="C125" s="1" cm="1">
        <f t="array" ref="C125">B125*_xlfn.IFS($K$14&lt;&gt;0,_xlfn.IFS(K125&lt;&gt;0,K125,L125&lt;&gt;0,L125,M125&lt;&gt;0,M125),$L$14&lt;&gt;0,_xlfn.IFS(L125&lt;&gt;0,L125,M125&lt;&gt;0,M125),M125&lt;&gt;0,M125)</f>
        <v>0</v>
      </c>
      <c r="D125" s="34" t="s">
        <v>118</v>
      </c>
      <c r="E125" s="34" t="s">
        <v>560</v>
      </c>
      <c r="F125" s="46" t="s">
        <v>255</v>
      </c>
      <c r="G125" s="34">
        <v>197737019327</v>
      </c>
      <c r="H125" s="34" t="s">
        <v>90</v>
      </c>
      <c r="I125" s="34" t="s">
        <v>297</v>
      </c>
      <c r="J125" s="34" t="s">
        <v>619</v>
      </c>
      <c r="K125" s="28"/>
      <c r="L125" s="49"/>
      <c r="M125" s="45">
        <v>123.75</v>
      </c>
      <c r="N125" s="45">
        <v>137.5</v>
      </c>
      <c r="O125" s="45">
        <v>275</v>
      </c>
      <c r="P125" s="44">
        <v>0.1</v>
      </c>
      <c r="Q125" s="3" t="str">
        <f t="shared" si="1"/>
        <v>M007140JX994B,</v>
      </c>
    </row>
    <row r="126" spans="1:17" ht="17.399999999999999" customHeight="1" x14ac:dyDescent="0.35">
      <c r="A126" s="34" t="s">
        <v>189</v>
      </c>
      <c r="B126" s="20"/>
      <c r="C126" s="1" cm="1">
        <f t="array" ref="C126">B126*_xlfn.IFS($K$14&lt;&gt;0,_xlfn.IFS(K126&lt;&gt;0,K126,L126&lt;&gt;0,L126,M126&lt;&gt;0,M126),$L$14&lt;&gt;0,_xlfn.IFS(L126&lt;&gt;0,L126,M126&lt;&gt;0,M126),M126&lt;&gt;0,M126)</f>
        <v>0</v>
      </c>
      <c r="D126" s="34" t="s">
        <v>118</v>
      </c>
      <c r="E126" s="34" t="s">
        <v>560</v>
      </c>
      <c r="F126" s="46" t="s">
        <v>256</v>
      </c>
      <c r="G126" s="34">
        <v>197737019334</v>
      </c>
      <c r="H126" s="34" t="s">
        <v>90</v>
      </c>
      <c r="I126" s="34" t="s">
        <v>622</v>
      </c>
      <c r="J126" s="34" t="s">
        <v>625</v>
      </c>
      <c r="K126" s="28"/>
      <c r="L126" s="49"/>
      <c r="M126" s="45">
        <v>137.25</v>
      </c>
      <c r="N126" s="45">
        <v>152.5</v>
      </c>
      <c r="O126" s="45">
        <v>305</v>
      </c>
      <c r="P126" s="44">
        <v>0.1</v>
      </c>
      <c r="Q126" s="3" t="str">
        <f t="shared" si="1"/>
        <v>M007140JX994V,</v>
      </c>
    </row>
    <row r="127" spans="1:17" ht="17.399999999999999" customHeight="1" x14ac:dyDescent="0.35">
      <c r="A127" s="34" t="s">
        <v>189</v>
      </c>
      <c r="B127" s="20"/>
      <c r="C127" s="1" cm="1">
        <f t="array" ref="C127">B127*_xlfn.IFS($K$14&lt;&gt;0,_xlfn.IFS(K127&lt;&gt;0,K127,L127&lt;&gt;0,L127,M127&lt;&gt;0,M127),$L$14&lt;&gt;0,_xlfn.IFS(L127&lt;&gt;0,L127,M127&lt;&gt;0,M127),M127&lt;&gt;0,M127)</f>
        <v>0</v>
      </c>
      <c r="D127" s="34" t="s">
        <v>118</v>
      </c>
      <c r="E127" s="34" t="s">
        <v>560</v>
      </c>
      <c r="F127" s="46" t="s">
        <v>158</v>
      </c>
      <c r="G127" s="34">
        <v>716736731629</v>
      </c>
      <c r="H127" s="34" t="s">
        <v>187</v>
      </c>
      <c r="I127" s="34" t="s">
        <v>224</v>
      </c>
      <c r="J127" s="34" t="s">
        <v>102</v>
      </c>
      <c r="K127" s="28"/>
      <c r="L127" s="49"/>
      <c r="M127" s="45">
        <v>123.75</v>
      </c>
      <c r="N127" s="45">
        <v>137.5</v>
      </c>
      <c r="O127" s="45">
        <v>275</v>
      </c>
      <c r="P127" s="44">
        <v>0.1</v>
      </c>
      <c r="Q127" s="3" t="str">
        <f t="shared" si="1"/>
        <v>M007140OR99M5,</v>
      </c>
    </row>
    <row r="128" spans="1:17" ht="17.399999999999999" customHeight="1" x14ac:dyDescent="0.35">
      <c r="A128" s="34" t="s">
        <v>189</v>
      </c>
      <c r="B128" s="20"/>
      <c r="C128" s="1" cm="1">
        <f t="array" ref="C128">B128*_xlfn.IFS($K$14&lt;&gt;0,_xlfn.IFS(K128&lt;&gt;0,K128,L128&lt;&gt;0,L128,M128&lt;&gt;0,M128),$L$14&lt;&gt;0,_xlfn.IFS(L128&lt;&gt;0,L128,M128&lt;&gt;0,M128),M128&lt;&gt;0,M128)</f>
        <v>0</v>
      </c>
      <c r="D128" s="34" t="s">
        <v>118</v>
      </c>
      <c r="E128" s="34" t="s">
        <v>560</v>
      </c>
      <c r="F128" s="46" t="s">
        <v>257</v>
      </c>
      <c r="G128" s="34">
        <v>197737019358</v>
      </c>
      <c r="H128" s="34" t="s">
        <v>187</v>
      </c>
      <c r="I128" s="34" t="s">
        <v>98</v>
      </c>
      <c r="J128" s="34" t="s">
        <v>619</v>
      </c>
      <c r="K128" s="28"/>
      <c r="L128" s="49"/>
      <c r="M128" s="45">
        <v>123.75</v>
      </c>
      <c r="N128" s="45">
        <v>137.5</v>
      </c>
      <c r="O128" s="45">
        <v>275</v>
      </c>
      <c r="P128" s="44">
        <v>0.1</v>
      </c>
      <c r="Q128" s="3" t="str">
        <f t="shared" si="1"/>
        <v>M007140OR995T,</v>
      </c>
    </row>
    <row r="129" spans="1:17" ht="17.399999999999999" customHeight="1" x14ac:dyDescent="0.35">
      <c r="A129" s="34" t="s">
        <v>189</v>
      </c>
      <c r="B129" s="20"/>
      <c r="C129" s="1" cm="1">
        <f t="array" ref="C129">B129*_xlfn.IFS($K$14&lt;&gt;0,_xlfn.IFS(K129&lt;&gt;0,K129,L129&lt;&gt;0,L129,M129&lt;&gt;0,M129),$L$14&lt;&gt;0,_xlfn.IFS(L129&lt;&gt;0,L129,M129&lt;&gt;0,M129),M129&lt;&gt;0,M129)</f>
        <v>0</v>
      </c>
      <c r="D129" s="34" t="s">
        <v>118</v>
      </c>
      <c r="E129" s="34" t="s">
        <v>560</v>
      </c>
      <c r="F129" s="46" t="s">
        <v>258</v>
      </c>
      <c r="G129" s="34">
        <v>197737019341</v>
      </c>
      <c r="H129" s="34" t="s">
        <v>187</v>
      </c>
      <c r="I129" s="34" t="s">
        <v>624</v>
      </c>
      <c r="J129" s="34" t="s">
        <v>619</v>
      </c>
      <c r="K129" s="28"/>
      <c r="L129" s="49"/>
      <c r="M129" s="45">
        <v>137.25</v>
      </c>
      <c r="N129" s="45">
        <v>152.5</v>
      </c>
      <c r="O129" s="45">
        <v>305</v>
      </c>
      <c r="P129" s="44">
        <v>0.1</v>
      </c>
      <c r="Q129" s="3" t="str">
        <f t="shared" si="1"/>
        <v>M007140OR994O,</v>
      </c>
    </row>
    <row r="130" spans="1:17" ht="17.399999999999999" customHeight="1" x14ac:dyDescent="0.35">
      <c r="A130" s="34" t="s">
        <v>189</v>
      </c>
      <c r="B130" s="20"/>
      <c r="C130" s="1" cm="1">
        <f t="array" ref="C130">B130*_xlfn.IFS($K$14&lt;&gt;0,_xlfn.IFS(K130&lt;&gt;0,K130,L130&lt;&gt;0,L130,M130&lt;&gt;0,M130),$L$14&lt;&gt;0,_xlfn.IFS(L130&lt;&gt;0,L130,M130&lt;&gt;0,M130),M130&lt;&gt;0,M130)</f>
        <v>0</v>
      </c>
      <c r="D130" s="34" t="s">
        <v>118</v>
      </c>
      <c r="E130" s="34" t="s">
        <v>560</v>
      </c>
      <c r="F130" s="46" t="s">
        <v>259</v>
      </c>
      <c r="G130" s="34">
        <v>197737019396</v>
      </c>
      <c r="H130" s="34" t="s">
        <v>303</v>
      </c>
      <c r="I130" s="34" t="s">
        <v>224</v>
      </c>
      <c r="J130" s="34" t="s">
        <v>619</v>
      </c>
      <c r="K130" s="28"/>
      <c r="L130" s="49"/>
      <c r="M130" s="45">
        <v>123.75</v>
      </c>
      <c r="N130" s="45">
        <v>137.5</v>
      </c>
      <c r="O130" s="45">
        <v>275</v>
      </c>
      <c r="P130" s="44">
        <v>0.1</v>
      </c>
      <c r="Q130" s="3" t="str">
        <f t="shared" si="1"/>
        <v>M007142DA99M5,</v>
      </c>
    </row>
    <row r="131" spans="1:17" ht="17.399999999999999" customHeight="1" x14ac:dyDescent="0.35">
      <c r="A131" s="34" t="s">
        <v>189</v>
      </c>
      <c r="B131" s="20"/>
      <c r="C131" s="1" cm="1">
        <f t="array" ref="C131">B131*_xlfn.IFS($K$14&lt;&gt;0,_xlfn.IFS(K131&lt;&gt;0,K131,L131&lt;&gt;0,L131,M131&lt;&gt;0,M131),$L$14&lt;&gt;0,_xlfn.IFS(L131&lt;&gt;0,L131,M131&lt;&gt;0,M131),M131&lt;&gt;0,M131)</f>
        <v>0</v>
      </c>
      <c r="D131" s="34" t="s">
        <v>617</v>
      </c>
      <c r="E131" s="34" t="s">
        <v>560</v>
      </c>
      <c r="F131" s="46" t="s">
        <v>470</v>
      </c>
      <c r="G131" s="34">
        <v>197737135768</v>
      </c>
      <c r="H131" s="34" t="s">
        <v>611</v>
      </c>
      <c r="I131" s="34" t="s">
        <v>101</v>
      </c>
      <c r="J131" s="34" t="s">
        <v>620</v>
      </c>
      <c r="K131" s="28"/>
      <c r="L131" s="49"/>
      <c r="M131" s="45">
        <v>123.75</v>
      </c>
      <c r="N131" s="45">
        <v>137.5</v>
      </c>
      <c r="O131" s="45">
        <v>275</v>
      </c>
      <c r="P131" s="44">
        <v>0.1</v>
      </c>
      <c r="Q131" s="3" t="str">
        <f t="shared" si="1"/>
        <v>M007143QD9941,</v>
      </c>
    </row>
    <row r="132" spans="1:17" ht="17.399999999999999" customHeight="1" x14ac:dyDescent="0.35">
      <c r="A132" s="34" t="s">
        <v>189</v>
      </c>
      <c r="B132" s="20"/>
      <c r="C132" s="1" cm="1">
        <f t="array" ref="C132">B132*_xlfn.IFS($K$14&lt;&gt;0,_xlfn.IFS(K132&lt;&gt;0,K132,L132&lt;&gt;0,L132,M132&lt;&gt;0,M132),$L$14&lt;&gt;0,_xlfn.IFS(L132&lt;&gt;0,L132,M132&lt;&gt;0,M132),M132&lt;&gt;0,M132)</f>
        <v>0</v>
      </c>
      <c r="D132" s="34" t="s">
        <v>617</v>
      </c>
      <c r="E132" s="34" t="s">
        <v>560</v>
      </c>
      <c r="F132" s="46" t="s">
        <v>472</v>
      </c>
      <c r="G132" s="34">
        <v>197737135751</v>
      </c>
      <c r="H132" s="34" t="s">
        <v>607</v>
      </c>
      <c r="I132" s="34" t="s">
        <v>101</v>
      </c>
      <c r="J132" s="34" t="s">
        <v>620</v>
      </c>
      <c r="K132" s="28"/>
      <c r="L132" s="49"/>
      <c r="M132" s="45">
        <v>123.75</v>
      </c>
      <c r="N132" s="45">
        <v>137.5</v>
      </c>
      <c r="O132" s="45">
        <v>275</v>
      </c>
      <c r="P132" s="44">
        <v>0.1</v>
      </c>
      <c r="Q132" s="3" t="str">
        <f t="shared" si="1"/>
        <v>M007143PR9941,</v>
      </c>
    </row>
    <row r="133" spans="1:17" ht="17.399999999999999" customHeight="1" x14ac:dyDescent="0.35">
      <c r="A133" s="34" t="s">
        <v>189</v>
      </c>
      <c r="B133" s="20"/>
      <c r="C133" s="1" cm="1">
        <f t="array" ref="C133">B133*_xlfn.IFS($K$14&lt;&gt;0,_xlfn.IFS(K133&lt;&gt;0,K133,L133&lt;&gt;0,L133,M133&lt;&gt;0,M133),$L$14&lt;&gt;0,_xlfn.IFS(L133&lt;&gt;0,L133,M133&lt;&gt;0,M133),M133&lt;&gt;0,M133)</f>
        <v>0</v>
      </c>
      <c r="D133" s="34" t="s">
        <v>617</v>
      </c>
      <c r="E133" s="34" t="s">
        <v>560</v>
      </c>
      <c r="F133" s="46" t="s">
        <v>471</v>
      </c>
      <c r="G133" s="34">
        <v>197737172398</v>
      </c>
      <c r="H133" s="34" t="s">
        <v>612</v>
      </c>
      <c r="I133" s="34" t="s">
        <v>98</v>
      </c>
      <c r="J133" s="34" t="s">
        <v>619</v>
      </c>
      <c r="K133" s="28"/>
      <c r="L133" s="49"/>
      <c r="M133" s="45">
        <v>123.75</v>
      </c>
      <c r="N133" s="45">
        <v>137.5</v>
      </c>
      <c r="O133" s="45">
        <v>275</v>
      </c>
      <c r="P133" s="44">
        <v>0.1</v>
      </c>
      <c r="Q133" s="3" t="str">
        <f t="shared" si="1"/>
        <v>M007143QG995T,</v>
      </c>
    </row>
    <row r="134" spans="1:17" ht="17.399999999999999" customHeight="1" x14ac:dyDescent="0.35">
      <c r="A134" s="34" t="s">
        <v>189</v>
      </c>
      <c r="B134" s="20"/>
      <c r="C134" s="1" cm="1">
        <f t="array" ref="C134">B134*_xlfn.IFS($K$14&lt;&gt;0,_xlfn.IFS(K134&lt;&gt;0,K134,L134&lt;&gt;0,L134,M134&lt;&gt;0,M134),$L$14&lt;&gt;0,_xlfn.IFS(L134&lt;&gt;0,L134,M134&lt;&gt;0,M134),M134&lt;&gt;0,M134)</f>
        <v>0</v>
      </c>
      <c r="D134" s="34" t="s">
        <v>617</v>
      </c>
      <c r="E134" s="34" t="s">
        <v>561</v>
      </c>
      <c r="F134" s="46" t="s">
        <v>474</v>
      </c>
      <c r="G134" s="34">
        <v>197737171773</v>
      </c>
      <c r="H134" s="34" t="s">
        <v>607</v>
      </c>
      <c r="I134" s="34" t="s">
        <v>101</v>
      </c>
      <c r="J134" s="34" t="s">
        <v>304</v>
      </c>
      <c r="K134" s="28"/>
      <c r="L134" s="49"/>
      <c r="M134" s="45">
        <v>123.75</v>
      </c>
      <c r="N134" s="45">
        <v>137.5</v>
      </c>
      <c r="O134" s="45">
        <v>275</v>
      </c>
      <c r="P134" s="44">
        <v>0.1</v>
      </c>
      <c r="Q134" s="3" t="str">
        <f t="shared" si="1"/>
        <v>M007273PR9941,</v>
      </c>
    </row>
    <row r="135" spans="1:17" ht="17.399999999999999" customHeight="1" x14ac:dyDescent="0.35">
      <c r="A135" s="34" t="s">
        <v>189</v>
      </c>
      <c r="B135" s="20"/>
      <c r="C135" s="1" cm="1">
        <f t="array" ref="C135">B135*_xlfn.IFS($K$14&lt;&gt;0,_xlfn.IFS(K135&lt;&gt;0,K135,L135&lt;&gt;0,L135,M135&lt;&gt;0,M135),$L$14&lt;&gt;0,_xlfn.IFS(L135&lt;&gt;0,L135,M135&lt;&gt;0,M135),M135&lt;&gt;0,M135)</f>
        <v>0</v>
      </c>
      <c r="D135" s="34" t="s">
        <v>617</v>
      </c>
      <c r="E135" s="34" t="s">
        <v>561</v>
      </c>
      <c r="F135" s="46" t="s">
        <v>473</v>
      </c>
      <c r="G135" s="34">
        <v>197737173098</v>
      </c>
      <c r="H135" s="34" t="s">
        <v>612</v>
      </c>
      <c r="I135" s="34" t="s">
        <v>98</v>
      </c>
      <c r="J135" s="34" t="s">
        <v>619</v>
      </c>
      <c r="K135" s="28"/>
      <c r="L135" s="49"/>
      <c r="M135" s="45">
        <v>123.75</v>
      </c>
      <c r="N135" s="45">
        <v>137.5</v>
      </c>
      <c r="O135" s="45">
        <v>275</v>
      </c>
      <c r="P135" s="44">
        <v>0.1</v>
      </c>
      <c r="Q135" s="3" t="str">
        <f t="shared" si="1"/>
        <v>M007273QG995T,</v>
      </c>
    </row>
    <row r="136" spans="1:17" ht="17.399999999999999" customHeight="1" x14ac:dyDescent="0.35">
      <c r="A136" s="34" t="s">
        <v>189</v>
      </c>
      <c r="B136" s="20"/>
      <c r="C136" s="1" cm="1">
        <f t="array" ref="C136">B136*_xlfn.IFS($K$14&lt;&gt;0,_xlfn.IFS(K136&lt;&gt;0,K136,L136&lt;&gt;0,L136,M136&lt;&gt;0,M136),$L$14&lt;&gt;0,_xlfn.IFS(L136&lt;&gt;0,L136,M136&lt;&gt;0,M136),M136&lt;&gt;0,M136)</f>
        <v>0</v>
      </c>
      <c r="D136" s="34" t="s">
        <v>118</v>
      </c>
      <c r="E136" s="34" t="s">
        <v>572</v>
      </c>
      <c r="F136" s="46" t="s">
        <v>159</v>
      </c>
      <c r="G136" s="34">
        <v>716736731018</v>
      </c>
      <c r="H136" s="34" t="s">
        <v>90</v>
      </c>
      <c r="I136" s="34" t="s">
        <v>99</v>
      </c>
      <c r="J136" s="34" t="s">
        <v>619</v>
      </c>
      <c r="K136" s="28"/>
      <c r="L136" s="49"/>
      <c r="M136" s="45">
        <v>110.25</v>
      </c>
      <c r="N136" s="45">
        <v>122.5</v>
      </c>
      <c r="O136" s="45">
        <v>245</v>
      </c>
      <c r="P136" s="44">
        <v>0.1</v>
      </c>
      <c r="Q136" s="3" t="str">
        <f t="shared" si="1"/>
        <v>M007560JX99MN,</v>
      </c>
    </row>
    <row r="137" spans="1:17" ht="17.399999999999999" customHeight="1" x14ac:dyDescent="0.35">
      <c r="A137" s="34" t="s">
        <v>189</v>
      </c>
      <c r="B137" s="20"/>
      <c r="C137" s="1" cm="1">
        <f t="array" ref="C137">B137*_xlfn.IFS($K$14&lt;&gt;0,_xlfn.IFS(K137&lt;&gt;0,K137,L137&lt;&gt;0,L137,M137&lt;&gt;0,M137),$L$14&lt;&gt;0,_xlfn.IFS(L137&lt;&gt;0,L137,M137&lt;&gt;0,M137),M137&lt;&gt;0,M137)</f>
        <v>0</v>
      </c>
      <c r="D137" s="34" t="s">
        <v>118</v>
      </c>
      <c r="E137" s="34" t="s">
        <v>572</v>
      </c>
      <c r="F137" s="46" t="s">
        <v>160</v>
      </c>
      <c r="G137" s="34">
        <v>716736731001</v>
      </c>
      <c r="H137" s="34" t="s">
        <v>90</v>
      </c>
      <c r="I137" s="34" t="s">
        <v>95</v>
      </c>
      <c r="J137" s="34" t="s">
        <v>620</v>
      </c>
      <c r="K137" s="28"/>
      <c r="L137" s="49"/>
      <c r="M137" s="45">
        <v>110.25</v>
      </c>
      <c r="N137" s="45">
        <v>122.5</v>
      </c>
      <c r="O137" s="45">
        <v>245</v>
      </c>
      <c r="P137" s="44">
        <v>0.1</v>
      </c>
      <c r="Q137" s="3" t="str">
        <f t="shared" si="1"/>
        <v>M007560JX99MK,</v>
      </c>
    </row>
    <row r="138" spans="1:17" ht="17.399999999999999" customHeight="1" x14ac:dyDescent="0.35">
      <c r="A138" s="34" t="s">
        <v>189</v>
      </c>
      <c r="B138" s="20"/>
      <c r="C138" s="1" cm="1">
        <f t="array" ref="C138">B138*_xlfn.IFS($K$14&lt;&gt;0,_xlfn.IFS(K138&lt;&gt;0,K138,L138&lt;&gt;0,L138,M138&lt;&gt;0,M138),$L$14&lt;&gt;0,_xlfn.IFS(L138&lt;&gt;0,L138,M138&lt;&gt;0,M138),M138&lt;&gt;0,M138)</f>
        <v>0</v>
      </c>
      <c r="D138" s="34" t="s">
        <v>118</v>
      </c>
      <c r="E138" s="34" t="s">
        <v>572</v>
      </c>
      <c r="F138" s="46" t="s">
        <v>161</v>
      </c>
      <c r="G138" s="34">
        <v>716736731025</v>
      </c>
      <c r="H138" s="34" t="s">
        <v>90</v>
      </c>
      <c r="I138" s="34" t="s">
        <v>618</v>
      </c>
      <c r="J138" s="34" t="s">
        <v>619</v>
      </c>
      <c r="K138" s="28"/>
      <c r="L138" s="49"/>
      <c r="M138" s="45">
        <v>110.25</v>
      </c>
      <c r="N138" s="45">
        <v>122.5</v>
      </c>
      <c r="O138" s="45">
        <v>245</v>
      </c>
      <c r="P138" s="44">
        <v>0.1</v>
      </c>
      <c r="Q138" s="3" t="str">
        <f t="shared" si="1"/>
        <v>M007560JX99XP,</v>
      </c>
    </row>
    <row r="139" spans="1:17" ht="17.399999999999999" customHeight="1" x14ac:dyDescent="0.35">
      <c r="A139" s="34" t="s">
        <v>189</v>
      </c>
      <c r="B139" s="20"/>
      <c r="C139" s="1" cm="1">
        <f t="array" ref="C139">B139*_xlfn.IFS($K$14&lt;&gt;0,_xlfn.IFS(K139&lt;&gt;0,K139,L139&lt;&gt;0,L139,M139&lt;&gt;0,M139),$L$14&lt;&gt;0,_xlfn.IFS(L139&lt;&gt;0,L139,M139&lt;&gt;0,M139),M139&lt;&gt;0,M139)</f>
        <v>0</v>
      </c>
      <c r="D139" s="34" t="s">
        <v>118</v>
      </c>
      <c r="E139" s="34" t="s">
        <v>572</v>
      </c>
      <c r="F139" s="46" t="s">
        <v>162</v>
      </c>
      <c r="G139" s="34">
        <v>716736730998</v>
      </c>
      <c r="H139" s="34" t="s">
        <v>90</v>
      </c>
      <c r="I139" s="34" t="s">
        <v>224</v>
      </c>
      <c r="J139" s="34" t="s">
        <v>102</v>
      </c>
      <c r="K139" s="28"/>
      <c r="L139" s="49"/>
      <c r="M139" s="45">
        <v>110.25</v>
      </c>
      <c r="N139" s="45">
        <v>122.5</v>
      </c>
      <c r="O139" s="45">
        <v>245</v>
      </c>
      <c r="P139" s="44">
        <v>0.1</v>
      </c>
      <c r="Q139" s="3" t="str">
        <f t="shared" si="1"/>
        <v>M007560JX99M5,</v>
      </c>
    </row>
    <row r="140" spans="1:17" ht="17.399999999999999" customHeight="1" x14ac:dyDescent="0.35">
      <c r="A140" s="34" t="s">
        <v>189</v>
      </c>
      <c r="B140" s="20"/>
      <c r="C140" s="1" cm="1">
        <f t="array" ref="C140">B140*_xlfn.IFS($K$14&lt;&gt;0,_xlfn.IFS(K140&lt;&gt;0,K140,L140&lt;&gt;0,L140,M140&lt;&gt;0,M140),$L$14&lt;&gt;0,_xlfn.IFS(L140&lt;&gt;0,L140,M140&lt;&gt;0,M140),M140&lt;&gt;0,M140)</f>
        <v>0</v>
      </c>
      <c r="D140" s="34" t="s">
        <v>118</v>
      </c>
      <c r="E140" s="34" t="s">
        <v>572</v>
      </c>
      <c r="F140" s="46" t="s">
        <v>260</v>
      </c>
      <c r="G140" s="34">
        <v>197737037123</v>
      </c>
      <c r="H140" s="34" t="s">
        <v>90</v>
      </c>
      <c r="I140" s="34" t="s">
        <v>298</v>
      </c>
      <c r="J140" s="34" t="s">
        <v>619</v>
      </c>
      <c r="K140" s="28"/>
      <c r="L140" s="49"/>
      <c r="M140" s="45">
        <v>110.25</v>
      </c>
      <c r="N140" s="45">
        <v>122.5</v>
      </c>
      <c r="O140" s="45">
        <v>245</v>
      </c>
      <c r="P140" s="44">
        <v>0.1</v>
      </c>
      <c r="Q140" s="3" t="str">
        <f t="shared" si="1"/>
        <v>M007560JX994K,</v>
      </c>
    </row>
    <row r="141" spans="1:17" ht="17.399999999999999" customHeight="1" x14ac:dyDescent="0.35">
      <c r="A141" s="34" t="s">
        <v>189</v>
      </c>
      <c r="B141" s="20"/>
      <c r="C141" s="1" cm="1">
        <f t="array" ref="C141">B141*_xlfn.IFS($K$14&lt;&gt;0,_xlfn.IFS(K141&lt;&gt;0,K141,L141&lt;&gt;0,L141,M141&lt;&gt;0,M141),$L$14&lt;&gt;0,_xlfn.IFS(L141&lt;&gt;0,L141,M141&lt;&gt;0,M141),M141&lt;&gt;0,M141)</f>
        <v>0</v>
      </c>
      <c r="D141" s="34" t="s">
        <v>118</v>
      </c>
      <c r="E141" s="34" t="s">
        <v>572</v>
      </c>
      <c r="F141" s="46" t="s">
        <v>261</v>
      </c>
      <c r="G141" s="34">
        <v>197737019648</v>
      </c>
      <c r="H141" s="34" t="s">
        <v>90</v>
      </c>
      <c r="I141" s="34" t="s">
        <v>624</v>
      </c>
      <c r="J141" s="34" t="s">
        <v>619</v>
      </c>
      <c r="K141" s="28"/>
      <c r="L141" s="49"/>
      <c r="M141" s="45">
        <v>123.75</v>
      </c>
      <c r="N141" s="45">
        <v>137.5</v>
      </c>
      <c r="O141" s="45">
        <v>275</v>
      </c>
      <c r="P141" s="44">
        <v>0.1</v>
      </c>
      <c r="Q141" s="3" t="str">
        <f t="shared" si="1"/>
        <v>M007560JX994O,</v>
      </c>
    </row>
    <row r="142" spans="1:17" ht="17.399999999999999" customHeight="1" x14ac:dyDescent="0.35">
      <c r="A142" s="34" t="s">
        <v>189</v>
      </c>
      <c r="B142" s="20"/>
      <c r="C142" s="1" cm="1">
        <f t="array" ref="C142">B142*_xlfn.IFS($K$14&lt;&gt;0,_xlfn.IFS(K142&lt;&gt;0,K142,L142&lt;&gt;0,L142,M142&lt;&gt;0,M142),$L$14&lt;&gt;0,_xlfn.IFS(L142&lt;&gt;0,L142,M142&lt;&gt;0,M142),M142&lt;&gt;0,M142)</f>
        <v>0</v>
      </c>
      <c r="D142" s="34" t="s">
        <v>118</v>
      </c>
      <c r="E142" s="34" t="s">
        <v>572</v>
      </c>
      <c r="F142" s="46" t="s">
        <v>194</v>
      </c>
      <c r="G142" s="34">
        <v>716736829586</v>
      </c>
      <c r="H142" s="34" t="s">
        <v>91</v>
      </c>
      <c r="I142" s="34" t="s">
        <v>97</v>
      </c>
      <c r="J142" s="34" t="s">
        <v>619</v>
      </c>
      <c r="K142" s="28"/>
      <c r="L142" s="49"/>
      <c r="M142" s="45">
        <v>110.25</v>
      </c>
      <c r="N142" s="45">
        <v>122.5</v>
      </c>
      <c r="O142" s="45">
        <v>245</v>
      </c>
      <c r="P142" s="44">
        <v>0.1</v>
      </c>
      <c r="Q142" s="3" t="str">
        <f t="shared" si="1"/>
        <v>M007560E4994Y,</v>
      </c>
    </row>
    <row r="143" spans="1:17" ht="17.399999999999999" customHeight="1" x14ac:dyDescent="0.35">
      <c r="A143" s="34" t="s">
        <v>189</v>
      </c>
      <c r="B143" s="20"/>
      <c r="C143" s="1" cm="1">
        <f t="array" ref="C143">B143*_xlfn.IFS($K$14&lt;&gt;0,_xlfn.IFS(K143&lt;&gt;0,K143,L143&lt;&gt;0,L143,M143&lt;&gt;0,M143),$L$14&lt;&gt;0,_xlfn.IFS(L143&lt;&gt;0,L143,M143&lt;&gt;0,M143),M143&lt;&gt;0,M143)</f>
        <v>0</v>
      </c>
      <c r="D143" s="34" t="s">
        <v>118</v>
      </c>
      <c r="E143" s="34" t="s">
        <v>572</v>
      </c>
      <c r="F143" s="46" t="s">
        <v>163</v>
      </c>
      <c r="G143" s="34">
        <v>716736731131</v>
      </c>
      <c r="H143" s="34" t="s">
        <v>91</v>
      </c>
      <c r="I143" s="34" t="s">
        <v>224</v>
      </c>
      <c r="J143" s="34" t="s">
        <v>102</v>
      </c>
      <c r="K143" s="28"/>
      <c r="L143" s="49"/>
      <c r="M143" s="45">
        <v>110.25</v>
      </c>
      <c r="N143" s="45">
        <v>122.5</v>
      </c>
      <c r="O143" s="45">
        <v>245</v>
      </c>
      <c r="P143" s="44">
        <v>0.1</v>
      </c>
      <c r="Q143" s="3" t="str">
        <f t="shared" si="1"/>
        <v>M007560OZ99M5,</v>
      </c>
    </row>
    <row r="144" spans="1:17" ht="17.399999999999999" customHeight="1" x14ac:dyDescent="0.35">
      <c r="A144" s="34" t="s">
        <v>189</v>
      </c>
      <c r="B144" s="20"/>
      <c r="C144" s="1" cm="1">
        <f t="array" ref="C144">B144*_xlfn.IFS($K$14&lt;&gt;0,_xlfn.IFS(K144&lt;&gt;0,K144,L144&lt;&gt;0,L144,M144&lt;&gt;0,M144),$L$14&lt;&gt;0,_xlfn.IFS(L144&lt;&gt;0,L144,M144&lt;&gt;0,M144),M144&lt;&gt;0,M144)</f>
        <v>0</v>
      </c>
      <c r="D144" s="34" t="s">
        <v>118</v>
      </c>
      <c r="E144" s="34" t="s">
        <v>572</v>
      </c>
      <c r="F144" s="46" t="s">
        <v>165</v>
      </c>
      <c r="G144" s="34">
        <v>716736731100</v>
      </c>
      <c r="H144" s="34" t="s">
        <v>186</v>
      </c>
      <c r="I144" s="34" t="s">
        <v>120</v>
      </c>
      <c r="J144" s="34" t="s">
        <v>625</v>
      </c>
      <c r="K144" s="28"/>
      <c r="L144" s="49"/>
      <c r="M144" s="45">
        <v>110.25</v>
      </c>
      <c r="N144" s="45">
        <v>122.5</v>
      </c>
      <c r="O144" s="45">
        <v>245</v>
      </c>
      <c r="P144" s="44">
        <v>0.1</v>
      </c>
      <c r="Q144" s="3" t="str">
        <f t="shared" si="1"/>
        <v>M007560NT99MP,</v>
      </c>
    </row>
    <row r="145" spans="1:17" ht="17.399999999999999" customHeight="1" x14ac:dyDescent="0.35">
      <c r="A145" s="34" t="s">
        <v>189</v>
      </c>
      <c r="B145" s="20"/>
      <c r="C145" s="1" cm="1">
        <f t="array" ref="C145">B145*_xlfn.IFS($K$14&lt;&gt;0,_xlfn.IFS(K145&lt;&gt;0,K145,L145&lt;&gt;0,L145,M145&lt;&gt;0,M145),$L$14&lt;&gt;0,_xlfn.IFS(L145&lt;&gt;0,L145,M145&lt;&gt;0,M145),M145&lt;&gt;0,M145)</f>
        <v>0</v>
      </c>
      <c r="D145" s="34" t="s">
        <v>118</v>
      </c>
      <c r="E145" s="34" t="s">
        <v>572</v>
      </c>
      <c r="F145" s="46" t="s">
        <v>164</v>
      </c>
      <c r="G145" s="34">
        <v>716736731032</v>
      </c>
      <c r="H145" s="34" t="s">
        <v>92</v>
      </c>
      <c r="I145" s="34" t="s">
        <v>97</v>
      </c>
      <c r="J145" s="34" t="s">
        <v>619</v>
      </c>
      <c r="K145" s="28"/>
      <c r="L145" s="49"/>
      <c r="M145" s="45">
        <v>110.25</v>
      </c>
      <c r="N145" s="45">
        <v>122.5</v>
      </c>
      <c r="O145" s="45">
        <v>245</v>
      </c>
      <c r="P145" s="44">
        <v>0.1</v>
      </c>
      <c r="Q145" s="3" t="str">
        <f t="shared" si="1"/>
        <v>M007560JZ994Y,</v>
      </c>
    </row>
    <row r="146" spans="1:17" ht="17.399999999999999" customHeight="1" x14ac:dyDescent="0.35">
      <c r="A146" s="34" t="s">
        <v>189</v>
      </c>
      <c r="B146" s="20"/>
      <c r="C146" s="1" cm="1">
        <f t="array" ref="C146">B146*_xlfn.IFS($K$14&lt;&gt;0,_xlfn.IFS(K146&lt;&gt;0,K146,L146&lt;&gt;0,L146,M146&lt;&gt;0,M146),$L$14&lt;&gt;0,_xlfn.IFS(L146&lt;&gt;0,L146,M146&lt;&gt;0,M146),M146&lt;&gt;0,M146)</f>
        <v>0</v>
      </c>
      <c r="D146" s="34" t="s">
        <v>617</v>
      </c>
      <c r="E146" s="34" t="s">
        <v>572</v>
      </c>
      <c r="F146" s="46" t="s">
        <v>512</v>
      </c>
      <c r="G146" s="34">
        <v>197737135850</v>
      </c>
      <c r="H146" s="34" t="s">
        <v>302</v>
      </c>
      <c r="I146" s="34" t="s">
        <v>120</v>
      </c>
      <c r="J146" s="34" t="s">
        <v>625</v>
      </c>
      <c r="K146" s="28"/>
      <c r="L146" s="49"/>
      <c r="M146" s="45">
        <v>110.25</v>
      </c>
      <c r="N146" s="45">
        <v>122.5</v>
      </c>
      <c r="O146" s="45">
        <v>245</v>
      </c>
      <c r="P146" s="44">
        <v>0.1</v>
      </c>
      <c r="Q146" s="3" t="str">
        <f t="shared" ref="Q146:Q209" si="2">F146&amp;","&amp;B146</f>
        <v>M007562AI99MP,</v>
      </c>
    </row>
    <row r="147" spans="1:17" ht="17.399999999999999" customHeight="1" x14ac:dyDescent="0.35">
      <c r="A147" s="34" t="s">
        <v>189</v>
      </c>
      <c r="B147" s="20"/>
      <c r="C147" s="1" cm="1">
        <f t="array" ref="C147">B147*_xlfn.IFS($K$14&lt;&gt;0,_xlfn.IFS(K147&lt;&gt;0,K147,L147&lt;&gt;0,L147,M147&lt;&gt;0,M147),$L$14&lt;&gt;0,_xlfn.IFS(L147&lt;&gt;0,L147,M147&lt;&gt;0,M147),M147&lt;&gt;0,M147)</f>
        <v>0</v>
      </c>
      <c r="D147" s="34" t="s">
        <v>617</v>
      </c>
      <c r="E147" s="34" t="s">
        <v>572</v>
      </c>
      <c r="F147" s="46" t="s">
        <v>511</v>
      </c>
      <c r="G147" s="34">
        <v>197737135904</v>
      </c>
      <c r="H147" s="34" t="s">
        <v>591</v>
      </c>
      <c r="I147" s="34" t="s">
        <v>224</v>
      </c>
      <c r="J147" s="34" t="s">
        <v>102</v>
      </c>
      <c r="K147" s="28"/>
      <c r="L147" s="49"/>
      <c r="M147" s="45">
        <v>110.25</v>
      </c>
      <c r="N147" s="45">
        <v>122.5</v>
      </c>
      <c r="O147" s="45">
        <v>245</v>
      </c>
      <c r="P147" s="44">
        <v>0.1</v>
      </c>
      <c r="Q147" s="3" t="str">
        <f t="shared" si="2"/>
        <v>M007563QH99M5,</v>
      </c>
    </row>
    <row r="148" spans="1:17" ht="17.399999999999999" customHeight="1" x14ac:dyDescent="0.35">
      <c r="A148" s="34" t="s">
        <v>189</v>
      </c>
      <c r="B148" s="20"/>
      <c r="C148" s="1" cm="1">
        <f t="array" ref="C148">B148*_xlfn.IFS($K$14&lt;&gt;0,_xlfn.IFS(K148&lt;&gt;0,K148,L148&lt;&gt;0,L148,M148&lt;&gt;0,M148),$L$14&lt;&gt;0,_xlfn.IFS(L148&lt;&gt;0,L148,M148&lt;&gt;0,M148),M148&lt;&gt;0,M148)</f>
        <v>0</v>
      </c>
      <c r="D148" s="34" t="s">
        <v>617</v>
      </c>
      <c r="E148" s="34" t="s">
        <v>572</v>
      </c>
      <c r="F148" s="46" t="s">
        <v>509</v>
      </c>
      <c r="G148" s="34">
        <v>197737171339</v>
      </c>
      <c r="H148" s="34" t="s">
        <v>308</v>
      </c>
      <c r="I148" s="34" t="s">
        <v>98</v>
      </c>
      <c r="J148" s="34" t="s">
        <v>619</v>
      </c>
      <c r="K148" s="28"/>
      <c r="L148" s="49"/>
      <c r="M148" s="45">
        <v>110.25</v>
      </c>
      <c r="N148" s="45">
        <v>122.5</v>
      </c>
      <c r="O148" s="45">
        <v>245</v>
      </c>
      <c r="P148" s="44">
        <v>0.1</v>
      </c>
      <c r="Q148" s="3" t="str">
        <f t="shared" si="2"/>
        <v>M007568BA995T,</v>
      </c>
    </row>
    <row r="149" spans="1:17" ht="17.399999999999999" customHeight="1" x14ac:dyDescent="0.35">
      <c r="A149" s="34" t="s">
        <v>189</v>
      </c>
      <c r="B149" s="20"/>
      <c r="C149" s="1" cm="1">
        <f t="array" ref="C149">B149*_xlfn.IFS($K$14&lt;&gt;0,_xlfn.IFS(K149&lt;&gt;0,K149,L149&lt;&gt;0,L149,M149&lt;&gt;0,M149),$L$14&lt;&gt;0,_xlfn.IFS(L149&lt;&gt;0,L149,M149&lt;&gt;0,M149),M149&lt;&gt;0,M149)</f>
        <v>0</v>
      </c>
      <c r="D149" s="34" t="s">
        <v>617</v>
      </c>
      <c r="E149" s="34" t="s">
        <v>572</v>
      </c>
      <c r="F149" s="46" t="s">
        <v>508</v>
      </c>
      <c r="G149" s="34">
        <v>197737135911</v>
      </c>
      <c r="H149" s="34" t="s">
        <v>594</v>
      </c>
      <c r="I149" s="34" t="s">
        <v>101</v>
      </c>
      <c r="J149" s="34" t="s">
        <v>620</v>
      </c>
      <c r="K149" s="28"/>
      <c r="L149" s="49"/>
      <c r="M149" s="45">
        <v>110.25</v>
      </c>
      <c r="N149" s="45">
        <v>122.5</v>
      </c>
      <c r="O149" s="45">
        <v>245</v>
      </c>
      <c r="P149" s="44">
        <v>0.1</v>
      </c>
      <c r="Q149" s="3" t="str">
        <f t="shared" si="2"/>
        <v>M007563QK9941,</v>
      </c>
    </row>
    <row r="150" spans="1:17" ht="17.399999999999999" customHeight="1" x14ac:dyDescent="0.35">
      <c r="A150" s="34" t="s">
        <v>189</v>
      </c>
      <c r="B150" s="20"/>
      <c r="C150" s="1" cm="1">
        <f t="array" ref="C150">B150*_xlfn.IFS($K$14&lt;&gt;0,_xlfn.IFS(K150&lt;&gt;0,K150,L150&lt;&gt;0,L150,M150&lt;&gt;0,M150),$L$14&lt;&gt;0,_xlfn.IFS(L150&lt;&gt;0,L150,M150&lt;&gt;0,M150),M150&lt;&gt;0,M150)</f>
        <v>0</v>
      </c>
      <c r="D150" s="34" t="s">
        <v>617</v>
      </c>
      <c r="E150" s="34" t="s">
        <v>572</v>
      </c>
      <c r="F150" s="46" t="s">
        <v>513</v>
      </c>
      <c r="G150" s="34">
        <v>197737135867</v>
      </c>
      <c r="H150" s="34" t="s">
        <v>609</v>
      </c>
      <c r="I150" s="34" t="s">
        <v>224</v>
      </c>
      <c r="J150" s="34" t="s">
        <v>102</v>
      </c>
      <c r="K150" s="28"/>
      <c r="L150" s="49"/>
      <c r="M150" s="45">
        <v>110.25</v>
      </c>
      <c r="N150" s="45">
        <v>122.5</v>
      </c>
      <c r="O150" s="45">
        <v>245</v>
      </c>
      <c r="P150" s="44">
        <v>0.1</v>
      </c>
      <c r="Q150" s="3" t="str">
        <f t="shared" si="2"/>
        <v>M007563NN99M5,</v>
      </c>
    </row>
    <row r="151" spans="1:17" ht="17.399999999999999" customHeight="1" x14ac:dyDescent="0.35">
      <c r="A151" s="34" t="s">
        <v>189</v>
      </c>
      <c r="B151" s="20"/>
      <c r="C151" s="1" cm="1">
        <f t="array" ref="C151">B151*_xlfn.IFS($K$14&lt;&gt;0,_xlfn.IFS(K151&lt;&gt;0,K151,L151&lt;&gt;0,L151,M151&lt;&gt;0,M151),$L$14&lt;&gt;0,_xlfn.IFS(L151&lt;&gt;0,L151,M151&lt;&gt;0,M151),M151&lt;&gt;0,M151)</f>
        <v>0</v>
      </c>
      <c r="D151" s="34" t="s">
        <v>617</v>
      </c>
      <c r="E151" s="34" t="s">
        <v>572</v>
      </c>
      <c r="F151" s="46" t="s">
        <v>515</v>
      </c>
      <c r="G151" s="34">
        <v>197737135898</v>
      </c>
      <c r="H151" s="34" t="s">
        <v>613</v>
      </c>
      <c r="I151" s="34" t="s">
        <v>622</v>
      </c>
      <c r="J151" s="34" t="s">
        <v>620</v>
      </c>
      <c r="K151" s="28"/>
      <c r="L151" s="49"/>
      <c r="M151" s="45">
        <v>123.75</v>
      </c>
      <c r="N151" s="45">
        <v>137.5</v>
      </c>
      <c r="O151" s="45">
        <v>275</v>
      </c>
      <c r="P151" s="44">
        <v>0.1</v>
      </c>
      <c r="Q151" s="3" t="str">
        <f t="shared" si="2"/>
        <v>M007563PW994V,</v>
      </c>
    </row>
    <row r="152" spans="1:17" ht="17.399999999999999" customHeight="1" x14ac:dyDescent="0.35">
      <c r="A152" s="34" t="s">
        <v>189</v>
      </c>
      <c r="B152" s="20"/>
      <c r="C152" s="1" cm="1">
        <f t="array" ref="C152">B152*_xlfn.IFS($K$14&lt;&gt;0,_xlfn.IFS(K152&lt;&gt;0,K152,L152&lt;&gt;0,L152,M152&lt;&gt;0,M152),$L$14&lt;&gt;0,_xlfn.IFS(L152&lt;&gt;0,L152,M152&lt;&gt;0,M152),M152&lt;&gt;0,M152)</f>
        <v>0</v>
      </c>
      <c r="D152" s="34" t="s">
        <v>617</v>
      </c>
      <c r="E152" s="34" t="s">
        <v>572</v>
      </c>
      <c r="F152" s="46" t="s">
        <v>507</v>
      </c>
      <c r="G152" s="34">
        <v>197737135874</v>
      </c>
      <c r="H152" s="34" t="s">
        <v>608</v>
      </c>
      <c r="I152" s="34" t="s">
        <v>97</v>
      </c>
      <c r="J152" s="34" t="s">
        <v>620</v>
      </c>
      <c r="K152" s="28"/>
      <c r="L152" s="49"/>
      <c r="M152" s="45">
        <v>110.25</v>
      </c>
      <c r="N152" s="45">
        <v>122.5</v>
      </c>
      <c r="O152" s="45">
        <v>245</v>
      </c>
      <c r="P152" s="44">
        <v>0.1</v>
      </c>
      <c r="Q152" s="3" t="str">
        <f t="shared" si="2"/>
        <v>M007563NO994Y,</v>
      </c>
    </row>
    <row r="153" spans="1:17" ht="17.399999999999999" customHeight="1" x14ac:dyDescent="0.35">
      <c r="A153" s="34" t="s">
        <v>189</v>
      </c>
      <c r="B153" s="20"/>
      <c r="C153" s="1" cm="1">
        <f t="array" ref="C153">B153*_xlfn.IFS($K$14&lt;&gt;0,_xlfn.IFS(K153&lt;&gt;0,K153,L153&lt;&gt;0,L153,M153&lt;&gt;0,M153),$L$14&lt;&gt;0,_xlfn.IFS(L153&lt;&gt;0,L153,M153&lt;&gt;0,M153),M153&lt;&gt;0,M153)</f>
        <v>0</v>
      </c>
      <c r="D153" s="34" t="s">
        <v>617</v>
      </c>
      <c r="E153" s="34" t="s">
        <v>572</v>
      </c>
      <c r="F153" s="46" t="s">
        <v>510</v>
      </c>
      <c r="G153" s="34">
        <v>197737186210</v>
      </c>
      <c r="H153" s="34" t="s">
        <v>615</v>
      </c>
      <c r="I153" s="34" t="s">
        <v>618</v>
      </c>
      <c r="J153" s="34" t="s">
        <v>625</v>
      </c>
      <c r="K153" s="28"/>
      <c r="L153" s="49"/>
      <c r="M153" s="45">
        <v>110.25</v>
      </c>
      <c r="N153" s="45">
        <v>122.5</v>
      </c>
      <c r="O153" s="45">
        <v>245</v>
      </c>
      <c r="P153" s="44">
        <v>0.1</v>
      </c>
      <c r="Q153" s="3" t="str">
        <f t="shared" si="2"/>
        <v>M007563QL99XP,</v>
      </c>
    </row>
    <row r="154" spans="1:17" ht="17.399999999999999" customHeight="1" x14ac:dyDescent="0.35">
      <c r="A154" s="34" t="s">
        <v>189</v>
      </c>
      <c r="B154" s="20"/>
      <c r="C154" s="1" cm="1">
        <f t="array" ref="C154">B154*_xlfn.IFS($K$14&lt;&gt;0,_xlfn.IFS(K154&lt;&gt;0,K154,L154&lt;&gt;0,L154,M154&lt;&gt;0,M154),$L$14&lt;&gt;0,_xlfn.IFS(L154&lt;&gt;0,L154,M154&lt;&gt;0,M154),M154&lt;&gt;0,M154)</f>
        <v>0</v>
      </c>
      <c r="D154" s="34" t="s">
        <v>617</v>
      </c>
      <c r="E154" s="34" t="s">
        <v>572</v>
      </c>
      <c r="F154" s="46" t="s">
        <v>514</v>
      </c>
      <c r="G154" s="34">
        <v>197737190712</v>
      </c>
      <c r="H154" s="34" t="s">
        <v>616</v>
      </c>
      <c r="I154" s="34" t="s">
        <v>297</v>
      </c>
      <c r="J154" s="34" t="s">
        <v>296</v>
      </c>
      <c r="K154" s="28"/>
      <c r="L154" s="49"/>
      <c r="M154" s="45">
        <v>110.25</v>
      </c>
      <c r="N154" s="45">
        <v>122.5</v>
      </c>
      <c r="O154" s="45">
        <v>245</v>
      </c>
      <c r="P154" s="44">
        <v>0.1</v>
      </c>
      <c r="Q154" s="3" t="str">
        <f t="shared" si="2"/>
        <v>M007563QS994B,</v>
      </c>
    </row>
    <row r="155" spans="1:17" ht="17.399999999999999" customHeight="1" x14ac:dyDescent="0.35">
      <c r="A155" s="34" t="s">
        <v>189</v>
      </c>
      <c r="B155" s="20"/>
      <c r="C155" s="1" cm="1">
        <f t="array" ref="C155">B155*_xlfn.IFS($K$14&lt;&gt;0,_xlfn.IFS(K155&lt;&gt;0,K155,L155&lt;&gt;0,L155,M155&lt;&gt;0,M155),$L$14&lt;&gt;0,_xlfn.IFS(L155&lt;&gt;0,L155,M155&lt;&gt;0,M155),M155&lt;&gt;0,M155)</f>
        <v>0</v>
      </c>
      <c r="D155" s="34" t="s">
        <v>617</v>
      </c>
      <c r="E155" s="34" t="s">
        <v>573</v>
      </c>
      <c r="F155" s="46" t="s">
        <v>523</v>
      </c>
      <c r="G155" s="34">
        <v>197737171797</v>
      </c>
      <c r="H155" s="34" t="s">
        <v>90</v>
      </c>
      <c r="I155" s="34" t="s">
        <v>624</v>
      </c>
      <c r="J155" s="34" t="s">
        <v>295</v>
      </c>
      <c r="K155" s="28"/>
      <c r="L155" s="49"/>
      <c r="M155" s="45">
        <v>123.75</v>
      </c>
      <c r="N155" s="45">
        <v>137.5</v>
      </c>
      <c r="O155" s="45">
        <v>275</v>
      </c>
      <c r="P155" s="44">
        <v>0.1</v>
      </c>
      <c r="Q155" s="3" t="str">
        <f t="shared" si="2"/>
        <v>M007570JX994O,</v>
      </c>
    </row>
    <row r="156" spans="1:17" ht="17.399999999999999" customHeight="1" x14ac:dyDescent="0.35">
      <c r="A156" s="34" t="s">
        <v>189</v>
      </c>
      <c r="B156" s="20"/>
      <c r="C156" s="1" cm="1">
        <f t="array" ref="C156">B156*_xlfn.IFS($K$14&lt;&gt;0,_xlfn.IFS(K156&lt;&gt;0,K156,L156&lt;&gt;0,L156,M156&lt;&gt;0,M156),$L$14&lt;&gt;0,_xlfn.IFS(L156&lt;&gt;0,L156,M156&lt;&gt;0,M156),M156&lt;&gt;0,M156)</f>
        <v>0</v>
      </c>
      <c r="D156" s="34" t="s">
        <v>118</v>
      </c>
      <c r="E156" s="34" t="s">
        <v>573</v>
      </c>
      <c r="F156" s="46" t="s">
        <v>166</v>
      </c>
      <c r="G156" s="34">
        <v>716736733302</v>
      </c>
      <c r="H156" s="34" t="s">
        <v>91</v>
      </c>
      <c r="I156" s="34" t="s">
        <v>224</v>
      </c>
      <c r="J156" s="34" t="s">
        <v>102</v>
      </c>
      <c r="K156" s="28"/>
      <c r="L156" s="49"/>
      <c r="M156" s="45">
        <v>110.25</v>
      </c>
      <c r="N156" s="45">
        <v>122.5</v>
      </c>
      <c r="O156" s="45">
        <v>245</v>
      </c>
      <c r="P156" s="44">
        <v>0.1</v>
      </c>
      <c r="Q156" s="3" t="str">
        <f t="shared" si="2"/>
        <v>M007570OZ99M5,</v>
      </c>
    </row>
    <row r="157" spans="1:17" ht="17.399999999999999" customHeight="1" x14ac:dyDescent="0.35">
      <c r="A157" s="34" t="s">
        <v>189</v>
      </c>
      <c r="B157" s="20"/>
      <c r="C157" s="1" cm="1">
        <f t="array" ref="C157">B157*_xlfn.IFS($K$14&lt;&gt;0,_xlfn.IFS(K157&lt;&gt;0,K157,L157&lt;&gt;0,L157,M157&lt;&gt;0,M157),$L$14&lt;&gt;0,_xlfn.IFS(L157&lt;&gt;0,L157,M157&lt;&gt;0,M157),M157&lt;&gt;0,M157)</f>
        <v>0</v>
      </c>
      <c r="D157" s="34" t="s">
        <v>617</v>
      </c>
      <c r="E157" s="34" t="s">
        <v>573</v>
      </c>
      <c r="F157" s="46" t="s">
        <v>518</v>
      </c>
      <c r="G157" s="34">
        <v>197737173104</v>
      </c>
      <c r="H157" s="34" t="s">
        <v>302</v>
      </c>
      <c r="I157" s="34" t="s">
        <v>120</v>
      </c>
      <c r="J157" s="34" t="s">
        <v>296</v>
      </c>
      <c r="K157" s="28"/>
      <c r="L157" s="49"/>
      <c r="M157" s="45">
        <v>110.25</v>
      </c>
      <c r="N157" s="45">
        <v>122.5</v>
      </c>
      <c r="O157" s="45">
        <v>245</v>
      </c>
      <c r="P157" s="44">
        <v>0.1</v>
      </c>
      <c r="Q157" s="3" t="str">
        <f t="shared" si="2"/>
        <v>M007572AI99MP,</v>
      </c>
    </row>
    <row r="158" spans="1:17" ht="17.399999999999999" customHeight="1" x14ac:dyDescent="0.35">
      <c r="A158" s="34" t="s">
        <v>189</v>
      </c>
      <c r="B158" s="20"/>
      <c r="C158" s="1" cm="1">
        <f t="array" ref="C158">B158*_xlfn.IFS($K$14&lt;&gt;0,_xlfn.IFS(K158&lt;&gt;0,K158,L158&lt;&gt;0,L158,M158&lt;&gt;0,M158),$L$14&lt;&gt;0,_xlfn.IFS(L158&lt;&gt;0,L158,M158&lt;&gt;0,M158),M158&lt;&gt;0,M158)</f>
        <v>0</v>
      </c>
      <c r="D158" s="34" t="s">
        <v>617</v>
      </c>
      <c r="E158" s="34" t="s">
        <v>573</v>
      </c>
      <c r="F158" s="46" t="s">
        <v>517</v>
      </c>
      <c r="G158" s="34">
        <v>197737171858</v>
      </c>
      <c r="H158" s="34" t="s">
        <v>591</v>
      </c>
      <c r="I158" s="34" t="s">
        <v>224</v>
      </c>
      <c r="J158" s="34" t="s">
        <v>300</v>
      </c>
      <c r="K158" s="28"/>
      <c r="L158" s="49"/>
      <c r="M158" s="45">
        <v>110.25</v>
      </c>
      <c r="N158" s="45">
        <v>122.5</v>
      </c>
      <c r="O158" s="45">
        <v>245</v>
      </c>
      <c r="P158" s="44">
        <v>0.1</v>
      </c>
      <c r="Q158" s="3" t="str">
        <f t="shared" si="2"/>
        <v>M007573QH99M5,</v>
      </c>
    </row>
    <row r="159" spans="1:17" ht="17.399999999999999" customHeight="1" x14ac:dyDescent="0.35">
      <c r="A159" s="34" t="s">
        <v>189</v>
      </c>
      <c r="B159" s="20"/>
      <c r="C159" s="1" cm="1">
        <f t="array" ref="C159">B159*_xlfn.IFS($K$14&lt;&gt;0,_xlfn.IFS(K159&lt;&gt;0,K159,L159&lt;&gt;0,L159,M159&lt;&gt;0,M159),$L$14&lt;&gt;0,_xlfn.IFS(L159&lt;&gt;0,L159,M159&lt;&gt;0,M159),M159&lt;&gt;0,M159)</f>
        <v>0</v>
      </c>
      <c r="D159" s="34" t="s">
        <v>617</v>
      </c>
      <c r="E159" s="34" t="s">
        <v>573</v>
      </c>
      <c r="F159" s="46" t="s">
        <v>516</v>
      </c>
      <c r="G159" s="34">
        <v>197737171865</v>
      </c>
      <c r="H159" s="34" t="s">
        <v>594</v>
      </c>
      <c r="I159" s="34" t="s">
        <v>101</v>
      </c>
      <c r="J159" s="34" t="s">
        <v>304</v>
      </c>
      <c r="K159" s="28"/>
      <c r="L159" s="49"/>
      <c r="M159" s="45">
        <v>110.25</v>
      </c>
      <c r="N159" s="45">
        <v>122.5</v>
      </c>
      <c r="O159" s="45">
        <v>245</v>
      </c>
      <c r="P159" s="44">
        <v>0.1</v>
      </c>
      <c r="Q159" s="3" t="str">
        <f t="shared" si="2"/>
        <v>M007573QK9941,</v>
      </c>
    </row>
    <row r="160" spans="1:17" ht="17.399999999999999" customHeight="1" x14ac:dyDescent="0.35">
      <c r="A160" s="34" t="s">
        <v>189</v>
      </c>
      <c r="B160" s="20"/>
      <c r="C160" s="1" cm="1">
        <f t="array" ref="C160">B160*_xlfn.IFS($K$14&lt;&gt;0,_xlfn.IFS(K160&lt;&gt;0,K160,L160&lt;&gt;0,L160,M160&lt;&gt;0,M160),$L$14&lt;&gt;0,_xlfn.IFS(L160&lt;&gt;0,L160,M160&lt;&gt;0,M160),M160&lt;&gt;0,M160)</f>
        <v>0</v>
      </c>
      <c r="D160" s="34" t="s">
        <v>617</v>
      </c>
      <c r="E160" s="34" t="s">
        <v>573</v>
      </c>
      <c r="F160" s="46" t="s">
        <v>519</v>
      </c>
      <c r="G160" s="34">
        <v>197737171827</v>
      </c>
      <c r="H160" s="34" t="s">
        <v>609</v>
      </c>
      <c r="I160" s="34" t="s">
        <v>224</v>
      </c>
      <c r="J160" s="34" t="s">
        <v>300</v>
      </c>
      <c r="K160" s="28"/>
      <c r="L160" s="49"/>
      <c r="M160" s="45">
        <v>110.25</v>
      </c>
      <c r="N160" s="45">
        <v>122.5</v>
      </c>
      <c r="O160" s="45">
        <v>245</v>
      </c>
      <c r="P160" s="44">
        <v>0.1</v>
      </c>
      <c r="Q160" s="3" t="str">
        <f t="shared" si="2"/>
        <v>M007573NN99M5,</v>
      </c>
    </row>
    <row r="161" spans="1:17" ht="17.399999999999999" customHeight="1" x14ac:dyDescent="0.35">
      <c r="A161" s="34" t="s">
        <v>189</v>
      </c>
      <c r="B161" s="20"/>
      <c r="C161" s="1" cm="1">
        <f t="array" ref="C161">B161*_xlfn.IFS($K$14&lt;&gt;0,_xlfn.IFS(K161&lt;&gt;0,K161,L161&lt;&gt;0,L161,M161&lt;&gt;0,M161),$L$14&lt;&gt;0,_xlfn.IFS(L161&lt;&gt;0,L161,M161&lt;&gt;0,M161),M161&lt;&gt;0,M161)</f>
        <v>0</v>
      </c>
      <c r="D161" s="34" t="s">
        <v>617</v>
      </c>
      <c r="E161" s="34" t="s">
        <v>573</v>
      </c>
      <c r="F161" s="46" t="s">
        <v>522</v>
      </c>
      <c r="G161" s="34">
        <v>197737171841</v>
      </c>
      <c r="H161" s="34" t="s">
        <v>613</v>
      </c>
      <c r="I161" s="34" t="s">
        <v>622</v>
      </c>
      <c r="J161" s="34" t="s">
        <v>304</v>
      </c>
      <c r="K161" s="28"/>
      <c r="L161" s="49"/>
      <c r="M161" s="45">
        <v>123.75</v>
      </c>
      <c r="N161" s="45">
        <v>137.5</v>
      </c>
      <c r="O161" s="45">
        <v>275</v>
      </c>
      <c r="P161" s="44">
        <v>0.1</v>
      </c>
      <c r="Q161" s="3" t="str">
        <f t="shared" si="2"/>
        <v>M007573PW994V,</v>
      </c>
    </row>
    <row r="162" spans="1:17" ht="17.399999999999999" customHeight="1" x14ac:dyDescent="0.35">
      <c r="A162" s="34" t="s">
        <v>189</v>
      </c>
      <c r="B162" s="20"/>
      <c r="C162" s="1" cm="1">
        <f t="array" ref="C162">B162*_xlfn.IFS($K$14&lt;&gt;0,_xlfn.IFS(K162&lt;&gt;0,K162,L162&lt;&gt;0,L162,M162&lt;&gt;0,M162),$L$14&lt;&gt;0,_xlfn.IFS(L162&lt;&gt;0,L162,M162&lt;&gt;0,M162),M162&lt;&gt;0,M162)</f>
        <v>0</v>
      </c>
      <c r="D162" s="34" t="s">
        <v>617</v>
      </c>
      <c r="E162" s="34" t="s">
        <v>573</v>
      </c>
      <c r="F162" s="46" t="s">
        <v>521</v>
      </c>
      <c r="G162" s="34">
        <v>197737190729</v>
      </c>
      <c r="H162" s="34" t="s">
        <v>616</v>
      </c>
      <c r="I162" s="34" t="s">
        <v>297</v>
      </c>
      <c r="J162" s="34" t="s">
        <v>625</v>
      </c>
      <c r="K162" s="28"/>
      <c r="L162" s="49"/>
      <c r="M162" s="45">
        <v>110.25</v>
      </c>
      <c r="N162" s="45">
        <v>122.5</v>
      </c>
      <c r="O162" s="45">
        <v>245</v>
      </c>
      <c r="P162" s="44">
        <v>0.1</v>
      </c>
      <c r="Q162" s="3" t="str">
        <f t="shared" si="2"/>
        <v>M007573QS994B,</v>
      </c>
    </row>
    <row r="163" spans="1:17" ht="17.399999999999999" customHeight="1" x14ac:dyDescent="0.35">
      <c r="A163" s="34" t="s">
        <v>189</v>
      </c>
      <c r="B163" s="20"/>
      <c r="C163" s="1" cm="1">
        <f t="array" ref="C163">B163*_xlfn.IFS($K$14&lt;&gt;0,_xlfn.IFS(K163&lt;&gt;0,K163,L163&lt;&gt;0,L163,M163&lt;&gt;0,M163),$L$14&lt;&gt;0,_xlfn.IFS(L163&lt;&gt;0,L163,M163&lt;&gt;0,M163),M163&lt;&gt;0,M163)</f>
        <v>0</v>
      </c>
      <c r="D163" s="34" t="s">
        <v>617</v>
      </c>
      <c r="E163" s="34" t="s">
        <v>573</v>
      </c>
      <c r="F163" s="46" t="s">
        <v>520</v>
      </c>
      <c r="G163" s="34">
        <v>197737186227</v>
      </c>
      <c r="H163" s="34" t="s">
        <v>615</v>
      </c>
      <c r="I163" s="34" t="s">
        <v>618</v>
      </c>
      <c r="J163" s="34" t="s">
        <v>625</v>
      </c>
      <c r="K163" s="28"/>
      <c r="L163" s="49"/>
      <c r="M163" s="45">
        <v>110.25</v>
      </c>
      <c r="N163" s="45">
        <v>122.5</v>
      </c>
      <c r="O163" s="45">
        <v>245</v>
      </c>
      <c r="P163" s="44">
        <v>0.1</v>
      </c>
      <c r="Q163" s="3" t="str">
        <f t="shared" si="2"/>
        <v>M007573QL99XP,</v>
      </c>
    </row>
    <row r="164" spans="1:17" ht="17.399999999999999" customHeight="1" x14ac:dyDescent="0.35">
      <c r="A164" s="34" t="s">
        <v>220</v>
      </c>
      <c r="B164" s="20"/>
      <c r="C164" s="1" cm="1">
        <f t="array" ref="C164">B164*_xlfn.IFS($K$14&lt;&gt;0,_xlfn.IFS(K164&lt;&gt;0,K164,L164&lt;&gt;0,L164,M164&lt;&gt;0,M164),$L$14&lt;&gt;0,_xlfn.IFS(L164&lt;&gt;0,L164,M164&lt;&gt;0,M164),M164&lt;&gt;0,M164)</f>
        <v>0</v>
      </c>
      <c r="D164" s="34" t="s">
        <v>118</v>
      </c>
      <c r="E164" s="34" t="s">
        <v>559</v>
      </c>
      <c r="F164" s="46" t="s">
        <v>30</v>
      </c>
      <c r="G164" s="34">
        <v>716736271033</v>
      </c>
      <c r="H164" s="34" t="s">
        <v>90</v>
      </c>
      <c r="I164" s="34" t="s">
        <v>95</v>
      </c>
      <c r="J164" s="34" t="s">
        <v>102</v>
      </c>
      <c r="K164" s="28"/>
      <c r="L164" s="49"/>
      <c r="M164" s="45">
        <v>96.75</v>
      </c>
      <c r="N164" s="45">
        <v>107.5</v>
      </c>
      <c r="O164" s="45">
        <v>215</v>
      </c>
      <c r="P164" s="44">
        <v>0.1</v>
      </c>
      <c r="Q164" s="3" t="str">
        <f t="shared" si="2"/>
        <v>M006382QJ99MK,</v>
      </c>
    </row>
    <row r="165" spans="1:17" ht="17.399999999999999" customHeight="1" x14ac:dyDescent="0.35">
      <c r="A165" s="34" t="s">
        <v>220</v>
      </c>
      <c r="B165" s="20"/>
      <c r="C165" s="1" cm="1">
        <f t="array" ref="C165">B165*_xlfn.IFS($K$14&lt;&gt;0,_xlfn.IFS(K165&lt;&gt;0,K165,L165&lt;&gt;0,L165,M165&lt;&gt;0,M165),$L$14&lt;&gt;0,_xlfn.IFS(L165&lt;&gt;0,L165,M165&lt;&gt;0,M165),M165&lt;&gt;0,M165)</f>
        <v>0</v>
      </c>
      <c r="D165" s="34" t="s">
        <v>118</v>
      </c>
      <c r="E165" s="34" t="s">
        <v>559</v>
      </c>
      <c r="F165" s="46" t="s">
        <v>31</v>
      </c>
      <c r="G165" s="34">
        <v>716736271026</v>
      </c>
      <c r="H165" s="34" t="s">
        <v>90</v>
      </c>
      <c r="I165" s="34" t="s">
        <v>96</v>
      </c>
      <c r="J165" s="34" t="s">
        <v>625</v>
      </c>
      <c r="K165" s="28"/>
      <c r="L165" s="49"/>
      <c r="M165" s="45">
        <v>96.75</v>
      </c>
      <c r="N165" s="45">
        <v>107.5</v>
      </c>
      <c r="O165" s="45">
        <v>215</v>
      </c>
      <c r="P165" s="44">
        <v>0.1</v>
      </c>
      <c r="Q165" s="3" t="str">
        <f t="shared" si="2"/>
        <v>M006382QJ996K,</v>
      </c>
    </row>
    <row r="166" spans="1:17" ht="17.399999999999999" customHeight="1" x14ac:dyDescent="0.35">
      <c r="A166" s="34" t="s">
        <v>220</v>
      </c>
      <c r="B166" s="20"/>
      <c r="C166" s="1" cm="1">
        <f t="array" ref="C166">B166*_xlfn.IFS($K$14&lt;&gt;0,_xlfn.IFS(K166&lt;&gt;0,K166,L166&lt;&gt;0,L166,M166&lt;&gt;0,M166),$L$14&lt;&gt;0,_xlfn.IFS(L166&lt;&gt;0,L166,M166&lt;&gt;0,M166),M166&lt;&gt;0,M166)</f>
        <v>0</v>
      </c>
      <c r="D166" s="34" t="s">
        <v>118</v>
      </c>
      <c r="E166" s="34" t="s">
        <v>559</v>
      </c>
      <c r="F166" s="46" t="s">
        <v>32</v>
      </c>
      <c r="G166" s="34">
        <v>716736271064</v>
      </c>
      <c r="H166" s="34" t="s">
        <v>91</v>
      </c>
      <c r="I166" s="34" t="s">
        <v>98</v>
      </c>
      <c r="J166" s="34" t="s">
        <v>102</v>
      </c>
      <c r="K166" s="28"/>
      <c r="L166" s="49"/>
      <c r="M166" s="45">
        <v>96.75</v>
      </c>
      <c r="N166" s="45">
        <v>107.5</v>
      </c>
      <c r="O166" s="45">
        <v>215</v>
      </c>
      <c r="P166" s="44">
        <v>0.1</v>
      </c>
      <c r="Q166" s="3" t="str">
        <f t="shared" si="2"/>
        <v>M0063833F995T,</v>
      </c>
    </row>
    <row r="167" spans="1:17" ht="17.399999999999999" customHeight="1" x14ac:dyDescent="0.35">
      <c r="A167" s="34" t="s">
        <v>220</v>
      </c>
      <c r="B167" s="20"/>
      <c r="C167" s="1" cm="1">
        <f t="array" ref="C167">B167*_xlfn.IFS($K$14&lt;&gt;0,_xlfn.IFS(K167&lt;&gt;0,K167,L167&lt;&gt;0,L167,M167&lt;&gt;0,M167),$L$14&lt;&gt;0,_xlfn.IFS(L167&lt;&gt;0,L167,M167&lt;&gt;0,M167),M167&lt;&gt;0,M167)</f>
        <v>0</v>
      </c>
      <c r="D167" s="34" t="s">
        <v>118</v>
      </c>
      <c r="E167" s="34" t="s">
        <v>559</v>
      </c>
      <c r="F167" s="46" t="s">
        <v>33</v>
      </c>
      <c r="G167" s="34">
        <v>716736271071</v>
      </c>
      <c r="H167" s="34" t="s">
        <v>91</v>
      </c>
      <c r="I167" s="34" t="s">
        <v>618</v>
      </c>
      <c r="J167" s="34" t="s">
        <v>102</v>
      </c>
      <c r="K167" s="28"/>
      <c r="L167" s="49"/>
      <c r="M167" s="45">
        <v>96.75</v>
      </c>
      <c r="N167" s="45">
        <v>107.5</v>
      </c>
      <c r="O167" s="45">
        <v>215</v>
      </c>
      <c r="P167" s="44">
        <v>0.1</v>
      </c>
      <c r="Q167" s="3" t="str">
        <f t="shared" si="2"/>
        <v>M0063833F99XP,</v>
      </c>
    </row>
    <row r="168" spans="1:17" ht="17.399999999999999" customHeight="1" x14ac:dyDescent="0.35">
      <c r="A168" s="34" t="s">
        <v>220</v>
      </c>
      <c r="B168" s="20"/>
      <c r="C168" s="1" cm="1">
        <f t="array" ref="C168">B168*_xlfn.IFS($K$14&lt;&gt;0,_xlfn.IFS(K168&lt;&gt;0,K168,L168&lt;&gt;0,L168,M168&lt;&gt;0,M168),$L$14&lt;&gt;0,_xlfn.IFS(L168&lt;&gt;0,L168,M168&lt;&gt;0,M168),M168&lt;&gt;0,M168)</f>
        <v>0</v>
      </c>
      <c r="D168" s="34" t="s">
        <v>118</v>
      </c>
      <c r="E168" s="34" t="s">
        <v>559</v>
      </c>
      <c r="F168" s="46" t="s">
        <v>195</v>
      </c>
      <c r="G168" s="34">
        <v>716736827766</v>
      </c>
      <c r="H168" s="34" t="s">
        <v>186</v>
      </c>
      <c r="I168" s="34" t="s">
        <v>96</v>
      </c>
      <c r="J168" s="34" t="s">
        <v>625</v>
      </c>
      <c r="K168" s="28"/>
      <c r="L168" s="49"/>
      <c r="M168" s="45">
        <v>96.75</v>
      </c>
      <c r="N168" s="45">
        <v>107.5</v>
      </c>
      <c r="O168" s="45">
        <v>215</v>
      </c>
      <c r="P168" s="44">
        <v>0.1</v>
      </c>
      <c r="Q168" s="3" t="str">
        <f t="shared" si="2"/>
        <v>M006380NT996K,</v>
      </c>
    </row>
    <row r="169" spans="1:17" ht="17.399999999999999" customHeight="1" x14ac:dyDescent="0.35">
      <c r="A169" s="34" t="s">
        <v>626</v>
      </c>
      <c r="B169" s="20"/>
      <c r="C169" s="1" cm="1">
        <f t="array" ref="C169">B169*_xlfn.IFS($K$14&lt;&gt;0,_xlfn.IFS(K169&lt;&gt;0,K169,L169&lt;&gt;0,L169,M169&lt;&gt;0,M169),$L$14&lt;&gt;0,_xlfn.IFS(L169&lt;&gt;0,L169,M169&lt;&gt;0,M169),M169&lt;&gt;0,M169)</f>
        <v>0</v>
      </c>
      <c r="D169" s="34" t="s">
        <v>190</v>
      </c>
      <c r="E169" s="34" t="s">
        <v>534</v>
      </c>
      <c r="F169" s="46" t="s">
        <v>345</v>
      </c>
      <c r="G169" s="34">
        <v>197737135010</v>
      </c>
      <c r="H169" s="34" t="s">
        <v>90</v>
      </c>
      <c r="I169" s="34" t="s">
        <v>99</v>
      </c>
      <c r="J169" s="34" t="s">
        <v>110</v>
      </c>
      <c r="K169" s="28"/>
      <c r="L169" s="50">
        <v>83</v>
      </c>
      <c r="M169" s="45">
        <v>90</v>
      </c>
      <c r="N169" s="45">
        <v>100</v>
      </c>
      <c r="O169" s="45">
        <v>200</v>
      </c>
      <c r="P169" s="44">
        <v>0.17</v>
      </c>
      <c r="Q169" s="3" t="str">
        <f t="shared" si="2"/>
        <v>M004500JX99MN,</v>
      </c>
    </row>
    <row r="170" spans="1:17" ht="17.399999999999999" customHeight="1" x14ac:dyDescent="0.35">
      <c r="A170" s="34" t="s">
        <v>626</v>
      </c>
      <c r="B170" s="20"/>
      <c r="C170" s="1" cm="1">
        <f t="array" ref="C170">B170*_xlfn.IFS($K$14&lt;&gt;0,_xlfn.IFS(K170&lt;&gt;0,K170,L170&lt;&gt;0,L170,M170&lt;&gt;0,M170),$L$14&lt;&gt;0,_xlfn.IFS(L170&lt;&gt;0,L170,M170&lt;&gt;0,M170),M170&lt;&gt;0,M170)</f>
        <v>0</v>
      </c>
      <c r="D170" s="34" t="s">
        <v>190</v>
      </c>
      <c r="E170" s="34" t="s">
        <v>534</v>
      </c>
      <c r="F170" s="46" t="s">
        <v>346</v>
      </c>
      <c r="G170" s="34">
        <v>197737135041</v>
      </c>
      <c r="H170" s="34" t="s">
        <v>90</v>
      </c>
      <c r="I170" s="34" t="s">
        <v>618</v>
      </c>
      <c r="J170" s="34" t="s">
        <v>110</v>
      </c>
      <c r="K170" s="28"/>
      <c r="L170" s="50">
        <v>83</v>
      </c>
      <c r="M170" s="45">
        <v>90</v>
      </c>
      <c r="N170" s="45">
        <v>100</v>
      </c>
      <c r="O170" s="45">
        <v>200</v>
      </c>
      <c r="P170" s="44">
        <v>0.17</v>
      </c>
      <c r="Q170" s="3" t="str">
        <f t="shared" si="2"/>
        <v>M004500JX99XP,</v>
      </c>
    </row>
    <row r="171" spans="1:17" ht="17.399999999999999" customHeight="1" x14ac:dyDescent="0.35">
      <c r="A171" s="34" t="s">
        <v>626</v>
      </c>
      <c r="B171" s="20"/>
      <c r="C171" s="1" cm="1">
        <f t="array" ref="C171">B171*_xlfn.IFS($K$14&lt;&gt;0,_xlfn.IFS(K171&lt;&gt;0,K171,L171&lt;&gt;0,L171,M171&lt;&gt;0,M171),$L$14&lt;&gt;0,_xlfn.IFS(L171&lt;&gt;0,L171,M171&lt;&gt;0,M171),M171&lt;&gt;0,M171)</f>
        <v>0</v>
      </c>
      <c r="D171" s="34" t="s">
        <v>190</v>
      </c>
      <c r="E171" s="34" t="s">
        <v>534</v>
      </c>
      <c r="F171" s="46" t="s">
        <v>343</v>
      </c>
      <c r="G171" s="34">
        <v>197737135027</v>
      </c>
      <c r="H171" s="34" t="s">
        <v>90</v>
      </c>
      <c r="I171" s="34" t="s">
        <v>120</v>
      </c>
      <c r="J171" s="34" t="s">
        <v>110</v>
      </c>
      <c r="K171" s="28"/>
      <c r="L171" s="50">
        <v>83</v>
      </c>
      <c r="M171" s="45">
        <v>90</v>
      </c>
      <c r="N171" s="45">
        <v>100</v>
      </c>
      <c r="O171" s="45">
        <v>200</v>
      </c>
      <c r="P171" s="44">
        <v>0.17</v>
      </c>
      <c r="Q171" s="3" t="str">
        <f t="shared" si="2"/>
        <v>M004500JX99MP,</v>
      </c>
    </row>
    <row r="172" spans="1:17" ht="17.399999999999999" customHeight="1" x14ac:dyDescent="0.35">
      <c r="A172" s="34" t="s">
        <v>626</v>
      </c>
      <c r="B172" s="20"/>
      <c r="C172" s="1" cm="1">
        <f t="array" ref="C172">B172*_xlfn.IFS($K$14&lt;&gt;0,_xlfn.IFS(K172&lt;&gt;0,K172,L172&lt;&gt;0,L172,M172&lt;&gt;0,M172),$L$14&lt;&gt;0,_xlfn.IFS(L172&lt;&gt;0,L172,M172&lt;&gt;0,M172),M172&lt;&gt;0,M172)</f>
        <v>0</v>
      </c>
      <c r="D172" s="34" t="s">
        <v>190</v>
      </c>
      <c r="E172" s="34" t="s">
        <v>534</v>
      </c>
      <c r="F172" s="46" t="s">
        <v>347</v>
      </c>
      <c r="G172" s="34">
        <v>197737135034</v>
      </c>
      <c r="H172" s="34" t="s">
        <v>90</v>
      </c>
      <c r="I172" s="34" t="s">
        <v>619</v>
      </c>
      <c r="J172" s="34" t="s">
        <v>110</v>
      </c>
      <c r="K172" s="28"/>
      <c r="L172" s="50">
        <v>83</v>
      </c>
      <c r="M172" s="45">
        <v>90</v>
      </c>
      <c r="N172" s="45">
        <v>100</v>
      </c>
      <c r="O172" s="45">
        <v>200</v>
      </c>
      <c r="P172" s="44">
        <v>0.17</v>
      </c>
      <c r="Q172" s="3" t="str">
        <f t="shared" si="2"/>
        <v>M004500JX99TR,</v>
      </c>
    </row>
    <row r="173" spans="1:17" ht="17.399999999999999" customHeight="1" x14ac:dyDescent="0.35">
      <c r="A173" s="34" t="s">
        <v>626</v>
      </c>
      <c r="B173" s="20"/>
      <c r="C173" s="1" cm="1">
        <f t="array" ref="C173">B173*_xlfn.IFS($K$14&lt;&gt;0,_xlfn.IFS(K173&lt;&gt;0,K173,L173&lt;&gt;0,L173,M173&lt;&gt;0,M173),$L$14&lt;&gt;0,_xlfn.IFS(L173&lt;&gt;0,L173,M173&lt;&gt;0,M173),M173&lt;&gt;0,M173)</f>
        <v>0</v>
      </c>
      <c r="D173" s="34" t="s">
        <v>190</v>
      </c>
      <c r="E173" s="34" t="s">
        <v>534</v>
      </c>
      <c r="F173" s="46" t="s">
        <v>348</v>
      </c>
      <c r="G173" s="34">
        <v>197737135003</v>
      </c>
      <c r="H173" s="34" t="s">
        <v>90</v>
      </c>
      <c r="I173" s="34" t="s">
        <v>224</v>
      </c>
      <c r="J173" s="34" t="s">
        <v>110</v>
      </c>
      <c r="K173" s="28"/>
      <c r="L173" s="50">
        <v>83</v>
      </c>
      <c r="M173" s="45">
        <v>90</v>
      </c>
      <c r="N173" s="45">
        <v>100</v>
      </c>
      <c r="O173" s="45">
        <v>200</v>
      </c>
      <c r="P173" s="44">
        <v>0.17</v>
      </c>
      <c r="Q173" s="3" t="str">
        <f t="shared" si="2"/>
        <v>M004500JX99M5,</v>
      </c>
    </row>
    <row r="174" spans="1:17" ht="17.399999999999999" customHeight="1" x14ac:dyDescent="0.35">
      <c r="A174" s="34" t="s">
        <v>626</v>
      </c>
      <c r="B174" s="20"/>
      <c r="C174" s="1" cm="1">
        <f t="array" ref="C174">B174*_xlfn.IFS($K$14&lt;&gt;0,_xlfn.IFS(K174&lt;&gt;0,K174,L174&lt;&gt;0,L174,M174&lt;&gt;0,M174),$L$14&lt;&gt;0,_xlfn.IFS(L174&lt;&gt;0,L174,M174&lt;&gt;0,M174),M174&lt;&gt;0,M174)</f>
        <v>0</v>
      </c>
      <c r="D174" s="34" t="s">
        <v>190</v>
      </c>
      <c r="E174" s="34" t="s">
        <v>534</v>
      </c>
      <c r="F174" s="46" t="s">
        <v>349</v>
      </c>
      <c r="G174" s="34">
        <v>197737134983</v>
      </c>
      <c r="H174" s="34" t="s">
        <v>90</v>
      </c>
      <c r="I174" s="34" t="s">
        <v>297</v>
      </c>
      <c r="J174" s="34" t="s">
        <v>110</v>
      </c>
      <c r="K174" s="28"/>
      <c r="L174" s="50">
        <v>83</v>
      </c>
      <c r="M174" s="45">
        <v>90</v>
      </c>
      <c r="N174" s="45">
        <v>100</v>
      </c>
      <c r="O174" s="45">
        <v>200</v>
      </c>
      <c r="P174" s="44">
        <v>0.17</v>
      </c>
      <c r="Q174" s="3" t="str">
        <f t="shared" si="2"/>
        <v>M004500JX994B,</v>
      </c>
    </row>
    <row r="175" spans="1:17" ht="17.399999999999999" customHeight="1" x14ac:dyDescent="0.35">
      <c r="A175" s="34" t="s">
        <v>626</v>
      </c>
      <c r="B175" s="20"/>
      <c r="C175" s="1" cm="1">
        <f t="array" ref="C175">B175*_xlfn.IFS($K$14&lt;&gt;0,_xlfn.IFS(K175&lt;&gt;0,K175,L175&lt;&gt;0,L175,M175&lt;&gt;0,M175),$L$14&lt;&gt;0,_xlfn.IFS(L175&lt;&gt;0,L175,M175&lt;&gt;0,M175),M175&lt;&gt;0,M175)</f>
        <v>0</v>
      </c>
      <c r="D175" s="34" t="s">
        <v>190</v>
      </c>
      <c r="E175" s="34" t="s">
        <v>534</v>
      </c>
      <c r="F175" s="46" t="s">
        <v>410</v>
      </c>
      <c r="G175" s="34">
        <v>197737134990</v>
      </c>
      <c r="H175" s="34" t="s">
        <v>90</v>
      </c>
      <c r="I175" s="34" t="s">
        <v>100</v>
      </c>
      <c r="J175" s="34" t="s">
        <v>110</v>
      </c>
      <c r="K175" s="28"/>
      <c r="L175" s="49"/>
      <c r="M175" s="45">
        <v>103.5</v>
      </c>
      <c r="N175" s="45">
        <v>115</v>
      </c>
      <c r="O175" s="45">
        <v>230</v>
      </c>
      <c r="P175" s="44">
        <v>0.1</v>
      </c>
      <c r="Q175" s="3" t="str">
        <f t="shared" si="2"/>
        <v>M004500JX994G,</v>
      </c>
    </row>
    <row r="176" spans="1:17" ht="17.399999999999999" customHeight="1" x14ac:dyDescent="0.35">
      <c r="A176" s="34" t="s">
        <v>626</v>
      </c>
      <c r="B176" s="20"/>
      <c r="C176" s="1" cm="1">
        <f t="array" ref="C176">B176*_xlfn.IFS($K$14&lt;&gt;0,_xlfn.IFS(K176&lt;&gt;0,K176,L176&lt;&gt;0,L176,M176&lt;&gt;0,M176),$L$14&lt;&gt;0,_xlfn.IFS(L176&lt;&gt;0,L176,M176&lt;&gt;0,M176),M176&lt;&gt;0,M176)</f>
        <v>0</v>
      </c>
      <c r="D176" s="34" t="s">
        <v>190</v>
      </c>
      <c r="E176" s="34" t="s">
        <v>534</v>
      </c>
      <c r="F176" s="46" t="s">
        <v>350</v>
      </c>
      <c r="G176" s="34">
        <v>197737134976</v>
      </c>
      <c r="H176" s="34" t="s">
        <v>90</v>
      </c>
      <c r="I176" s="34" t="s">
        <v>620</v>
      </c>
      <c r="J176" s="34" t="s">
        <v>110</v>
      </c>
      <c r="K176" s="28"/>
      <c r="L176" s="50">
        <v>83</v>
      </c>
      <c r="M176" s="45">
        <v>90</v>
      </c>
      <c r="N176" s="45">
        <v>100</v>
      </c>
      <c r="O176" s="45">
        <v>200</v>
      </c>
      <c r="P176" s="44">
        <v>0.17</v>
      </c>
      <c r="Q176" s="3" t="str">
        <f t="shared" si="2"/>
        <v>M004500JX991F,</v>
      </c>
    </row>
    <row r="177" spans="1:17" ht="17.399999999999999" customHeight="1" x14ac:dyDescent="0.35">
      <c r="A177" s="34" t="s">
        <v>626</v>
      </c>
      <c r="B177" s="20"/>
      <c r="C177" s="1" cm="1">
        <f t="array" ref="C177">B177*_xlfn.IFS($K$14&lt;&gt;0,_xlfn.IFS(K177&lt;&gt;0,K177,L177&lt;&gt;0,L177,M177&lt;&gt;0,M177),$L$14&lt;&gt;0,_xlfn.IFS(L177&lt;&gt;0,L177,M177&lt;&gt;0,M177),M177&lt;&gt;0,M177)</f>
        <v>0</v>
      </c>
      <c r="D177" s="34" t="s">
        <v>190</v>
      </c>
      <c r="E177" s="34" t="s">
        <v>534</v>
      </c>
      <c r="F177" s="46" t="s">
        <v>342</v>
      </c>
      <c r="G177" s="34">
        <v>197737135065</v>
      </c>
      <c r="H177" s="34" t="s">
        <v>579</v>
      </c>
      <c r="I177" s="34" t="s">
        <v>97</v>
      </c>
      <c r="J177" s="34" t="s">
        <v>110</v>
      </c>
      <c r="K177" s="28"/>
      <c r="L177" s="50">
        <v>83</v>
      </c>
      <c r="M177" s="45">
        <v>90</v>
      </c>
      <c r="N177" s="45">
        <v>100</v>
      </c>
      <c r="O177" s="45">
        <v>200</v>
      </c>
      <c r="P177" s="44">
        <v>0.17</v>
      </c>
      <c r="Q177" s="3" t="str">
        <f t="shared" si="2"/>
        <v>M004503PS994Y,</v>
      </c>
    </row>
    <row r="178" spans="1:17" ht="17.399999999999999" customHeight="1" x14ac:dyDescent="0.35">
      <c r="A178" s="34" t="s">
        <v>626</v>
      </c>
      <c r="B178" s="20"/>
      <c r="C178" s="1" cm="1">
        <f t="array" ref="C178">B178*_xlfn.IFS($K$14&lt;&gt;0,_xlfn.IFS(K178&lt;&gt;0,K178,L178&lt;&gt;0,L178,M178&lt;&gt;0,M178),$L$14&lt;&gt;0,_xlfn.IFS(L178&lt;&gt;0,L178,M178&lt;&gt;0,M178),M178&lt;&gt;0,M178)</f>
        <v>0</v>
      </c>
      <c r="D178" s="34" t="s">
        <v>190</v>
      </c>
      <c r="E178" s="34" t="s">
        <v>534</v>
      </c>
      <c r="F178" s="46" t="s">
        <v>340</v>
      </c>
      <c r="G178" s="34">
        <v>197737135072</v>
      </c>
      <c r="H178" s="34" t="s">
        <v>577</v>
      </c>
      <c r="I178" s="34" t="s">
        <v>120</v>
      </c>
      <c r="J178" s="34" t="s">
        <v>110</v>
      </c>
      <c r="K178" s="28"/>
      <c r="L178" s="50">
        <v>83</v>
      </c>
      <c r="M178" s="45">
        <v>90</v>
      </c>
      <c r="N178" s="45">
        <v>100</v>
      </c>
      <c r="O178" s="45">
        <v>200</v>
      </c>
      <c r="P178" s="44">
        <v>0.17</v>
      </c>
      <c r="Q178" s="3" t="str">
        <f t="shared" si="2"/>
        <v>M004503QM99MP,</v>
      </c>
    </row>
    <row r="179" spans="1:17" ht="17.399999999999999" customHeight="1" x14ac:dyDescent="0.35">
      <c r="A179" s="34" t="s">
        <v>626</v>
      </c>
      <c r="B179" s="20"/>
      <c r="C179" s="1" cm="1">
        <f t="array" ref="C179">B179*_xlfn.IFS($K$14&lt;&gt;0,_xlfn.IFS(K179&lt;&gt;0,K179,L179&lt;&gt;0,L179,M179&lt;&gt;0,M179),$L$14&lt;&gt;0,_xlfn.IFS(L179&lt;&gt;0,L179,M179&lt;&gt;0,M179),M179&lt;&gt;0,M179)</f>
        <v>0</v>
      </c>
      <c r="D179" s="34" t="s">
        <v>190</v>
      </c>
      <c r="E179" s="34" t="s">
        <v>534</v>
      </c>
      <c r="F179" s="46" t="s">
        <v>344</v>
      </c>
      <c r="G179" s="34">
        <v>197737171247</v>
      </c>
      <c r="H179" s="34" t="s">
        <v>580</v>
      </c>
      <c r="I179" s="34" t="s">
        <v>224</v>
      </c>
      <c r="J179" s="34" t="s">
        <v>110</v>
      </c>
      <c r="K179" s="28"/>
      <c r="L179" s="50">
        <v>83</v>
      </c>
      <c r="M179" s="45">
        <v>90</v>
      </c>
      <c r="N179" s="45">
        <v>100</v>
      </c>
      <c r="O179" s="45">
        <v>200</v>
      </c>
      <c r="P179" s="44">
        <v>0.17</v>
      </c>
      <c r="Q179" s="3" t="str">
        <f t="shared" si="2"/>
        <v>M004503QR99M5,</v>
      </c>
    </row>
    <row r="180" spans="1:17" ht="17.399999999999999" customHeight="1" x14ac:dyDescent="0.35">
      <c r="A180" s="34" t="s">
        <v>626</v>
      </c>
      <c r="B180" s="20"/>
      <c r="C180" s="1" cm="1">
        <f t="array" ref="C180">B180*_xlfn.IFS($K$14&lt;&gt;0,_xlfn.IFS(K180&lt;&gt;0,K180,L180&lt;&gt;0,L180,M180&lt;&gt;0,M180),$L$14&lt;&gt;0,_xlfn.IFS(L180&lt;&gt;0,L180,M180&lt;&gt;0,M180),M180&lt;&gt;0,M180)</f>
        <v>0</v>
      </c>
      <c r="D180" s="34" t="s">
        <v>190</v>
      </c>
      <c r="E180" s="34" t="s">
        <v>534</v>
      </c>
      <c r="F180" s="46" t="s">
        <v>339</v>
      </c>
      <c r="G180" s="34">
        <v>197737142353</v>
      </c>
      <c r="H180" s="34" t="s">
        <v>576</v>
      </c>
      <c r="I180" s="34" t="s">
        <v>120</v>
      </c>
      <c r="J180" s="34" t="s">
        <v>110</v>
      </c>
      <c r="K180" s="28"/>
      <c r="L180" s="50">
        <v>83</v>
      </c>
      <c r="M180" s="45">
        <v>90</v>
      </c>
      <c r="N180" s="45">
        <v>100</v>
      </c>
      <c r="O180" s="45">
        <v>200</v>
      </c>
      <c r="P180" s="44">
        <v>0.17</v>
      </c>
      <c r="Q180" s="3" t="str">
        <f t="shared" si="2"/>
        <v>M004503Q199MP,</v>
      </c>
    </row>
    <row r="181" spans="1:17" ht="17.399999999999999" customHeight="1" x14ac:dyDescent="0.35">
      <c r="A181" s="34" t="s">
        <v>626</v>
      </c>
      <c r="B181" s="20"/>
      <c r="C181" s="1" cm="1">
        <f t="array" ref="C181">B181*_xlfn.IFS($K$14&lt;&gt;0,_xlfn.IFS(K181&lt;&gt;0,K181,L181&lt;&gt;0,L181,M181&lt;&gt;0,M181),$L$14&lt;&gt;0,_xlfn.IFS(L181&lt;&gt;0,L181,M181&lt;&gt;0,M181),M181&lt;&gt;0,M181)</f>
        <v>0</v>
      </c>
      <c r="D181" s="34" t="s">
        <v>190</v>
      </c>
      <c r="E181" s="34" t="s">
        <v>534</v>
      </c>
      <c r="F181" s="46" t="s">
        <v>341</v>
      </c>
      <c r="G181" s="34">
        <v>197737171230</v>
      </c>
      <c r="H181" s="34" t="s">
        <v>578</v>
      </c>
      <c r="I181" s="34" t="s">
        <v>101</v>
      </c>
      <c r="J181" s="34" t="s">
        <v>110</v>
      </c>
      <c r="K181" s="28"/>
      <c r="L181" s="50">
        <v>83</v>
      </c>
      <c r="M181" s="45">
        <v>90</v>
      </c>
      <c r="N181" s="45">
        <v>100</v>
      </c>
      <c r="O181" s="45">
        <v>200</v>
      </c>
      <c r="P181" s="44">
        <v>0.17</v>
      </c>
      <c r="Q181" s="3" t="str">
        <f t="shared" si="2"/>
        <v>M004503Q29941,</v>
      </c>
    </row>
    <row r="182" spans="1:17" ht="17.399999999999999" customHeight="1" x14ac:dyDescent="0.35">
      <c r="A182" s="34" t="s">
        <v>626</v>
      </c>
      <c r="B182" s="20"/>
      <c r="C182" s="1" cm="1">
        <f t="array" ref="C182">B182*_xlfn.IFS($K$14&lt;&gt;0,_xlfn.IFS(K182&lt;&gt;0,K182,L182&lt;&gt;0,L182,M182&lt;&gt;0,M182),$L$14&lt;&gt;0,_xlfn.IFS(L182&lt;&gt;0,L182,M182&lt;&gt;0,M182),M182&lt;&gt;0,M182)</f>
        <v>0</v>
      </c>
      <c r="D182" s="34" t="s">
        <v>190</v>
      </c>
      <c r="E182" s="34" t="s">
        <v>535</v>
      </c>
      <c r="F182" s="46" t="s">
        <v>355</v>
      </c>
      <c r="G182" s="34">
        <v>197737171445</v>
      </c>
      <c r="H182" s="34" t="s">
        <v>90</v>
      </c>
      <c r="I182" s="34" t="s">
        <v>99</v>
      </c>
      <c r="J182" s="34" t="s">
        <v>110</v>
      </c>
      <c r="K182" s="28"/>
      <c r="L182" s="50">
        <v>83</v>
      </c>
      <c r="M182" s="45">
        <v>90</v>
      </c>
      <c r="N182" s="45">
        <v>100</v>
      </c>
      <c r="O182" s="45">
        <v>200</v>
      </c>
      <c r="P182" s="44">
        <v>0.17</v>
      </c>
      <c r="Q182" s="3" t="str">
        <f t="shared" si="2"/>
        <v>M004510JX99MN,</v>
      </c>
    </row>
    <row r="183" spans="1:17" ht="17.399999999999999" customHeight="1" x14ac:dyDescent="0.35">
      <c r="A183" s="34" t="s">
        <v>626</v>
      </c>
      <c r="B183" s="20"/>
      <c r="C183" s="1" cm="1">
        <f t="array" ref="C183">B183*_xlfn.IFS($K$14&lt;&gt;0,_xlfn.IFS(K183&lt;&gt;0,K183,L183&lt;&gt;0,L183,M183&lt;&gt;0,M183),$L$14&lt;&gt;0,_xlfn.IFS(L183&lt;&gt;0,L183,M183&lt;&gt;0,M183),M183&lt;&gt;0,M183)</f>
        <v>0</v>
      </c>
      <c r="D183" s="34" t="s">
        <v>190</v>
      </c>
      <c r="E183" s="34" t="s">
        <v>535</v>
      </c>
      <c r="F183" s="46" t="s">
        <v>356</v>
      </c>
      <c r="G183" s="34">
        <v>197737171421</v>
      </c>
      <c r="H183" s="34" t="s">
        <v>90</v>
      </c>
      <c r="I183" s="34" t="s">
        <v>297</v>
      </c>
      <c r="J183" s="34" t="s">
        <v>110</v>
      </c>
      <c r="K183" s="28"/>
      <c r="L183" s="50">
        <v>83</v>
      </c>
      <c r="M183" s="45">
        <v>90</v>
      </c>
      <c r="N183" s="45">
        <v>100</v>
      </c>
      <c r="O183" s="45">
        <v>200</v>
      </c>
      <c r="P183" s="44">
        <v>0.17</v>
      </c>
      <c r="Q183" s="3" t="str">
        <f t="shared" si="2"/>
        <v>M004510JX994B,</v>
      </c>
    </row>
    <row r="184" spans="1:17" ht="17.399999999999999" customHeight="1" x14ac:dyDescent="0.35">
      <c r="A184" s="34" t="s">
        <v>626</v>
      </c>
      <c r="B184" s="20"/>
      <c r="C184" s="1" cm="1">
        <f t="array" ref="C184">B184*_xlfn.IFS($K$14&lt;&gt;0,_xlfn.IFS(K184&lt;&gt;0,K184,L184&lt;&gt;0,L184,M184&lt;&gt;0,M184),$L$14&lt;&gt;0,_xlfn.IFS(L184&lt;&gt;0,L184,M184&lt;&gt;0,M184),M184&lt;&gt;0,M184)</f>
        <v>0</v>
      </c>
      <c r="D184" s="34" t="s">
        <v>190</v>
      </c>
      <c r="E184" s="34" t="s">
        <v>535</v>
      </c>
      <c r="F184" s="46" t="s">
        <v>411</v>
      </c>
      <c r="G184" s="34">
        <v>197737171438</v>
      </c>
      <c r="H184" s="34" t="s">
        <v>90</v>
      </c>
      <c r="I184" s="34" t="s">
        <v>100</v>
      </c>
      <c r="J184" s="34" t="s">
        <v>110</v>
      </c>
      <c r="K184" s="28"/>
      <c r="L184" s="49"/>
      <c r="M184" s="45">
        <v>103.5</v>
      </c>
      <c r="N184" s="45">
        <v>115</v>
      </c>
      <c r="O184" s="45">
        <v>230</v>
      </c>
      <c r="P184" s="44">
        <v>0.1</v>
      </c>
      <c r="Q184" s="3" t="str">
        <f t="shared" si="2"/>
        <v>M004510JX994G,</v>
      </c>
    </row>
    <row r="185" spans="1:17" ht="17.399999999999999" customHeight="1" x14ac:dyDescent="0.35">
      <c r="A185" s="34" t="s">
        <v>626</v>
      </c>
      <c r="B185" s="20"/>
      <c r="C185" s="1" cm="1">
        <f t="array" ref="C185">B185*_xlfn.IFS($K$14&lt;&gt;0,_xlfn.IFS(K185&lt;&gt;0,K185,L185&lt;&gt;0,L185,M185&lt;&gt;0,M185),$L$14&lt;&gt;0,_xlfn.IFS(L185&lt;&gt;0,L185,M185&lt;&gt;0,M185),M185&lt;&gt;0,M185)</f>
        <v>0</v>
      </c>
      <c r="D185" s="34" t="s">
        <v>190</v>
      </c>
      <c r="E185" s="34" t="s">
        <v>535</v>
      </c>
      <c r="F185" s="46" t="s">
        <v>353</v>
      </c>
      <c r="G185" s="34">
        <v>197737171452</v>
      </c>
      <c r="H185" s="34" t="s">
        <v>579</v>
      </c>
      <c r="I185" s="34" t="s">
        <v>97</v>
      </c>
      <c r="J185" s="34" t="s">
        <v>110</v>
      </c>
      <c r="K185" s="28"/>
      <c r="L185" s="50">
        <v>83</v>
      </c>
      <c r="M185" s="45">
        <v>90</v>
      </c>
      <c r="N185" s="45">
        <v>100</v>
      </c>
      <c r="O185" s="45">
        <v>200</v>
      </c>
      <c r="P185" s="44">
        <v>0.17</v>
      </c>
      <c r="Q185" s="3" t="str">
        <f t="shared" si="2"/>
        <v>M004513PS994Y,</v>
      </c>
    </row>
    <row r="186" spans="1:17" ht="17.399999999999999" customHeight="1" x14ac:dyDescent="0.35">
      <c r="A186" s="34" t="s">
        <v>626</v>
      </c>
      <c r="B186" s="20"/>
      <c r="C186" s="1" cm="1">
        <f t="array" ref="C186">B186*_xlfn.IFS($K$14&lt;&gt;0,_xlfn.IFS(K186&lt;&gt;0,K186,L186&lt;&gt;0,L186,M186&lt;&gt;0,M186),$L$14&lt;&gt;0,_xlfn.IFS(L186&lt;&gt;0,L186,M186&lt;&gt;0,M186),M186&lt;&gt;0,M186)</f>
        <v>0</v>
      </c>
      <c r="D186" s="34" t="s">
        <v>190</v>
      </c>
      <c r="E186" s="34" t="s">
        <v>535</v>
      </c>
      <c r="F186" s="46" t="s">
        <v>354</v>
      </c>
      <c r="G186" s="34">
        <v>197737171490</v>
      </c>
      <c r="H186" s="34" t="s">
        <v>580</v>
      </c>
      <c r="I186" s="34" t="s">
        <v>224</v>
      </c>
      <c r="J186" s="34" t="s">
        <v>110</v>
      </c>
      <c r="K186" s="28"/>
      <c r="L186" s="50">
        <v>83</v>
      </c>
      <c r="M186" s="45">
        <v>90</v>
      </c>
      <c r="N186" s="45">
        <v>100</v>
      </c>
      <c r="O186" s="45">
        <v>200</v>
      </c>
      <c r="P186" s="44">
        <v>0.17</v>
      </c>
      <c r="Q186" s="3" t="str">
        <f t="shared" si="2"/>
        <v>M004513QR99M5,</v>
      </c>
    </row>
    <row r="187" spans="1:17" ht="17.399999999999999" customHeight="1" x14ac:dyDescent="0.35">
      <c r="A187" s="34" t="s">
        <v>626</v>
      </c>
      <c r="B187" s="20"/>
      <c r="C187" s="1" cm="1">
        <f t="array" ref="C187">B187*_xlfn.IFS($K$14&lt;&gt;0,_xlfn.IFS(K187&lt;&gt;0,K187,L187&lt;&gt;0,L187,M187&lt;&gt;0,M187),$L$14&lt;&gt;0,_xlfn.IFS(L187&lt;&gt;0,L187,M187&lt;&gt;0,M187),M187&lt;&gt;0,M187)</f>
        <v>0</v>
      </c>
      <c r="D187" s="34" t="s">
        <v>190</v>
      </c>
      <c r="E187" s="34" t="s">
        <v>535</v>
      </c>
      <c r="F187" s="46" t="s">
        <v>352</v>
      </c>
      <c r="G187" s="34">
        <v>197737171469</v>
      </c>
      <c r="H187" s="34" t="s">
        <v>576</v>
      </c>
      <c r="I187" s="34" t="s">
        <v>120</v>
      </c>
      <c r="J187" s="34" t="s">
        <v>110</v>
      </c>
      <c r="K187" s="28"/>
      <c r="L187" s="50">
        <v>83</v>
      </c>
      <c r="M187" s="45">
        <v>90</v>
      </c>
      <c r="N187" s="45">
        <v>100</v>
      </c>
      <c r="O187" s="45">
        <v>200</v>
      </c>
      <c r="P187" s="44">
        <v>0.17</v>
      </c>
      <c r="Q187" s="3" t="str">
        <f t="shared" si="2"/>
        <v>M004513Q199MP,</v>
      </c>
    </row>
    <row r="188" spans="1:17" ht="17.399999999999999" customHeight="1" x14ac:dyDescent="0.35">
      <c r="A188" s="34" t="s">
        <v>626</v>
      </c>
      <c r="B188" s="20"/>
      <c r="C188" s="1" cm="1">
        <f t="array" ref="C188">B188*_xlfn.IFS($K$14&lt;&gt;0,_xlfn.IFS(K188&lt;&gt;0,K188,L188&lt;&gt;0,L188,M188&lt;&gt;0,M188),$L$14&lt;&gt;0,_xlfn.IFS(L188&lt;&gt;0,L188,M188&lt;&gt;0,M188),M188&lt;&gt;0,M188)</f>
        <v>0</v>
      </c>
      <c r="D188" s="34" t="s">
        <v>190</v>
      </c>
      <c r="E188" s="34" t="s">
        <v>535</v>
      </c>
      <c r="F188" s="46" t="s">
        <v>351</v>
      </c>
      <c r="G188" s="34">
        <v>197737171476</v>
      </c>
      <c r="H188" s="34" t="s">
        <v>578</v>
      </c>
      <c r="I188" s="34" t="s">
        <v>101</v>
      </c>
      <c r="J188" s="34" t="s">
        <v>110</v>
      </c>
      <c r="K188" s="28"/>
      <c r="L188" s="50">
        <v>83</v>
      </c>
      <c r="M188" s="45">
        <v>90</v>
      </c>
      <c r="N188" s="45">
        <v>100</v>
      </c>
      <c r="O188" s="45">
        <v>200</v>
      </c>
      <c r="P188" s="44">
        <v>0.17</v>
      </c>
      <c r="Q188" s="3" t="str">
        <f t="shared" si="2"/>
        <v>M004513Q29941,</v>
      </c>
    </row>
    <row r="189" spans="1:17" ht="17.399999999999999" customHeight="1" x14ac:dyDescent="0.35">
      <c r="A189" s="34" t="s">
        <v>220</v>
      </c>
      <c r="B189" s="20"/>
      <c r="C189" s="1" cm="1">
        <f t="array" ref="C189">B189*_xlfn.IFS($K$14&lt;&gt;0,_xlfn.IFS(K189&lt;&gt;0,K189,L189&lt;&gt;0,L189,M189&lt;&gt;0,M189),$L$14&lt;&gt;0,_xlfn.IFS(L189&lt;&gt;0,L189,M189&lt;&gt;0,M189),M189&lt;&gt;0,M189)</f>
        <v>0</v>
      </c>
      <c r="D189" s="34" t="s">
        <v>118</v>
      </c>
      <c r="E189" s="34" t="s">
        <v>547</v>
      </c>
      <c r="F189" s="46" t="s">
        <v>34</v>
      </c>
      <c r="G189" s="34">
        <v>716736271439</v>
      </c>
      <c r="H189" s="34" t="s">
        <v>90</v>
      </c>
      <c r="I189" s="34" t="s">
        <v>618</v>
      </c>
      <c r="J189" s="34" t="s">
        <v>110</v>
      </c>
      <c r="K189" s="48">
        <v>74</v>
      </c>
      <c r="L189" s="49"/>
      <c r="M189" s="45">
        <v>83.25</v>
      </c>
      <c r="N189" s="45">
        <v>92.5</v>
      </c>
      <c r="O189" s="45">
        <v>185</v>
      </c>
      <c r="P189" s="44">
        <v>0.2</v>
      </c>
      <c r="Q189" s="3" t="str">
        <f t="shared" si="2"/>
        <v>M006812QJ99XP,</v>
      </c>
    </row>
    <row r="190" spans="1:17" ht="17.399999999999999" customHeight="1" x14ac:dyDescent="0.35">
      <c r="A190" s="34" t="s">
        <v>220</v>
      </c>
      <c r="B190" s="20"/>
      <c r="C190" s="1" cm="1">
        <f t="array" ref="C190">B190*_xlfn.IFS($K$14&lt;&gt;0,_xlfn.IFS(K190&lt;&gt;0,K190,L190&lt;&gt;0,L190,M190&lt;&gt;0,M190),$L$14&lt;&gt;0,_xlfn.IFS(L190&lt;&gt;0,L190,M190&lt;&gt;0,M190),M190&lt;&gt;0,M190)</f>
        <v>0</v>
      </c>
      <c r="D190" s="34" t="s">
        <v>118</v>
      </c>
      <c r="E190" s="34" t="s">
        <v>547</v>
      </c>
      <c r="F190" s="46" t="s">
        <v>35</v>
      </c>
      <c r="G190" s="34">
        <v>716736271415</v>
      </c>
      <c r="H190" s="34" t="s">
        <v>90</v>
      </c>
      <c r="I190" s="34" t="s">
        <v>120</v>
      </c>
      <c r="J190" s="34" t="s">
        <v>110</v>
      </c>
      <c r="K190" s="48">
        <v>74</v>
      </c>
      <c r="L190" s="49"/>
      <c r="M190" s="45">
        <v>83.25</v>
      </c>
      <c r="N190" s="45">
        <v>92.5</v>
      </c>
      <c r="O190" s="45">
        <v>185</v>
      </c>
      <c r="P190" s="44">
        <v>0.2</v>
      </c>
      <c r="Q190" s="3" t="str">
        <f t="shared" si="2"/>
        <v>M006812QJ99MP,</v>
      </c>
    </row>
    <row r="191" spans="1:17" ht="17.399999999999999" customHeight="1" x14ac:dyDescent="0.35">
      <c r="A191" s="34" t="s">
        <v>220</v>
      </c>
      <c r="B191" s="20"/>
      <c r="C191" s="1" cm="1">
        <f t="array" ref="C191">B191*_xlfn.IFS($K$14&lt;&gt;0,_xlfn.IFS(K191&lt;&gt;0,K191,L191&lt;&gt;0,L191,M191&lt;&gt;0,M191),$L$14&lt;&gt;0,_xlfn.IFS(L191&lt;&gt;0,L191,M191&lt;&gt;0,M191),M191&lt;&gt;0,M191)</f>
        <v>0</v>
      </c>
      <c r="D191" s="34" t="s">
        <v>118</v>
      </c>
      <c r="E191" s="34" t="s">
        <v>547</v>
      </c>
      <c r="F191" s="46" t="s">
        <v>36</v>
      </c>
      <c r="G191" s="34">
        <v>716736271408</v>
      </c>
      <c r="H191" s="34" t="s">
        <v>90</v>
      </c>
      <c r="I191" s="34" t="s">
        <v>102</v>
      </c>
      <c r="J191" s="34" t="s">
        <v>110</v>
      </c>
      <c r="K191" s="48">
        <v>74</v>
      </c>
      <c r="L191" s="49"/>
      <c r="M191" s="45">
        <v>83.25</v>
      </c>
      <c r="N191" s="45">
        <v>92.5</v>
      </c>
      <c r="O191" s="45">
        <v>185</v>
      </c>
      <c r="P191" s="44">
        <v>0.2</v>
      </c>
      <c r="Q191" s="3" t="str">
        <f t="shared" si="2"/>
        <v>M006812QJ99MO,</v>
      </c>
    </row>
    <row r="192" spans="1:17" ht="17.399999999999999" customHeight="1" x14ac:dyDescent="0.35">
      <c r="A192" s="34" t="s">
        <v>220</v>
      </c>
      <c r="B192" s="20"/>
      <c r="C192" s="1" cm="1">
        <f t="array" ref="C192">B192*_xlfn.IFS($K$14&lt;&gt;0,_xlfn.IFS(K192&lt;&gt;0,K192,L192&lt;&gt;0,L192,M192&lt;&gt;0,M192),$L$14&lt;&gt;0,_xlfn.IFS(L192&lt;&gt;0,L192,M192&lt;&gt;0,M192),M192&lt;&gt;0,M192)</f>
        <v>0</v>
      </c>
      <c r="D192" s="34" t="s">
        <v>118</v>
      </c>
      <c r="E192" s="34" t="s">
        <v>547</v>
      </c>
      <c r="F192" s="46" t="s">
        <v>262</v>
      </c>
      <c r="G192" s="34">
        <v>197737019242</v>
      </c>
      <c r="H192" s="34" t="s">
        <v>90</v>
      </c>
      <c r="I192" s="34" t="s">
        <v>622</v>
      </c>
      <c r="J192" s="34" t="s">
        <v>110</v>
      </c>
      <c r="K192" s="48">
        <v>86</v>
      </c>
      <c r="L192" s="49"/>
      <c r="M192" s="45">
        <v>96.75</v>
      </c>
      <c r="N192" s="45">
        <v>107.5</v>
      </c>
      <c r="O192" s="45">
        <v>215</v>
      </c>
      <c r="P192" s="44">
        <v>0.2</v>
      </c>
      <c r="Q192" s="3" t="str">
        <f t="shared" si="2"/>
        <v>M006812QJ994V,</v>
      </c>
    </row>
    <row r="193" spans="1:17" ht="17.399999999999999" customHeight="1" x14ac:dyDescent="0.35">
      <c r="A193" s="34" t="s">
        <v>220</v>
      </c>
      <c r="B193" s="20"/>
      <c r="C193" s="1" cm="1">
        <f t="array" ref="C193">B193*_xlfn.IFS($K$14&lt;&gt;0,_xlfn.IFS(K193&lt;&gt;0,K193,L193&lt;&gt;0,L193,M193&lt;&gt;0,M193),$L$14&lt;&gt;0,_xlfn.IFS(L193&lt;&gt;0,L193,M193&lt;&gt;0,M193),M193&lt;&gt;0,M193)</f>
        <v>0</v>
      </c>
      <c r="D193" s="34" t="s">
        <v>118</v>
      </c>
      <c r="E193" s="34" t="s">
        <v>547</v>
      </c>
      <c r="F193" s="46" t="s">
        <v>263</v>
      </c>
      <c r="G193" s="34">
        <v>197737019235</v>
      </c>
      <c r="H193" s="34" t="s">
        <v>90</v>
      </c>
      <c r="I193" s="34" t="s">
        <v>624</v>
      </c>
      <c r="J193" s="34" t="s">
        <v>110</v>
      </c>
      <c r="K193" s="48">
        <v>86</v>
      </c>
      <c r="L193" s="49"/>
      <c r="M193" s="45">
        <v>96.75</v>
      </c>
      <c r="N193" s="45">
        <v>107.5</v>
      </c>
      <c r="O193" s="45">
        <v>215</v>
      </c>
      <c r="P193" s="44">
        <v>0.2</v>
      </c>
      <c r="Q193" s="3" t="str">
        <f t="shared" si="2"/>
        <v>M006812QJ994O,</v>
      </c>
    </row>
    <row r="194" spans="1:17" ht="17.399999999999999" customHeight="1" x14ac:dyDescent="0.35">
      <c r="A194" s="34" t="s">
        <v>220</v>
      </c>
      <c r="B194" s="20"/>
      <c r="C194" s="1" cm="1">
        <f t="array" ref="C194">B194*_xlfn.IFS($K$14&lt;&gt;0,_xlfn.IFS(K194&lt;&gt;0,K194,L194&lt;&gt;0,L194,M194&lt;&gt;0,M194),$L$14&lt;&gt;0,_xlfn.IFS(L194&lt;&gt;0,L194,M194&lt;&gt;0,M194),M194&lt;&gt;0,M194)</f>
        <v>0</v>
      </c>
      <c r="D194" s="34" t="s">
        <v>118</v>
      </c>
      <c r="E194" s="34" t="s">
        <v>547</v>
      </c>
      <c r="F194" s="46" t="s">
        <v>37</v>
      </c>
      <c r="G194" s="34">
        <v>716736271521</v>
      </c>
      <c r="H194" s="34" t="s">
        <v>91</v>
      </c>
      <c r="I194" s="34" t="s">
        <v>618</v>
      </c>
      <c r="J194" s="34" t="s">
        <v>110</v>
      </c>
      <c r="K194" s="48">
        <v>74</v>
      </c>
      <c r="L194" s="49"/>
      <c r="M194" s="45">
        <v>83.25</v>
      </c>
      <c r="N194" s="45">
        <v>92.5</v>
      </c>
      <c r="O194" s="45">
        <v>185</v>
      </c>
      <c r="P194" s="44">
        <v>0.2</v>
      </c>
      <c r="Q194" s="3" t="str">
        <f t="shared" si="2"/>
        <v>M0068133F99XP,</v>
      </c>
    </row>
    <row r="195" spans="1:17" ht="17.399999999999999" customHeight="1" x14ac:dyDescent="0.35">
      <c r="A195" s="34" t="s">
        <v>220</v>
      </c>
      <c r="B195" s="20"/>
      <c r="C195" s="1" cm="1">
        <f t="array" ref="C195">B195*_xlfn.IFS($K$14&lt;&gt;0,_xlfn.IFS(K195&lt;&gt;0,K195,L195&lt;&gt;0,L195,M195&lt;&gt;0,M195),$L$14&lt;&gt;0,_xlfn.IFS(L195&lt;&gt;0,L195,M195&lt;&gt;0,M195),M195&lt;&gt;0,M195)</f>
        <v>0</v>
      </c>
      <c r="D195" s="34" t="s">
        <v>118</v>
      </c>
      <c r="E195" s="34" t="s">
        <v>547</v>
      </c>
      <c r="F195" s="46" t="s">
        <v>38</v>
      </c>
      <c r="G195" s="34">
        <v>716736271507</v>
      </c>
      <c r="H195" s="34" t="s">
        <v>91</v>
      </c>
      <c r="I195" s="34" t="s">
        <v>224</v>
      </c>
      <c r="J195" s="34" t="s">
        <v>110</v>
      </c>
      <c r="K195" s="48">
        <v>74</v>
      </c>
      <c r="L195" s="49"/>
      <c r="M195" s="45">
        <v>83.25</v>
      </c>
      <c r="N195" s="45">
        <v>92.5</v>
      </c>
      <c r="O195" s="45">
        <v>185</v>
      </c>
      <c r="P195" s="44">
        <v>0.2</v>
      </c>
      <c r="Q195" s="3" t="str">
        <f t="shared" si="2"/>
        <v>M0068133F99M5,</v>
      </c>
    </row>
    <row r="196" spans="1:17" ht="17.399999999999999" customHeight="1" x14ac:dyDescent="0.35">
      <c r="A196" s="34" t="s">
        <v>220</v>
      </c>
      <c r="B196" s="20"/>
      <c r="C196" s="1" cm="1">
        <f t="array" ref="C196">B196*_xlfn.IFS($K$14&lt;&gt;0,_xlfn.IFS(K196&lt;&gt;0,K196,L196&lt;&gt;0,L196,M196&lt;&gt;0,M196),$L$14&lt;&gt;0,_xlfn.IFS(L196&lt;&gt;0,L196,M196&lt;&gt;0,M196),M196&lt;&gt;0,M196)</f>
        <v>0</v>
      </c>
      <c r="D196" s="34" t="s">
        <v>118</v>
      </c>
      <c r="E196" s="34" t="s">
        <v>547</v>
      </c>
      <c r="F196" s="46" t="s">
        <v>264</v>
      </c>
      <c r="G196" s="34">
        <v>197737019259</v>
      </c>
      <c r="H196" s="34" t="s">
        <v>91</v>
      </c>
      <c r="I196" s="34" t="s">
        <v>621</v>
      </c>
      <c r="J196" s="34" t="s">
        <v>110</v>
      </c>
      <c r="K196" s="48">
        <v>86</v>
      </c>
      <c r="L196" s="49"/>
      <c r="M196" s="45">
        <v>96.75</v>
      </c>
      <c r="N196" s="45">
        <v>107.5</v>
      </c>
      <c r="O196" s="45">
        <v>215</v>
      </c>
      <c r="P196" s="44">
        <v>0.2</v>
      </c>
      <c r="Q196" s="3" t="str">
        <f t="shared" si="2"/>
        <v>M0068133F994L,</v>
      </c>
    </row>
    <row r="197" spans="1:17" ht="17.399999999999999" customHeight="1" x14ac:dyDescent="0.35">
      <c r="A197" s="34" t="s">
        <v>220</v>
      </c>
      <c r="B197" s="20"/>
      <c r="C197" s="1" cm="1">
        <f t="array" ref="C197">B197*_xlfn.IFS($K$14&lt;&gt;0,_xlfn.IFS(K197&lt;&gt;0,K197,L197&lt;&gt;0,L197,M197&lt;&gt;0,M197),$L$14&lt;&gt;0,_xlfn.IFS(L197&lt;&gt;0,L197,M197&lt;&gt;0,M197),M197&lt;&gt;0,M197)</f>
        <v>0</v>
      </c>
      <c r="D197" s="34" t="s">
        <v>118</v>
      </c>
      <c r="E197" s="34" t="s">
        <v>547</v>
      </c>
      <c r="F197" s="46" t="s">
        <v>167</v>
      </c>
      <c r="G197" s="34">
        <v>716736730905</v>
      </c>
      <c r="H197" s="34" t="s">
        <v>187</v>
      </c>
      <c r="I197" s="34" t="s">
        <v>224</v>
      </c>
      <c r="J197" s="34" t="s">
        <v>110</v>
      </c>
      <c r="K197" s="48">
        <v>74</v>
      </c>
      <c r="L197" s="49"/>
      <c r="M197" s="45">
        <v>83.25</v>
      </c>
      <c r="N197" s="45">
        <v>92.5</v>
      </c>
      <c r="O197" s="45">
        <v>185</v>
      </c>
      <c r="P197" s="44">
        <v>0.2</v>
      </c>
      <c r="Q197" s="3" t="str">
        <f t="shared" si="2"/>
        <v>M006810OR99M5,</v>
      </c>
    </row>
    <row r="198" spans="1:17" ht="17.399999999999999" customHeight="1" x14ac:dyDescent="0.35">
      <c r="A198" s="34" t="s">
        <v>220</v>
      </c>
      <c r="B198" s="20"/>
      <c r="C198" s="1" cm="1">
        <f t="array" ref="C198">B198*_xlfn.IFS($K$14&lt;&gt;0,_xlfn.IFS(K198&lt;&gt;0,K198,L198&lt;&gt;0,L198,M198&lt;&gt;0,M198),$L$14&lt;&gt;0,_xlfn.IFS(L198&lt;&gt;0,L198,M198&lt;&gt;0,M198),M198&lt;&gt;0,M198)</f>
        <v>0</v>
      </c>
      <c r="D198" s="34" t="s">
        <v>118</v>
      </c>
      <c r="E198" s="34" t="s">
        <v>547</v>
      </c>
      <c r="F198" s="46" t="s">
        <v>196</v>
      </c>
      <c r="G198" s="34">
        <v>716736828046</v>
      </c>
      <c r="H198" s="34" t="s">
        <v>186</v>
      </c>
      <c r="I198" s="34" t="s">
        <v>120</v>
      </c>
      <c r="J198" s="34" t="s">
        <v>110</v>
      </c>
      <c r="K198" s="48">
        <v>74</v>
      </c>
      <c r="L198" s="49"/>
      <c r="M198" s="45">
        <v>83.25</v>
      </c>
      <c r="N198" s="45">
        <v>92.5</v>
      </c>
      <c r="O198" s="45">
        <v>185</v>
      </c>
      <c r="P198" s="44">
        <v>0.2</v>
      </c>
      <c r="Q198" s="3" t="str">
        <f t="shared" si="2"/>
        <v>M006810NT99MP,</v>
      </c>
    </row>
    <row r="199" spans="1:17" ht="17.399999999999999" customHeight="1" x14ac:dyDescent="0.35">
      <c r="A199" s="34" t="s">
        <v>220</v>
      </c>
      <c r="B199" s="20"/>
      <c r="C199" s="1" cm="1">
        <f t="array" ref="C199">B199*_xlfn.IFS($K$14&lt;&gt;0,_xlfn.IFS(K199&lt;&gt;0,K199,L199&lt;&gt;0,L199,M199&lt;&gt;0,M199),$L$14&lt;&gt;0,_xlfn.IFS(L199&lt;&gt;0,L199,M199&lt;&gt;0,M199),M199&lt;&gt;0,M199)</f>
        <v>0</v>
      </c>
      <c r="D199" s="34" t="s">
        <v>118</v>
      </c>
      <c r="E199" s="34" t="s">
        <v>547</v>
      </c>
      <c r="F199" s="46" t="s">
        <v>265</v>
      </c>
      <c r="G199" s="34">
        <v>197737019204</v>
      </c>
      <c r="H199" s="34" t="s">
        <v>301</v>
      </c>
      <c r="I199" s="34" t="s">
        <v>99</v>
      </c>
      <c r="J199" s="34" t="s">
        <v>110</v>
      </c>
      <c r="K199" s="48">
        <v>74</v>
      </c>
      <c r="L199" s="49"/>
      <c r="M199" s="45">
        <v>83.25</v>
      </c>
      <c r="N199" s="45">
        <v>92.5</v>
      </c>
      <c r="O199" s="45">
        <v>185</v>
      </c>
      <c r="P199" s="44">
        <v>0.2</v>
      </c>
      <c r="Q199" s="3" t="str">
        <f t="shared" si="2"/>
        <v>M006811KM99MN,</v>
      </c>
    </row>
    <row r="200" spans="1:17" ht="17.399999999999999" customHeight="1" x14ac:dyDescent="0.35">
      <c r="A200" s="34" t="s">
        <v>220</v>
      </c>
      <c r="B200" s="20"/>
      <c r="C200" s="1" cm="1">
        <f t="array" ref="C200">B200*_xlfn.IFS($K$14&lt;&gt;0,_xlfn.IFS(K200&lt;&gt;0,K200,L200&lt;&gt;0,L200,M200&lt;&gt;0,M200),$L$14&lt;&gt;0,_xlfn.IFS(L200&lt;&gt;0,L200,M200&lt;&gt;0,M200),M200&lt;&gt;0,M200)</f>
        <v>0</v>
      </c>
      <c r="D200" s="34" t="s">
        <v>118</v>
      </c>
      <c r="E200" s="34" t="s">
        <v>566</v>
      </c>
      <c r="F200" s="46" t="s">
        <v>112</v>
      </c>
      <c r="G200" s="34">
        <v>716736374604</v>
      </c>
      <c r="H200" s="34" t="s">
        <v>90</v>
      </c>
      <c r="I200" s="34" t="s">
        <v>618</v>
      </c>
      <c r="J200" s="34" t="s">
        <v>110</v>
      </c>
      <c r="K200" s="28"/>
      <c r="L200" s="49"/>
      <c r="M200" s="45">
        <v>69.75</v>
      </c>
      <c r="N200" s="45">
        <v>77.5</v>
      </c>
      <c r="O200" s="45">
        <v>155</v>
      </c>
      <c r="P200" s="44">
        <v>0.1</v>
      </c>
      <c r="Q200" s="3" t="str">
        <f t="shared" si="2"/>
        <v>M007412QJ99XP,</v>
      </c>
    </row>
    <row r="201" spans="1:17" ht="17.399999999999999" customHeight="1" x14ac:dyDescent="0.35">
      <c r="A201" s="34" t="s">
        <v>220</v>
      </c>
      <c r="B201" s="20"/>
      <c r="C201" s="1" cm="1">
        <f t="array" ref="C201">B201*_xlfn.IFS($K$14&lt;&gt;0,_xlfn.IFS(K201&lt;&gt;0,K201,L201&lt;&gt;0,L201,M201&lt;&gt;0,M201),$L$14&lt;&gt;0,_xlfn.IFS(L201&lt;&gt;0,L201,M201&lt;&gt;0,M201),M201&lt;&gt;0,M201)</f>
        <v>0</v>
      </c>
      <c r="D201" s="34" t="s">
        <v>118</v>
      </c>
      <c r="E201" s="34" t="s">
        <v>566</v>
      </c>
      <c r="F201" s="46" t="s">
        <v>113</v>
      </c>
      <c r="G201" s="34">
        <v>716736374581</v>
      </c>
      <c r="H201" s="34" t="s">
        <v>90</v>
      </c>
      <c r="I201" s="34" t="s">
        <v>120</v>
      </c>
      <c r="J201" s="34" t="s">
        <v>110</v>
      </c>
      <c r="K201" s="28"/>
      <c r="L201" s="49"/>
      <c r="M201" s="45">
        <v>69.75</v>
      </c>
      <c r="N201" s="45">
        <v>77.5</v>
      </c>
      <c r="O201" s="45">
        <v>155</v>
      </c>
      <c r="P201" s="44">
        <v>0.1</v>
      </c>
      <c r="Q201" s="3" t="str">
        <f t="shared" si="2"/>
        <v>M007412QJ99MP,</v>
      </c>
    </row>
    <row r="202" spans="1:17" ht="17.399999999999999" customHeight="1" x14ac:dyDescent="0.35">
      <c r="A202" s="34" t="s">
        <v>220</v>
      </c>
      <c r="B202" s="20"/>
      <c r="C202" s="1" cm="1">
        <f t="array" ref="C202">B202*_xlfn.IFS($K$14&lt;&gt;0,_xlfn.IFS(K202&lt;&gt;0,K202,L202&lt;&gt;0,L202,M202&lt;&gt;0,M202),$L$14&lt;&gt;0,_xlfn.IFS(L202&lt;&gt;0,L202,M202&lt;&gt;0,M202),M202&lt;&gt;0,M202)</f>
        <v>0</v>
      </c>
      <c r="D202" s="34" t="s">
        <v>118</v>
      </c>
      <c r="E202" s="34" t="s">
        <v>566</v>
      </c>
      <c r="F202" s="46" t="s">
        <v>114</v>
      </c>
      <c r="G202" s="34">
        <v>716736374574</v>
      </c>
      <c r="H202" s="34" t="s">
        <v>90</v>
      </c>
      <c r="I202" s="34" t="s">
        <v>102</v>
      </c>
      <c r="J202" s="34" t="s">
        <v>110</v>
      </c>
      <c r="K202" s="28"/>
      <c r="L202" s="49"/>
      <c r="M202" s="45">
        <v>69.75</v>
      </c>
      <c r="N202" s="45">
        <v>77.5</v>
      </c>
      <c r="O202" s="45">
        <v>155</v>
      </c>
      <c r="P202" s="44">
        <v>0.1</v>
      </c>
      <c r="Q202" s="3" t="str">
        <f t="shared" si="2"/>
        <v>M007412QJ99MO,</v>
      </c>
    </row>
    <row r="203" spans="1:17" ht="17.399999999999999" customHeight="1" x14ac:dyDescent="0.35">
      <c r="A203" s="34" t="s">
        <v>220</v>
      </c>
      <c r="B203" s="20"/>
      <c r="C203" s="1" cm="1">
        <f t="array" ref="C203">B203*_xlfn.IFS($K$14&lt;&gt;0,_xlfn.IFS(K203&lt;&gt;0,K203,L203&lt;&gt;0,L203,M203&lt;&gt;0,M203),$L$14&lt;&gt;0,_xlfn.IFS(L203&lt;&gt;0,L203,M203&lt;&gt;0,M203),M203&lt;&gt;0,M203)</f>
        <v>0</v>
      </c>
      <c r="D203" s="34" t="s">
        <v>118</v>
      </c>
      <c r="E203" s="34" t="s">
        <v>566</v>
      </c>
      <c r="F203" s="46" t="s">
        <v>266</v>
      </c>
      <c r="G203" s="34">
        <v>197737030292</v>
      </c>
      <c r="H203" s="34" t="s">
        <v>90</v>
      </c>
      <c r="I203" s="34" t="s">
        <v>621</v>
      </c>
      <c r="J203" s="34" t="s">
        <v>110</v>
      </c>
      <c r="K203" s="28"/>
      <c r="L203" s="49"/>
      <c r="M203" s="45">
        <v>83.25</v>
      </c>
      <c r="N203" s="45">
        <v>92.5</v>
      </c>
      <c r="O203" s="45">
        <v>185</v>
      </c>
      <c r="P203" s="44">
        <v>0.1</v>
      </c>
      <c r="Q203" s="3" t="str">
        <f t="shared" si="2"/>
        <v>M007412QJ994L,</v>
      </c>
    </row>
    <row r="204" spans="1:17" ht="17.399999999999999" customHeight="1" x14ac:dyDescent="0.35">
      <c r="A204" s="34" t="s">
        <v>220</v>
      </c>
      <c r="B204" s="20"/>
      <c r="C204" s="1" cm="1">
        <f t="array" ref="C204">B204*_xlfn.IFS($K$14&lt;&gt;0,_xlfn.IFS(K204&lt;&gt;0,K204,L204&lt;&gt;0,L204,M204&lt;&gt;0,M204),$L$14&lt;&gt;0,_xlfn.IFS(L204&lt;&gt;0,L204,M204&lt;&gt;0,M204),M204&lt;&gt;0,M204)</f>
        <v>0</v>
      </c>
      <c r="D204" s="34" t="s">
        <v>118</v>
      </c>
      <c r="E204" s="34" t="s">
        <v>566</v>
      </c>
      <c r="F204" s="46" t="s">
        <v>267</v>
      </c>
      <c r="G204" s="34">
        <v>197737030285</v>
      </c>
      <c r="H204" s="34" t="s">
        <v>306</v>
      </c>
      <c r="I204" s="34" t="s">
        <v>624</v>
      </c>
      <c r="J204" s="34" t="s">
        <v>110</v>
      </c>
      <c r="K204" s="28"/>
      <c r="L204" s="49"/>
      <c r="M204" s="45">
        <v>83.25</v>
      </c>
      <c r="N204" s="45">
        <v>92.5</v>
      </c>
      <c r="O204" s="45">
        <v>185</v>
      </c>
      <c r="P204" s="44">
        <v>0.1</v>
      </c>
      <c r="Q204" s="3" t="str">
        <f t="shared" si="2"/>
        <v>M007412FO994O,</v>
      </c>
    </row>
    <row r="205" spans="1:17" ht="17.399999999999999" customHeight="1" x14ac:dyDescent="0.35">
      <c r="A205" s="34" t="s">
        <v>220</v>
      </c>
      <c r="B205" s="20"/>
      <c r="C205" s="1" cm="1">
        <f t="array" ref="C205">B205*_xlfn.IFS($K$14&lt;&gt;0,_xlfn.IFS(K205&lt;&gt;0,K205,L205&lt;&gt;0,L205,M205&lt;&gt;0,M205),$L$14&lt;&gt;0,_xlfn.IFS(L205&lt;&gt;0,L205,M205&lt;&gt;0,M205),M205&lt;&gt;0,M205)</f>
        <v>0</v>
      </c>
      <c r="D205" s="34" t="s">
        <v>617</v>
      </c>
      <c r="E205" s="34" t="s">
        <v>566</v>
      </c>
      <c r="F205" s="46" t="s">
        <v>488</v>
      </c>
      <c r="G205" s="34">
        <v>197737142414</v>
      </c>
      <c r="H205" s="34" t="s">
        <v>601</v>
      </c>
      <c r="I205" s="34" t="s">
        <v>297</v>
      </c>
      <c r="J205" s="34" t="s">
        <v>110</v>
      </c>
      <c r="K205" s="28"/>
      <c r="L205" s="49"/>
      <c r="M205" s="45">
        <v>69.75</v>
      </c>
      <c r="N205" s="45">
        <v>77.5</v>
      </c>
      <c r="O205" s="45">
        <v>155</v>
      </c>
      <c r="P205" s="44">
        <v>0.1</v>
      </c>
      <c r="Q205" s="3" t="str">
        <f t="shared" si="2"/>
        <v>M007413P2994B,</v>
      </c>
    </row>
    <row r="206" spans="1:17" ht="17.399999999999999" customHeight="1" x14ac:dyDescent="0.35">
      <c r="A206" s="34" t="s">
        <v>220</v>
      </c>
      <c r="B206" s="20"/>
      <c r="C206" s="1" cm="1">
        <f t="array" ref="C206">B206*_xlfn.IFS($K$14&lt;&gt;0,_xlfn.IFS(K206&lt;&gt;0,K206,L206&lt;&gt;0,L206,M206&lt;&gt;0,M206),$L$14&lt;&gt;0,_xlfn.IFS(L206&lt;&gt;0,L206,M206&lt;&gt;0,M206),M206&lt;&gt;0,M206)</f>
        <v>0</v>
      </c>
      <c r="D206" s="34" t="s">
        <v>617</v>
      </c>
      <c r="E206" s="34" t="s">
        <v>566</v>
      </c>
      <c r="F206" s="46" t="s">
        <v>489</v>
      </c>
      <c r="G206" s="34">
        <v>197737135836</v>
      </c>
      <c r="H206" s="34" t="s">
        <v>605</v>
      </c>
      <c r="I206" s="34" t="s">
        <v>120</v>
      </c>
      <c r="J206" s="34" t="s">
        <v>110</v>
      </c>
      <c r="K206" s="28"/>
      <c r="L206" s="49"/>
      <c r="M206" s="45">
        <v>69.75</v>
      </c>
      <c r="N206" s="45">
        <v>77.5</v>
      </c>
      <c r="O206" s="45">
        <v>155</v>
      </c>
      <c r="P206" s="44">
        <v>0.1</v>
      </c>
      <c r="Q206" s="3" t="str">
        <f t="shared" si="2"/>
        <v>M007413HI99MP,</v>
      </c>
    </row>
    <row r="207" spans="1:17" ht="17.399999999999999" customHeight="1" x14ac:dyDescent="0.35">
      <c r="A207" s="34" t="s">
        <v>220</v>
      </c>
      <c r="B207" s="20"/>
      <c r="C207" s="1" cm="1">
        <f t="array" ref="C207">B207*_xlfn.IFS($K$14&lt;&gt;0,_xlfn.IFS(K207&lt;&gt;0,K207,L207&lt;&gt;0,L207,M207&lt;&gt;0,M207),$L$14&lt;&gt;0,_xlfn.IFS(L207&lt;&gt;0,L207,M207&lt;&gt;0,M207),M207&lt;&gt;0,M207)</f>
        <v>0</v>
      </c>
      <c r="D207" s="34" t="s">
        <v>118</v>
      </c>
      <c r="E207" s="34" t="s">
        <v>564</v>
      </c>
      <c r="F207" s="46" t="s">
        <v>115</v>
      </c>
      <c r="G207" s="34">
        <v>716736374703</v>
      </c>
      <c r="H207" s="34" t="s">
        <v>90</v>
      </c>
      <c r="I207" s="34" t="s">
        <v>618</v>
      </c>
      <c r="J207" s="34" t="s">
        <v>110</v>
      </c>
      <c r="K207" s="28"/>
      <c r="L207" s="49"/>
      <c r="M207" s="45">
        <v>69.75</v>
      </c>
      <c r="N207" s="45">
        <v>77.5</v>
      </c>
      <c r="O207" s="45">
        <v>155</v>
      </c>
      <c r="P207" s="44">
        <v>0.1</v>
      </c>
      <c r="Q207" s="3" t="str">
        <f t="shared" si="2"/>
        <v>M007452QJ99XP,</v>
      </c>
    </row>
    <row r="208" spans="1:17" ht="17.399999999999999" customHeight="1" x14ac:dyDescent="0.35">
      <c r="A208" s="34" t="s">
        <v>220</v>
      </c>
      <c r="B208" s="20"/>
      <c r="C208" s="1" cm="1">
        <f t="array" ref="C208">B208*_xlfn.IFS($K$14&lt;&gt;0,_xlfn.IFS(K208&lt;&gt;0,K208,L208&lt;&gt;0,L208,M208&lt;&gt;0,M208),$L$14&lt;&gt;0,_xlfn.IFS(L208&lt;&gt;0,L208,M208&lt;&gt;0,M208),M208&lt;&gt;0,M208)</f>
        <v>0</v>
      </c>
      <c r="D208" s="34" t="s">
        <v>118</v>
      </c>
      <c r="E208" s="34" t="s">
        <v>564</v>
      </c>
      <c r="F208" s="46" t="s">
        <v>268</v>
      </c>
      <c r="G208" s="34">
        <v>197737019594</v>
      </c>
      <c r="H208" s="34" t="s">
        <v>90</v>
      </c>
      <c r="I208" s="34" t="s">
        <v>621</v>
      </c>
      <c r="J208" s="34" t="s">
        <v>110</v>
      </c>
      <c r="K208" s="28"/>
      <c r="L208" s="49"/>
      <c r="M208" s="45">
        <v>83.25</v>
      </c>
      <c r="N208" s="45">
        <v>92.5</v>
      </c>
      <c r="O208" s="45">
        <v>185</v>
      </c>
      <c r="P208" s="44">
        <v>0.1</v>
      </c>
      <c r="Q208" s="3" t="str">
        <f t="shared" si="2"/>
        <v>M007452QJ994L,</v>
      </c>
    </row>
    <row r="209" spans="1:17" ht="17.399999999999999" customHeight="1" x14ac:dyDescent="0.35">
      <c r="A209" s="34" t="s">
        <v>220</v>
      </c>
      <c r="B209" s="20"/>
      <c r="C209" s="1" cm="1">
        <f t="array" ref="C209">B209*_xlfn.IFS($K$14&lt;&gt;0,_xlfn.IFS(K209&lt;&gt;0,K209,L209&lt;&gt;0,L209,M209&lt;&gt;0,M209),$L$14&lt;&gt;0,_xlfn.IFS(L209&lt;&gt;0,L209,M209&lt;&gt;0,M209),M209&lt;&gt;0,M209)</f>
        <v>0</v>
      </c>
      <c r="D209" s="34" t="s">
        <v>118</v>
      </c>
      <c r="E209" s="34" t="s">
        <v>564</v>
      </c>
      <c r="F209" s="46" t="s">
        <v>197</v>
      </c>
      <c r="G209" s="34">
        <v>716736828329</v>
      </c>
      <c r="H209" s="34" t="s">
        <v>91</v>
      </c>
      <c r="I209" s="34" t="s">
        <v>98</v>
      </c>
      <c r="J209" s="34" t="s">
        <v>110</v>
      </c>
      <c r="K209" s="28"/>
      <c r="L209" s="49"/>
      <c r="M209" s="45">
        <v>69.75</v>
      </c>
      <c r="N209" s="45">
        <v>77.5</v>
      </c>
      <c r="O209" s="45">
        <v>155</v>
      </c>
      <c r="P209" s="44">
        <v>0.1</v>
      </c>
      <c r="Q209" s="3" t="str">
        <f t="shared" si="2"/>
        <v>M007450E4995T,</v>
      </c>
    </row>
    <row r="210" spans="1:17" ht="17.399999999999999" customHeight="1" x14ac:dyDescent="0.35">
      <c r="A210" s="34" t="s">
        <v>220</v>
      </c>
      <c r="B210" s="20"/>
      <c r="C210" s="1" cm="1">
        <f t="array" ref="C210">B210*_xlfn.IFS($K$14&lt;&gt;0,_xlfn.IFS(K210&lt;&gt;0,K210,L210&lt;&gt;0,L210,M210&lt;&gt;0,M210),$L$14&lt;&gt;0,_xlfn.IFS(L210&lt;&gt;0,L210,M210&lt;&gt;0,M210),M210&lt;&gt;0,M210)</f>
        <v>0</v>
      </c>
      <c r="D210" s="34" t="s">
        <v>118</v>
      </c>
      <c r="E210" s="34" t="s">
        <v>564</v>
      </c>
      <c r="F210" s="46" t="s">
        <v>269</v>
      </c>
      <c r="G210" s="34">
        <v>197737019556</v>
      </c>
      <c r="H210" s="34" t="s">
        <v>91</v>
      </c>
      <c r="I210" s="34" t="s">
        <v>622</v>
      </c>
      <c r="J210" s="34" t="s">
        <v>110</v>
      </c>
      <c r="K210" s="28"/>
      <c r="L210" s="49"/>
      <c r="M210" s="45">
        <v>83.25</v>
      </c>
      <c r="N210" s="45">
        <v>92.5</v>
      </c>
      <c r="O210" s="45">
        <v>185</v>
      </c>
      <c r="P210" s="44">
        <v>0.1</v>
      </c>
      <c r="Q210" s="3" t="str">
        <f t="shared" ref="Q210:Q274" si="3">F210&amp;","&amp;B210</f>
        <v>M007450E4994V,</v>
      </c>
    </row>
    <row r="211" spans="1:17" ht="17.399999999999999" customHeight="1" x14ac:dyDescent="0.35">
      <c r="A211" s="34" t="s">
        <v>220</v>
      </c>
      <c r="B211" s="20"/>
      <c r="C211" s="1" cm="1">
        <f t="array" ref="C211">B211*_xlfn.IFS($K$14&lt;&gt;0,_xlfn.IFS(K211&lt;&gt;0,K211,L211&lt;&gt;0,L211,M211&lt;&gt;0,M211),$L$14&lt;&gt;0,_xlfn.IFS(L211&lt;&gt;0,L211,M211&lt;&gt;0,M211),M211&lt;&gt;0,M211)</f>
        <v>0</v>
      </c>
      <c r="D211" s="34" t="s">
        <v>118</v>
      </c>
      <c r="E211" s="34" t="s">
        <v>564</v>
      </c>
      <c r="F211" s="46" t="s">
        <v>270</v>
      </c>
      <c r="G211" s="34">
        <v>197737019587</v>
      </c>
      <c r="H211" s="34" t="s">
        <v>303</v>
      </c>
      <c r="I211" s="34" t="s">
        <v>97</v>
      </c>
      <c r="J211" s="34" t="s">
        <v>110</v>
      </c>
      <c r="K211" s="28"/>
      <c r="L211" s="49"/>
      <c r="M211" s="45">
        <v>69.75</v>
      </c>
      <c r="N211" s="45">
        <v>77.5</v>
      </c>
      <c r="O211" s="45">
        <v>155</v>
      </c>
      <c r="P211" s="44">
        <v>0.1</v>
      </c>
      <c r="Q211" s="3" t="str">
        <f t="shared" si="3"/>
        <v>M007452DA994Y,</v>
      </c>
    </row>
    <row r="212" spans="1:17" ht="17.399999999999999" customHeight="1" x14ac:dyDescent="0.35">
      <c r="A212" s="34" t="s">
        <v>220</v>
      </c>
      <c r="B212" s="20"/>
      <c r="C212" s="1" cm="1">
        <f t="array" ref="C212">B212*_xlfn.IFS($K$14&lt;&gt;0,_xlfn.IFS(K212&lt;&gt;0,K212,L212&lt;&gt;0,L212,M212&lt;&gt;0,M212),$L$14&lt;&gt;0,_xlfn.IFS(L212&lt;&gt;0,L212,M212&lt;&gt;0,M212),M212&lt;&gt;0,M212)</f>
        <v>0</v>
      </c>
      <c r="D212" s="34" t="s">
        <v>617</v>
      </c>
      <c r="E212" s="34" t="s">
        <v>564</v>
      </c>
      <c r="F212" s="46" t="s">
        <v>485</v>
      </c>
      <c r="G212" s="34">
        <v>197737171322</v>
      </c>
      <c r="H212" s="34" t="s">
        <v>602</v>
      </c>
      <c r="I212" s="34" t="s">
        <v>624</v>
      </c>
      <c r="J212" s="34" t="s">
        <v>110</v>
      </c>
      <c r="K212" s="28"/>
      <c r="L212" s="49"/>
      <c r="M212" s="45">
        <v>83.25</v>
      </c>
      <c r="N212" s="45">
        <v>92.5</v>
      </c>
      <c r="O212" s="45">
        <v>185</v>
      </c>
      <c r="P212" s="44">
        <v>0.1</v>
      </c>
      <c r="Q212" s="3" t="str">
        <f t="shared" si="3"/>
        <v>M007453P6994O,</v>
      </c>
    </row>
    <row r="213" spans="1:17" ht="17.399999999999999" customHeight="1" x14ac:dyDescent="0.35">
      <c r="A213" s="34" t="s">
        <v>220</v>
      </c>
      <c r="B213" s="20"/>
      <c r="C213" s="1" cm="1">
        <f t="array" ref="C213">B213*_xlfn.IFS($K$14&lt;&gt;0,_xlfn.IFS(K213&lt;&gt;0,K213,L213&lt;&gt;0,L213,M213&lt;&gt;0,M213),$L$14&lt;&gt;0,_xlfn.IFS(L213&lt;&gt;0,L213,M213&lt;&gt;0,M213),M213&lt;&gt;0,M213)</f>
        <v>0</v>
      </c>
      <c r="D213" s="34" t="s">
        <v>118</v>
      </c>
      <c r="E213" s="34" t="s">
        <v>565</v>
      </c>
      <c r="F213" s="46" t="s">
        <v>486</v>
      </c>
      <c r="G213" s="34">
        <v>197737171780</v>
      </c>
      <c r="H213" s="34" t="s">
        <v>91</v>
      </c>
      <c r="I213" s="34" t="s">
        <v>98</v>
      </c>
      <c r="J213" s="34" t="s">
        <v>110</v>
      </c>
      <c r="K213" s="28"/>
      <c r="L213" s="49"/>
      <c r="M213" s="45">
        <v>69.75</v>
      </c>
      <c r="N213" s="45">
        <v>77.5</v>
      </c>
      <c r="O213" s="45">
        <v>155</v>
      </c>
      <c r="P213" s="44">
        <v>0.1</v>
      </c>
      <c r="Q213" s="3" t="str">
        <f t="shared" si="3"/>
        <v>M007460E4995T,</v>
      </c>
    </row>
    <row r="214" spans="1:17" ht="17.399999999999999" customHeight="1" x14ac:dyDescent="0.35">
      <c r="A214" s="34" t="s">
        <v>220</v>
      </c>
      <c r="B214" s="20"/>
      <c r="C214" s="1" cm="1">
        <f t="array" ref="C214">B214*_xlfn.IFS($K$14&lt;&gt;0,_xlfn.IFS(K214&lt;&gt;0,K214,L214&lt;&gt;0,L214,M214&lt;&gt;0,M214),$L$14&lt;&gt;0,_xlfn.IFS(L214&lt;&gt;0,L214,M214&lt;&gt;0,M214),M214&lt;&gt;0,M214)</f>
        <v>0</v>
      </c>
      <c r="D214" s="34" t="s">
        <v>617</v>
      </c>
      <c r="E214" s="34" t="s">
        <v>565</v>
      </c>
      <c r="F214" s="46" t="s">
        <v>487</v>
      </c>
      <c r="G214" s="34">
        <v>197737176860</v>
      </c>
      <c r="H214" s="34" t="s">
        <v>602</v>
      </c>
      <c r="I214" s="34" t="s">
        <v>624</v>
      </c>
      <c r="J214" s="34" t="s">
        <v>110</v>
      </c>
      <c r="K214" s="28"/>
      <c r="L214" s="49"/>
      <c r="M214" s="45">
        <v>83.25</v>
      </c>
      <c r="N214" s="45">
        <v>92.5</v>
      </c>
      <c r="O214" s="45">
        <v>185</v>
      </c>
      <c r="P214" s="44">
        <v>0.1</v>
      </c>
      <c r="Q214" s="3" t="str">
        <f t="shared" si="3"/>
        <v>M007463P6994O,</v>
      </c>
    </row>
    <row r="215" spans="1:17" ht="17.399999999999999" customHeight="1" x14ac:dyDescent="0.35">
      <c r="A215" s="34" t="s">
        <v>221</v>
      </c>
      <c r="B215" s="20"/>
      <c r="C215" s="1" cm="1">
        <f t="array" ref="C215">B215*_xlfn.IFS($K$14&lt;&gt;0,_xlfn.IFS(K215&lt;&gt;0,K215,L215&lt;&gt;0,L215,M215&lt;&gt;0,M215),$L$14&lt;&gt;0,_xlfn.IFS(L215&lt;&gt;0,L215,M215&lt;&gt;0,M215),M215&lt;&gt;0,M215)</f>
        <v>0</v>
      </c>
      <c r="D215" s="34" t="s">
        <v>118</v>
      </c>
      <c r="E215" s="34" t="s">
        <v>539</v>
      </c>
      <c r="F215" s="46" t="s">
        <v>39</v>
      </c>
      <c r="G215" s="34">
        <v>716736272139</v>
      </c>
      <c r="H215" s="34" t="s">
        <v>90</v>
      </c>
      <c r="I215" s="34" t="s">
        <v>95</v>
      </c>
      <c r="J215" s="34" t="s">
        <v>102</v>
      </c>
      <c r="K215" s="28"/>
      <c r="L215" s="50">
        <v>64.33</v>
      </c>
      <c r="M215" s="45">
        <v>69.75</v>
      </c>
      <c r="N215" s="45">
        <v>77.5</v>
      </c>
      <c r="O215" s="45">
        <v>155</v>
      </c>
      <c r="P215" s="44">
        <v>0.17</v>
      </c>
      <c r="Q215" s="3" t="str">
        <f t="shared" si="3"/>
        <v>M006752QJ99MK,</v>
      </c>
    </row>
    <row r="216" spans="1:17" ht="17.399999999999999" customHeight="1" x14ac:dyDescent="0.35">
      <c r="A216" s="34" t="s">
        <v>221</v>
      </c>
      <c r="B216" s="20"/>
      <c r="C216" s="1" cm="1">
        <f t="array" ref="C216">B216*_xlfn.IFS($K$14&lt;&gt;0,_xlfn.IFS(K216&lt;&gt;0,K216,L216&lt;&gt;0,L216,M216&lt;&gt;0,M216),$L$14&lt;&gt;0,_xlfn.IFS(L216&lt;&gt;0,L216,M216&lt;&gt;0,M216),M216&lt;&gt;0,M216)</f>
        <v>0</v>
      </c>
      <c r="D216" s="34" t="s">
        <v>118</v>
      </c>
      <c r="E216" s="34" t="s">
        <v>539</v>
      </c>
      <c r="F216" s="46" t="s">
        <v>40</v>
      </c>
      <c r="G216" s="34">
        <v>716736272146</v>
      </c>
      <c r="H216" s="34" t="s">
        <v>90</v>
      </c>
      <c r="I216" s="34" t="s">
        <v>99</v>
      </c>
      <c r="J216" s="34" t="s">
        <v>102</v>
      </c>
      <c r="K216" s="28"/>
      <c r="L216" s="50">
        <v>64.33</v>
      </c>
      <c r="M216" s="45">
        <v>69.75</v>
      </c>
      <c r="N216" s="45">
        <v>77.5</v>
      </c>
      <c r="O216" s="45">
        <v>155</v>
      </c>
      <c r="P216" s="44">
        <v>0.17</v>
      </c>
      <c r="Q216" s="3" t="str">
        <f t="shared" si="3"/>
        <v>M006752QJ99MN,</v>
      </c>
    </row>
    <row r="217" spans="1:17" ht="17.399999999999999" customHeight="1" x14ac:dyDescent="0.35">
      <c r="A217" s="34" t="s">
        <v>221</v>
      </c>
      <c r="B217" s="20"/>
      <c r="C217" s="1" cm="1">
        <f t="array" ref="C217">B217*_xlfn.IFS($K$14&lt;&gt;0,_xlfn.IFS(K217&lt;&gt;0,K217,L217&lt;&gt;0,L217,M217&lt;&gt;0,M217),$L$14&lt;&gt;0,_xlfn.IFS(L217&lt;&gt;0,L217,M217&lt;&gt;0,M217),M217&lt;&gt;0,M217)</f>
        <v>0</v>
      </c>
      <c r="D217" s="34" t="s">
        <v>118</v>
      </c>
      <c r="E217" s="34" t="s">
        <v>539</v>
      </c>
      <c r="F217" s="46" t="s">
        <v>41</v>
      </c>
      <c r="G217" s="34">
        <v>716736272122</v>
      </c>
      <c r="H217" s="34" t="s">
        <v>90</v>
      </c>
      <c r="I217" s="34" t="s">
        <v>96</v>
      </c>
      <c r="J217" s="34" t="s">
        <v>625</v>
      </c>
      <c r="K217" s="28"/>
      <c r="L217" s="50">
        <v>64.33</v>
      </c>
      <c r="M217" s="45">
        <v>69.75</v>
      </c>
      <c r="N217" s="45">
        <v>77.5</v>
      </c>
      <c r="O217" s="45">
        <v>155</v>
      </c>
      <c r="P217" s="44">
        <v>0.17</v>
      </c>
      <c r="Q217" s="3" t="str">
        <f t="shared" si="3"/>
        <v>M006752QJ996K,</v>
      </c>
    </row>
    <row r="218" spans="1:17" ht="17.399999999999999" customHeight="1" x14ac:dyDescent="0.35">
      <c r="A218" s="34" t="s">
        <v>221</v>
      </c>
      <c r="B218" s="20"/>
      <c r="C218" s="1" cm="1">
        <f t="array" ref="C218">B218*_xlfn.IFS($K$14&lt;&gt;0,_xlfn.IFS(K218&lt;&gt;0,K218,L218&lt;&gt;0,L218,M218&lt;&gt;0,M218),$L$14&lt;&gt;0,_xlfn.IFS(L218&lt;&gt;0,L218,M218&lt;&gt;0,M218),M218&lt;&gt;0,M218)</f>
        <v>0</v>
      </c>
      <c r="D218" s="34" t="s">
        <v>118</v>
      </c>
      <c r="E218" s="34" t="s">
        <v>539</v>
      </c>
      <c r="F218" s="46" t="s">
        <v>168</v>
      </c>
      <c r="G218" s="34">
        <v>716736732213</v>
      </c>
      <c r="H218" s="34" t="s">
        <v>90</v>
      </c>
      <c r="I218" s="34" t="s">
        <v>101</v>
      </c>
      <c r="J218" s="34" t="s">
        <v>620</v>
      </c>
      <c r="K218" s="28"/>
      <c r="L218" s="50">
        <v>64.33</v>
      </c>
      <c r="M218" s="45">
        <v>69.75</v>
      </c>
      <c r="N218" s="45">
        <v>77.5</v>
      </c>
      <c r="O218" s="45">
        <v>155</v>
      </c>
      <c r="P218" s="44">
        <v>0.17</v>
      </c>
      <c r="Q218" s="3" t="str">
        <f t="shared" si="3"/>
        <v>M006752QJ9941,</v>
      </c>
    </row>
    <row r="219" spans="1:17" ht="17.399999999999999" customHeight="1" x14ac:dyDescent="0.35">
      <c r="A219" s="34" t="s">
        <v>221</v>
      </c>
      <c r="B219" s="20"/>
      <c r="C219" s="1" cm="1">
        <f t="array" ref="C219">B219*_xlfn.IFS($K$14&lt;&gt;0,_xlfn.IFS(K219&lt;&gt;0,K219,L219&lt;&gt;0,L219,M219&lt;&gt;0,M219),$L$14&lt;&gt;0,_xlfn.IFS(L219&lt;&gt;0,L219,M219&lt;&gt;0,M219),M219&lt;&gt;0,M219)</f>
        <v>0</v>
      </c>
      <c r="D219" s="34" t="s">
        <v>118</v>
      </c>
      <c r="E219" s="34" t="s">
        <v>539</v>
      </c>
      <c r="F219" s="46" t="s">
        <v>42</v>
      </c>
      <c r="G219" s="34">
        <v>716736272160</v>
      </c>
      <c r="H219" s="34" t="s">
        <v>90</v>
      </c>
      <c r="I219" s="34" t="s">
        <v>618</v>
      </c>
      <c r="J219" s="34" t="s">
        <v>102</v>
      </c>
      <c r="K219" s="28"/>
      <c r="L219" s="50">
        <v>64.33</v>
      </c>
      <c r="M219" s="45">
        <v>69.75</v>
      </c>
      <c r="N219" s="45">
        <v>77.5</v>
      </c>
      <c r="O219" s="45">
        <v>155</v>
      </c>
      <c r="P219" s="44">
        <v>0.17</v>
      </c>
      <c r="Q219" s="3" t="str">
        <f t="shared" si="3"/>
        <v>M006752QJ99XP,</v>
      </c>
    </row>
    <row r="220" spans="1:17" ht="17.399999999999999" customHeight="1" x14ac:dyDescent="0.35">
      <c r="A220" s="34" t="s">
        <v>221</v>
      </c>
      <c r="B220" s="20"/>
      <c r="C220" s="1" cm="1">
        <f t="array" ref="C220">B220*_xlfn.IFS($K$14&lt;&gt;0,_xlfn.IFS(K220&lt;&gt;0,K220,L220&lt;&gt;0,L220,M220&lt;&gt;0,M220),$L$14&lt;&gt;0,_xlfn.IFS(L220&lt;&gt;0,L220,M220&lt;&gt;0,M220),M220&lt;&gt;0,M220)</f>
        <v>0</v>
      </c>
      <c r="D220" s="34" t="s">
        <v>118</v>
      </c>
      <c r="E220" s="34" t="s">
        <v>539</v>
      </c>
      <c r="F220" s="46" t="s">
        <v>43</v>
      </c>
      <c r="G220" s="34">
        <v>716736272153</v>
      </c>
      <c r="H220" s="34" t="s">
        <v>90</v>
      </c>
      <c r="I220" s="34" t="s">
        <v>120</v>
      </c>
      <c r="J220" s="34" t="s">
        <v>625</v>
      </c>
      <c r="K220" s="28"/>
      <c r="L220" s="50">
        <v>64.33</v>
      </c>
      <c r="M220" s="45">
        <v>69.75</v>
      </c>
      <c r="N220" s="45">
        <v>77.5</v>
      </c>
      <c r="O220" s="45">
        <v>155</v>
      </c>
      <c r="P220" s="44">
        <v>0.17</v>
      </c>
      <c r="Q220" s="3" t="str">
        <f t="shared" si="3"/>
        <v>M006752QJ99MP,</v>
      </c>
    </row>
    <row r="221" spans="1:17" ht="17.399999999999999" customHeight="1" x14ac:dyDescent="0.35">
      <c r="A221" s="34" t="s">
        <v>221</v>
      </c>
      <c r="B221" s="20"/>
      <c r="C221" s="1" cm="1">
        <f t="array" ref="C221">B221*_xlfn.IFS($K$14&lt;&gt;0,_xlfn.IFS(K221&lt;&gt;0,K221,L221&lt;&gt;0,L221,M221&lt;&gt;0,M221),$L$14&lt;&gt;0,_xlfn.IFS(L221&lt;&gt;0,L221,M221&lt;&gt;0,M221),M221&lt;&gt;0,M221)</f>
        <v>0</v>
      </c>
      <c r="D221" s="34" t="s">
        <v>118</v>
      </c>
      <c r="E221" s="34" t="s">
        <v>539</v>
      </c>
      <c r="F221" s="46" t="s">
        <v>198</v>
      </c>
      <c r="G221" s="34">
        <v>716736827995</v>
      </c>
      <c r="H221" s="34" t="s">
        <v>90</v>
      </c>
      <c r="I221" s="34" t="s">
        <v>224</v>
      </c>
      <c r="J221" s="34" t="s">
        <v>619</v>
      </c>
      <c r="K221" s="28"/>
      <c r="L221" s="50">
        <v>64.33</v>
      </c>
      <c r="M221" s="45">
        <v>69.75</v>
      </c>
      <c r="N221" s="45">
        <v>77.5</v>
      </c>
      <c r="O221" s="45">
        <v>155</v>
      </c>
      <c r="P221" s="44">
        <v>0.17</v>
      </c>
      <c r="Q221" s="3" t="str">
        <f t="shared" si="3"/>
        <v>M006752QJ99M5,</v>
      </c>
    </row>
    <row r="222" spans="1:17" ht="17.399999999999999" customHeight="1" x14ac:dyDescent="0.35">
      <c r="A222" s="34" t="s">
        <v>221</v>
      </c>
      <c r="B222" s="20"/>
      <c r="C222" s="1" cm="1">
        <f t="array" ref="C222">B222*_xlfn.IFS($K$14&lt;&gt;0,_xlfn.IFS(K222&lt;&gt;0,K222,L222&lt;&gt;0,L222,M222&lt;&gt;0,M222),$L$14&lt;&gt;0,_xlfn.IFS(L222&lt;&gt;0,L222,M222&lt;&gt;0,M222),M222&lt;&gt;0,M222)</f>
        <v>0</v>
      </c>
      <c r="D222" s="34" t="s">
        <v>118</v>
      </c>
      <c r="E222" s="34" t="s">
        <v>539</v>
      </c>
      <c r="F222" s="46" t="s">
        <v>271</v>
      </c>
      <c r="G222" s="34">
        <v>197737037116</v>
      </c>
      <c r="H222" s="34" t="s">
        <v>90</v>
      </c>
      <c r="I222" s="34" t="s">
        <v>297</v>
      </c>
      <c r="J222" s="34" t="s">
        <v>619</v>
      </c>
      <c r="K222" s="28"/>
      <c r="L222" s="50">
        <v>64.33</v>
      </c>
      <c r="M222" s="45">
        <v>69.75</v>
      </c>
      <c r="N222" s="45">
        <v>77.5</v>
      </c>
      <c r="O222" s="45">
        <v>155</v>
      </c>
      <c r="P222" s="44">
        <v>0.17</v>
      </c>
      <c r="Q222" s="3" t="str">
        <f t="shared" si="3"/>
        <v>M006752QJ994B,</v>
      </c>
    </row>
    <row r="223" spans="1:17" ht="17.399999999999999" customHeight="1" x14ac:dyDescent="0.35">
      <c r="A223" s="34" t="s">
        <v>221</v>
      </c>
      <c r="B223" s="20"/>
      <c r="C223" s="1" cm="1">
        <f t="array" ref="C223">B223*_xlfn.IFS($K$14&lt;&gt;0,_xlfn.IFS(K223&lt;&gt;0,K223,L223&lt;&gt;0,L223,M223&lt;&gt;0,M223),$L$14&lt;&gt;0,_xlfn.IFS(L223&lt;&gt;0,L223,M223&lt;&gt;0,M223),M223&lt;&gt;0,M223)</f>
        <v>0</v>
      </c>
      <c r="D223" s="34" t="s">
        <v>118</v>
      </c>
      <c r="E223" s="34" t="s">
        <v>539</v>
      </c>
      <c r="F223" s="46" t="s">
        <v>272</v>
      </c>
      <c r="G223" s="34">
        <v>197737019112</v>
      </c>
      <c r="H223" s="34" t="s">
        <v>90</v>
      </c>
      <c r="I223" s="34" t="s">
        <v>621</v>
      </c>
      <c r="J223" s="34" t="s">
        <v>110</v>
      </c>
      <c r="K223" s="28"/>
      <c r="L223" s="49"/>
      <c r="M223" s="45">
        <v>83.25</v>
      </c>
      <c r="N223" s="45">
        <v>92.5</v>
      </c>
      <c r="O223" s="45">
        <v>185</v>
      </c>
      <c r="P223" s="44">
        <v>0.1</v>
      </c>
      <c r="Q223" s="3" t="str">
        <f t="shared" si="3"/>
        <v>M006752QJ994L,</v>
      </c>
    </row>
    <row r="224" spans="1:17" ht="17.399999999999999" customHeight="1" x14ac:dyDescent="0.35">
      <c r="A224" s="34" t="s">
        <v>221</v>
      </c>
      <c r="B224" s="20"/>
      <c r="C224" s="1" cm="1">
        <f t="array" ref="C224">B224*_xlfn.IFS($K$14&lt;&gt;0,_xlfn.IFS(K224&lt;&gt;0,K224,L224&lt;&gt;0,L224,M224&lt;&gt;0,M224),$L$14&lt;&gt;0,_xlfn.IFS(L224&lt;&gt;0,L224,M224&lt;&gt;0,M224),M224&lt;&gt;0,M224)</f>
        <v>0</v>
      </c>
      <c r="D224" s="34" t="s">
        <v>118</v>
      </c>
      <c r="E224" s="34" t="s">
        <v>539</v>
      </c>
      <c r="F224" s="46" t="s">
        <v>273</v>
      </c>
      <c r="G224" s="34">
        <v>197737019129</v>
      </c>
      <c r="H224" s="34" t="s">
        <v>90</v>
      </c>
      <c r="I224" s="34" t="s">
        <v>624</v>
      </c>
      <c r="J224" s="34" t="s">
        <v>110</v>
      </c>
      <c r="K224" s="28"/>
      <c r="L224" s="49"/>
      <c r="M224" s="45">
        <v>83.25</v>
      </c>
      <c r="N224" s="45">
        <v>92.5</v>
      </c>
      <c r="O224" s="45">
        <v>185</v>
      </c>
      <c r="P224" s="44">
        <v>0.1</v>
      </c>
      <c r="Q224" s="3" t="str">
        <f t="shared" si="3"/>
        <v>M006752QJ994O,</v>
      </c>
    </row>
    <row r="225" spans="1:17" ht="17.399999999999999" customHeight="1" x14ac:dyDescent="0.35">
      <c r="A225" s="34" t="s">
        <v>221</v>
      </c>
      <c r="B225" s="20"/>
      <c r="C225" s="1" cm="1">
        <f t="array" ref="C225">B225*_xlfn.IFS($K$14&lt;&gt;0,_xlfn.IFS(K225&lt;&gt;0,K225,L225&lt;&gt;0,L225,M225&lt;&gt;0,M225),$L$14&lt;&gt;0,_xlfn.IFS(L225&lt;&gt;0,L225,M225&lt;&gt;0,M225),M225&lt;&gt;0,M225)</f>
        <v>0</v>
      </c>
      <c r="D225" s="34" t="s">
        <v>617</v>
      </c>
      <c r="E225" s="34" t="s">
        <v>539</v>
      </c>
      <c r="F225" s="46" t="s">
        <v>374</v>
      </c>
      <c r="G225" s="34">
        <v>197737135614</v>
      </c>
      <c r="H225" s="34" t="s">
        <v>579</v>
      </c>
      <c r="I225" s="34" t="s">
        <v>97</v>
      </c>
      <c r="J225" s="34" t="s">
        <v>619</v>
      </c>
      <c r="K225" s="28"/>
      <c r="L225" s="50">
        <v>64.33</v>
      </c>
      <c r="M225" s="45">
        <v>69.75</v>
      </c>
      <c r="N225" s="45">
        <v>77.5</v>
      </c>
      <c r="O225" s="45">
        <v>155</v>
      </c>
      <c r="P225" s="44">
        <v>0.17</v>
      </c>
      <c r="Q225" s="3" t="str">
        <f t="shared" si="3"/>
        <v>M006753PS994Y,</v>
      </c>
    </row>
    <row r="226" spans="1:17" ht="17.399999999999999" customHeight="1" x14ac:dyDescent="0.35">
      <c r="A226" s="34" t="s">
        <v>221</v>
      </c>
      <c r="B226" s="20"/>
      <c r="C226" s="1" cm="1">
        <f t="array" ref="C226">B226*_xlfn.IFS($K$14&lt;&gt;0,_xlfn.IFS(K226&lt;&gt;0,K226,L226&lt;&gt;0,L226,M226&lt;&gt;0,M226),$L$14&lt;&gt;0,_xlfn.IFS(L226&lt;&gt;0,L226,M226&lt;&gt;0,M226),M226&lt;&gt;0,M226)</f>
        <v>0</v>
      </c>
      <c r="D226" s="34" t="s">
        <v>118</v>
      </c>
      <c r="E226" s="34" t="s">
        <v>539</v>
      </c>
      <c r="F226" s="46" t="s">
        <v>274</v>
      </c>
      <c r="G226" s="34">
        <v>197737019044</v>
      </c>
      <c r="H226" s="34" t="s">
        <v>299</v>
      </c>
      <c r="I226" s="34" t="s">
        <v>99</v>
      </c>
      <c r="J226" s="34" t="s">
        <v>619</v>
      </c>
      <c r="K226" s="28"/>
      <c r="L226" s="50">
        <v>64.33</v>
      </c>
      <c r="M226" s="45">
        <v>69.75</v>
      </c>
      <c r="N226" s="45">
        <v>77.5</v>
      </c>
      <c r="O226" s="45">
        <v>155</v>
      </c>
      <c r="P226" s="44">
        <v>0.17</v>
      </c>
      <c r="Q226" s="3" t="str">
        <f t="shared" si="3"/>
        <v>M006751AP99MN,</v>
      </c>
    </row>
    <row r="227" spans="1:17" ht="17.399999999999999" customHeight="1" x14ac:dyDescent="0.35">
      <c r="A227" s="34" t="s">
        <v>221</v>
      </c>
      <c r="B227" s="20"/>
      <c r="C227" s="1" cm="1">
        <f t="array" ref="C227">B227*_xlfn.IFS($K$14&lt;&gt;0,_xlfn.IFS(K227&lt;&gt;0,K227,L227&lt;&gt;0,L227,M227&lt;&gt;0,M227),$L$14&lt;&gt;0,_xlfn.IFS(L227&lt;&gt;0,L227,M227&lt;&gt;0,M227),M227&lt;&gt;0,M227)</f>
        <v>0</v>
      </c>
      <c r="D227" s="34" t="s">
        <v>118</v>
      </c>
      <c r="E227" s="34" t="s">
        <v>539</v>
      </c>
      <c r="F227" s="46" t="s">
        <v>275</v>
      </c>
      <c r="G227" s="34">
        <v>197737019037</v>
      </c>
      <c r="H227" s="34" t="s">
        <v>299</v>
      </c>
      <c r="I227" s="34" t="s">
        <v>97</v>
      </c>
      <c r="J227" s="34" t="s">
        <v>619</v>
      </c>
      <c r="K227" s="28"/>
      <c r="L227" s="50">
        <v>64.33</v>
      </c>
      <c r="M227" s="45">
        <v>69.75</v>
      </c>
      <c r="N227" s="45">
        <v>77.5</v>
      </c>
      <c r="O227" s="45">
        <v>155</v>
      </c>
      <c r="P227" s="44">
        <v>0.17</v>
      </c>
      <c r="Q227" s="3" t="str">
        <f t="shared" si="3"/>
        <v>M006751AP994Y,</v>
      </c>
    </row>
    <row r="228" spans="1:17" ht="17.399999999999999" customHeight="1" x14ac:dyDescent="0.35">
      <c r="A228" s="34" t="s">
        <v>221</v>
      </c>
      <c r="B228" s="20"/>
      <c r="C228" s="1" cm="1">
        <f t="array" ref="C228">B228*_xlfn.IFS($K$14&lt;&gt;0,_xlfn.IFS(K228&lt;&gt;0,K228,L228&lt;&gt;0,L228,M228&lt;&gt;0,M228),$L$14&lt;&gt;0,_xlfn.IFS(L228&lt;&gt;0,L228,M228&lt;&gt;0,M228),M228&lt;&gt;0,M228)</f>
        <v>0</v>
      </c>
      <c r="D228" s="34" t="s">
        <v>118</v>
      </c>
      <c r="E228" s="34" t="s">
        <v>539</v>
      </c>
      <c r="F228" s="46" t="s">
        <v>44</v>
      </c>
      <c r="G228" s="34">
        <v>716736272177</v>
      </c>
      <c r="H228" s="34" t="s">
        <v>92</v>
      </c>
      <c r="I228" s="34" t="s">
        <v>97</v>
      </c>
      <c r="J228" s="34" t="s">
        <v>102</v>
      </c>
      <c r="K228" s="28"/>
      <c r="L228" s="50">
        <v>64.33</v>
      </c>
      <c r="M228" s="45">
        <v>69.75</v>
      </c>
      <c r="N228" s="45">
        <v>77.5</v>
      </c>
      <c r="O228" s="45">
        <v>155</v>
      </c>
      <c r="P228" s="44">
        <v>0.17</v>
      </c>
      <c r="Q228" s="3" t="str">
        <f t="shared" si="3"/>
        <v>M006752QL994Y,</v>
      </c>
    </row>
    <row r="229" spans="1:17" ht="17.399999999999999" customHeight="1" x14ac:dyDescent="0.35">
      <c r="A229" s="34" t="s">
        <v>221</v>
      </c>
      <c r="B229" s="20"/>
      <c r="C229" s="1" cm="1">
        <f t="array" ref="C229">B229*_xlfn.IFS($K$14&lt;&gt;0,_xlfn.IFS(K229&lt;&gt;0,K229,L229&lt;&gt;0,L229,M229&lt;&gt;0,M229),$L$14&lt;&gt;0,_xlfn.IFS(L229&lt;&gt;0,L229,M229&lt;&gt;0,M229),M229&lt;&gt;0,M229)</f>
        <v>0</v>
      </c>
      <c r="D229" s="34" t="s">
        <v>617</v>
      </c>
      <c r="E229" s="34" t="s">
        <v>539</v>
      </c>
      <c r="F229" s="46" t="s">
        <v>370</v>
      </c>
      <c r="G229" s="34">
        <v>197737135652</v>
      </c>
      <c r="H229" s="34" t="s">
        <v>577</v>
      </c>
      <c r="I229" s="34" t="s">
        <v>120</v>
      </c>
      <c r="J229" s="34" t="s">
        <v>625</v>
      </c>
      <c r="K229" s="28"/>
      <c r="L229" s="50">
        <v>64.33</v>
      </c>
      <c r="M229" s="45">
        <v>69.75</v>
      </c>
      <c r="N229" s="45">
        <v>77.5</v>
      </c>
      <c r="O229" s="45">
        <v>155</v>
      </c>
      <c r="P229" s="44">
        <v>0.17</v>
      </c>
      <c r="Q229" s="3" t="str">
        <f t="shared" si="3"/>
        <v>M006753QM99MP,</v>
      </c>
    </row>
    <row r="230" spans="1:17" ht="17.399999999999999" customHeight="1" x14ac:dyDescent="0.35">
      <c r="A230" s="34" t="s">
        <v>221</v>
      </c>
      <c r="B230" s="20"/>
      <c r="C230" s="1" cm="1">
        <f t="array" ref="C230">B230*_xlfn.IFS($K$14&lt;&gt;0,_xlfn.IFS(K230&lt;&gt;0,K230,L230&lt;&gt;0,L230,M230&lt;&gt;0,M230),$L$14&lt;&gt;0,_xlfn.IFS(L230&lt;&gt;0,L230,M230&lt;&gt;0,M230),M230&lt;&gt;0,M230)</f>
        <v>0</v>
      </c>
      <c r="D230" s="34" t="s">
        <v>617</v>
      </c>
      <c r="E230" s="34" t="s">
        <v>539</v>
      </c>
      <c r="F230" s="46" t="s">
        <v>371</v>
      </c>
      <c r="G230" s="34">
        <v>197737135638</v>
      </c>
      <c r="H230" s="34" t="s">
        <v>591</v>
      </c>
      <c r="I230" s="34" t="s">
        <v>224</v>
      </c>
      <c r="J230" s="34" t="s">
        <v>102</v>
      </c>
      <c r="K230" s="28"/>
      <c r="L230" s="50">
        <v>64.33</v>
      </c>
      <c r="M230" s="45">
        <v>69.75</v>
      </c>
      <c r="N230" s="45">
        <v>77.5</v>
      </c>
      <c r="O230" s="45">
        <v>155</v>
      </c>
      <c r="P230" s="44">
        <v>0.17</v>
      </c>
      <c r="Q230" s="3" t="str">
        <f t="shared" si="3"/>
        <v>M006753QH99M5,</v>
      </c>
    </row>
    <row r="231" spans="1:17" ht="17.399999999999999" customHeight="1" x14ac:dyDescent="0.35">
      <c r="A231" s="34" t="s">
        <v>221</v>
      </c>
      <c r="B231" s="20"/>
      <c r="C231" s="1" cm="1">
        <f t="array" ref="C231">B231*_xlfn.IFS($K$14&lt;&gt;0,_xlfn.IFS(K231&lt;&gt;0,K231,L231&lt;&gt;0,L231,M231&lt;&gt;0,M231),$L$14&lt;&gt;0,_xlfn.IFS(L231&lt;&gt;0,L231,M231&lt;&gt;0,M231),M231&lt;&gt;0,M231)</f>
        <v>0</v>
      </c>
      <c r="D231" s="34" t="s">
        <v>617</v>
      </c>
      <c r="E231" s="34" t="s">
        <v>539</v>
      </c>
      <c r="F231" s="46" t="s">
        <v>375</v>
      </c>
      <c r="G231" s="34">
        <v>197737135645</v>
      </c>
      <c r="H231" s="34" t="s">
        <v>594</v>
      </c>
      <c r="I231" s="34" t="s">
        <v>101</v>
      </c>
      <c r="J231" s="34" t="s">
        <v>620</v>
      </c>
      <c r="K231" s="28"/>
      <c r="L231" s="50">
        <v>64.33</v>
      </c>
      <c r="M231" s="45">
        <v>69.75</v>
      </c>
      <c r="N231" s="45">
        <v>77.5</v>
      </c>
      <c r="O231" s="45">
        <v>155</v>
      </c>
      <c r="P231" s="44">
        <v>0.17</v>
      </c>
      <c r="Q231" s="3" t="str">
        <f t="shared" si="3"/>
        <v>M006753QK9941,</v>
      </c>
    </row>
    <row r="232" spans="1:17" ht="17.399999999999999" customHeight="1" x14ac:dyDescent="0.35">
      <c r="A232" s="34" t="s">
        <v>221</v>
      </c>
      <c r="B232" s="20"/>
      <c r="C232" s="1" cm="1">
        <f t="array" ref="C232">B232*_xlfn.IFS($K$14&lt;&gt;0,_xlfn.IFS(K232&lt;&gt;0,K232,L232&lt;&gt;0,L232,M232&lt;&gt;0,M232),$L$14&lt;&gt;0,_xlfn.IFS(L232&lt;&gt;0,L232,M232&lt;&gt;0,M232),M232&lt;&gt;0,M232)</f>
        <v>0</v>
      </c>
      <c r="D232" s="34" t="s">
        <v>617</v>
      </c>
      <c r="E232" s="34" t="s">
        <v>539</v>
      </c>
      <c r="F232" s="46" t="s">
        <v>376</v>
      </c>
      <c r="G232" s="34">
        <v>197737171308</v>
      </c>
      <c r="H232" s="34" t="s">
        <v>595</v>
      </c>
      <c r="I232" s="34" t="s">
        <v>97</v>
      </c>
      <c r="J232" s="34" t="s">
        <v>619</v>
      </c>
      <c r="K232" s="28"/>
      <c r="L232" s="50">
        <v>64.33</v>
      </c>
      <c r="M232" s="45">
        <v>69.75</v>
      </c>
      <c r="N232" s="45">
        <v>77.5</v>
      </c>
      <c r="O232" s="45">
        <v>155</v>
      </c>
      <c r="P232" s="44">
        <v>0.17</v>
      </c>
      <c r="Q232" s="3" t="str">
        <f t="shared" si="3"/>
        <v>M006753PV994Y,</v>
      </c>
    </row>
    <row r="233" spans="1:17" ht="17.399999999999999" customHeight="1" x14ac:dyDescent="0.35">
      <c r="A233" s="34" t="s">
        <v>221</v>
      </c>
      <c r="B233" s="20"/>
      <c r="C233" s="1" cm="1">
        <f t="array" ref="C233">B233*_xlfn.IFS($K$14&lt;&gt;0,_xlfn.IFS(K233&lt;&gt;0,K233,L233&lt;&gt;0,L233,M233&lt;&gt;0,M233),$L$14&lt;&gt;0,_xlfn.IFS(L233&lt;&gt;0,L233,M233&lt;&gt;0,M233),M233&lt;&gt;0,M233)</f>
        <v>0</v>
      </c>
      <c r="D233" s="34" t="s">
        <v>617</v>
      </c>
      <c r="E233" s="34" t="s">
        <v>539</v>
      </c>
      <c r="F233" s="46" t="s">
        <v>372</v>
      </c>
      <c r="G233" s="34">
        <v>197737135621</v>
      </c>
      <c r="H233" s="34" t="s">
        <v>592</v>
      </c>
      <c r="I233" s="34" t="s">
        <v>99</v>
      </c>
      <c r="J233" s="34" t="s">
        <v>619</v>
      </c>
      <c r="K233" s="28"/>
      <c r="L233" s="50">
        <v>64.33</v>
      </c>
      <c r="M233" s="45">
        <v>69.75</v>
      </c>
      <c r="N233" s="45">
        <v>77.5</v>
      </c>
      <c r="O233" s="45">
        <v>155</v>
      </c>
      <c r="P233" s="44">
        <v>0.17</v>
      </c>
      <c r="Q233" s="3" t="str">
        <f t="shared" si="3"/>
        <v>M006753PY99MN,</v>
      </c>
    </row>
    <row r="234" spans="1:17" ht="17.399999999999999" customHeight="1" x14ac:dyDescent="0.35">
      <c r="A234" s="34" t="s">
        <v>221</v>
      </c>
      <c r="B234" s="20"/>
      <c r="C234" s="1" cm="1">
        <f t="array" ref="C234">B234*_xlfn.IFS($K$14&lt;&gt;0,_xlfn.IFS(K234&lt;&gt;0,K234,L234&lt;&gt;0,L234,M234&lt;&gt;0,M234),$L$14&lt;&gt;0,_xlfn.IFS(L234&lt;&gt;0,L234,M234&lt;&gt;0,M234),M234&lt;&gt;0,M234)</f>
        <v>0</v>
      </c>
      <c r="D234" s="34" t="s">
        <v>617</v>
      </c>
      <c r="E234" s="34" t="s">
        <v>539</v>
      </c>
      <c r="F234" s="46" t="s">
        <v>369</v>
      </c>
      <c r="G234" s="34">
        <v>197737172381</v>
      </c>
      <c r="H234" s="34" t="s">
        <v>590</v>
      </c>
      <c r="I234" s="34" t="s">
        <v>297</v>
      </c>
      <c r="J234" s="34" t="s">
        <v>619</v>
      </c>
      <c r="K234" s="28"/>
      <c r="L234" s="50">
        <v>64.33</v>
      </c>
      <c r="M234" s="45">
        <v>69.75</v>
      </c>
      <c r="N234" s="45">
        <v>77.5</v>
      </c>
      <c r="O234" s="45">
        <v>155</v>
      </c>
      <c r="P234" s="44">
        <v>0.17</v>
      </c>
      <c r="Q234" s="3" t="str">
        <f t="shared" si="3"/>
        <v>M006753P0994B,</v>
      </c>
    </row>
    <row r="235" spans="1:17" ht="17.399999999999999" customHeight="1" x14ac:dyDescent="0.35">
      <c r="A235" s="34" t="s">
        <v>221</v>
      </c>
      <c r="B235" s="20"/>
      <c r="C235" s="1" cm="1">
        <f t="array" ref="C235">B235*_xlfn.IFS($K$14&lt;&gt;0,_xlfn.IFS(K235&lt;&gt;0,K235,L235&lt;&gt;0,L235,M235&lt;&gt;0,M235),$L$14&lt;&gt;0,_xlfn.IFS(L235&lt;&gt;0,L235,M235&lt;&gt;0,M235),M235&lt;&gt;0,M235)</f>
        <v>0</v>
      </c>
      <c r="D235" s="34" t="s">
        <v>617</v>
      </c>
      <c r="E235" s="34" t="s">
        <v>539</v>
      </c>
      <c r="F235" s="46" t="s">
        <v>373</v>
      </c>
      <c r="G235" s="34">
        <v>197737171315</v>
      </c>
      <c r="H235" s="34" t="s">
        <v>593</v>
      </c>
      <c r="I235" s="34" t="s">
        <v>98</v>
      </c>
      <c r="J235" s="34" t="s">
        <v>625</v>
      </c>
      <c r="K235" s="28"/>
      <c r="L235" s="50">
        <v>64.33</v>
      </c>
      <c r="M235" s="45">
        <v>69.75</v>
      </c>
      <c r="N235" s="45">
        <v>77.5</v>
      </c>
      <c r="O235" s="45">
        <v>155</v>
      </c>
      <c r="P235" s="44">
        <v>0.17</v>
      </c>
      <c r="Q235" s="3" t="str">
        <f t="shared" si="3"/>
        <v>M006753QT995T,</v>
      </c>
    </row>
    <row r="236" spans="1:17" ht="17.399999999999999" customHeight="1" x14ac:dyDescent="0.35">
      <c r="A236" s="34" t="s">
        <v>221</v>
      </c>
      <c r="B236" s="20"/>
      <c r="C236" s="1" cm="1">
        <f t="array" ref="C236">B236*_xlfn.IFS($K$14&lt;&gt;0,_xlfn.IFS(K236&lt;&gt;0,K236,L236&lt;&gt;0,L236,M236&lt;&gt;0,M236),$L$14&lt;&gt;0,_xlfn.IFS(L236&lt;&gt;0,L236,M236&lt;&gt;0,M236),M236&lt;&gt;0,M236)</f>
        <v>0</v>
      </c>
      <c r="D236" s="34" t="s">
        <v>118</v>
      </c>
      <c r="E236" s="34" t="s">
        <v>574</v>
      </c>
      <c r="F236" s="46" t="s">
        <v>276</v>
      </c>
      <c r="G236" s="34">
        <v>197737032173</v>
      </c>
      <c r="H236" s="34" t="s">
        <v>90</v>
      </c>
      <c r="I236" s="34" t="s">
        <v>621</v>
      </c>
      <c r="J236" s="34" t="s">
        <v>110</v>
      </c>
      <c r="K236" s="28"/>
      <c r="L236" s="115"/>
      <c r="M236" s="45">
        <v>83.25</v>
      </c>
      <c r="N236" s="45">
        <v>92.5</v>
      </c>
      <c r="O236" s="45">
        <v>185</v>
      </c>
      <c r="P236" s="44">
        <v>0.1</v>
      </c>
      <c r="Q236" s="3" t="str">
        <f t="shared" si="3"/>
        <v>M007022QJ994L,</v>
      </c>
    </row>
    <row r="237" spans="1:17" ht="17.399999999999999" customHeight="1" x14ac:dyDescent="0.35">
      <c r="A237" s="34" t="s">
        <v>221</v>
      </c>
      <c r="B237" s="20"/>
      <c r="C237" s="1" cm="1">
        <f t="array" ref="C237">B237*_xlfn.IFS($K$14&lt;&gt;0,_xlfn.IFS(K237&lt;&gt;0,K237,L237&lt;&gt;0,L237,M237&lt;&gt;0,M237),$L$14&lt;&gt;0,_xlfn.IFS(L237&lt;&gt;0,L237,M237&lt;&gt;0,M237),M237&lt;&gt;0,M237)</f>
        <v>0</v>
      </c>
      <c r="D237" s="34" t="s">
        <v>118</v>
      </c>
      <c r="E237" s="34" t="s">
        <v>574</v>
      </c>
      <c r="F237" s="46" t="s">
        <v>630</v>
      </c>
      <c r="G237" s="114">
        <v>197737032180</v>
      </c>
      <c r="H237" s="34" t="s">
        <v>90</v>
      </c>
      <c r="I237" s="34" t="s">
        <v>624</v>
      </c>
      <c r="J237" s="34" t="s">
        <v>110</v>
      </c>
      <c r="K237" s="28"/>
      <c r="L237" s="115"/>
      <c r="M237" s="45">
        <v>83.25</v>
      </c>
      <c r="N237" s="45">
        <v>92.5</v>
      </c>
      <c r="O237" s="45">
        <v>185</v>
      </c>
      <c r="P237" s="44">
        <v>0.1</v>
      </c>
      <c r="Q237" s="3" t="str">
        <f t="shared" si="3"/>
        <v>M007022QJ994O,</v>
      </c>
    </row>
    <row r="238" spans="1:17" ht="17.399999999999999" customHeight="1" x14ac:dyDescent="0.35">
      <c r="A238" s="34" t="s">
        <v>221</v>
      </c>
      <c r="B238" s="20"/>
      <c r="C238" s="1" cm="1">
        <f t="array" ref="C238">B238*_xlfn.IFS($K$14&lt;&gt;0,_xlfn.IFS(K238&lt;&gt;0,K238,L238&lt;&gt;0,L238,M238&lt;&gt;0,M238),$L$14&lt;&gt;0,_xlfn.IFS(L238&lt;&gt;0,L238,M238&lt;&gt;0,M238),M238&lt;&gt;0,M238)</f>
        <v>0</v>
      </c>
      <c r="D238" s="34" t="s">
        <v>617</v>
      </c>
      <c r="E238" s="34" t="s">
        <v>574</v>
      </c>
      <c r="F238" s="46" t="s">
        <v>528</v>
      </c>
      <c r="G238" s="34">
        <v>197737171636</v>
      </c>
      <c r="H238" s="34" t="s">
        <v>591</v>
      </c>
      <c r="I238" s="34" t="s">
        <v>224</v>
      </c>
      <c r="J238" s="34" t="s">
        <v>300</v>
      </c>
      <c r="K238" s="28"/>
      <c r="L238" s="50">
        <v>64.33</v>
      </c>
      <c r="M238" s="45">
        <v>69.75</v>
      </c>
      <c r="N238" s="45">
        <v>77.5</v>
      </c>
      <c r="O238" s="45">
        <v>155</v>
      </c>
      <c r="P238" s="44">
        <v>0.1</v>
      </c>
      <c r="Q238" s="3" t="str">
        <f t="shared" si="3"/>
        <v>M007023QH99M5,</v>
      </c>
    </row>
    <row r="239" spans="1:17" ht="17.399999999999999" customHeight="1" x14ac:dyDescent="0.35">
      <c r="A239" s="34" t="s">
        <v>221</v>
      </c>
      <c r="B239" s="20"/>
      <c r="C239" s="1" cm="1">
        <f t="array" ref="C239">B239*_xlfn.IFS($K$14&lt;&gt;0,_xlfn.IFS(K239&lt;&gt;0,K239,L239&lt;&gt;0,L239,M239&lt;&gt;0,M239),$L$14&lt;&gt;0,_xlfn.IFS(L239&lt;&gt;0,L239,M239&lt;&gt;0,M239),M239&lt;&gt;0,M239)</f>
        <v>0</v>
      </c>
      <c r="D239" s="34" t="s">
        <v>617</v>
      </c>
      <c r="E239" s="34" t="s">
        <v>574</v>
      </c>
      <c r="F239" s="46" t="s">
        <v>525</v>
      </c>
      <c r="G239" s="34">
        <v>197737171643</v>
      </c>
      <c r="H239" s="34" t="s">
        <v>594</v>
      </c>
      <c r="I239" s="34" t="s">
        <v>101</v>
      </c>
      <c r="J239" s="34" t="s">
        <v>304</v>
      </c>
      <c r="K239" s="28"/>
      <c r="L239" s="50">
        <v>64.33</v>
      </c>
      <c r="M239" s="45">
        <v>69.75</v>
      </c>
      <c r="N239" s="45">
        <v>77.5</v>
      </c>
      <c r="O239" s="45">
        <v>155</v>
      </c>
      <c r="P239" s="44">
        <v>0.1</v>
      </c>
      <c r="Q239" s="3" t="str">
        <f t="shared" si="3"/>
        <v>M007023QK9941,</v>
      </c>
    </row>
    <row r="240" spans="1:17" ht="17.399999999999999" customHeight="1" x14ac:dyDescent="0.35">
      <c r="A240" s="34" t="s">
        <v>221</v>
      </c>
      <c r="B240" s="20"/>
      <c r="C240" s="1" cm="1">
        <f t="array" ref="C240">B240*_xlfn.IFS($K$14&lt;&gt;0,_xlfn.IFS(K240&lt;&gt;0,K240,L240&lt;&gt;0,L240,M240&lt;&gt;0,M240),$L$14&lt;&gt;0,_xlfn.IFS(L240&lt;&gt;0,L240,M240&lt;&gt;0,M240),M240&lt;&gt;0,M240)</f>
        <v>0</v>
      </c>
      <c r="D240" s="34" t="s">
        <v>617</v>
      </c>
      <c r="E240" s="34" t="s">
        <v>574</v>
      </c>
      <c r="F240" s="46" t="s">
        <v>524</v>
      </c>
      <c r="G240" s="34">
        <v>197737171612</v>
      </c>
      <c r="H240" s="34" t="s">
        <v>595</v>
      </c>
      <c r="I240" s="34" t="s">
        <v>97</v>
      </c>
      <c r="J240" s="34" t="s">
        <v>619</v>
      </c>
      <c r="K240" s="28"/>
      <c r="L240" s="50">
        <v>64.33</v>
      </c>
      <c r="M240" s="45">
        <v>69.75</v>
      </c>
      <c r="N240" s="45">
        <v>77.5</v>
      </c>
      <c r="O240" s="45">
        <v>155</v>
      </c>
      <c r="P240" s="44">
        <v>0.1</v>
      </c>
      <c r="Q240" s="3" t="str">
        <f t="shared" si="3"/>
        <v>M007023PV994Y,</v>
      </c>
    </row>
    <row r="241" spans="1:17" ht="17.399999999999999" customHeight="1" x14ac:dyDescent="0.35">
      <c r="A241" s="34" t="s">
        <v>221</v>
      </c>
      <c r="B241" s="20"/>
      <c r="C241" s="1" cm="1">
        <f t="array" ref="C241">B241*_xlfn.IFS($K$14&lt;&gt;0,_xlfn.IFS(K241&lt;&gt;0,K241,L241&lt;&gt;0,L241,M241&lt;&gt;0,M241),$L$14&lt;&gt;0,_xlfn.IFS(L241&lt;&gt;0,L241,M241&lt;&gt;0,M241),M241&lt;&gt;0,M241)</f>
        <v>0</v>
      </c>
      <c r="D241" s="34" t="s">
        <v>617</v>
      </c>
      <c r="E241" s="34" t="s">
        <v>574</v>
      </c>
      <c r="F241" s="46" t="s">
        <v>527</v>
      </c>
      <c r="G241" s="34">
        <v>197737171629</v>
      </c>
      <c r="H241" s="34" t="s">
        <v>592</v>
      </c>
      <c r="I241" s="34" t="s">
        <v>99</v>
      </c>
      <c r="J241" s="34" t="s">
        <v>295</v>
      </c>
      <c r="K241" s="28"/>
      <c r="L241" s="50">
        <v>64.33</v>
      </c>
      <c r="M241" s="45">
        <v>69.75</v>
      </c>
      <c r="N241" s="45">
        <v>77.5</v>
      </c>
      <c r="O241" s="45">
        <v>155</v>
      </c>
      <c r="P241" s="44">
        <v>0.1</v>
      </c>
      <c r="Q241" s="3" t="str">
        <f t="shared" si="3"/>
        <v>M007023PY99MN,</v>
      </c>
    </row>
    <row r="242" spans="1:17" ht="17.399999999999999" customHeight="1" x14ac:dyDescent="0.35">
      <c r="A242" s="34" t="s">
        <v>221</v>
      </c>
      <c r="B242" s="20"/>
      <c r="C242" s="1" cm="1">
        <f t="array" ref="C242">B242*_xlfn.IFS($K$14&lt;&gt;0,_xlfn.IFS(K242&lt;&gt;0,K242,L242&lt;&gt;0,L242,M242&lt;&gt;0,M242),$L$14&lt;&gt;0,_xlfn.IFS(L242&lt;&gt;0,L242,M242&lt;&gt;0,M242),M242&lt;&gt;0,M242)</f>
        <v>0</v>
      </c>
      <c r="D242" s="34" t="s">
        <v>617</v>
      </c>
      <c r="E242" s="34" t="s">
        <v>574</v>
      </c>
      <c r="F242" s="46" t="s">
        <v>529</v>
      </c>
      <c r="G242" s="34">
        <v>197737173081</v>
      </c>
      <c r="H242" s="34" t="s">
        <v>590</v>
      </c>
      <c r="I242" s="34" t="s">
        <v>297</v>
      </c>
      <c r="J242" s="34" t="s">
        <v>295</v>
      </c>
      <c r="K242" s="28"/>
      <c r="L242" s="50">
        <v>64.33</v>
      </c>
      <c r="M242" s="45">
        <v>69.75</v>
      </c>
      <c r="N242" s="45">
        <v>77.5</v>
      </c>
      <c r="O242" s="45">
        <v>155</v>
      </c>
      <c r="P242" s="44">
        <v>0.1</v>
      </c>
      <c r="Q242" s="3" t="str">
        <f t="shared" si="3"/>
        <v>M007023P0994B,</v>
      </c>
    </row>
    <row r="243" spans="1:17" ht="17.399999999999999" customHeight="1" x14ac:dyDescent="0.35">
      <c r="A243" s="34" t="s">
        <v>221</v>
      </c>
      <c r="B243" s="20"/>
      <c r="C243" s="1" cm="1">
        <f t="array" ref="C243">B243*_xlfn.IFS($K$14&lt;&gt;0,_xlfn.IFS(K243&lt;&gt;0,K243,L243&lt;&gt;0,L243,M243&lt;&gt;0,M243),$L$14&lt;&gt;0,_xlfn.IFS(L243&lt;&gt;0,L243,M243&lt;&gt;0,M243),M243&lt;&gt;0,M243)</f>
        <v>0</v>
      </c>
      <c r="D243" s="34" t="s">
        <v>617</v>
      </c>
      <c r="E243" s="34" t="s">
        <v>574</v>
      </c>
      <c r="F243" s="46" t="s">
        <v>526</v>
      </c>
      <c r="G243" s="34">
        <v>197737192846</v>
      </c>
      <c r="H243" s="34" t="s">
        <v>593</v>
      </c>
      <c r="I243" s="34" t="s">
        <v>98</v>
      </c>
      <c r="J243" s="34" t="s">
        <v>625</v>
      </c>
      <c r="K243" s="28"/>
      <c r="L243" s="50">
        <v>64.33</v>
      </c>
      <c r="M243" s="45">
        <v>69.75</v>
      </c>
      <c r="N243" s="45">
        <v>77.5</v>
      </c>
      <c r="O243" s="45">
        <v>155</v>
      </c>
      <c r="P243" s="44">
        <v>0.1</v>
      </c>
      <c r="Q243" s="3" t="str">
        <f t="shared" si="3"/>
        <v>M007023QT995T,</v>
      </c>
    </row>
    <row r="244" spans="1:17" ht="17.399999999999999" customHeight="1" x14ac:dyDescent="0.35">
      <c r="A244" s="34" t="s">
        <v>221</v>
      </c>
      <c r="B244" s="20"/>
      <c r="C244" s="1" cm="1">
        <f t="array" ref="C244">B244*_xlfn.IFS($K$14&lt;&gt;0,_xlfn.IFS(K244&lt;&gt;0,K244,L244&lt;&gt;0,L244,M244&lt;&gt;0,M244),$L$14&lt;&gt;0,_xlfn.IFS(L244&lt;&gt;0,L244,M244&lt;&gt;0,M244),M244&lt;&gt;0,M244)</f>
        <v>0</v>
      </c>
      <c r="D244" s="34" t="s">
        <v>118</v>
      </c>
      <c r="E244" s="34" t="s">
        <v>537</v>
      </c>
      <c r="F244" s="46" t="s">
        <v>45</v>
      </c>
      <c r="G244" s="34">
        <v>716736271828</v>
      </c>
      <c r="H244" s="34" t="s">
        <v>90</v>
      </c>
      <c r="I244" s="34" t="s">
        <v>95</v>
      </c>
      <c r="J244" s="34" t="s">
        <v>111</v>
      </c>
      <c r="K244" s="28"/>
      <c r="L244" s="50">
        <v>51.88</v>
      </c>
      <c r="M244" s="45">
        <v>56.25</v>
      </c>
      <c r="N244" s="45">
        <v>62.5</v>
      </c>
      <c r="O244" s="45">
        <v>125</v>
      </c>
      <c r="P244" s="44">
        <v>0.17</v>
      </c>
      <c r="Q244" s="3" t="str">
        <f t="shared" si="3"/>
        <v>M006682QJ99MK,</v>
      </c>
    </row>
    <row r="245" spans="1:17" ht="17.399999999999999" customHeight="1" x14ac:dyDescent="0.35">
      <c r="A245" s="34" t="s">
        <v>221</v>
      </c>
      <c r="B245" s="20"/>
      <c r="C245" s="1" cm="1">
        <f t="array" ref="C245">B245*_xlfn.IFS($K$14&lt;&gt;0,_xlfn.IFS(K245&lt;&gt;0,K245,L245&lt;&gt;0,L245,M245&lt;&gt;0,M245),$L$14&lt;&gt;0,_xlfn.IFS(L245&lt;&gt;0,L245,M245&lt;&gt;0,M245),M245&lt;&gt;0,M245)</f>
        <v>0</v>
      </c>
      <c r="D245" s="34" t="s">
        <v>118</v>
      </c>
      <c r="E245" s="34" t="s">
        <v>537</v>
      </c>
      <c r="F245" s="46" t="s">
        <v>46</v>
      </c>
      <c r="G245" s="34">
        <v>716736271811</v>
      </c>
      <c r="H245" s="34" t="s">
        <v>90</v>
      </c>
      <c r="I245" s="34" t="s">
        <v>96</v>
      </c>
      <c r="J245" s="34" t="s">
        <v>111</v>
      </c>
      <c r="K245" s="28"/>
      <c r="L245" s="50">
        <v>51.88</v>
      </c>
      <c r="M245" s="45">
        <v>56.25</v>
      </c>
      <c r="N245" s="45">
        <v>62.5</v>
      </c>
      <c r="O245" s="45">
        <v>125</v>
      </c>
      <c r="P245" s="44">
        <v>0.17</v>
      </c>
      <c r="Q245" s="3" t="str">
        <f t="shared" si="3"/>
        <v>M006682QJ996K,</v>
      </c>
    </row>
    <row r="246" spans="1:17" ht="17.399999999999999" customHeight="1" x14ac:dyDescent="0.35">
      <c r="A246" s="34" t="s">
        <v>221</v>
      </c>
      <c r="B246" s="20"/>
      <c r="C246" s="1" cm="1">
        <f t="array" ref="C246">B246*_xlfn.IFS($K$14&lt;&gt;0,_xlfn.IFS(K246&lt;&gt;0,K246,L246&lt;&gt;0,L246,M246&lt;&gt;0,M246),$L$14&lt;&gt;0,_xlfn.IFS(L246&lt;&gt;0,L246,M246&lt;&gt;0,M246),M246&lt;&gt;0,M246)</f>
        <v>0</v>
      </c>
      <c r="D246" s="34" t="s">
        <v>118</v>
      </c>
      <c r="E246" s="34" t="s">
        <v>537</v>
      </c>
      <c r="F246" s="46" t="s">
        <v>47</v>
      </c>
      <c r="G246" s="34">
        <v>716736271804</v>
      </c>
      <c r="H246" s="34" t="s">
        <v>90</v>
      </c>
      <c r="I246" s="34" t="s">
        <v>98</v>
      </c>
      <c r="J246" s="34" t="s">
        <v>111</v>
      </c>
      <c r="K246" s="28"/>
      <c r="L246" s="50">
        <v>51.88</v>
      </c>
      <c r="M246" s="45">
        <v>56.25</v>
      </c>
      <c r="N246" s="45">
        <v>62.5</v>
      </c>
      <c r="O246" s="45">
        <v>125</v>
      </c>
      <c r="P246" s="44">
        <v>0.17</v>
      </c>
      <c r="Q246" s="3" t="str">
        <f t="shared" si="3"/>
        <v>M006682QJ995T,</v>
      </c>
    </row>
    <row r="247" spans="1:17" ht="17.399999999999999" customHeight="1" x14ac:dyDescent="0.35">
      <c r="A247" s="34" t="s">
        <v>221</v>
      </c>
      <c r="B247" s="20"/>
      <c r="C247" s="1" cm="1">
        <f t="array" ref="C247">B247*_xlfn.IFS($K$14&lt;&gt;0,_xlfn.IFS(K247&lt;&gt;0,K247,L247&lt;&gt;0,L247,M247&lt;&gt;0,M247),$L$14&lt;&gt;0,_xlfn.IFS(L247&lt;&gt;0,L247,M247&lt;&gt;0,M247),M247&lt;&gt;0,M247)</f>
        <v>0</v>
      </c>
      <c r="D247" s="34" t="s">
        <v>118</v>
      </c>
      <c r="E247" s="34" t="s">
        <v>537</v>
      </c>
      <c r="F247" s="46" t="s">
        <v>116</v>
      </c>
      <c r="G247" s="34">
        <v>716736378794</v>
      </c>
      <c r="H247" s="34" t="s">
        <v>90</v>
      </c>
      <c r="I247" s="34" t="s">
        <v>618</v>
      </c>
      <c r="J247" s="34" t="s">
        <v>108</v>
      </c>
      <c r="K247" s="28"/>
      <c r="L247" s="50">
        <v>51.88</v>
      </c>
      <c r="M247" s="45">
        <v>56.25</v>
      </c>
      <c r="N247" s="45">
        <v>62.5</v>
      </c>
      <c r="O247" s="45">
        <v>125</v>
      </c>
      <c r="P247" s="44">
        <v>0.17</v>
      </c>
      <c r="Q247" s="3" t="str">
        <f t="shared" si="3"/>
        <v>M006680CI99XP,</v>
      </c>
    </row>
    <row r="248" spans="1:17" ht="17.399999999999999" customHeight="1" x14ac:dyDescent="0.35">
      <c r="A248" s="34" t="s">
        <v>221</v>
      </c>
      <c r="B248" s="20"/>
      <c r="C248" s="1" cm="1">
        <f t="array" ref="C248">B248*_xlfn.IFS($K$14&lt;&gt;0,_xlfn.IFS(K248&lt;&gt;0,K248,L248&lt;&gt;0,L248,M248&lt;&gt;0,M248),$L$14&lt;&gt;0,_xlfn.IFS(L248&lt;&gt;0,L248,M248&lt;&gt;0,M248),M248&lt;&gt;0,M248)</f>
        <v>0</v>
      </c>
      <c r="D248" s="34" t="s">
        <v>118</v>
      </c>
      <c r="E248" s="34" t="s">
        <v>537</v>
      </c>
      <c r="F248" s="46" t="s">
        <v>48</v>
      </c>
      <c r="G248" s="34">
        <v>716736271842</v>
      </c>
      <c r="H248" s="34" t="s">
        <v>90</v>
      </c>
      <c r="I248" s="34" t="s">
        <v>120</v>
      </c>
      <c r="J248" s="34" t="s">
        <v>111</v>
      </c>
      <c r="K248" s="28"/>
      <c r="L248" s="50">
        <v>51.88</v>
      </c>
      <c r="M248" s="45">
        <v>56.25</v>
      </c>
      <c r="N248" s="45">
        <v>62.5</v>
      </c>
      <c r="O248" s="45">
        <v>125</v>
      </c>
      <c r="P248" s="44">
        <v>0.17</v>
      </c>
      <c r="Q248" s="3" t="str">
        <f t="shared" si="3"/>
        <v>M006682QJ99MP,</v>
      </c>
    </row>
    <row r="249" spans="1:17" ht="17.399999999999999" customHeight="1" x14ac:dyDescent="0.35">
      <c r="A249" s="34" t="s">
        <v>221</v>
      </c>
      <c r="B249" s="20"/>
      <c r="C249" s="1" cm="1">
        <f t="array" ref="C249">B249*_xlfn.IFS($K$14&lt;&gt;0,_xlfn.IFS(K249&lt;&gt;0,K249,L249&lt;&gt;0,L249,M249&lt;&gt;0,M249),$L$14&lt;&gt;0,_xlfn.IFS(L249&lt;&gt;0,L249,M249&lt;&gt;0,M249),M249&lt;&gt;0,M249)</f>
        <v>0</v>
      </c>
      <c r="D249" s="34" t="s">
        <v>118</v>
      </c>
      <c r="E249" s="34" t="s">
        <v>537</v>
      </c>
      <c r="F249" s="46" t="s">
        <v>49</v>
      </c>
      <c r="G249" s="34">
        <v>716736271835</v>
      </c>
      <c r="H249" s="34" t="s">
        <v>90</v>
      </c>
      <c r="I249" s="34" t="s">
        <v>102</v>
      </c>
      <c r="J249" s="34" t="s">
        <v>111</v>
      </c>
      <c r="K249" s="28"/>
      <c r="L249" s="50">
        <v>51.88</v>
      </c>
      <c r="M249" s="45">
        <v>56.25</v>
      </c>
      <c r="N249" s="45">
        <v>62.5</v>
      </c>
      <c r="O249" s="45">
        <v>125</v>
      </c>
      <c r="P249" s="44">
        <v>0.17</v>
      </c>
      <c r="Q249" s="3" t="str">
        <f t="shared" si="3"/>
        <v>M006682QJ99MO,</v>
      </c>
    </row>
    <row r="250" spans="1:17" ht="17.399999999999999" customHeight="1" x14ac:dyDescent="0.35">
      <c r="A250" s="34" t="s">
        <v>221</v>
      </c>
      <c r="B250" s="20"/>
      <c r="C250" s="1" cm="1">
        <f t="array" ref="C250">B250*_xlfn.IFS($K$14&lt;&gt;0,_xlfn.IFS(K250&lt;&gt;0,K250,L250&lt;&gt;0,L250,M250&lt;&gt;0,M250),$L$14&lt;&gt;0,_xlfn.IFS(L250&lt;&gt;0,L250,M250&lt;&gt;0,M250),M250&lt;&gt;0,M250)</f>
        <v>0</v>
      </c>
      <c r="D250" s="34" t="s">
        <v>118</v>
      </c>
      <c r="E250" s="34" t="s">
        <v>537</v>
      </c>
      <c r="F250" s="46" t="s">
        <v>199</v>
      </c>
      <c r="G250" s="34">
        <v>716736830261</v>
      </c>
      <c r="H250" s="34" t="s">
        <v>90</v>
      </c>
      <c r="I250" s="34" t="s">
        <v>224</v>
      </c>
      <c r="J250" s="34" t="s">
        <v>108</v>
      </c>
      <c r="K250" s="28"/>
      <c r="L250" s="50">
        <v>51.88</v>
      </c>
      <c r="M250" s="45">
        <v>56.25</v>
      </c>
      <c r="N250" s="45">
        <v>62.5</v>
      </c>
      <c r="O250" s="45">
        <v>125</v>
      </c>
      <c r="P250" s="44">
        <v>0.17</v>
      </c>
      <c r="Q250" s="3" t="str">
        <f t="shared" si="3"/>
        <v>M006682QJ99M5,</v>
      </c>
    </row>
    <row r="251" spans="1:17" ht="17.399999999999999" customHeight="1" x14ac:dyDescent="0.35">
      <c r="A251" s="34" t="s">
        <v>221</v>
      </c>
      <c r="B251" s="20"/>
      <c r="C251" s="1" cm="1">
        <f t="array" ref="C251">B251*_xlfn.IFS($K$14&lt;&gt;0,_xlfn.IFS(K251&lt;&gt;0,K251,L251&lt;&gt;0,L251,M251&lt;&gt;0,M251),$L$14&lt;&gt;0,_xlfn.IFS(L251&lt;&gt;0,L251,M251&lt;&gt;0,M251),M251&lt;&gt;0,M251)</f>
        <v>0</v>
      </c>
      <c r="D251" s="34" t="s">
        <v>118</v>
      </c>
      <c r="E251" s="34" t="s">
        <v>537</v>
      </c>
      <c r="F251" s="46" t="s">
        <v>277</v>
      </c>
      <c r="G251" s="34">
        <v>197737018870</v>
      </c>
      <c r="H251" s="34" t="s">
        <v>90</v>
      </c>
      <c r="I251" s="34" t="s">
        <v>297</v>
      </c>
      <c r="J251" s="34" t="s">
        <v>111</v>
      </c>
      <c r="K251" s="28"/>
      <c r="L251" s="50">
        <v>51.88</v>
      </c>
      <c r="M251" s="45">
        <v>56.25</v>
      </c>
      <c r="N251" s="45">
        <v>62.5</v>
      </c>
      <c r="O251" s="45">
        <v>125</v>
      </c>
      <c r="P251" s="44">
        <v>0.17</v>
      </c>
      <c r="Q251" s="3" t="str">
        <f t="shared" si="3"/>
        <v>M006682QJ994B,</v>
      </c>
    </row>
    <row r="252" spans="1:17" ht="17.399999999999999" customHeight="1" x14ac:dyDescent="0.35">
      <c r="A252" s="34" t="s">
        <v>221</v>
      </c>
      <c r="B252" s="20"/>
      <c r="C252" s="1" cm="1">
        <f t="array" ref="C252">B252*_xlfn.IFS($K$14&lt;&gt;0,_xlfn.IFS(K252&lt;&gt;0,K252,L252&lt;&gt;0,L252,M252&lt;&gt;0,M252),$L$14&lt;&gt;0,_xlfn.IFS(L252&lt;&gt;0,L252,M252&lt;&gt;0,M252),M252&lt;&gt;0,M252)</f>
        <v>0</v>
      </c>
      <c r="D252" s="34" t="s">
        <v>118</v>
      </c>
      <c r="E252" s="34" t="s">
        <v>537</v>
      </c>
      <c r="F252" s="46" t="s">
        <v>278</v>
      </c>
      <c r="G252" s="34">
        <v>197737018887</v>
      </c>
      <c r="H252" s="34" t="s">
        <v>90</v>
      </c>
      <c r="I252" s="34" t="s">
        <v>298</v>
      </c>
      <c r="J252" s="34" t="s">
        <v>111</v>
      </c>
      <c r="K252" s="28"/>
      <c r="L252" s="50">
        <v>51.88</v>
      </c>
      <c r="M252" s="45">
        <v>56.25</v>
      </c>
      <c r="N252" s="45">
        <v>62.5</v>
      </c>
      <c r="O252" s="45">
        <v>125</v>
      </c>
      <c r="P252" s="44">
        <v>0.17</v>
      </c>
      <c r="Q252" s="3" t="str">
        <f t="shared" si="3"/>
        <v>M006682QJ994K,</v>
      </c>
    </row>
    <row r="253" spans="1:17" ht="17.399999999999999" customHeight="1" x14ac:dyDescent="0.35">
      <c r="A253" s="34" t="s">
        <v>221</v>
      </c>
      <c r="B253" s="20"/>
      <c r="C253" s="1" cm="1">
        <f t="array" ref="C253">B253*_xlfn.IFS($K$14&lt;&gt;0,_xlfn.IFS(K253&lt;&gt;0,K253,L253&lt;&gt;0,L253,M253&lt;&gt;0,M253),$L$14&lt;&gt;0,_xlfn.IFS(L253&lt;&gt;0,L253,M253&lt;&gt;0,M253),M253&lt;&gt;0,M253)</f>
        <v>0</v>
      </c>
      <c r="D253" s="34" t="s">
        <v>118</v>
      </c>
      <c r="E253" s="34" t="s">
        <v>537</v>
      </c>
      <c r="F253" s="46" t="s">
        <v>279</v>
      </c>
      <c r="G253" s="34">
        <v>197737018894</v>
      </c>
      <c r="H253" s="34" t="s">
        <v>90</v>
      </c>
      <c r="I253" s="34" t="s">
        <v>621</v>
      </c>
      <c r="J253" s="34" t="s">
        <v>110</v>
      </c>
      <c r="K253" s="28"/>
      <c r="L253" s="49"/>
      <c r="M253" s="45">
        <v>69.75</v>
      </c>
      <c r="N253" s="45">
        <v>77.5</v>
      </c>
      <c r="O253" s="45">
        <v>155</v>
      </c>
      <c r="P253" s="44">
        <v>0.1</v>
      </c>
      <c r="Q253" s="3" t="str">
        <f t="shared" si="3"/>
        <v>M006682QJ994L,</v>
      </c>
    </row>
    <row r="254" spans="1:17" ht="17.399999999999999" customHeight="1" x14ac:dyDescent="0.35">
      <c r="A254" s="34" t="s">
        <v>221</v>
      </c>
      <c r="B254" s="20"/>
      <c r="C254" s="1" cm="1">
        <f t="array" ref="C254">B254*_xlfn.IFS($K$14&lt;&gt;0,_xlfn.IFS(K254&lt;&gt;0,K254,L254&lt;&gt;0,L254,M254&lt;&gt;0,M254),$L$14&lt;&gt;0,_xlfn.IFS(L254&lt;&gt;0,L254,M254&lt;&gt;0,M254),M254&lt;&gt;0,M254)</f>
        <v>0</v>
      </c>
      <c r="D254" s="34" t="s">
        <v>118</v>
      </c>
      <c r="E254" s="34" t="s">
        <v>537</v>
      </c>
      <c r="F254" s="46" t="s">
        <v>280</v>
      </c>
      <c r="G254" s="34">
        <v>197737018900</v>
      </c>
      <c r="H254" s="34" t="s">
        <v>90</v>
      </c>
      <c r="I254" s="34" t="s">
        <v>622</v>
      </c>
      <c r="J254" s="34" t="s">
        <v>110</v>
      </c>
      <c r="K254" s="28"/>
      <c r="L254" s="49"/>
      <c r="M254" s="45">
        <v>69.75</v>
      </c>
      <c r="N254" s="45">
        <v>77.5</v>
      </c>
      <c r="O254" s="45">
        <v>155</v>
      </c>
      <c r="P254" s="44">
        <v>0.1</v>
      </c>
      <c r="Q254" s="3" t="str">
        <f t="shared" si="3"/>
        <v>M006682QJ994V,</v>
      </c>
    </row>
    <row r="255" spans="1:17" ht="17.399999999999999" customHeight="1" x14ac:dyDescent="0.35">
      <c r="A255" s="34" t="s">
        <v>221</v>
      </c>
      <c r="B255" s="20"/>
      <c r="C255" s="1" cm="1">
        <f t="array" ref="C255">B255*_xlfn.IFS($K$14&lt;&gt;0,_xlfn.IFS(K255&lt;&gt;0,K255,L255&lt;&gt;0,L255,M255&lt;&gt;0,M255),$L$14&lt;&gt;0,_xlfn.IFS(L255&lt;&gt;0,L255,M255&lt;&gt;0,M255),M255&lt;&gt;0,M255)</f>
        <v>0</v>
      </c>
      <c r="D255" s="34" t="s">
        <v>118</v>
      </c>
      <c r="E255" s="34" t="s">
        <v>537</v>
      </c>
      <c r="F255" s="46" t="s">
        <v>200</v>
      </c>
      <c r="G255" s="34">
        <v>716736830193</v>
      </c>
      <c r="H255" s="34" t="s">
        <v>91</v>
      </c>
      <c r="I255" s="34" t="s">
        <v>97</v>
      </c>
      <c r="J255" s="34" t="s">
        <v>111</v>
      </c>
      <c r="K255" s="28"/>
      <c r="L255" s="50">
        <v>51.88</v>
      </c>
      <c r="M255" s="45">
        <v>56.25</v>
      </c>
      <c r="N255" s="45">
        <v>62.5</v>
      </c>
      <c r="O255" s="45">
        <v>125</v>
      </c>
      <c r="P255" s="44">
        <v>0.17</v>
      </c>
      <c r="Q255" s="3" t="str">
        <f t="shared" si="3"/>
        <v>M006680E4994Y,</v>
      </c>
    </row>
    <row r="256" spans="1:17" ht="17.399999999999999" customHeight="1" x14ac:dyDescent="0.35">
      <c r="A256" s="34" t="s">
        <v>221</v>
      </c>
      <c r="B256" s="20"/>
      <c r="C256" s="1" cm="1">
        <f t="array" ref="C256">B256*_xlfn.IFS($K$14&lt;&gt;0,_xlfn.IFS(K256&lt;&gt;0,K256,L256&lt;&gt;0,L256,M256&lt;&gt;0,M256),$L$14&lt;&gt;0,_xlfn.IFS(L256&lt;&gt;0,L256,M256&lt;&gt;0,M256),M256&lt;&gt;0,M256)</f>
        <v>0</v>
      </c>
      <c r="D256" s="34" t="s">
        <v>118</v>
      </c>
      <c r="E256" s="34" t="s">
        <v>537</v>
      </c>
      <c r="F256" s="46" t="s">
        <v>50</v>
      </c>
      <c r="G256" s="34">
        <v>716736271958</v>
      </c>
      <c r="H256" s="34" t="s">
        <v>91</v>
      </c>
      <c r="I256" s="34" t="s">
        <v>224</v>
      </c>
      <c r="J256" s="34" t="s">
        <v>111</v>
      </c>
      <c r="K256" s="28"/>
      <c r="L256" s="50">
        <v>51.88</v>
      </c>
      <c r="M256" s="45">
        <v>56.25</v>
      </c>
      <c r="N256" s="45">
        <v>62.5</v>
      </c>
      <c r="O256" s="45">
        <v>125</v>
      </c>
      <c r="P256" s="44">
        <v>0.17</v>
      </c>
      <c r="Q256" s="3" t="str">
        <f t="shared" si="3"/>
        <v>M0066833F99M5,</v>
      </c>
    </row>
    <row r="257" spans="1:17" ht="17.399999999999999" customHeight="1" x14ac:dyDescent="0.35">
      <c r="A257" s="34" t="s">
        <v>221</v>
      </c>
      <c r="B257" s="20"/>
      <c r="C257" s="1" cm="1">
        <f t="array" ref="C257">B257*_xlfn.IFS($K$14&lt;&gt;0,_xlfn.IFS(K257&lt;&gt;0,K257,L257&lt;&gt;0,L257,M257&lt;&gt;0,M257),$L$14&lt;&gt;0,_xlfn.IFS(L257&lt;&gt;0,L257,M257&lt;&gt;0,M257),M257&lt;&gt;0,M257)</f>
        <v>0</v>
      </c>
      <c r="D257" s="34" t="s">
        <v>118</v>
      </c>
      <c r="E257" s="34" t="s">
        <v>537</v>
      </c>
      <c r="F257" s="46" t="s">
        <v>169</v>
      </c>
      <c r="G257" s="34">
        <v>716736732206</v>
      </c>
      <c r="H257" s="34" t="s">
        <v>91</v>
      </c>
      <c r="I257" s="34" t="s">
        <v>101</v>
      </c>
      <c r="J257" s="34" t="s">
        <v>108</v>
      </c>
      <c r="K257" s="28"/>
      <c r="L257" s="50">
        <v>51.88</v>
      </c>
      <c r="M257" s="45">
        <v>56.25</v>
      </c>
      <c r="N257" s="45">
        <v>62.5</v>
      </c>
      <c r="O257" s="45">
        <v>125</v>
      </c>
      <c r="P257" s="44">
        <v>0.17</v>
      </c>
      <c r="Q257" s="3" t="str">
        <f t="shared" si="3"/>
        <v>M0066833F9941,</v>
      </c>
    </row>
    <row r="258" spans="1:17" ht="17.399999999999999" customHeight="1" x14ac:dyDescent="0.35">
      <c r="A258" s="34" t="s">
        <v>221</v>
      </c>
      <c r="B258" s="20"/>
      <c r="C258" s="1" cm="1">
        <f t="array" ref="C258">B258*_xlfn.IFS($K$14&lt;&gt;0,_xlfn.IFS(K258&lt;&gt;0,K258,L258&lt;&gt;0,L258,M258&lt;&gt;0,M258),$L$14&lt;&gt;0,_xlfn.IFS(L258&lt;&gt;0,L258,M258&lt;&gt;0,M258),M258&lt;&gt;0,M258)</f>
        <v>0</v>
      </c>
      <c r="D258" s="34" t="s">
        <v>118</v>
      </c>
      <c r="E258" s="34" t="s">
        <v>537</v>
      </c>
      <c r="F258" s="46" t="s">
        <v>170</v>
      </c>
      <c r="G258" s="34">
        <v>716736730684</v>
      </c>
      <c r="H258" s="34" t="s">
        <v>186</v>
      </c>
      <c r="I258" s="34" t="s">
        <v>120</v>
      </c>
      <c r="J258" s="34" t="s">
        <v>108</v>
      </c>
      <c r="K258" s="28"/>
      <c r="L258" s="50">
        <v>51.88</v>
      </c>
      <c r="M258" s="45">
        <v>56.25</v>
      </c>
      <c r="N258" s="45">
        <v>62.5</v>
      </c>
      <c r="O258" s="45">
        <v>125</v>
      </c>
      <c r="P258" s="44">
        <v>0.17</v>
      </c>
      <c r="Q258" s="3" t="str">
        <f t="shared" si="3"/>
        <v>M006680NT99MP,</v>
      </c>
    </row>
    <row r="259" spans="1:17" ht="17.399999999999999" customHeight="1" x14ac:dyDescent="0.35">
      <c r="A259" s="34" t="s">
        <v>221</v>
      </c>
      <c r="B259" s="20"/>
      <c r="C259" s="1" cm="1">
        <f t="array" ref="C259">B259*_xlfn.IFS($K$14&lt;&gt;0,_xlfn.IFS(K259&lt;&gt;0,K259,L259&lt;&gt;0,L259,M259&lt;&gt;0,M259),$L$14&lt;&gt;0,_xlfn.IFS(L259&lt;&gt;0,L259,M259&lt;&gt;0,M259),M259&lt;&gt;0,M259)</f>
        <v>0</v>
      </c>
      <c r="D259" s="34" t="s">
        <v>118</v>
      </c>
      <c r="E259" s="34" t="s">
        <v>537</v>
      </c>
      <c r="F259" s="46" t="s">
        <v>171</v>
      </c>
      <c r="G259" s="34">
        <v>716736730622</v>
      </c>
      <c r="H259" s="34" t="s">
        <v>92</v>
      </c>
      <c r="I259" s="34" t="s">
        <v>97</v>
      </c>
      <c r="J259" s="34" t="s">
        <v>108</v>
      </c>
      <c r="K259" s="28"/>
      <c r="L259" s="50">
        <v>51.88</v>
      </c>
      <c r="M259" s="45">
        <v>56.25</v>
      </c>
      <c r="N259" s="45">
        <v>62.5</v>
      </c>
      <c r="O259" s="45">
        <v>125</v>
      </c>
      <c r="P259" s="44">
        <v>0.17</v>
      </c>
      <c r="Q259" s="3" t="str">
        <f t="shared" si="3"/>
        <v>M006680JZ994Y,</v>
      </c>
    </row>
    <row r="260" spans="1:17" ht="17.399999999999999" customHeight="1" x14ac:dyDescent="0.35">
      <c r="A260" s="34" t="s">
        <v>221</v>
      </c>
      <c r="B260" s="20"/>
      <c r="C260" s="1" cm="1">
        <f t="array" ref="C260">B260*_xlfn.IFS($K$14&lt;&gt;0,_xlfn.IFS(K260&lt;&gt;0,K260,L260&lt;&gt;0,L260,M260&lt;&gt;0,M260),$L$14&lt;&gt;0,_xlfn.IFS(L260&lt;&gt;0,L260,M260&lt;&gt;0,M260),M260&lt;&gt;0,M260)</f>
        <v>0</v>
      </c>
      <c r="D260" s="34" t="s">
        <v>617</v>
      </c>
      <c r="E260" s="34" t="s">
        <v>537</v>
      </c>
      <c r="F260" s="46" t="s">
        <v>363</v>
      </c>
      <c r="G260" s="34">
        <v>197737135430</v>
      </c>
      <c r="H260" s="34" t="s">
        <v>584</v>
      </c>
      <c r="I260" s="34" t="s">
        <v>99</v>
      </c>
      <c r="J260" s="34" t="s">
        <v>108</v>
      </c>
      <c r="K260" s="28"/>
      <c r="L260" s="50">
        <v>51.88</v>
      </c>
      <c r="M260" s="45">
        <v>56.25</v>
      </c>
      <c r="N260" s="45">
        <v>62.5</v>
      </c>
      <c r="O260" s="45">
        <v>125</v>
      </c>
      <c r="P260" s="44">
        <v>0.17</v>
      </c>
      <c r="Q260" s="3" t="str">
        <f t="shared" si="3"/>
        <v>M006683PI99MN,</v>
      </c>
    </row>
    <row r="261" spans="1:17" ht="17.399999999999999" customHeight="1" x14ac:dyDescent="0.35">
      <c r="A261" s="34" t="s">
        <v>221</v>
      </c>
      <c r="B261" s="20"/>
      <c r="C261" s="1" cm="1">
        <f t="array" ref="C261">B261*_xlfn.IFS($K$14&lt;&gt;0,_xlfn.IFS(K261&lt;&gt;0,K261,L261&lt;&gt;0,L261,M261&lt;&gt;0,M261),$L$14&lt;&gt;0,_xlfn.IFS(L261&lt;&gt;0,L261,M261&lt;&gt;0,M261),M261&lt;&gt;0,M261)</f>
        <v>0</v>
      </c>
      <c r="D261" s="34" t="s">
        <v>617</v>
      </c>
      <c r="E261" s="34" t="s">
        <v>537</v>
      </c>
      <c r="F261" s="46" t="s">
        <v>359</v>
      </c>
      <c r="G261" s="34">
        <v>197737135485</v>
      </c>
      <c r="H261" s="34" t="s">
        <v>580</v>
      </c>
      <c r="I261" s="34" t="s">
        <v>224</v>
      </c>
      <c r="J261" s="34" t="s">
        <v>108</v>
      </c>
      <c r="K261" s="28"/>
      <c r="L261" s="50">
        <v>51.88</v>
      </c>
      <c r="M261" s="45">
        <v>56.25</v>
      </c>
      <c r="N261" s="45">
        <v>62.5</v>
      </c>
      <c r="O261" s="45">
        <v>125</v>
      </c>
      <c r="P261" s="44">
        <v>0.17</v>
      </c>
      <c r="Q261" s="3" t="str">
        <f t="shared" si="3"/>
        <v>M006683QR99M5,</v>
      </c>
    </row>
    <row r="262" spans="1:17" ht="17.399999999999999" customHeight="1" x14ac:dyDescent="0.35">
      <c r="A262" s="34" t="s">
        <v>221</v>
      </c>
      <c r="B262" s="20"/>
      <c r="C262" s="1" cm="1">
        <f t="array" ref="C262">B262*_xlfn.IFS($K$14&lt;&gt;0,_xlfn.IFS(K262&lt;&gt;0,K262,L262&lt;&gt;0,L262,M262&lt;&gt;0,M262),$L$14&lt;&gt;0,_xlfn.IFS(L262&lt;&gt;0,L262,M262&lt;&gt;0,M262),M262&lt;&gt;0,M262)</f>
        <v>0</v>
      </c>
      <c r="D262" s="34" t="s">
        <v>617</v>
      </c>
      <c r="E262" s="34" t="s">
        <v>537</v>
      </c>
      <c r="F262" s="46" t="s">
        <v>364</v>
      </c>
      <c r="G262" s="34">
        <v>197737142391</v>
      </c>
      <c r="H262" s="34" t="s">
        <v>585</v>
      </c>
      <c r="I262" s="34" t="s">
        <v>98</v>
      </c>
      <c r="J262" s="34" t="s">
        <v>108</v>
      </c>
      <c r="K262" s="28"/>
      <c r="L262" s="50">
        <v>51.88</v>
      </c>
      <c r="M262" s="45">
        <v>56.25</v>
      </c>
      <c r="N262" s="45">
        <v>62.5</v>
      </c>
      <c r="O262" s="45">
        <v>125</v>
      </c>
      <c r="P262" s="44">
        <v>0.17</v>
      </c>
      <c r="Q262" s="3" t="str">
        <f t="shared" si="3"/>
        <v>M006683PH995T,</v>
      </c>
    </row>
    <row r="263" spans="1:17" ht="17.399999999999999" customHeight="1" x14ac:dyDescent="0.35">
      <c r="A263" s="34" t="s">
        <v>221</v>
      </c>
      <c r="B263" s="20"/>
      <c r="C263" s="1" cm="1">
        <f t="array" ref="C263">B263*_xlfn.IFS($K$14&lt;&gt;0,_xlfn.IFS(K263&lt;&gt;0,K263,L263&lt;&gt;0,L263,M263&lt;&gt;0,M263),$L$14&lt;&gt;0,_xlfn.IFS(L263&lt;&gt;0,L263,M263&lt;&gt;0,M263),M263&lt;&gt;0,M263)</f>
        <v>0</v>
      </c>
      <c r="D263" s="34" t="s">
        <v>617</v>
      </c>
      <c r="E263" s="34" t="s">
        <v>537</v>
      </c>
      <c r="F263" s="46" t="s">
        <v>360</v>
      </c>
      <c r="G263" s="34">
        <v>197737171292</v>
      </c>
      <c r="H263" s="34" t="s">
        <v>581</v>
      </c>
      <c r="I263" s="34" t="s">
        <v>101</v>
      </c>
      <c r="J263" s="34" t="s">
        <v>108</v>
      </c>
      <c r="K263" s="28"/>
      <c r="L263" s="50">
        <v>51.88</v>
      </c>
      <c r="M263" s="45">
        <v>56.25</v>
      </c>
      <c r="N263" s="45">
        <v>62.5</v>
      </c>
      <c r="O263" s="45">
        <v>125</v>
      </c>
      <c r="P263" s="44">
        <v>0.17</v>
      </c>
      <c r="Q263" s="3" t="str">
        <f t="shared" si="3"/>
        <v>M006683QN9941,</v>
      </c>
    </row>
    <row r="264" spans="1:17" ht="17.399999999999999" customHeight="1" x14ac:dyDescent="0.35">
      <c r="A264" s="34" t="s">
        <v>221</v>
      </c>
      <c r="B264" s="20"/>
      <c r="C264" s="1" cm="1">
        <f t="array" ref="C264">B264*_xlfn.IFS($K$14&lt;&gt;0,_xlfn.IFS(K264&lt;&gt;0,K264,L264&lt;&gt;0,L264,M264&lt;&gt;0,M264),$L$14&lt;&gt;0,_xlfn.IFS(L264&lt;&gt;0,L264,M264&lt;&gt;0,M264),M264&lt;&gt;0,M264)</f>
        <v>0</v>
      </c>
      <c r="D264" s="34" t="s">
        <v>617</v>
      </c>
      <c r="E264" s="34" t="s">
        <v>537</v>
      </c>
      <c r="F264" s="46" t="s">
        <v>361</v>
      </c>
      <c r="G264" s="34">
        <v>197737135447</v>
      </c>
      <c r="H264" s="34" t="s">
        <v>582</v>
      </c>
      <c r="I264" s="34" t="s">
        <v>99</v>
      </c>
      <c r="J264" s="34" t="s">
        <v>108</v>
      </c>
      <c r="K264" s="28"/>
      <c r="L264" s="50">
        <v>51.88</v>
      </c>
      <c r="M264" s="45">
        <v>56.25</v>
      </c>
      <c r="N264" s="45">
        <v>62.5</v>
      </c>
      <c r="O264" s="45">
        <v>125</v>
      </c>
      <c r="P264" s="44">
        <v>0.17</v>
      </c>
      <c r="Q264" s="3" t="str">
        <f t="shared" si="3"/>
        <v>M006683PK99MN,</v>
      </c>
    </row>
    <row r="265" spans="1:17" ht="17.399999999999999" customHeight="1" x14ac:dyDescent="0.35">
      <c r="A265" s="34" t="s">
        <v>221</v>
      </c>
      <c r="B265" s="20"/>
      <c r="C265" s="1" cm="1">
        <f t="array" ref="C265">B265*_xlfn.IFS($K$14&lt;&gt;0,_xlfn.IFS(K265&lt;&gt;0,K265,L265&lt;&gt;0,L265,M265&lt;&gt;0,M265),$L$14&lt;&gt;0,_xlfn.IFS(L265&lt;&gt;0,L265,M265&lt;&gt;0,M265),M265&lt;&gt;0,M265)</f>
        <v>0</v>
      </c>
      <c r="D265" s="34" t="s">
        <v>617</v>
      </c>
      <c r="E265" s="34" t="s">
        <v>537</v>
      </c>
      <c r="F265" s="46" t="s">
        <v>362</v>
      </c>
      <c r="G265" s="34">
        <v>197737135492</v>
      </c>
      <c r="H265" s="34" t="s">
        <v>583</v>
      </c>
      <c r="I265" s="34" t="s">
        <v>297</v>
      </c>
      <c r="J265" s="34" t="s">
        <v>111</v>
      </c>
      <c r="K265" s="28"/>
      <c r="L265" s="50">
        <v>51.88</v>
      </c>
      <c r="M265" s="45">
        <v>56.25</v>
      </c>
      <c r="N265" s="45">
        <v>62.5</v>
      </c>
      <c r="O265" s="45">
        <v>125</v>
      </c>
      <c r="P265" s="44">
        <v>0.17</v>
      </c>
      <c r="Q265" s="3" t="str">
        <f t="shared" si="3"/>
        <v>M006683QV994B,</v>
      </c>
    </row>
    <row r="266" spans="1:17" ht="17.399999999999999" customHeight="1" x14ac:dyDescent="0.35">
      <c r="A266" s="34" t="s">
        <v>221</v>
      </c>
      <c r="B266" s="20"/>
      <c r="C266" s="1" cm="1">
        <f t="array" ref="C266">B266*_xlfn.IFS($K$14&lt;&gt;0,_xlfn.IFS(K266&lt;&gt;0,K266,L266&lt;&gt;0,L266,M266&lt;&gt;0,M266),$L$14&lt;&gt;0,_xlfn.IFS(L266&lt;&gt;0,L266,M266&lt;&gt;0,M266),M266&lt;&gt;0,M266)</f>
        <v>0</v>
      </c>
      <c r="D266" s="34" t="s">
        <v>617</v>
      </c>
      <c r="E266" s="34" t="s">
        <v>537</v>
      </c>
      <c r="F266" s="46" t="s">
        <v>365</v>
      </c>
      <c r="G266" s="34">
        <v>197737135478</v>
      </c>
      <c r="H266" s="34" t="s">
        <v>586</v>
      </c>
      <c r="I266" s="34" t="s">
        <v>99</v>
      </c>
      <c r="J266" s="34" t="s">
        <v>108</v>
      </c>
      <c r="K266" s="28"/>
      <c r="L266" s="50">
        <v>51.88</v>
      </c>
      <c r="M266" s="45">
        <v>56.25</v>
      </c>
      <c r="N266" s="45">
        <v>62.5</v>
      </c>
      <c r="O266" s="45">
        <v>125</v>
      </c>
      <c r="P266" s="44">
        <v>0.17</v>
      </c>
      <c r="Q266" s="3" t="str">
        <f t="shared" si="3"/>
        <v>M006683QO99MN,</v>
      </c>
    </row>
    <row r="267" spans="1:17" ht="17.399999999999999" customHeight="1" x14ac:dyDescent="0.35">
      <c r="A267" s="34" t="s">
        <v>221</v>
      </c>
      <c r="B267" s="20"/>
      <c r="C267" s="1" cm="1">
        <f t="array" ref="C267">B267*_xlfn.IFS($K$14&lt;&gt;0,_xlfn.IFS(K267&lt;&gt;0,K267,L267&lt;&gt;0,L267,M267&lt;&gt;0,M267),$L$14&lt;&gt;0,_xlfn.IFS(L267&lt;&gt;0,L267,M267&lt;&gt;0,M267),M267&lt;&gt;0,M267)</f>
        <v>0</v>
      </c>
      <c r="D267" s="34" t="s">
        <v>617</v>
      </c>
      <c r="E267" s="34" t="s">
        <v>537</v>
      </c>
      <c r="F267" s="46" t="s">
        <v>366</v>
      </c>
      <c r="G267" s="34">
        <v>197737135508</v>
      </c>
      <c r="H267" s="34" t="s">
        <v>587</v>
      </c>
      <c r="I267" s="34" t="s">
        <v>99</v>
      </c>
      <c r="J267" s="34" t="s">
        <v>108</v>
      </c>
      <c r="K267" s="28"/>
      <c r="L267" s="50">
        <v>51.88</v>
      </c>
      <c r="M267" s="45">
        <v>56.25</v>
      </c>
      <c r="N267" s="45">
        <v>62.5</v>
      </c>
      <c r="O267" s="45">
        <v>125</v>
      </c>
      <c r="P267" s="44">
        <v>0.17</v>
      </c>
      <c r="Q267" s="3" t="str">
        <f t="shared" si="3"/>
        <v>M006683QW99MN,</v>
      </c>
    </row>
    <row r="268" spans="1:17" ht="17.399999999999999" customHeight="1" x14ac:dyDescent="0.35">
      <c r="A268" s="34" t="s">
        <v>221</v>
      </c>
      <c r="B268" s="20"/>
      <c r="C268" s="1" cm="1">
        <f t="array" ref="C268">B268*_xlfn.IFS($K$14&lt;&gt;0,_xlfn.IFS(K268&lt;&gt;0,K268,L268&lt;&gt;0,L268,M268&lt;&gt;0,M268),$L$14&lt;&gt;0,_xlfn.IFS(L268&lt;&gt;0,L268,M268&lt;&gt;0,M268),M268&lt;&gt;0,M268)</f>
        <v>0</v>
      </c>
      <c r="D268" s="34" t="s">
        <v>118</v>
      </c>
      <c r="E268" s="34" t="s">
        <v>571</v>
      </c>
      <c r="F268" s="46" t="s">
        <v>281</v>
      </c>
      <c r="G268" s="34">
        <v>716736732947</v>
      </c>
      <c r="H268" s="34" t="s">
        <v>91</v>
      </c>
      <c r="I268" s="34" t="s">
        <v>224</v>
      </c>
      <c r="J268" s="34" t="s">
        <v>111</v>
      </c>
      <c r="K268" s="28"/>
      <c r="L268" s="49"/>
      <c r="M268" s="45">
        <v>56.25</v>
      </c>
      <c r="N268" s="45">
        <v>62.5</v>
      </c>
      <c r="O268" s="45">
        <v>125</v>
      </c>
      <c r="P268" s="44">
        <v>0.1</v>
      </c>
      <c r="Q268" s="3" t="str">
        <f t="shared" si="3"/>
        <v>M0070033F99M5,</v>
      </c>
    </row>
    <row r="269" spans="1:17" ht="17.399999999999999" customHeight="1" x14ac:dyDescent="0.35">
      <c r="A269" s="34" t="s">
        <v>221</v>
      </c>
      <c r="B269" s="20"/>
      <c r="C269" s="1" cm="1">
        <f t="array" ref="C269">B269*_xlfn.IFS($K$14&lt;&gt;0,_xlfn.IFS(K269&lt;&gt;0,K269,L269&lt;&gt;0,L269,M269&lt;&gt;0,M269),$L$14&lt;&gt;0,_xlfn.IFS(L269&lt;&gt;0,L269,M269&lt;&gt;0,M269),M269&lt;&gt;0,M269)</f>
        <v>0</v>
      </c>
      <c r="D269" s="34" t="s">
        <v>617</v>
      </c>
      <c r="E269" s="34" t="s">
        <v>571</v>
      </c>
      <c r="F269" s="46" t="s">
        <v>505</v>
      </c>
      <c r="G269" s="34">
        <v>197737171568</v>
      </c>
      <c r="H269" s="34" t="s">
        <v>584</v>
      </c>
      <c r="I269" s="34" t="s">
        <v>99</v>
      </c>
      <c r="J269" s="34" t="s">
        <v>108</v>
      </c>
      <c r="K269" s="28"/>
      <c r="L269" s="49"/>
      <c r="M269" s="45">
        <v>56.25</v>
      </c>
      <c r="N269" s="45">
        <v>62.5</v>
      </c>
      <c r="O269" s="45">
        <v>125</v>
      </c>
      <c r="P269" s="44">
        <v>0.1</v>
      </c>
      <c r="Q269" s="3" t="str">
        <f t="shared" si="3"/>
        <v>M007003PI99MN,</v>
      </c>
    </row>
    <row r="270" spans="1:17" ht="17.399999999999999" customHeight="1" x14ac:dyDescent="0.35">
      <c r="A270" s="34" t="s">
        <v>221</v>
      </c>
      <c r="B270" s="20"/>
      <c r="C270" s="1" cm="1">
        <f t="array" ref="C270">B270*_xlfn.IFS($K$14&lt;&gt;0,_xlfn.IFS(K270&lt;&gt;0,K270,L270&lt;&gt;0,L270,M270&lt;&gt;0,M270),$L$14&lt;&gt;0,_xlfn.IFS(L270&lt;&gt;0,L270,M270&lt;&gt;0,M270),M270&lt;&gt;0,M270)</f>
        <v>0</v>
      </c>
      <c r="D270" s="34" t="s">
        <v>617</v>
      </c>
      <c r="E270" s="34" t="s">
        <v>571</v>
      </c>
      <c r="F270" s="46" t="s">
        <v>506</v>
      </c>
      <c r="G270" s="34">
        <v>197737171575</v>
      </c>
      <c r="H270" s="34" t="s">
        <v>583</v>
      </c>
      <c r="I270" s="34" t="s">
        <v>297</v>
      </c>
      <c r="J270" s="34" t="s">
        <v>111</v>
      </c>
      <c r="K270" s="28"/>
      <c r="L270" s="49"/>
      <c r="M270" s="45">
        <v>56.25</v>
      </c>
      <c r="N270" s="45">
        <v>62.5</v>
      </c>
      <c r="O270" s="45">
        <v>125</v>
      </c>
      <c r="P270" s="44">
        <v>0.1</v>
      </c>
      <c r="Q270" s="3" t="str">
        <f t="shared" si="3"/>
        <v>M007003QV994B,</v>
      </c>
    </row>
    <row r="271" spans="1:17" ht="17.399999999999999" customHeight="1" x14ac:dyDescent="0.35">
      <c r="A271" s="34" t="s">
        <v>221</v>
      </c>
      <c r="B271" s="20"/>
      <c r="C271" s="1" cm="1">
        <f t="array" ref="C271">B271*_xlfn.IFS($K$14&lt;&gt;0,_xlfn.IFS(K271&lt;&gt;0,K271,L271&lt;&gt;0,L271,M271&lt;&gt;0,M271),$L$14&lt;&gt;0,_xlfn.IFS(L271&lt;&gt;0,L271,M271&lt;&gt;0,M271),M271&lt;&gt;0,M271)</f>
        <v>0</v>
      </c>
      <c r="D271" s="34" t="s">
        <v>617</v>
      </c>
      <c r="E271" s="34" t="s">
        <v>571</v>
      </c>
      <c r="F271" s="46" t="s">
        <v>504</v>
      </c>
      <c r="G271" s="34">
        <v>197737171582</v>
      </c>
      <c r="H271" s="34" t="s">
        <v>587</v>
      </c>
      <c r="I271" s="34" t="s">
        <v>99</v>
      </c>
      <c r="J271" s="34" t="s">
        <v>108</v>
      </c>
      <c r="K271" s="28"/>
      <c r="L271" s="49"/>
      <c r="M271" s="45">
        <v>56.25</v>
      </c>
      <c r="N271" s="45">
        <v>62.5</v>
      </c>
      <c r="O271" s="45">
        <v>125</v>
      </c>
      <c r="P271" s="44">
        <v>0.1</v>
      </c>
      <c r="Q271" s="3" t="str">
        <f t="shared" si="3"/>
        <v>M007003QW99MN,</v>
      </c>
    </row>
    <row r="272" spans="1:17" ht="17.399999999999999" customHeight="1" x14ac:dyDescent="0.35">
      <c r="A272" s="34" t="s">
        <v>221</v>
      </c>
      <c r="B272" s="20"/>
      <c r="C272" s="1" cm="1">
        <f t="array" ref="C272">B272*_xlfn.IFS($K$14&lt;&gt;0,_xlfn.IFS(K272&lt;&gt;0,K272,L272&lt;&gt;0,L272,M272&lt;&gt;0,M272),$L$14&lt;&gt;0,_xlfn.IFS(L272&lt;&gt;0,L272,M272&lt;&gt;0,M272),M272&lt;&gt;0,M272)</f>
        <v>0</v>
      </c>
      <c r="D272" s="34" t="s">
        <v>118</v>
      </c>
      <c r="E272" s="34" t="s">
        <v>538</v>
      </c>
      <c r="F272" s="46" t="s">
        <v>172</v>
      </c>
      <c r="G272" s="34">
        <v>716736731988</v>
      </c>
      <c r="H272" s="34" t="s">
        <v>90</v>
      </c>
      <c r="I272" s="34" t="s">
        <v>618</v>
      </c>
      <c r="J272" s="34" t="s">
        <v>108</v>
      </c>
      <c r="K272" s="28"/>
      <c r="L272" s="50">
        <v>51.88</v>
      </c>
      <c r="M272" s="45">
        <v>56.25</v>
      </c>
      <c r="N272" s="45">
        <v>62.5</v>
      </c>
      <c r="O272" s="45">
        <v>125</v>
      </c>
      <c r="P272" s="44">
        <v>0.17</v>
      </c>
      <c r="Q272" s="3" t="str">
        <f t="shared" si="3"/>
        <v>M007642QJ99XP,</v>
      </c>
    </row>
    <row r="273" spans="1:17" ht="17.399999999999999" customHeight="1" x14ac:dyDescent="0.35">
      <c r="A273" s="34" t="s">
        <v>221</v>
      </c>
      <c r="B273" s="20"/>
      <c r="C273" s="1" cm="1">
        <f t="array" ref="C273">B273*_xlfn.IFS($K$14&lt;&gt;0,_xlfn.IFS(K273&lt;&gt;0,K273,L273&lt;&gt;0,L273,M273&lt;&gt;0,M273),$L$14&lt;&gt;0,_xlfn.IFS(L273&lt;&gt;0,L273,M273&lt;&gt;0,M273),M273&lt;&gt;0,M273)</f>
        <v>0</v>
      </c>
      <c r="D273" s="34" t="s">
        <v>118</v>
      </c>
      <c r="E273" s="34" t="s">
        <v>538</v>
      </c>
      <c r="F273" s="46" t="s">
        <v>173</v>
      </c>
      <c r="G273" s="34">
        <v>716736731964</v>
      </c>
      <c r="H273" s="34" t="s">
        <v>90</v>
      </c>
      <c r="I273" s="34" t="s">
        <v>101</v>
      </c>
      <c r="J273" s="34" t="s">
        <v>108</v>
      </c>
      <c r="K273" s="28"/>
      <c r="L273" s="50">
        <v>51.88</v>
      </c>
      <c r="M273" s="45">
        <v>56.25</v>
      </c>
      <c r="N273" s="45">
        <v>62.5</v>
      </c>
      <c r="O273" s="45">
        <v>125</v>
      </c>
      <c r="P273" s="44">
        <v>0.17</v>
      </c>
      <c r="Q273" s="3" t="str">
        <f t="shared" si="3"/>
        <v>M007642QJ9941,</v>
      </c>
    </row>
    <row r="274" spans="1:17" ht="17.399999999999999" customHeight="1" x14ac:dyDescent="0.35">
      <c r="A274" s="34" t="s">
        <v>221</v>
      </c>
      <c r="B274" s="20"/>
      <c r="C274" s="1" cm="1">
        <f t="array" ref="C274">B274*_xlfn.IFS($K$14&lt;&gt;0,_xlfn.IFS(K274&lt;&gt;0,K274,L274&lt;&gt;0,L274,M274&lt;&gt;0,M274),$L$14&lt;&gt;0,_xlfn.IFS(L274&lt;&gt;0,L274,M274&lt;&gt;0,M274),M274&lt;&gt;0,M274)</f>
        <v>0</v>
      </c>
      <c r="D274" s="34" t="s">
        <v>118</v>
      </c>
      <c r="E274" s="34" t="s">
        <v>538</v>
      </c>
      <c r="F274" s="46" t="s">
        <v>201</v>
      </c>
      <c r="G274" s="34">
        <v>716736828435</v>
      </c>
      <c r="H274" s="34" t="s">
        <v>90</v>
      </c>
      <c r="I274" s="34" t="s">
        <v>224</v>
      </c>
      <c r="J274" s="34" t="s">
        <v>108</v>
      </c>
      <c r="K274" s="28"/>
      <c r="L274" s="50">
        <v>51.88</v>
      </c>
      <c r="M274" s="45">
        <v>56.25</v>
      </c>
      <c r="N274" s="45">
        <v>62.5</v>
      </c>
      <c r="O274" s="45">
        <v>125</v>
      </c>
      <c r="P274" s="44">
        <v>0.17</v>
      </c>
      <c r="Q274" s="3" t="str">
        <f t="shared" si="3"/>
        <v>M007642QJ99M5,</v>
      </c>
    </row>
    <row r="275" spans="1:17" ht="17.399999999999999" customHeight="1" x14ac:dyDescent="0.35">
      <c r="A275" s="34" t="s">
        <v>221</v>
      </c>
      <c r="B275" s="20"/>
      <c r="C275" s="1" cm="1">
        <f t="array" ref="C275">B275*_xlfn.IFS($K$14&lt;&gt;0,_xlfn.IFS(K275&lt;&gt;0,K275,L275&lt;&gt;0,L275,M275&lt;&gt;0,M275),$L$14&lt;&gt;0,_xlfn.IFS(L275&lt;&gt;0,L275,M275&lt;&gt;0,M275),M275&lt;&gt;0,M275)</f>
        <v>0</v>
      </c>
      <c r="D275" s="34" t="s">
        <v>118</v>
      </c>
      <c r="E275" s="34" t="s">
        <v>538</v>
      </c>
      <c r="F275" s="46" t="s">
        <v>282</v>
      </c>
      <c r="G275" s="34">
        <v>197737019914</v>
      </c>
      <c r="H275" s="34" t="s">
        <v>90</v>
      </c>
      <c r="I275" s="34" t="s">
        <v>297</v>
      </c>
      <c r="J275" s="34" t="s">
        <v>111</v>
      </c>
      <c r="K275" s="28"/>
      <c r="L275" s="50">
        <v>51.88</v>
      </c>
      <c r="M275" s="45">
        <v>56.25</v>
      </c>
      <c r="N275" s="45">
        <v>62.5</v>
      </c>
      <c r="O275" s="45">
        <v>125</v>
      </c>
      <c r="P275" s="44">
        <v>0.17</v>
      </c>
      <c r="Q275" s="3" t="str">
        <f t="shared" ref="Q275:Q338" si="4">F275&amp;","&amp;B275</f>
        <v>M007642QJ994B,</v>
      </c>
    </row>
    <row r="276" spans="1:17" ht="17.399999999999999" customHeight="1" x14ac:dyDescent="0.35">
      <c r="A276" s="34" t="s">
        <v>221</v>
      </c>
      <c r="B276" s="20"/>
      <c r="C276" s="1" cm="1">
        <f t="array" ref="C276">B276*_xlfn.IFS($K$14&lt;&gt;0,_xlfn.IFS(K276&lt;&gt;0,K276,L276&lt;&gt;0,L276,M276&lt;&gt;0,M276),$L$14&lt;&gt;0,_xlfn.IFS(L276&lt;&gt;0,L276,M276&lt;&gt;0,M276),M276&lt;&gt;0,M276)</f>
        <v>0</v>
      </c>
      <c r="D276" s="34" t="s">
        <v>118</v>
      </c>
      <c r="E276" s="34" t="s">
        <v>538</v>
      </c>
      <c r="F276" s="46" t="s">
        <v>283</v>
      </c>
      <c r="G276" s="34">
        <v>197737019938</v>
      </c>
      <c r="H276" s="34" t="s">
        <v>90</v>
      </c>
      <c r="I276" s="34" t="s">
        <v>622</v>
      </c>
      <c r="J276" s="34" t="s">
        <v>110</v>
      </c>
      <c r="K276" s="28"/>
      <c r="L276" s="49"/>
      <c r="M276" s="45">
        <v>69.75</v>
      </c>
      <c r="N276" s="45">
        <v>77.5</v>
      </c>
      <c r="O276" s="45">
        <v>155</v>
      </c>
      <c r="P276" s="44">
        <v>0.1</v>
      </c>
      <c r="Q276" s="3" t="str">
        <f t="shared" si="4"/>
        <v>M007642QJ994V,</v>
      </c>
    </row>
    <row r="277" spans="1:17" ht="17.399999999999999" customHeight="1" x14ac:dyDescent="0.35">
      <c r="A277" s="34" t="s">
        <v>221</v>
      </c>
      <c r="B277" s="20"/>
      <c r="C277" s="1" cm="1">
        <f t="array" ref="C277">B277*_xlfn.IFS($K$14&lt;&gt;0,_xlfn.IFS(K277&lt;&gt;0,K277,L277&lt;&gt;0,L277,M277&lt;&gt;0,M277),$L$14&lt;&gt;0,_xlfn.IFS(L277&lt;&gt;0,L277,M277&lt;&gt;0,M277),M277&lt;&gt;0,M277)</f>
        <v>0</v>
      </c>
      <c r="D277" s="34" t="s">
        <v>118</v>
      </c>
      <c r="E277" s="34" t="s">
        <v>538</v>
      </c>
      <c r="F277" s="46" t="s">
        <v>284</v>
      </c>
      <c r="G277" s="34">
        <v>197737019921</v>
      </c>
      <c r="H277" s="34" t="s">
        <v>90</v>
      </c>
      <c r="I277" s="34" t="s">
        <v>621</v>
      </c>
      <c r="J277" s="34" t="s">
        <v>110</v>
      </c>
      <c r="K277" s="28"/>
      <c r="L277" s="49"/>
      <c r="M277" s="45">
        <v>69.75</v>
      </c>
      <c r="N277" s="45">
        <v>77.5</v>
      </c>
      <c r="O277" s="45">
        <v>155</v>
      </c>
      <c r="P277" s="44">
        <v>0.1</v>
      </c>
      <c r="Q277" s="3" t="str">
        <f t="shared" si="4"/>
        <v>M007642QJ994L,</v>
      </c>
    </row>
    <row r="278" spans="1:17" ht="17.399999999999999" customHeight="1" x14ac:dyDescent="0.35">
      <c r="A278" s="34" t="s">
        <v>221</v>
      </c>
      <c r="B278" s="20"/>
      <c r="C278" s="1" cm="1">
        <f t="array" ref="C278">B278*_xlfn.IFS($K$14&lt;&gt;0,_xlfn.IFS(K278&lt;&gt;0,K278,L278&lt;&gt;0,L278,M278&lt;&gt;0,M278),$L$14&lt;&gt;0,_xlfn.IFS(L278&lt;&gt;0,L278,M278&lt;&gt;0,M278),M278&lt;&gt;0,M278)</f>
        <v>0</v>
      </c>
      <c r="D278" s="34" t="s">
        <v>118</v>
      </c>
      <c r="E278" s="34" t="s">
        <v>538</v>
      </c>
      <c r="F278" s="46" t="s">
        <v>174</v>
      </c>
      <c r="G278" s="34">
        <v>716736731995</v>
      </c>
      <c r="H278" s="34" t="s">
        <v>91</v>
      </c>
      <c r="I278" s="34" t="s">
        <v>98</v>
      </c>
      <c r="J278" s="34" t="s">
        <v>108</v>
      </c>
      <c r="K278" s="28"/>
      <c r="L278" s="50">
        <v>51.88</v>
      </c>
      <c r="M278" s="45">
        <v>56.25</v>
      </c>
      <c r="N278" s="45">
        <v>62.5</v>
      </c>
      <c r="O278" s="45">
        <v>125</v>
      </c>
      <c r="P278" s="44">
        <v>0.17</v>
      </c>
      <c r="Q278" s="3" t="str">
        <f t="shared" si="4"/>
        <v>M0076433F995T,</v>
      </c>
    </row>
    <row r="279" spans="1:17" ht="17.399999999999999" customHeight="1" x14ac:dyDescent="0.35">
      <c r="A279" s="34" t="s">
        <v>221</v>
      </c>
      <c r="B279" s="20"/>
      <c r="C279" s="1" cm="1">
        <f t="array" ref="C279">B279*_xlfn.IFS($K$14&lt;&gt;0,_xlfn.IFS(K279&lt;&gt;0,K279,L279&lt;&gt;0,L279,M279&lt;&gt;0,M279),$L$14&lt;&gt;0,_xlfn.IFS(L279&lt;&gt;0,L279,M279&lt;&gt;0,M279),M279&lt;&gt;0,M279)</f>
        <v>0</v>
      </c>
      <c r="D279" s="34" t="s">
        <v>118</v>
      </c>
      <c r="E279" s="34" t="s">
        <v>538</v>
      </c>
      <c r="F279" s="46" t="s">
        <v>175</v>
      </c>
      <c r="G279" s="34">
        <v>716736732008</v>
      </c>
      <c r="H279" s="34" t="s">
        <v>91</v>
      </c>
      <c r="I279" s="34" t="s">
        <v>224</v>
      </c>
      <c r="J279" s="34" t="s">
        <v>108</v>
      </c>
      <c r="K279" s="28"/>
      <c r="L279" s="50">
        <v>51.88</v>
      </c>
      <c r="M279" s="45">
        <v>56.25</v>
      </c>
      <c r="N279" s="45">
        <v>62.5</v>
      </c>
      <c r="O279" s="45">
        <v>125</v>
      </c>
      <c r="P279" s="44">
        <v>0.17</v>
      </c>
      <c r="Q279" s="3" t="str">
        <f t="shared" si="4"/>
        <v>M0076433F99M5,</v>
      </c>
    </row>
    <row r="280" spans="1:17" ht="17.399999999999999" customHeight="1" x14ac:dyDescent="0.35">
      <c r="A280" s="34" t="s">
        <v>221</v>
      </c>
      <c r="B280" s="20"/>
      <c r="C280" s="1" cm="1">
        <f t="array" ref="C280">B280*_xlfn.IFS($K$14&lt;&gt;0,_xlfn.IFS(K280&lt;&gt;0,K280,L280&lt;&gt;0,L280,M280&lt;&gt;0,M280),$L$14&lt;&gt;0,_xlfn.IFS(L280&lt;&gt;0,L280,M280&lt;&gt;0,M280),M280&lt;&gt;0,M280)</f>
        <v>0</v>
      </c>
      <c r="D280" s="34" t="s">
        <v>118</v>
      </c>
      <c r="E280" s="34" t="s">
        <v>538</v>
      </c>
      <c r="F280" s="46" t="s">
        <v>285</v>
      </c>
      <c r="G280" s="34">
        <v>197737019891</v>
      </c>
      <c r="H280" s="34" t="s">
        <v>306</v>
      </c>
      <c r="I280" s="34" t="s">
        <v>97</v>
      </c>
      <c r="J280" s="34" t="s">
        <v>111</v>
      </c>
      <c r="K280" s="28"/>
      <c r="L280" s="50">
        <v>51.88</v>
      </c>
      <c r="M280" s="45">
        <v>56.25</v>
      </c>
      <c r="N280" s="45">
        <v>62.5</v>
      </c>
      <c r="O280" s="45">
        <v>125</v>
      </c>
      <c r="P280" s="44">
        <v>0.17</v>
      </c>
      <c r="Q280" s="3" t="str">
        <f t="shared" si="4"/>
        <v>M007642FO994Y,</v>
      </c>
    </row>
    <row r="281" spans="1:17" ht="17.399999999999999" customHeight="1" x14ac:dyDescent="0.35">
      <c r="A281" s="34" t="s">
        <v>221</v>
      </c>
      <c r="B281" s="20"/>
      <c r="C281" s="1" cm="1">
        <f t="array" ref="C281">B281*_xlfn.IFS($K$14&lt;&gt;0,_xlfn.IFS(K281&lt;&gt;0,K281,L281&lt;&gt;0,L281,M281&lt;&gt;0,M281),$L$14&lt;&gt;0,_xlfn.IFS(L281&lt;&gt;0,L281,M281&lt;&gt;0,M281),M281&lt;&gt;0,M281)</f>
        <v>0</v>
      </c>
      <c r="D281" s="34" t="s">
        <v>118</v>
      </c>
      <c r="E281" s="34" t="s">
        <v>538</v>
      </c>
      <c r="F281" s="46" t="s">
        <v>286</v>
      </c>
      <c r="G281" s="34">
        <v>197737019877</v>
      </c>
      <c r="H281" s="34" t="s">
        <v>301</v>
      </c>
      <c r="I281" s="34" t="s">
        <v>224</v>
      </c>
      <c r="J281" s="34" t="s">
        <v>108</v>
      </c>
      <c r="K281" s="28"/>
      <c r="L281" s="50">
        <v>51.88</v>
      </c>
      <c r="M281" s="45">
        <v>56.25</v>
      </c>
      <c r="N281" s="45">
        <v>62.5</v>
      </c>
      <c r="O281" s="45">
        <v>125</v>
      </c>
      <c r="P281" s="44">
        <v>0.17</v>
      </c>
      <c r="Q281" s="3" t="str">
        <f t="shared" si="4"/>
        <v>M007641KM99M5,</v>
      </c>
    </row>
    <row r="282" spans="1:17" ht="17.399999999999999" customHeight="1" x14ac:dyDescent="0.35">
      <c r="A282" s="34" t="s">
        <v>221</v>
      </c>
      <c r="B282" s="20"/>
      <c r="C282" s="1" cm="1">
        <f t="array" ref="C282">B282*_xlfn.IFS($K$14&lt;&gt;0,_xlfn.IFS(K282&lt;&gt;0,K282,L282&lt;&gt;0,L282,M282&lt;&gt;0,M282),$L$14&lt;&gt;0,_xlfn.IFS(L282&lt;&gt;0,L282,M282&lt;&gt;0,M282),M282&lt;&gt;0,M282)</f>
        <v>0</v>
      </c>
      <c r="D282" s="34" t="s">
        <v>617</v>
      </c>
      <c r="E282" s="34" t="s">
        <v>538</v>
      </c>
      <c r="F282" s="46" t="s">
        <v>367</v>
      </c>
      <c r="G282" s="34">
        <v>197737176853</v>
      </c>
      <c r="H282" s="34" t="s">
        <v>588</v>
      </c>
      <c r="I282" s="34" t="s">
        <v>297</v>
      </c>
      <c r="J282" s="34" t="s">
        <v>111</v>
      </c>
      <c r="K282" s="28"/>
      <c r="L282" s="50">
        <v>51.88</v>
      </c>
      <c r="M282" s="45">
        <v>56.25</v>
      </c>
      <c r="N282" s="45">
        <v>62.5</v>
      </c>
      <c r="O282" s="45">
        <v>125</v>
      </c>
      <c r="P282" s="44">
        <v>0.17</v>
      </c>
      <c r="Q282" s="3" t="str">
        <f t="shared" si="4"/>
        <v>M007643SP994B,</v>
      </c>
    </row>
    <row r="283" spans="1:17" ht="17.399999999999999" customHeight="1" x14ac:dyDescent="0.35">
      <c r="A283" s="34" t="s">
        <v>221</v>
      </c>
      <c r="B283" s="20"/>
      <c r="C283" s="1" cm="1">
        <f t="array" ref="C283">B283*_xlfn.IFS($K$14&lt;&gt;0,_xlfn.IFS(K283&lt;&gt;0,K283,L283&lt;&gt;0,L283,M283&lt;&gt;0,M283),$L$14&lt;&gt;0,_xlfn.IFS(L283&lt;&gt;0,L283,M283&lt;&gt;0,M283),M283&lt;&gt;0,M283)</f>
        <v>0</v>
      </c>
      <c r="D283" s="34" t="s">
        <v>617</v>
      </c>
      <c r="E283" s="34" t="s">
        <v>538</v>
      </c>
      <c r="F283" s="46" t="s">
        <v>368</v>
      </c>
      <c r="G283" s="34">
        <v>197737135973</v>
      </c>
      <c r="H283" s="34" t="s">
        <v>589</v>
      </c>
      <c r="I283" s="34" t="s">
        <v>98</v>
      </c>
      <c r="J283" s="34" t="s">
        <v>108</v>
      </c>
      <c r="K283" s="28"/>
      <c r="L283" s="50">
        <v>51.88</v>
      </c>
      <c r="M283" s="45">
        <v>56.25</v>
      </c>
      <c r="N283" s="45">
        <v>62.5</v>
      </c>
      <c r="O283" s="45">
        <v>125</v>
      </c>
      <c r="P283" s="44">
        <v>0.17</v>
      </c>
      <c r="Q283" s="3" t="str">
        <f t="shared" si="4"/>
        <v>M007643R0995T,</v>
      </c>
    </row>
    <row r="284" spans="1:17" ht="17.399999999999999" customHeight="1" x14ac:dyDescent="0.35">
      <c r="A284" s="34" t="s">
        <v>222</v>
      </c>
      <c r="B284" s="20"/>
      <c r="C284" s="1" cm="1">
        <f t="array" ref="C284">B284*_xlfn.IFS($K$14&lt;&gt;0,_xlfn.IFS(K284&lt;&gt;0,K284,L284&lt;&gt;0,L284,M284&lt;&gt;0,M284),$L$14&lt;&gt;0,_xlfn.IFS(L284&lt;&gt;0,L284,M284&lt;&gt;0,M284),M284&lt;&gt;0,M284)</f>
        <v>0</v>
      </c>
      <c r="D284" s="34" t="s">
        <v>118</v>
      </c>
      <c r="E284" s="34" t="s">
        <v>544</v>
      </c>
      <c r="F284" s="46" t="s">
        <v>202</v>
      </c>
      <c r="G284" s="34">
        <v>716736828497</v>
      </c>
      <c r="H284" s="34" t="s">
        <v>90</v>
      </c>
      <c r="I284" s="34" t="s">
        <v>103</v>
      </c>
      <c r="J284" s="34" t="s">
        <v>110</v>
      </c>
      <c r="K284" s="48">
        <v>38</v>
      </c>
      <c r="L284" s="49"/>
      <c r="M284" s="45">
        <v>42.75</v>
      </c>
      <c r="N284" s="45">
        <v>47.5</v>
      </c>
      <c r="O284" s="45">
        <v>95</v>
      </c>
      <c r="P284" s="44">
        <v>0.2</v>
      </c>
      <c r="Q284" s="3" t="str">
        <f t="shared" si="4"/>
        <v>M007780DY99C1,</v>
      </c>
    </row>
    <row r="285" spans="1:17" ht="17.399999999999999" customHeight="1" x14ac:dyDescent="0.35">
      <c r="A285" s="34" t="s">
        <v>222</v>
      </c>
      <c r="B285" s="20"/>
      <c r="C285" s="1" cm="1">
        <f t="array" ref="C285">B285*_xlfn.IFS($K$14&lt;&gt;0,_xlfn.IFS(K285&lt;&gt;0,K285,L285&lt;&gt;0,L285,M285&lt;&gt;0,M285),$L$14&lt;&gt;0,_xlfn.IFS(L285&lt;&gt;0,L285,M285&lt;&gt;0,M285),M285&lt;&gt;0,M285)</f>
        <v>0</v>
      </c>
      <c r="D285" s="34" t="s">
        <v>118</v>
      </c>
      <c r="E285" s="34" t="s">
        <v>544</v>
      </c>
      <c r="F285" s="46" t="s">
        <v>203</v>
      </c>
      <c r="G285" s="34">
        <v>716736828503</v>
      </c>
      <c r="H285" s="34" t="s">
        <v>90</v>
      </c>
      <c r="I285" s="34" t="s">
        <v>104</v>
      </c>
      <c r="J285" s="34" t="s">
        <v>110</v>
      </c>
      <c r="K285" s="48">
        <v>38</v>
      </c>
      <c r="L285" s="49"/>
      <c r="M285" s="45">
        <v>42.75</v>
      </c>
      <c r="N285" s="45">
        <v>47.5</v>
      </c>
      <c r="O285" s="45">
        <v>95</v>
      </c>
      <c r="P285" s="44">
        <v>0.2</v>
      </c>
      <c r="Q285" s="3" t="str">
        <f t="shared" si="4"/>
        <v>M007780DY99C5,</v>
      </c>
    </row>
    <row r="286" spans="1:17" ht="17.399999999999999" customHeight="1" x14ac:dyDescent="0.35">
      <c r="A286" s="34" t="s">
        <v>222</v>
      </c>
      <c r="B286" s="20"/>
      <c r="C286" s="1" cm="1">
        <f t="array" ref="C286">B286*_xlfn.IFS($K$14&lt;&gt;0,_xlfn.IFS(K286&lt;&gt;0,K286,L286&lt;&gt;0,L286,M286&lt;&gt;0,M286),$L$14&lt;&gt;0,_xlfn.IFS(L286&lt;&gt;0,L286,M286&lt;&gt;0,M286),M286&lt;&gt;0,M286)</f>
        <v>0</v>
      </c>
      <c r="D286" s="34" t="s">
        <v>118</v>
      </c>
      <c r="E286" s="34" t="s">
        <v>544</v>
      </c>
      <c r="F286" s="46" t="s">
        <v>204</v>
      </c>
      <c r="G286" s="34">
        <v>716736828473</v>
      </c>
      <c r="H286" s="34" t="s">
        <v>90</v>
      </c>
      <c r="I286" s="34" t="s">
        <v>105</v>
      </c>
      <c r="J286" s="34" t="s">
        <v>110</v>
      </c>
      <c r="K286" s="48">
        <v>38</v>
      </c>
      <c r="L286" s="49"/>
      <c r="M286" s="45">
        <v>42.75</v>
      </c>
      <c r="N286" s="45">
        <v>47.5</v>
      </c>
      <c r="O286" s="45">
        <v>95</v>
      </c>
      <c r="P286" s="44">
        <v>0.2</v>
      </c>
      <c r="Q286" s="3" t="str">
        <f t="shared" si="4"/>
        <v>M007780DY994U,</v>
      </c>
    </row>
    <row r="287" spans="1:17" ht="17.399999999999999" customHeight="1" x14ac:dyDescent="0.35">
      <c r="A287" s="34" t="s">
        <v>222</v>
      </c>
      <c r="B287" s="20"/>
      <c r="C287" s="1" cm="1">
        <f t="array" ref="C287">B287*_xlfn.IFS($K$14&lt;&gt;0,_xlfn.IFS(K287&lt;&gt;0,K287,L287&lt;&gt;0,L287,M287&lt;&gt;0,M287),$L$14&lt;&gt;0,_xlfn.IFS(L287&lt;&gt;0,L287,M287&lt;&gt;0,M287),M287&lt;&gt;0,M287)</f>
        <v>0</v>
      </c>
      <c r="D287" s="34" t="s">
        <v>118</v>
      </c>
      <c r="E287" s="34" t="s">
        <v>544</v>
      </c>
      <c r="F287" s="46" t="s">
        <v>205</v>
      </c>
      <c r="G287" s="34">
        <v>716736828510</v>
      </c>
      <c r="H287" s="34" t="s">
        <v>90</v>
      </c>
      <c r="I287" s="34" t="s">
        <v>106</v>
      </c>
      <c r="J287" s="34" t="s">
        <v>110</v>
      </c>
      <c r="K287" s="48">
        <v>38</v>
      </c>
      <c r="L287" s="49"/>
      <c r="M287" s="45">
        <v>42.75</v>
      </c>
      <c r="N287" s="45">
        <v>47.5</v>
      </c>
      <c r="O287" s="45">
        <v>95</v>
      </c>
      <c r="P287" s="44">
        <v>0.2</v>
      </c>
      <c r="Q287" s="3" t="str">
        <f t="shared" si="4"/>
        <v>M007780DY99ZF,</v>
      </c>
    </row>
    <row r="288" spans="1:17" ht="17.399999999999999" customHeight="1" x14ac:dyDescent="0.35">
      <c r="A288" s="34" t="s">
        <v>222</v>
      </c>
      <c r="B288" s="20"/>
      <c r="C288" s="1" cm="1">
        <f t="array" ref="C288">B288*_xlfn.IFS($K$14&lt;&gt;0,_xlfn.IFS(K288&lt;&gt;0,K288,L288&lt;&gt;0,L288,M288&lt;&gt;0,M288),$L$14&lt;&gt;0,_xlfn.IFS(L288&lt;&gt;0,L288,M288&lt;&gt;0,M288),M288&lt;&gt;0,M288)</f>
        <v>0</v>
      </c>
      <c r="D288" s="34" t="s">
        <v>118</v>
      </c>
      <c r="E288" s="34" t="s">
        <v>544</v>
      </c>
      <c r="F288" s="46" t="s">
        <v>206</v>
      </c>
      <c r="G288" s="34">
        <v>716736828596</v>
      </c>
      <c r="H288" s="34" t="s">
        <v>93</v>
      </c>
      <c r="I288" s="34" t="s">
        <v>104</v>
      </c>
      <c r="J288" s="34" t="s">
        <v>110</v>
      </c>
      <c r="K288" s="48">
        <v>38</v>
      </c>
      <c r="L288" s="49"/>
      <c r="M288" s="45">
        <v>42.75</v>
      </c>
      <c r="N288" s="45">
        <v>47.5</v>
      </c>
      <c r="O288" s="45">
        <v>95</v>
      </c>
      <c r="P288" s="44">
        <v>0.2</v>
      </c>
      <c r="Q288" s="3" t="str">
        <f t="shared" si="4"/>
        <v>M007781DG99C5,</v>
      </c>
    </row>
    <row r="289" spans="1:17" ht="17.399999999999999" customHeight="1" x14ac:dyDescent="0.35">
      <c r="A289" s="34" t="s">
        <v>222</v>
      </c>
      <c r="B289" s="20"/>
      <c r="C289" s="1" cm="1">
        <f t="array" ref="C289">B289*_xlfn.IFS($K$14&lt;&gt;0,_xlfn.IFS(K289&lt;&gt;0,K289,L289&lt;&gt;0,L289,M289&lt;&gt;0,M289),$L$14&lt;&gt;0,_xlfn.IFS(L289&lt;&gt;0,L289,M289&lt;&gt;0,M289),M289&lt;&gt;0,M289)</f>
        <v>0</v>
      </c>
      <c r="D289" s="34" t="s">
        <v>118</v>
      </c>
      <c r="E289" s="34" t="s">
        <v>544</v>
      </c>
      <c r="F289" s="46" t="s">
        <v>207</v>
      </c>
      <c r="G289" s="34">
        <v>716736828602</v>
      </c>
      <c r="H289" s="34" t="s">
        <v>93</v>
      </c>
      <c r="I289" s="34" t="s">
        <v>106</v>
      </c>
      <c r="J289" s="34" t="s">
        <v>110</v>
      </c>
      <c r="K289" s="48">
        <v>38</v>
      </c>
      <c r="L289" s="49"/>
      <c r="M289" s="45">
        <v>42.75</v>
      </c>
      <c r="N289" s="45">
        <v>47.5</v>
      </c>
      <c r="O289" s="45">
        <v>95</v>
      </c>
      <c r="P289" s="44">
        <v>0.2</v>
      </c>
      <c r="Q289" s="3" t="str">
        <f t="shared" si="4"/>
        <v>M007781DG99ZF,</v>
      </c>
    </row>
    <row r="290" spans="1:17" ht="17.399999999999999" customHeight="1" x14ac:dyDescent="0.35">
      <c r="A290" s="34" t="s">
        <v>222</v>
      </c>
      <c r="B290" s="20"/>
      <c r="C290" s="1" cm="1">
        <f t="array" ref="C290">B290*_xlfn.IFS($K$14&lt;&gt;0,_xlfn.IFS(K290&lt;&gt;0,K290,L290&lt;&gt;0,L290,M290&lt;&gt;0,M290),$L$14&lt;&gt;0,_xlfn.IFS(L290&lt;&gt;0,L290,M290&lt;&gt;0,M290),M290&lt;&gt;0,M290)</f>
        <v>0</v>
      </c>
      <c r="D290" s="34" t="s">
        <v>118</v>
      </c>
      <c r="E290" s="34" t="s">
        <v>544</v>
      </c>
      <c r="F290" s="46" t="s">
        <v>208</v>
      </c>
      <c r="G290" s="34">
        <v>716736828558</v>
      </c>
      <c r="H290" s="34" t="s">
        <v>186</v>
      </c>
      <c r="I290" s="34" t="s">
        <v>103</v>
      </c>
      <c r="J290" s="34" t="s">
        <v>110</v>
      </c>
      <c r="K290" s="48">
        <v>38</v>
      </c>
      <c r="L290" s="49"/>
      <c r="M290" s="45">
        <v>42.75</v>
      </c>
      <c r="N290" s="45">
        <v>47.5</v>
      </c>
      <c r="O290" s="45">
        <v>95</v>
      </c>
      <c r="P290" s="44">
        <v>0.2</v>
      </c>
      <c r="Q290" s="3" t="str">
        <f t="shared" si="4"/>
        <v>M007780NT99C1,</v>
      </c>
    </row>
    <row r="291" spans="1:17" ht="17.399999999999999" customHeight="1" x14ac:dyDescent="0.35">
      <c r="A291" s="34" t="s">
        <v>222</v>
      </c>
      <c r="B291" s="20"/>
      <c r="C291" s="1" cm="1">
        <f t="array" ref="C291">B291*_xlfn.IFS($K$14&lt;&gt;0,_xlfn.IFS(K291&lt;&gt;0,K291,L291&lt;&gt;0,L291,M291&lt;&gt;0,M291),$L$14&lt;&gt;0,_xlfn.IFS(L291&lt;&gt;0,L291,M291&lt;&gt;0,M291),M291&lt;&gt;0,M291)</f>
        <v>0</v>
      </c>
      <c r="D291" s="34" t="s">
        <v>118</v>
      </c>
      <c r="E291" s="34" t="s">
        <v>544</v>
      </c>
      <c r="F291" s="46" t="s">
        <v>287</v>
      </c>
      <c r="G291" s="34">
        <v>197737020163</v>
      </c>
      <c r="H291" s="34" t="s">
        <v>302</v>
      </c>
      <c r="I291" s="34" t="s">
        <v>105</v>
      </c>
      <c r="J291" s="34" t="s">
        <v>110</v>
      </c>
      <c r="K291" s="48">
        <v>38</v>
      </c>
      <c r="L291" s="49"/>
      <c r="M291" s="45">
        <v>42.75</v>
      </c>
      <c r="N291" s="45">
        <v>47.5</v>
      </c>
      <c r="O291" s="45">
        <v>95</v>
      </c>
      <c r="P291" s="44">
        <v>0.2</v>
      </c>
      <c r="Q291" s="3" t="str">
        <f t="shared" si="4"/>
        <v>M007782AI994U,</v>
      </c>
    </row>
    <row r="292" spans="1:17" ht="17.399999999999999" customHeight="1" x14ac:dyDescent="0.35">
      <c r="A292" s="34" t="s">
        <v>222</v>
      </c>
      <c r="B292" s="20"/>
      <c r="C292" s="1" cm="1">
        <f t="array" ref="C292">B292*_xlfn.IFS($K$14&lt;&gt;0,_xlfn.IFS(K292&lt;&gt;0,K292,L292&lt;&gt;0,L292,M292&lt;&gt;0,M292),$L$14&lt;&gt;0,_xlfn.IFS(L292&lt;&gt;0,L292,M292&lt;&gt;0,M292),M292&lt;&gt;0,M292)</f>
        <v>0</v>
      </c>
      <c r="D292" s="34" t="s">
        <v>118</v>
      </c>
      <c r="E292" s="34" t="s">
        <v>544</v>
      </c>
      <c r="F292" s="46" t="s">
        <v>288</v>
      </c>
      <c r="G292" s="34">
        <v>197737020187</v>
      </c>
      <c r="H292" s="34" t="s">
        <v>307</v>
      </c>
      <c r="I292" s="34" t="s">
        <v>106</v>
      </c>
      <c r="J292" s="34" t="s">
        <v>110</v>
      </c>
      <c r="K292" s="48">
        <v>38</v>
      </c>
      <c r="L292" s="49"/>
      <c r="M292" s="45">
        <v>42.75</v>
      </c>
      <c r="N292" s="45">
        <v>47.5</v>
      </c>
      <c r="O292" s="45">
        <v>95</v>
      </c>
      <c r="P292" s="44">
        <v>0.2</v>
      </c>
      <c r="Q292" s="3" t="str">
        <f t="shared" si="4"/>
        <v>M007782GM99ZF,</v>
      </c>
    </row>
    <row r="293" spans="1:17" ht="17.399999999999999" customHeight="1" x14ac:dyDescent="0.35">
      <c r="A293" s="34" t="s">
        <v>222</v>
      </c>
      <c r="B293" s="20"/>
      <c r="C293" s="1" cm="1">
        <f t="array" ref="C293">B293*_xlfn.IFS($K$14&lt;&gt;0,_xlfn.IFS(K293&lt;&gt;0,K293,L293&lt;&gt;0,L293,M293&lt;&gt;0,M293),$L$14&lt;&gt;0,_xlfn.IFS(L293&lt;&gt;0,L293,M293&lt;&gt;0,M293),M293&lt;&gt;0,M293)</f>
        <v>0</v>
      </c>
      <c r="D293" s="34" t="s">
        <v>617</v>
      </c>
      <c r="E293" s="34" t="s">
        <v>544</v>
      </c>
      <c r="F293" s="46" t="s">
        <v>405</v>
      </c>
      <c r="G293" s="34">
        <v>197737171377</v>
      </c>
      <c r="H293" s="34" t="s">
        <v>308</v>
      </c>
      <c r="I293" s="34" t="s">
        <v>105</v>
      </c>
      <c r="J293" s="34" t="s">
        <v>110</v>
      </c>
      <c r="K293" s="48">
        <v>38</v>
      </c>
      <c r="L293" s="49"/>
      <c r="M293" s="45">
        <v>42.75</v>
      </c>
      <c r="N293" s="45">
        <v>47.5</v>
      </c>
      <c r="O293" s="45">
        <v>95</v>
      </c>
      <c r="P293" s="44">
        <v>0.2</v>
      </c>
      <c r="Q293" s="3" t="str">
        <f t="shared" si="4"/>
        <v>M007788BA994U,</v>
      </c>
    </row>
    <row r="294" spans="1:17" ht="17.399999999999999" customHeight="1" x14ac:dyDescent="0.35">
      <c r="A294" s="34" t="s">
        <v>222</v>
      </c>
      <c r="B294" s="20"/>
      <c r="C294" s="1" cm="1">
        <f t="array" ref="C294">B294*_xlfn.IFS($K$14&lt;&gt;0,_xlfn.IFS(K294&lt;&gt;0,K294,L294&lt;&gt;0,L294,M294&lt;&gt;0,M294),$L$14&lt;&gt;0,_xlfn.IFS(L294&lt;&gt;0,L294,M294&lt;&gt;0,M294),M294&lt;&gt;0,M294)</f>
        <v>0</v>
      </c>
      <c r="D294" s="34" t="s">
        <v>118</v>
      </c>
      <c r="E294" s="34" t="s">
        <v>546</v>
      </c>
      <c r="F294" s="46" t="s">
        <v>209</v>
      </c>
      <c r="G294" s="34">
        <v>716736828633</v>
      </c>
      <c r="H294" s="34" t="s">
        <v>90</v>
      </c>
      <c r="I294" s="34" t="s">
        <v>103</v>
      </c>
      <c r="J294" s="34" t="s">
        <v>110</v>
      </c>
      <c r="K294" s="48">
        <v>38</v>
      </c>
      <c r="L294" s="49"/>
      <c r="M294" s="45">
        <v>42.75</v>
      </c>
      <c r="N294" s="45">
        <v>47.5</v>
      </c>
      <c r="O294" s="45">
        <v>95</v>
      </c>
      <c r="P294" s="44">
        <v>0.2</v>
      </c>
      <c r="Q294" s="3" t="str">
        <f t="shared" si="4"/>
        <v>M007800DY99C1,</v>
      </c>
    </row>
    <row r="295" spans="1:17" ht="17.399999999999999" customHeight="1" x14ac:dyDescent="0.35">
      <c r="A295" s="34" t="s">
        <v>222</v>
      </c>
      <c r="B295" s="20"/>
      <c r="C295" s="1" cm="1">
        <f t="array" ref="C295">B295*_xlfn.IFS($K$14&lt;&gt;0,_xlfn.IFS(K295&lt;&gt;0,K295,L295&lt;&gt;0,L295,M295&lt;&gt;0,M295),$L$14&lt;&gt;0,_xlfn.IFS(L295&lt;&gt;0,L295,M295&lt;&gt;0,M295),M295&lt;&gt;0,M295)</f>
        <v>0</v>
      </c>
      <c r="D295" s="34" t="s">
        <v>118</v>
      </c>
      <c r="E295" s="34" t="s">
        <v>546</v>
      </c>
      <c r="F295" s="46" t="s">
        <v>210</v>
      </c>
      <c r="G295" s="34">
        <v>716736828619</v>
      </c>
      <c r="H295" s="34" t="s">
        <v>90</v>
      </c>
      <c r="I295" s="34" t="s">
        <v>105</v>
      </c>
      <c r="J295" s="34" t="s">
        <v>110</v>
      </c>
      <c r="K295" s="48">
        <v>38</v>
      </c>
      <c r="L295" s="49"/>
      <c r="M295" s="45">
        <v>42.75</v>
      </c>
      <c r="N295" s="45">
        <v>47.5</v>
      </c>
      <c r="O295" s="45">
        <v>95</v>
      </c>
      <c r="P295" s="44">
        <v>0.2</v>
      </c>
      <c r="Q295" s="3" t="str">
        <f t="shared" si="4"/>
        <v>M007800DY994U,</v>
      </c>
    </row>
    <row r="296" spans="1:17" ht="17.399999999999999" customHeight="1" x14ac:dyDescent="0.35">
      <c r="A296" s="34" t="s">
        <v>222</v>
      </c>
      <c r="B296" s="20"/>
      <c r="C296" s="1" cm="1">
        <f t="array" ref="C296">B296*_xlfn.IFS($K$14&lt;&gt;0,_xlfn.IFS(K296&lt;&gt;0,K296,L296&lt;&gt;0,L296,M296&lt;&gt;0,M296),$L$14&lt;&gt;0,_xlfn.IFS(L296&lt;&gt;0,L296,M296&lt;&gt;0,M296),M296&lt;&gt;0,M296)</f>
        <v>0</v>
      </c>
      <c r="D296" s="34" t="s">
        <v>118</v>
      </c>
      <c r="E296" s="34" t="s">
        <v>546</v>
      </c>
      <c r="F296" s="46" t="s">
        <v>211</v>
      </c>
      <c r="G296" s="34">
        <v>716736828640</v>
      </c>
      <c r="H296" s="34" t="s">
        <v>90</v>
      </c>
      <c r="I296" s="34" t="s">
        <v>106</v>
      </c>
      <c r="J296" s="34" t="s">
        <v>110</v>
      </c>
      <c r="K296" s="48">
        <v>38</v>
      </c>
      <c r="L296" s="49"/>
      <c r="M296" s="45">
        <v>42.75</v>
      </c>
      <c r="N296" s="45">
        <v>47.5</v>
      </c>
      <c r="O296" s="45">
        <v>95</v>
      </c>
      <c r="P296" s="44">
        <v>0.2</v>
      </c>
      <c r="Q296" s="3" t="str">
        <f t="shared" si="4"/>
        <v>M007800DY99ZF,</v>
      </c>
    </row>
    <row r="297" spans="1:17" ht="17.399999999999999" customHeight="1" x14ac:dyDescent="0.35">
      <c r="A297" s="34" t="s">
        <v>222</v>
      </c>
      <c r="B297" s="20"/>
      <c r="C297" s="1" cm="1">
        <f t="array" ref="C297">B297*_xlfn.IFS($K$14&lt;&gt;0,_xlfn.IFS(K297&lt;&gt;0,K297,L297&lt;&gt;0,L297,M297&lt;&gt;0,M297),$L$14&lt;&gt;0,_xlfn.IFS(L297&lt;&gt;0,L297,M297&lt;&gt;0,M297),M297&lt;&gt;0,M297)</f>
        <v>0</v>
      </c>
      <c r="D297" s="34" t="s">
        <v>118</v>
      </c>
      <c r="E297" s="34" t="s">
        <v>546</v>
      </c>
      <c r="F297" s="46" t="s">
        <v>212</v>
      </c>
      <c r="G297" s="34">
        <v>716736828701</v>
      </c>
      <c r="H297" s="34" t="s">
        <v>93</v>
      </c>
      <c r="I297" s="34" t="s">
        <v>103</v>
      </c>
      <c r="J297" s="34" t="s">
        <v>110</v>
      </c>
      <c r="K297" s="48">
        <v>38</v>
      </c>
      <c r="L297" s="49"/>
      <c r="M297" s="45">
        <v>42.75</v>
      </c>
      <c r="N297" s="45">
        <v>47.5</v>
      </c>
      <c r="O297" s="45">
        <v>95</v>
      </c>
      <c r="P297" s="44">
        <v>0.2</v>
      </c>
      <c r="Q297" s="3" t="str">
        <f t="shared" si="4"/>
        <v>M007801DG99C1,</v>
      </c>
    </row>
    <row r="298" spans="1:17" ht="17.399999999999999" customHeight="1" x14ac:dyDescent="0.35">
      <c r="A298" s="34" t="s">
        <v>222</v>
      </c>
      <c r="B298" s="20"/>
      <c r="C298" s="1" cm="1">
        <f t="array" ref="C298">B298*_xlfn.IFS($K$14&lt;&gt;0,_xlfn.IFS(K298&lt;&gt;0,K298,L298&lt;&gt;0,L298,M298&lt;&gt;0,M298),$L$14&lt;&gt;0,_xlfn.IFS(L298&lt;&gt;0,L298,M298&lt;&gt;0,M298),M298&lt;&gt;0,M298)</f>
        <v>0</v>
      </c>
      <c r="D298" s="34" t="s">
        <v>118</v>
      </c>
      <c r="E298" s="34" t="s">
        <v>546</v>
      </c>
      <c r="F298" s="46" t="s">
        <v>213</v>
      </c>
      <c r="G298" s="34">
        <v>716736828688</v>
      </c>
      <c r="H298" s="34" t="s">
        <v>93</v>
      </c>
      <c r="I298" s="34" t="s">
        <v>105</v>
      </c>
      <c r="J298" s="34" t="s">
        <v>110</v>
      </c>
      <c r="K298" s="48">
        <v>38</v>
      </c>
      <c r="L298" s="49"/>
      <c r="M298" s="45">
        <v>42.75</v>
      </c>
      <c r="N298" s="45">
        <v>47.5</v>
      </c>
      <c r="O298" s="45">
        <v>95</v>
      </c>
      <c r="P298" s="44">
        <v>0.2</v>
      </c>
      <c r="Q298" s="3" t="str">
        <f t="shared" si="4"/>
        <v>M007801DG994U,</v>
      </c>
    </row>
    <row r="299" spans="1:17" ht="17.399999999999999" customHeight="1" x14ac:dyDescent="0.35">
      <c r="A299" s="34" t="s">
        <v>222</v>
      </c>
      <c r="B299" s="20"/>
      <c r="C299" s="1" cm="1">
        <f t="array" ref="C299">B299*_xlfn.IFS($K$14&lt;&gt;0,_xlfn.IFS(K299&lt;&gt;0,K299,L299&lt;&gt;0,L299,M299&lt;&gt;0,M299),$L$14&lt;&gt;0,_xlfn.IFS(L299&lt;&gt;0,L299,M299&lt;&gt;0,M299),M299&lt;&gt;0,M299)</f>
        <v>0</v>
      </c>
      <c r="D299" s="34" t="s">
        <v>118</v>
      </c>
      <c r="E299" s="34" t="s">
        <v>546</v>
      </c>
      <c r="F299" s="46" t="s">
        <v>214</v>
      </c>
      <c r="G299" s="34">
        <v>716736828657</v>
      </c>
      <c r="H299" s="34" t="s">
        <v>187</v>
      </c>
      <c r="I299" s="34" t="s">
        <v>106</v>
      </c>
      <c r="J299" s="34" t="s">
        <v>110</v>
      </c>
      <c r="K299" s="48">
        <v>38</v>
      </c>
      <c r="L299" s="49"/>
      <c r="M299" s="45">
        <v>42.75</v>
      </c>
      <c r="N299" s="45">
        <v>47.5</v>
      </c>
      <c r="O299" s="45">
        <v>95</v>
      </c>
      <c r="P299" s="44">
        <v>0.2</v>
      </c>
      <c r="Q299" s="3" t="str">
        <f t="shared" si="4"/>
        <v>M007800OR99ZF,</v>
      </c>
    </row>
    <row r="300" spans="1:17" ht="17.399999999999999" customHeight="1" x14ac:dyDescent="0.35">
      <c r="A300" s="34" t="s">
        <v>222</v>
      </c>
      <c r="B300" s="20"/>
      <c r="C300" s="1" cm="1">
        <f t="array" ref="C300">B300*_xlfn.IFS($K$14&lt;&gt;0,_xlfn.IFS(K300&lt;&gt;0,K300,L300&lt;&gt;0,L300,M300&lt;&gt;0,M300),$L$14&lt;&gt;0,_xlfn.IFS(L300&lt;&gt;0,L300,M300&lt;&gt;0,M300),M300&lt;&gt;0,M300)</f>
        <v>0</v>
      </c>
      <c r="D300" s="34" t="s">
        <v>617</v>
      </c>
      <c r="E300" s="34" t="s">
        <v>546</v>
      </c>
      <c r="F300" s="46" t="s">
        <v>404</v>
      </c>
      <c r="G300" s="34">
        <v>197737136017</v>
      </c>
      <c r="H300" s="34" t="s">
        <v>589</v>
      </c>
      <c r="I300" s="34" t="s">
        <v>105</v>
      </c>
      <c r="J300" s="34" t="s">
        <v>110</v>
      </c>
      <c r="K300" s="48">
        <v>38</v>
      </c>
      <c r="L300" s="49"/>
      <c r="M300" s="45">
        <v>42.75</v>
      </c>
      <c r="N300" s="45">
        <v>47.5</v>
      </c>
      <c r="O300" s="45">
        <v>95</v>
      </c>
      <c r="P300" s="44">
        <v>0.2</v>
      </c>
      <c r="Q300" s="3" t="str">
        <f t="shared" si="4"/>
        <v>M007803R0994U,</v>
      </c>
    </row>
    <row r="301" spans="1:17" ht="17.399999999999999" customHeight="1" x14ac:dyDescent="0.35">
      <c r="A301" s="34" t="s">
        <v>222</v>
      </c>
      <c r="B301" s="20"/>
      <c r="C301" s="1" cm="1">
        <f t="array" ref="C301">B301*_xlfn.IFS($K$14&lt;&gt;0,_xlfn.IFS(K301&lt;&gt;0,K301,L301&lt;&gt;0,L301,M301&lt;&gt;0,M301),$L$14&lt;&gt;0,_xlfn.IFS(L301&lt;&gt;0,L301,M301&lt;&gt;0,M301),M301&lt;&gt;0,M301)</f>
        <v>0</v>
      </c>
      <c r="D301" s="34" t="s">
        <v>118</v>
      </c>
      <c r="E301" s="34" t="s">
        <v>542</v>
      </c>
      <c r="F301" s="46" t="s">
        <v>79</v>
      </c>
      <c r="G301" s="34">
        <v>715757474577</v>
      </c>
      <c r="H301" s="34" t="s">
        <v>90</v>
      </c>
      <c r="I301" s="34" t="s">
        <v>78</v>
      </c>
      <c r="J301" s="34" t="s">
        <v>110</v>
      </c>
      <c r="K301" s="48">
        <v>18</v>
      </c>
      <c r="L301" s="49"/>
      <c r="M301" s="45">
        <v>20.25</v>
      </c>
      <c r="N301" s="45">
        <v>22.5</v>
      </c>
      <c r="O301" s="45">
        <v>45</v>
      </c>
      <c r="P301" s="44">
        <v>0.2</v>
      </c>
      <c r="Q301" s="3" t="str">
        <f t="shared" si="4"/>
        <v>EL3EBK16,</v>
      </c>
    </row>
    <row r="302" spans="1:17" ht="17.399999999999999" customHeight="1" x14ac:dyDescent="0.35">
      <c r="A302" s="34" t="s">
        <v>222</v>
      </c>
      <c r="B302" s="20"/>
      <c r="C302" s="1" cm="1">
        <f t="array" ref="C302">B302*_xlfn.IFS($K$14&lt;&gt;0,_xlfn.IFS(K302&lt;&gt;0,K302,L302&lt;&gt;0,L302,M302&lt;&gt;0,M302),$L$14&lt;&gt;0,_xlfn.IFS(L302&lt;&gt;0,L302,M302&lt;&gt;0,M302),M302&lt;&gt;0,M302)</f>
        <v>0</v>
      </c>
      <c r="D302" s="34" t="s">
        <v>118</v>
      </c>
      <c r="E302" s="34" t="s">
        <v>542</v>
      </c>
      <c r="F302" s="46" t="s">
        <v>80</v>
      </c>
      <c r="G302" s="34">
        <v>715757474584</v>
      </c>
      <c r="H302" s="34" t="s">
        <v>90</v>
      </c>
      <c r="I302" s="34" t="s">
        <v>107</v>
      </c>
      <c r="J302" s="34" t="s">
        <v>110</v>
      </c>
      <c r="K302" s="28"/>
      <c r="L302" s="49"/>
      <c r="M302" s="45">
        <v>20.25</v>
      </c>
      <c r="N302" s="45">
        <v>22.5</v>
      </c>
      <c r="O302" s="45">
        <v>45</v>
      </c>
      <c r="P302" s="44">
        <v>0.1</v>
      </c>
      <c r="Q302" s="3" t="str">
        <f t="shared" si="4"/>
        <v>EL3LBK16,</v>
      </c>
    </row>
    <row r="303" spans="1:17" ht="17.399999999999999" customHeight="1" x14ac:dyDescent="0.35">
      <c r="A303" s="34" t="s">
        <v>222</v>
      </c>
      <c r="B303" s="20"/>
      <c r="C303" s="1" cm="1">
        <f t="array" ref="C303">B303*_xlfn.IFS($K$14&lt;&gt;0,_xlfn.IFS(K303&lt;&gt;0,K303,L303&lt;&gt;0,L303,M303&lt;&gt;0,M303),$L$14&lt;&gt;0,_xlfn.IFS(L303&lt;&gt;0,L303,M303&lt;&gt;0,M303),M303&lt;&gt;0,M303)</f>
        <v>0</v>
      </c>
      <c r="D303" s="34" t="s">
        <v>118</v>
      </c>
      <c r="E303" s="34" t="s">
        <v>542</v>
      </c>
      <c r="F303" s="46" t="s">
        <v>81</v>
      </c>
      <c r="G303" s="34">
        <v>715757474591</v>
      </c>
      <c r="H303" s="34" t="s">
        <v>90</v>
      </c>
      <c r="I303" s="34" t="s">
        <v>108</v>
      </c>
      <c r="J303" s="34" t="s">
        <v>110</v>
      </c>
      <c r="K303" s="28"/>
      <c r="L303" s="49"/>
      <c r="M303" s="45">
        <v>20.25</v>
      </c>
      <c r="N303" s="45">
        <v>22.5</v>
      </c>
      <c r="O303" s="45">
        <v>45</v>
      </c>
      <c r="P303" s="44">
        <v>0.1</v>
      </c>
      <c r="Q303" s="3" t="str">
        <f t="shared" si="4"/>
        <v>EL3CBK16,</v>
      </c>
    </row>
    <row r="304" spans="1:17" ht="17.399999999999999" customHeight="1" x14ac:dyDescent="0.35">
      <c r="A304" s="34" t="s">
        <v>222</v>
      </c>
      <c r="B304" s="20"/>
      <c r="C304" s="1" cm="1">
        <f t="array" ref="C304">B304*_xlfn.IFS($K$14&lt;&gt;0,_xlfn.IFS(K304&lt;&gt;0,K304,L304&lt;&gt;0,L304,M304&lt;&gt;0,M304),$L$14&lt;&gt;0,_xlfn.IFS(L304&lt;&gt;0,L304,M304&lt;&gt;0,M304),M304&lt;&gt;0,M304)</f>
        <v>0</v>
      </c>
      <c r="D304" s="34" t="s">
        <v>118</v>
      </c>
      <c r="E304" s="34" t="s">
        <v>542</v>
      </c>
      <c r="F304" s="46" t="s">
        <v>82</v>
      </c>
      <c r="G304" s="34">
        <v>715757474621</v>
      </c>
      <c r="H304" s="34" t="s">
        <v>93</v>
      </c>
      <c r="I304" s="34" t="s">
        <v>78</v>
      </c>
      <c r="J304" s="34" t="s">
        <v>110</v>
      </c>
      <c r="K304" s="48">
        <v>18</v>
      </c>
      <c r="L304" s="49"/>
      <c r="M304" s="45">
        <v>20.25</v>
      </c>
      <c r="N304" s="45">
        <v>22.5</v>
      </c>
      <c r="O304" s="45">
        <v>45</v>
      </c>
      <c r="P304" s="44">
        <v>0.2</v>
      </c>
      <c r="Q304" s="3" t="str">
        <f t="shared" si="4"/>
        <v>EL3EWT16,</v>
      </c>
    </row>
    <row r="305" spans="1:17" ht="17.399999999999999" customHeight="1" x14ac:dyDescent="0.35">
      <c r="A305" s="34" t="s">
        <v>222</v>
      </c>
      <c r="B305" s="20"/>
      <c r="C305" s="1" cm="1">
        <f t="array" ref="C305">B305*_xlfn.IFS($K$14&lt;&gt;0,_xlfn.IFS(K305&lt;&gt;0,K305,L305&lt;&gt;0,L305,M305&lt;&gt;0,M305),$L$14&lt;&gt;0,_xlfn.IFS(L305&lt;&gt;0,L305,M305&lt;&gt;0,M305),M305&lt;&gt;0,M305)</f>
        <v>0</v>
      </c>
      <c r="D305" s="34" t="s">
        <v>118</v>
      </c>
      <c r="E305" s="34" t="s">
        <v>542</v>
      </c>
      <c r="F305" s="47" t="s">
        <v>83</v>
      </c>
      <c r="G305" s="34">
        <v>715757474638</v>
      </c>
      <c r="H305" s="34" t="s">
        <v>93</v>
      </c>
      <c r="I305" s="34" t="s">
        <v>107</v>
      </c>
      <c r="J305" s="34" t="s">
        <v>110</v>
      </c>
      <c r="K305" s="28"/>
      <c r="L305" s="49"/>
      <c r="M305" s="45">
        <v>20.25</v>
      </c>
      <c r="N305" s="45">
        <v>22.5</v>
      </c>
      <c r="O305" s="45">
        <v>45</v>
      </c>
      <c r="P305" s="44">
        <v>0.1</v>
      </c>
      <c r="Q305" s="3" t="str">
        <f t="shared" si="4"/>
        <v>EL3LWT16,</v>
      </c>
    </row>
    <row r="306" spans="1:17" ht="17.399999999999999" customHeight="1" x14ac:dyDescent="0.35">
      <c r="A306" s="34" t="s">
        <v>222</v>
      </c>
      <c r="B306" s="20"/>
      <c r="C306" s="1" cm="1">
        <f t="array" ref="C306">B306*_xlfn.IFS($K$14&lt;&gt;0,_xlfn.IFS(K306&lt;&gt;0,K306,L306&lt;&gt;0,L306,M306&lt;&gt;0,M306),$L$14&lt;&gt;0,_xlfn.IFS(L306&lt;&gt;0,L306,M306&lt;&gt;0,M306),M306&lt;&gt;0,M306)</f>
        <v>0</v>
      </c>
      <c r="D306" s="34" t="s">
        <v>118</v>
      </c>
      <c r="E306" s="34" t="s">
        <v>542</v>
      </c>
      <c r="F306" s="47" t="s">
        <v>84</v>
      </c>
      <c r="G306" s="34">
        <v>715757474607</v>
      </c>
      <c r="H306" s="34" t="s">
        <v>94</v>
      </c>
      <c r="I306" s="34" t="s">
        <v>78</v>
      </c>
      <c r="J306" s="34" t="s">
        <v>110</v>
      </c>
      <c r="K306" s="48">
        <v>18</v>
      </c>
      <c r="L306" s="49"/>
      <c r="M306" s="45">
        <v>20.25</v>
      </c>
      <c r="N306" s="45">
        <v>22.5</v>
      </c>
      <c r="O306" s="45">
        <v>45</v>
      </c>
      <c r="P306" s="44">
        <v>0.2</v>
      </c>
      <c r="Q306" s="3" t="str">
        <f t="shared" si="4"/>
        <v>EL3ESV16,</v>
      </c>
    </row>
    <row r="307" spans="1:17" ht="17.399999999999999" customHeight="1" x14ac:dyDescent="0.35">
      <c r="A307" s="34" t="s">
        <v>223</v>
      </c>
      <c r="B307" s="20"/>
      <c r="C307" s="1" cm="1">
        <f t="array" ref="C307">B307*_xlfn.IFS($K$14&lt;&gt;0,_xlfn.IFS(K307&lt;&gt;0,K307,L307&lt;&gt;0,L307,M307&lt;&gt;0,M307),$L$14&lt;&gt;0,_xlfn.IFS(L307&lt;&gt;0,L307,M307&lt;&gt;0,M307),M307&lt;&gt;0,M307)</f>
        <v>0</v>
      </c>
      <c r="D307" s="34" t="s">
        <v>118</v>
      </c>
      <c r="E307" s="34" t="s">
        <v>556</v>
      </c>
      <c r="F307" s="47" t="s">
        <v>85</v>
      </c>
      <c r="G307" s="34">
        <v>715757501631</v>
      </c>
      <c r="H307" s="34" t="s">
        <v>90</v>
      </c>
      <c r="I307" s="34" t="s">
        <v>78</v>
      </c>
      <c r="J307" s="34" t="s">
        <v>110</v>
      </c>
      <c r="K307" s="28"/>
      <c r="L307" s="49"/>
      <c r="M307" s="45">
        <v>18</v>
      </c>
      <c r="N307" s="45">
        <v>20</v>
      </c>
      <c r="O307" s="45">
        <v>40</v>
      </c>
      <c r="P307" s="44">
        <v>0.1</v>
      </c>
      <c r="Q307" s="3" t="str">
        <f t="shared" si="4"/>
        <v>CN2EBK16,</v>
      </c>
    </row>
    <row r="308" spans="1:17" ht="17.399999999999999" customHeight="1" x14ac:dyDescent="0.35">
      <c r="A308" s="34" t="s">
        <v>223</v>
      </c>
      <c r="B308" s="20"/>
      <c r="C308" s="1" cm="1">
        <f t="array" ref="C308">B308*_xlfn.IFS($K$14&lt;&gt;0,_xlfn.IFS(K308&lt;&gt;0,K308,L308&lt;&gt;0,L308,M308&lt;&gt;0,M308),$L$14&lt;&gt;0,_xlfn.IFS(L308&lt;&gt;0,L308,M308&lt;&gt;0,M308),M308&lt;&gt;0,M308)</f>
        <v>0</v>
      </c>
      <c r="D308" s="34" t="s">
        <v>118</v>
      </c>
      <c r="E308" s="34" t="s">
        <v>556</v>
      </c>
      <c r="F308" s="47" t="s">
        <v>86</v>
      </c>
      <c r="G308" s="34">
        <v>715757474829</v>
      </c>
      <c r="H308" s="34" t="s">
        <v>90</v>
      </c>
      <c r="I308" s="34" t="s">
        <v>107</v>
      </c>
      <c r="J308" s="34" t="s">
        <v>110</v>
      </c>
      <c r="K308" s="28"/>
      <c r="L308" s="49"/>
      <c r="M308" s="45">
        <v>18</v>
      </c>
      <c r="N308" s="45">
        <v>20</v>
      </c>
      <c r="O308" s="45">
        <v>40</v>
      </c>
      <c r="P308" s="44">
        <v>0.1</v>
      </c>
      <c r="Q308" s="3" t="str">
        <f t="shared" si="4"/>
        <v>CN2LBK16,</v>
      </c>
    </row>
    <row r="309" spans="1:17" ht="17.399999999999999" customHeight="1" x14ac:dyDescent="0.35">
      <c r="A309" s="34" t="s">
        <v>223</v>
      </c>
      <c r="B309" s="20"/>
      <c r="C309" s="1" cm="1">
        <f t="array" ref="C309">B309*_xlfn.IFS($K$14&lt;&gt;0,_xlfn.IFS(K309&lt;&gt;0,K309,L309&lt;&gt;0,L309,M309&lt;&gt;0,M309),$L$14&lt;&gt;0,_xlfn.IFS(L309&lt;&gt;0,L309,M309&lt;&gt;0,M309),M309&lt;&gt;0,M309)</f>
        <v>0</v>
      </c>
      <c r="D309" s="34" t="s">
        <v>118</v>
      </c>
      <c r="E309" s="34" t="s">
        <v>556</v>
      </c>
      <c r="F309" s="47" t="s">
        <v>87</v>
      </c>
      <c r="G309" s="34">
        <v>715757474836</v>
      </c>
      <c r="H309" s="34" t="s">
        <v>90</v>
      </c>
      <c r="I309" s="34" t="s">
        <v>108</v>
      </c>
      <c r="J309" s="34" t="s">
        <v>110</v>
      </c>
      <c r="K309" s="28"/>
      <c r="L309" s="49"/>
      <c r="M309" s="45">
        <v>18</v>
      </c>
      <c r="N309" s="45">
        <v>20</v>
      </c>
      <c r="O309" s="45">
        <v>40</v>
      </c>
      <c r="P309" s="44">
        <v>0.1</v>
      </c>
      <c r="Q309" s="3" t="str">
        <f t="shared" si="4"/>
        <v>CN2CBK16,</v>
      </c>
    </row>
    <row r="310" spans="1:17" ht="17.399999999999999" customHeight="1" x14ac:dyDescent="0.35">
      <c r="A310" s="34" t="s">
        <v>223</v>
      </c>
      <c r="B310" s="20"/>
      <c r="C310" s="1" cm="1">
        <f t="array" ref="C310">B310*_xlfn.IFS($K$14&lt;&gt;0,_xlfn.IFS(K310&lt;&gt;0,K310,L310&lt;&gt;0,L310,M310&lt;&gt;0,M310),$L$14&lt;&gt;0,_xlfn.IFS(L310&lt;&gt;0,L310,M310&lt;&gt;0,M310),M310&lt;&gt;0,M310)</f>
        <v>0</v>
      </c>
      <c r="D310" s="34" t="s">
        <v>118</v>
      </c>
      <c r="E310" s="34" t="s">
        <v>556</v>
      </c>
      <c r="F310" s="47" t="s">
        <v>88</v>
      </c>
      <c r="G310" s="34">
        <v>715757501648</v>
      </c>
      <c r="H310" s="34" t="s">
        <v>93</v>
      </c>
      <c r="I310" s="34" t="s">
        <v>78</v>
      </c>
      <c r="J310" s="34" t="s">
        <v>110</v>
      </c>
      <c r="K310" s="28"/>
      <c r="L310" s="49"/>
      <c r="M310" s="45">
        <v>18</v>
      </c>
      <c r="N310" s="45">
        <v>20</v>
      </c>
      <c r="O310" s="45">
        <v>40</v>
      </c>
      <c r="P310" s="44">
        <v>0.1</v>
      </c>
      <c r="Q310" s="3" t="str">
        <f t="shared" si="4"/>
        <v>CN2EWT16,</v>
      </c>
    </row>
    <row r="311" spans="1:17" ht="17.399999999999999" customHeight="1" x14ac:dyDescent="0.35">
      <c r="A311" s="34" t="s">
        <v>223</v>
      </c>
      <c r="B311" s="20"/>
      <c r="C311" s="1" cm="1">
        <f t="array" ref="C311">B311*_xlfn.IFS($K$14&lt;&gt;0,_xlfn.IFS(K311&lt;&gt;0,K311,L311&lt;&gt;0,L311,M311&lt;&gt;0,M311),$L$14&lt;&gt;0,_xlfn.IFS(L311&lt;&gt;0,L311,M311&lt;&gt;0,M311),M311&lt;&gt;0,M311)</f>
        <v>0</v>
      </c>
      <c r="D311" s="34" t="s">
        <v>118</v>
      </c>
      <c r="E311" s="34" t="s">
        <v>556</v>
      </c>
      <c r="F311" s="47" t="s">
        <v>89</v>
      </c>
      <c r="G311" s="34">
        <v>715757474843</v>
      </c>
      <c r="H311" s="34" t="s">
        <v>93</v>
      </c>
      <c r="I311" s="34" t="s">
        <v>107</v>
      </c>
      <c r="J311" s="34" t="s">
        <v>110</v>
      </c>
      <c r="K311" s="28"/>
      <c r="L311" s="49"/>
      <c r="M311" s="45">
        <v>18</v>
      </c>
      <c r="N311" s="45">
        <v>20</v>
      </c>
      <c r="O311" s="45">
        <v>40</v>
      </c>
      <c r="P311" s="44">
        <v>0.1</v>
      </c>
      <c r="Q311" s="3" t="str">
        <f t="shared" si="4"/>
        <v>CN2LWT16,</v>
      </c>
    </row>
    <row r="312" spans="1:17" ht="17.399999999999999" customHeight="1" x14ac:dyDescent="0.35">
      <c r="A312" s="34" t="s">
        <v>293</v>
      </c>
      <c r="B312" s="20"/>
      <c r="C312" s="1" cm="1">
        <f t="array" ref="C312">B312*_xlfn.IFS($K$14&lt;&gt;0,_xlfn.IFS(K312&lt;&gt;0,K312,L312&lt;&gt;0,L312,M312&lt;&gt;0,M312),$L$14&lt;&gt;0,_xlfn.IFS(L312&lt;&gt;0,L312,M312&lt;&gt;0,M312),M312&lt;&gt;0,M312)</f>
        <v>0</v>
      </c>
      <c r="D312" s="34" t="s">
        <v>118</v>
      </c>
      <c r="E312" s="34" t="s">
        <v>548</v>
      </c>
      <c r="F312" s="47" t="s">
        <v>176</v>
      </c>
      <c r="G312" s="34">
        <v>716736732084</v>
      </c>
      <c r="H312" s="34" t="s">
        <v>90</v>
      </c>
      <c r="I312" s="34" t="s">
        <v>618</v>
      </c>
      <c r="J312" s="34" t="s">
        <v>110</v>
      </c>
      <c r="K312" s="48">
        <v>54</v>
      </c>
      <c r="L312" s="49"/>
      <c r="M312" s="45">
        <v>60.75</v>
      </c>
      <c r="N312" s="45">
        <v>67.5</v>
      </c>
      <c r="O312" s="45">
        <v>135</v>
      </c>
      <c r="P312" s="44">
        <v>0.2</v>
      </c>
      <c r="Q312" s="3" t="str">
        <f t="shared" si="4"/>
        <v>M007682QJ99XP,</v>
      </c>
    </row>
    <row r="313" spans="1:17" ht="17.399999999999999" customHeight="1" x14ac:dyDescent="0.35">
      <c r="A313" s="34" t="s">
        <v>293</v>
      </c>
      <c r="B313" s="20"/>
      <c r="C313" s="1" cm="1">
        <f t="array" ref="C313">B313*_xlfn.IFS($K$14&lt;&gt;0,_xlfn.IFS(K313&lt;&gt;0,K313,L313&lt;&gt;0,L313,M313&lt;&gt;0,M313),$L$14&lt;&gt;0,_xlfn.IFS(L313&lt;&gt;0,L313,M313&lt;&gt;0,M313),M313&lt;&gt;0,M313)</f>
        <v>0</v>
      </c>
      <c r="D313" s="34" t="s">
        <v>118</v>
      </c>
      <c r="E313" s="34" t="s">
        <v>548</v>
      </c>
      <c r="F313" s="47" t="s">
        <v>177</v>
      </c>
      <c r="G313" s="34">
        <v>716736732060</v>
      </c>
      <c r="H313" s="34" t="s">
        <v>90</v>
      </c>
      <c r="I313" s="34" t="s">
        <v>98</v>
      </c>
      <c r="J313" s="34" t="s">
        <v>110</v>
      </c>
      <c r="K313" s="48">
        <v>54</v>
      </c>
      <c r="L313" s="49"/>
      <c r="M313" s="45">
        <v>60.75</v>
      </c>
      <c r="N313" s="45">
        <v>67.5</v>
      </c>
      <c r="O313" s="45">
        <v>135</v>
      </c>
      <c r="P313" s="44">
        <v>0.2</v>
      </c>
      <c r="Q313" s="3" t="str">
        <f t="shared" si="4"/>
        <v>M007682QJ995T,</v>
      </c>
    </row>
    <row r="314" spans="1:17" ht="17.399999999999999" customHeight="1" x14ac:dyDescent="0.35">
      <c r="A314" s="34" t="s">
        <v>293</v>
      </c>
      <c r="B314" s="20"/>
      <c r="C314" s="1" cm="1">
        <f t="array" ref="C314">B314*_xlfn.IFS($K$14&lt;&gt;0,_xlfn.IFS(K314&lt;&gt;0,K314,L314&lt;&gt;0,L314,M314&lt;&gt;0,M314),$L$14&lt;&gt;0,_xlfn.IFS(L314&lt;&gt;0,L314,M314&lt;&gt;0,M314),M314&lt;&gt;0,M314)</f>
        <v>0</v>
      </c>
      <c r="D314" s="34" t="s">
        <v>118</v>
      </c>
      <c r="E314" s="34" t="s">
        <v>548</v>
      </c>
      <c r="F314" s="47" t="s">
        <v>178</v>
      </c>
      <c r="G314" s="34">
        <v>716736732077</v>
      </c>
      <c r="H314" s="34" t="s">
        <v>90</v>
      </c>
      <c r="I314" s="34" t="s">
        <v>102</v>
      </c>
      <c r="J314" s="34" t="s">
        <v>110</v>
      </c>
      <c r="K314" s="48">
        <v>54</v>
      </c>
      <c r="L314" s="49"/>
      <c r="M314" s="45">
        <v>60.75</v>
      </c>
      <c r="N314" s="45">
        <v>67.5</v>
      </c>
      <c r="O314" s="45">
        <v>135</v>
      </c>
      <c r="P314" s="44">
        <v>0.2</v>
      </c>
      <c r="Q314" s="3" t="str">
        <f t="shared" si="4"/>
        <v>M007682QJ99MO,</v>
      </c>
    </row>
    <row r="315" spans="1:17" ht="17.399999999999999" customHeight="1" x14ac:dyDescent="0.35">
      <c r="A315" s="34" t="s">
        <v>293</v>
      </c>
      <c r="B315" s="20"/>
      <c r="C315" s="1" cm="1">
        <f t="array" ref="C315">B315*_xlfn.IFS($K$14&lt;&gt;0,_xlfn.IFS(K315&lt;&gt;0,K315,L315&lt;&gt;0,L315,M315&lt;&gt;0,M315),$L$14&lt;&gt;0,_xlfn.IFS(L315&lt;&gt;0,L315,M315&lt;&gt;0,M315),M315&lt;&gt;0,M315)</f>
        <v>0</v>
      </c>
      <c r="D315" s="34" t="s">
        <v>118</v>
      </c>
      <c r="E315" s="34" t="s">
        <v>548</v>
      </c>
      <c r="F315" s="47" t="s">
        <v>289</v>
      </c>
      <c r="G315" s="34">
        <v>197737019969</v>
      </c>
      <c r="H315" s="34" t="s">
        <v>90</v>
      </c>
      <c r="I315" s="34" t="s">
        <v>621</v>
      </c>
      <c r="J315" s="34" t="s">
        <v>110</v>
      </c>
      <c r="K315" s="28"/>
      <c r="L315" s="49"/>
      <c r="M315" s="45">
        <v>74.25</v>
      </c>
      <c r="N315" s="45">
        <v>82.5</v>
      </c>
      <c r="O315" s="45">
        <v>165</v>
      </c>
      <c r="P315" s="44">
        <v>0.1</v>
      </c>
      <c r="Q315" s="3" t="str">
        <f t="shared" si="4"/>
        <v>M007682QJ994L,</v>
      </c>
    </row>
    <row r="316" spans="1:17" ht="17.399999999999999" customHeight="1" x14ac:dyDescent="0.35">
      <c r="A316" s="34" t="s">
        <v>293</v>
      </c>
      <c r="B316" s="20"/>
      <c r="C316" s="1" cm="1">
        <f t="array" ref="C316">B316*_xlfn.IFS($K$14&lt;&gt;0,_xlfn.IFS(K316&lt;&gt;0,K316,L316&lt;&gt;0,L316,M316&lt;&gt;0,M316),$L$14&lt;&gt;0,_xlfn.IFS(L316&lt;&gt;0,L316,M316&lt;&gt;0,M316),M316&lt;&gt;0,M316)</f>
        <v>0</v>
      </c>
      <c r="D316" s="34" t="s">
        <v>118</v>
      </c>
      <c r="E316" s="34" t="s">
        <v>548</v>
      </c>
      <c r="F316" s="47" t="s">
        <v>179</v>
      </c>
      <c r="G316" s="34">
        <v>716736732046</v>
      </c>
      <c r="H316" s="34" t="s">
        <v>186</v>
      </c>
      <c r="I316" s="34" t="s">
        <v>120</v>
      </c>
      <c r="J316" s="34" t="s">
        <v>110</v>
      </c>
      <c r="K316" s="48">
        <v>54</v>
      </c>
      <c r="L316" s="49"/>
      <c r="M316" s="45">
        <v>60.75</v>
      </c>
      <c r="N316" s="45">
        <v>67.5</v>
      </c>
      <c r="O316" s="45">
        <v>135</v>
      </c>
      <c r="P316" s="44">
        <v>0.2</v>
      </c>
      <c r="Q316" s="3" t="str">
        <f t="shared" si="4"/>
        <v>M007680NT99MP,</v>
      </c>
    </row>
    <row r="317" spans="1:17" ht="17.399999999999999" customHeight="1" x14ac:dyDescent="0.35">
      <c r="A317" s="34" t="s">
        <v>293</v>
      </c>
      <c r="B317" s="20"/>
      <c r="C317" s="1" cm="1">
        <f t="array" ref="C317">B317*_xlfn.IFS($K$14&lt;&gt;0,_xlfn.IFS(K317&lt;&gt;0,K317,L317&lt;&gt;0,L317,M317&lt;&gt;0,M317),$L$14&lt;&gt;0,_xlfn.IFS(L317&lt;&gt;0,L317,M317&lt;&gt;0,M317),M317&lt;&gt;0,M317)</f>
        <v>0</v>
      </c>
      <c r="D317" s="34" t="s">
        <v>118</v>
      </c>
      <c r="E317" s="34" t="s">
        <v>548</v>
      </c>
      <c r="F317" s="47" t="s">
        <v>290</v>
      </c>
      <c r="G317" s="34">
        <v>197737019945</v>
      </c>
      <c r="H317" s="34" t="s">
        <v>186</v>
      </c>
      <c r="I317" s="34" t="s">
        <v>622</v>
      </c>
      <c r="J317" s="34" t="s">
        <v>110</v>
      </c>
      <c r="K317" s="28"/>
      <c r="L317" s="49"/>
      <c r="M317" s="45">
        <v>74.25</v>
      </c>
      <c r="N317" s="45">
        <v>82.5</v>
      </c>
      <c r="O317" s="45">
        <v>165</v>
      </c>
      <c r="P317" s="44">
        <v>0.1</v>
      </c>
      <c r="Q317" s="3" t="str">
        <f t="shared" si="4"/>
        <v>M007680NT994V,</v>
      </c>
    </row>
    <row r="318" spans="1:17" ht="17.399999999999999" customHeight="1" x14ac:dyDescent="0.35">
      <c r="A318" s="34" t="s">
        <v>293</v>
      </c>
      <c r="B318" s="20"/>
      <c r="C318" s="1" cm="1">
        <f t="array" ref="C318">B318*_xlfn.IFS($K$14&lt;&gt;0,_xlfn.IFS(K318&lt;&gt;0,K318,L318&lt;&gt;0,L318,M318&lt;&gt;0,M318),$L$14&lt;&gt;0,_xlfn.IFS(L318&lt;&gt;0,L318,M318&lt;&gt;0,M318),M318&lt;&gt;0,M318)</f>
        <v>0</v>
      </c>
      <c r="D318" s="34" t="s">
        <v>617</v>
      </c>
      <c r="E318" s="34" t="s">
        <v>548</v>
      </c>
      <c r="F318" s="46" t="s">
        <v>415</v>
      </c>
      <c r="G318" s="34">
        <v>197737135980</v>
      </c>
      <c r="H318" s="34" t="s">
        <v>579</v>
      </c>
      <c r="I318" s="34" t="s">
        <v>97</v>
      </c>
      <c r="J318" s="34" t="s">
        <v>110</v>
      </c>
      <c r="K318" s="48">
        <v>54</v>
      </c>
      <c r="L318" s="49"/>
      <c r="M318" s="45">
        <v>60.75</v>
      </c>
      <c r="N318" s="45">
        <v>67.5</v>
      </c>
      <c r="O318" s="45">
        <v>135</v>
      </c>
      <c r="P318" s="44">
        <v>0.2</v>
      </c>
      <c r="Q318" s="3" t="str">
        <f t="shared" si="4"/>
        <v>M007683PS994Y,</v>
      </c>
    </row>
    <row r="319" spans="1:17" ht="17.399999999999999" customHeight="1" x14ac:dyDescent="0.35">
      <c r="A319" s="34" t="s">
        <v>293</v>
      </c>
      <c r="B319" s="20"/>
      <c r="C319" s="1" cm="1">
        <f t="array" ref="C319">B319*_xlfn.IFS($K$14&lt;&gt;0,_xlfn.IFS(K319&lt;&gt;0,K319,L319&lt;&gt;0,L319,M319&lt;&gt;0,M319),$L$14&lt;&gt;0,_xlfn.IFS(L319&lt;&gt;0,L319,M319&lt;&gt;0,M319),M319&lt;&gt;0,M319)</f>
        <v>0</v>
      </c>
      <c r="D319" s="34" t="s">
        <v>617</v>
      </c>
      <c r="E319" s="34" t="s">
        <v>569</v>
      </c>
      <c r="F319" s="46" t="s">
        <v>291</v>
      </c>
      <c r="G319" s="34">
        <v>197737032531</v>
      </c>
      <c r="H319" s="34" t="s">
        <v>90</v>
      </c>
      <c r="I319" s="34" t="s">
        <v>621</v>
      </c>
      <c r="J319" s="34" t="s">
        <v>110</v>
      </c>
      <c r="K319" s="28"/>
      <c r="L319" s="49"/>
      <c r="M319" s="45">
        <v>74.25</v>
      </c>
      <c r="N319" s="45">
        <v>82.5</v>
      </c>
      <c r="O319" s="45">
        <v>165</v>
      </c>
      <c r="P319" s="44">
        <v>0.1</v>
      </c>
      <c r="Q319" s="3" t="str">
        <f t="shared" si="4"/>
        <v>M007692QJ994L,</v>
      </c>
    </row>
    <row r="320" spans="1:17" ht="17.399999999999999" customHeight="1" x14ac:dyDescent="0.35">
      <c r="A320" s="34" t="s">
        <v>293</v>
      </c>
      <c r="B320" s="20"/>
      <c r="C320" s="1" cm="1">
        <f t="array" ref="C320">B320*_xlfn.IFS($K$14&lt;&gt;0,_xlfn.IFS(K320&lt;&gt;0,K320,L320&lt;&gt;0,L320,M320&lt;&gt;0,M320),$L$14&lt;&gt;0,_xlfn.IFS(L320&lt;&gt;0,L320,M320&lt;&gt;0,M320),M320&lt;&gt;0,M320)</f>
        <v>0</v>
      </c>
      <c r="D320" s="34" t="s">
        <v>617</v>
      </c>
      <c r="E320" s="34" t="s">
        <v>569</v>
      </c>
      <c r="F320" s="46" t="s">
        <v>499</v>
      </c>
      <c r="G320" s="34">
        <v>197737171896</v>
      </c>
      <c r="H320" s="34" t="s">
        <v>186</v>
      </c>
      <c r="I320" s="34" t="s">
        <v>622</v>
      </c>
      <c r="J320" s="34" t="s">
        <v>110</v>
      </c>
      <c r="K320" s="28"/>
      <c r="L320" s="49"/>
      <c r="M320" s="45">
        <v>74.25</v>
      </c>
      <c r="N320" s="45">
        <v>82.5</v>
      </c>
      <c r="O320" s="45">
        <v>165</v>
      </c>
      <c r="P320" s="44">
        <v>0.1</v>
      </c>
      <c r="Q320" s="3" t="str">
        <f t="shared" si="4"/>
        <v>M007690NT994V,</v>
      </c>
    </row>
    <row r="321" spans="1:17" ht="17.399999999999999" customHeight="1" x14ac:dyDescent="0.35">
      <c r="A321" s="34" t="s">
        <v>293</v>
      </c>
      <c r="B321" s="20"/>
      <c r="C321" s="1" cm="1">
        <f t="array" ref="C321">B321*_xlfn.IFS($K$14&lt;&gt;0,_xlfn.IFS(K321&lt;&gt;0,K321,L321&lt;&gt;0,L321,M321&lt;&gt;0,M321),$L$14&lt;&gt;0,_xlfn.IFS(L321&lt;&gt;0,L321,M321&lt;&gt;0,M321),M321&lt;&gt;0,M321)</f>
        <v>0</v>
      </c>
      <c r="D321" s="34" t="s">
        <v>118</v>
      </c>
      <c r="E321" s="34" t="s">
        <v>536</v>
      </c>
      <c r="F321" s="47" t="s">
        <v>180</v>
      </c>
      <c r="G321" s="34">
        <v>716736732183</v>
      </c>
      <c r="H321" s="34" t="s">
        <v>90</v>
      </c>
      <c r="I321" s="34" t="s">
        <v>104</v>
      </c>
      <c r="J321" s="34" t="s">
        <v>110</v>
      </c>
      <c r="K321" s="28"/>
      <c r="L321" s="50">
        <v>39.43</v>
      </c>
      <c r="M321" s="45">
        <v>42.75</v>
      </c>
      <c r="N321" s="45">
        <v>47.5</v>
      </c>
      <c r="O321" s="45">
        <v>95</v>
      </c>
      <c r="P321" s="44">
        <v>0.17</v>
      </c>
      <c r="Q321" s="3" t="str">
        <f t="shared" si="4"/>
        <v>M007722QJ99C5,</v>
      </c>
    </row>
    <row r="322" spans="1:17" ht="17.399999999999999" customHeight="1" x14ac:dyDescent="0.35">
      <c r="A322" s="34" t="s">
        <v>293</v>
      </c>
      <c r="B322" s="20"/>
      <c r="C322" s="1" cm="1">
        <f t="array" ref="C322">B322*_xlfn.IFS($K$14&lt;&gt;0,_xlfn.IFS(K322&lt;&gt;0,K322,L322&lt;&gt;0,L322,M322&lt;&gt;0,M322),$L$14&lt;&gt;0,_xlfn.IFS(L322&lt;&gt;0,L322,M322&lt;&gt;0,M322),M322&lt;&gt;0,M322)</f>
        <v>0</v>
      </c>
      <c r="D322" s="34" t="s">
        <v>118</v>
      </c>
      <c r="E322" s="34" t="s">
        <v>536</v>
      </c>
      <c r="F322" s="47" t="s">
        <v>181</v>
      </c>
      <c r="G322" s="34">
        <v>716736732176</v>
      </c>
      <c r="H322" s="34" t="s">
        <v>90</v>
      </c>
      <c r="I322" s="34" t="s">
        <v>103</v>
      </c>
      <c r="J322" s="34" t="s">
        <v>110</v>
      </c>
      <c r="K322" s="28"/>
      <c r="L322" s="50">
        <v>39.43</v>
      </c>
      <c r="M322" s="45">
        <v>42.75</v>
      </c>
      <c r="N322" s="45">
        <v>47.5</v>
      </c>
      <c r="O322" s="45">
        <v>95</v>
      </c>
      <c r="P322" s="44">
        <v>0.17</v>
      </c>
      <c r="Q322" s="3" t="str">
        <f t="shared" si="4"/>
        <v>M007722QJ99C1,</v>
      </c>
    </row>
    <row r="323" spans="1:17" ht="17.399999999999999" customHeight="1" x14ac:dyDescent="0.35">
      <c r="A323" s="34" t="s">
        <v>293</v>
      </c>
      <c r="B323" s="20"/>
      <c r="C323" s="1" cm="1">
        <f t="array" ref="C323">B323*_xlfn.IFS($K$14&lt;&gt;0,_xlfn.IFS(K323&lt;&gt;0,K323,L323&lt;&gt;0,L323,M323&lt;&gt;0,M323),$L$14&lt;&gt;0,_xlfn.IFS(L323&lt;&gt;0,L323,M323&lt;&gt;0,M323),M323&lt;&gt;0,M323)</f>
        <v>0</v>
      </c>
      <c r="D323" s="34" t="s">
        <v>118</v>
      </c>
      <c r="E323" s="34" t="s">
        <v>536</v>
      </c>
      <c r="F323" s="47" t="s">
        <v>182</v>
      </c>
      <c r="G323" s="34">
        <v>716736732152</v>
      </c>
      <c r="H323" s="34" t="s">
        <v>90</v>
      </c>
      <c r="I323" s="34" t="s">
        <v>105</v>
      </c>
      <c r="J323" s="34" t="s">
        <v>110</v>
      </c>
      <c r="K323" s="28"/>
      <c r="L323" s="50">
        <v>39.43</v>
      </c>
      <c r="M323" s="45">
        <v>42.75</v>
      </c>
      <c r="N323" s="45">
        <v>47.5</v>
      </c>
      <c r="O323" s="45">
        <v>95</v>
      </c>
      <c r="P323" s="44">
        <v>0.17</v>
      </c>
      <c r="Q323" s="3" t="str">
        <f t="shared" si="4"/>
        <v>M007722QJ994U,</v>
      </c>
    </row>
    <row r="324" spans="1:17" ht="17.399999999999999" customHeight="1" x14ac:dyDescent="0.35">
      <c r="A324" s="34" t="s">
        <v>293</v>
      </c>
      <c r="B324" s="20"/>
      <c r="C324" s="1" cm="1">
        <f t="array" ref="C324">B324*_xlfn.IFS($K$14&lt;&gt;0,_xlfn.IFS(K324&lt;&gt;0,K324,L324&lt;&gt;0,L324,M324&lt;&gt;0,M324),$L$14&lt;&gt;0,_xlfn.IFS(L324&lt;&gt;0,L324,M324&lt;&gt;0,M324),M324&lt;&gt;0,M324)</f>
        <v>0</v>
      </c>
      <c r="D324" s="34" t="s">
        <v>118</v>
      </c>
      <c r="E324" s="34" t="s">
        <v>536</v>
      </c>
      <c r="F324" s="47" t="s">
        <v>292</v>
      </c>
      <c r="G324" s="34">
        <v>197737019990</v>
      </c>
      <c r="H324" s="34" t="s">
        <v>90</v>
      </c>
      <c r="I324" s="34" t="s">
        <v>106</v>
      </c>
      <c r="J324" s="34" t="s">
        <v>110</v>
      </c>
      <c r="K324" s="28"/>
      <c r="L324" s="50">
        <v>39.43</v>
      </c>
      <c r="M324" s="45">
        <v>42.75</v>
      </c>
      <c r="N324" s="45">
        <v>47.5</v>
      </c>
      <c r="O324" s="45">
        <v>95</v>
      </c>
      <c r="P324" s="44">
        <v>0.17</v>
      </c>
      <c r="Q324" s="3" t="str">
        <f t="shared" si="4"/>
        <v>M007722QJ99ZF,</v>
      </c>
    </row>
    <row r="325" spans="1:17" ht="17.399999999999999" customHeight="1" x14ac:dyDescent="0.35">
      <c r="A325" s="34" t="s">
        <v>293</v>
      </c>
      <c r="B325" s="20"/>
      <c r="C325" s="1" cm="1">
        <f t="array" ref="C325">B325*_xlfn.IFS($K$14&lt;&gt;0,_xlfn.IFS(K325&lt;&gt;0,K325,L325&lt;&gt;0,L325,M325&lt;&gt;0,M325),$L$14&lt;&gt;0,_xlfn.IFS(L325&lt;&gt;0,L325,M325&lt;&gt;0,M325),M325&lt;&gt;0,M325)</f>
        <v>0</v>
      </c>
      <c r="D325" s="34" t="s">
        <v>118</v>
      </c>
      <c r="E325" s="34" t="s">
        <v>536</v>
      </c>
      <c r="F325" s="47" t="s">
        <v>183</v>
      </c>
      <c r="G325" s="34">
        <v>716736732169</v>
      </c>
      <c r="H325" s="34" t="s">
        <v>90</v>
      </c>
      <c r="I325" s="34" t="s">
        <v>78</v>
      </c>
      <c r="J325" s="34" t="s">
        <v>110</v>
      </c>
      <c r="K325" s="28"/>
      <c r="L325" s="49"/>
      <c r="M325" s="45">
        <v>33.75</v>
      </c>
      <c r="N325" s="45">
        <v>37.5</v>
      </c>
      <c r="O325" s="45">
        <v>75</v>
      </c>
      <c r="P325" s="44">
        <v>0.1</v>
      </c>
      <c r="Q325" s="3" t="str">
        <f t="shared" si="4"/>
        <v>M007722QJ998K,</v>
      </c>
    </row>
    <row r="326" spans="1:17" ht="17.399999999999999" customHeight="1" x14ac:dyDescent="0.35">
      <c r="A326" s="34" t="s">
        <v>293</v>
      </c>
      <c r="B326" s="20"/>
      <c r="C326" s="1" cm="1">
        <f t="array" ref="C326">B326*_xlfn.IFS($K$14&lt;&gt;0,_xlfn.IFS(K326&lt;&gt;0,K326,L326&lt;&gt;0,L326,M326&lt;&gt;0,M326),$L$14&lt;&gt;0,_xlfn.IFS(L326&lt;&gt;0,L326,M326&lt;&gt;0,M326),M326&lt;&gt;0,M326)</f>
        <v>0</v>
      </c>
      <c r="D326" s="34" t="s">
        <v>118</v>
      </c>
      <c r="E326" s="34" t="s">
        <v>536</v>
      </c>
      <c r="F326" s="47" t="s">
        <v>184</v>
      </c>
      <c r="G326" s="34">
        <v>716736732138</v>
      </c>
      <c r="H326" s="34" t="s">
        <v>186</v>
      </c>
      <c r="I326" s="34" t="s">
        <v>105</v>
      </c>
      <c r="J326" s="34" t="s">
        <v>110</v>
      </c>
      <c r="K326" s="28"/>
      <c r="L326" s="50">
        <v>39.43</v>
      </c>
      <c r="M326" s="45">
        <v>42.75</v>
      </c>
      <c r="N326" s="45">
        <v>47.5</v>
      </c>
      <c r="O326" s="45">
        <v>95</v>
      </c>
      <c r="P326" s="44">
        <v>0.17</v>
      </c>
      <c r="Q326" s="3" t="str">
        <f t="shared" si="4"/>
        <v>M007720NT994U,</v>
      </c>
    </row>
    <row r="327" spans="1:17" ht="17.399999999999999" customHeight="1" x14ac:dyDescent="0.35">
      <c r="A327" s="34" t="s">
        <v>293</v>
      </c>
      <c r="B327" s="20"/>
      <c r="C327" s="1" cm="1">
        <f t="array" ref="C327">B327*_xlfn.IFS($K$14&lt;&gt;0,_xlfn.IFS(K327&lt;&gt;0,K327,L327&lt;&gt;0,L327,M327&lt;&gt;0,M327),$L$14&lt;&gt;0,_xlfn.IFS(L327&lt;&gt;0,L327,M327&lt;&gt;0,M327),M327&lt;&gt;0,M327)</f>
        <v>0</v>
      </c>
      <c r="D327" s="34" t="s">
        <v>118</v>
      </c>
      <c r="E327" s="34" t="s">
        <v>536</v>
      </c>
      <c r="F327" s="47" t="s">
        <v>185</v>
      </c>
      <c r="G327" s="34">
        <v>716736732145</v>
      </c>
      <c r="H327" s="34" t="s">
        <v>186</v>
      </c>
      <c r="I327" s="34" t="s">
        <v>78</v>
      </c>
      <c r="J327" s="34" t="s">
        <v>110</v>
      </c>
      <c r="K327" s="28"/>
      <c r="L327" s="49"/>
      <c r="M327" s="45">
        <v>33.75</v>
      </c>
      <c r="N327" s="45">
        <v>37.5</v>
      </c>
      <c r="O327" s="45">
        <v>75</v>
      </c>
      <c r="P327" s="44">
        <v>0.1</v>
      </c>
      <c r="Q327" s="3" t="str">
        <f t="shared" si="4"/>
        <v>M007720NT998K,</v>
      </c>
    </row>
    <row r="328" spans="1:17" ht="17.399999999999999" customHeight="1" x14ac:dyDescent="0.35">
      <c r="A328" s="34" t="s">
        <v>293</v>
      </c>
      <c r="B328" s="20"/>
      <c r="C328" s="1" cm="1">
        <f t="array" ref="C328">B328*_xlfn.IFS($K$14&lt;&gt;0,_xlfn.IFS(K328&lt;&gt;0,K328,L328&lt;&gt;0,L328,M328&lt;&gt;0,M328),$L$14&lt;&gt;0,_xlfn.IFS(L328&lt;&gt;0,L328,M328&lt;&gt;0,M328),M328&lt;&gt;0,M328)</f>
        <v>0</v>
      </c>
      <c r="D328" s="34" t="s">
        <v>617</v>
      </c>
      <c r="E328" s="34" t="s">
        <v>536</v>
      </c>
      <c r="F328" s="46" t="s">
        <v>358</v>
      </c>
      <c r="G328" s="34">
        <v>197737135997</v>
      </c>
      <c r="H328" s="34" t="s">
        <v>582</v>
      </c>
      <c r="I328" s="34" t="s">
        <v>105</v>
      </c>
      <c r="J328" s="34" t="s">
        <v>110</v>
      </c>
      <c r="K328" s="28"/>
      <c r="L328" s="50">
        <v>39.43</v>
      </c>
      <c r="M328" s="45">
        <v>42.75</v>
      </c>
      <c r="N328" s="45">
        <v>47.5</v>
      </c>
      <c r="O328" s="45">
        <v>95</v>
      </c>
      <c r="P328" s="44">
        <v>0.17</v>
      </c>
      <c r="Q328" s="3" t="str">
        <f t="shared" si="4"/>
        <v>M007723PK994U,</v>
      </c>
    </row>
    <row r="329" spans="1:17" ht="17.399999999999999" customHeight="1" x14ac:dyDescent="0.35">
      <c r="A329" s="34" t="s">
        <v>293</v>
      </c>
      <c r="B329" s="20"/>
      <c r="C329" s="1" cm="1">
        <f t="array" ref="C329">B329*_xlfn.IFS($K$14&lt;&gt;0,_xlfn.IFS(K329&lt;&gt;0,K329,L329&lt;&gt;0,L329,M329&lt;&gt;0,M329),$L$14&lt;&gt;0,_xlfn.IFS(L329&lt;&gt;0,L329,M329&lt;&gt;0,M329),M329&lt;&gt;0,M329)</f>
        <v>0</v>
      </c>
      <c r="D329" s="34" t="s">
        <v>617</v>
      </c>
      <c r="E329" s="34" t="s">
        <v>536</v>
      </c>
      <c r="F329" s="46" t="s">
        <v>495</v>
      </c>
      <c r="G329" s="34">
        <v>197737136000</v>
      </c>
      <c r="H329" s="34" t="s">
        <v>582</v>
      </c>
      <c r="I329" s="34" t="s">
        <v>78</v>
      </c>
      <c r="J329" s="34" t="s">
        <v>110</v>
      </c>
      <c r="K329" s="28"/>
      <c r="L329" s="49"/>
      <c r="M329" s="45">
        <v>33.75</v>
      </c>
      <c r="N329" s="45">
        <v>37.5</v>
      </c>
      <c r="O329" s="45">
        <v>75</v>
      </c>
      <c r="P329" s="44">
        <v>0.1</v>
      </c>
      <c r="Q329" s="3" t="str">
        <f t="shared" si="4"/>
        <v>M007723PK998K,</v>
      </c>
    </row>
    <row r="330" spans="1:17" ht="17.399999999999999" customHeight="1" x14ac:dyDescent="0.35">
      <c r="A330" s="34" t="s">
        <v>293</v>
      </c>
      <c r="B330" s="20"/>
      <c r="C330" s="1" cm="1">
        <f t="array" ref="C330">B330*_xlfn.IFS($K$14&lt;&gt;0,_xlfn.IFS(K330&lt;&gt;0,K330,L330&lt;&gt;0,L330,M330&lt;&gt;0,M330),$L$14&lt;&gt;0,_xlfn.IFS(L330&lt;&gt;0,L330,M330&lt;&gt;0,M330),M330&lt;&gt;0,M330)</f>
        <v>0</v>
      </c>
      <c r="D330" s="34" t="s">
        <v>617</v>
      </c>
      <c r="E330" s="34" t="s">
        <v>536</v>
      </c>
      <c r="F330" s="46" t="s">
        <v>357</v>
      </c>
      <c r="G330" s="34">
        <v>197737171360</v>
      </c>
      <c r="H330" s="34" t="s">
        <v>581</v>
      </c>
      <c r="I330" s="34" t="s">
        <v>104</v>
      </c>
      <c r="J330" s="34" t="s">
        <v>110</v>
      </c>
      <c r="K330" s="28"/>
      <c r="L330" s="50">
        <v>39.43</v>
      </c>
      <c r="M330" s="45">
        <v>42.75</v>
      </c>
      <c r="N330" s="45">
        <v>47.5</v>
      </c>
      <c r="O330" s="45">
        <v>95</v>
      </c>
      <c r="P330" s="44">
        <v>0.17</v>
      </c>
      <c r="Q330" s="3" t="str">
        <f t="shared" si="4"/>
        <v>M007723QN99C5,</v>
      </c>
    </row>
    <row r="331" spans="1:17" ht="17.399999999999999" customHeight="1" x14ac:dyDescent="0.35">
      <c r="A331" s="34" t="s">
        <v>293</v>
      </c>
      <c r="B331" s="20"/>
      <c r="C331" s="1" cm="1">
        <f t="array" ref="C331">B331*_xlfn.IFS($K$14&lt;&gt;0,_xlfn.IFS(K331&lt;&gt;0,K331,L331&lt;&gt;0,L331,M331&lt;&gt;0,M331),$L$14&lt;&gt;0,_xlfn.IFS(L331&lt;&gt;0,L331,M331&lt;&gt;0,M331),M331&lt;&gt;0,M331)</f>
        <v>0</v>
      </c>
      <c r="D331" s="34" t="s">
        <v>617</v>
      </c>
      <c r="E331" s="34" t="s">
        <v>536</v>
      </c>
      <c r="F331" s="46" t="s">
        <v>494</v>
      </c>
      <c r="G331" s="34">
        <v>197737171353</v>
      </c>
      <c r="H331" s="34" t="s">
        <v>581</v>
      </c>
      <c r="I331" s="34" t="s">
        <v>78</v>
      </c>
      <c r="J331" s="34" t="s">
        <v>110</v>
      </c>
      <c r="K331" s="28"/>
      <c r="L331" s="49"/>
      <c r="M331" s="45">
        <v>33.75</v>
      </c>
      <c r="N331" s="45">
        <v>37.5</v>
      </c>
      <c r="O331" s="45">
        <v>75</v>
      </c>
      <c r="P331" s="44">
        <v>0.1</v>
      </c>
      <c r="Q331" s="3" t="str">
        <f t="shared" si="4"/>
        <v>M007723QN998K,</v>
      </c>
    </row>
    <row r="332" spans="1:17" ht="17.399999999999999" customHeight="1" x14ac:dyDescent="0.35">
      <c r="A332" s="34" t="s">
        <v>293</v>
      </c>
      <c r="B332" s="20"/>
      <c r="C332" s="1" cm="1">
        <f t="array" ref="C332">B332*_xlfn.IFS($K$14&lt;&gt;0,_xlfn.IFS(K332&lt;&gt;0,K332,L332&lt;&gt;0,L332,M332&lt;&gt;0,M332),$L$14&lt;&gt;0,_xlfn.IFS(L332&lt;&gt;0,L332,M332&lt;&gt;0,M332),M332&lt;&gt;0,M332)</f>
        <v>0</v>
      </c>
      <c r="D332" s="34" t="s">
        <v>118</v>
      </c>
      <c r="E332" s="34" t="s">
        <v>568</v>
      </c>
      <c r="F332" s="46" t="s">
        <v>497</v>
      </c>
      <c r="G332" s="34">
        <v>716736737218</v>
      </c>
      <c r="H332" s="34" t="s">
        <v>90</v>
      </c>
      <c r="I332" s="34" t="s">
        <v>103</v>
      </c>
      <c r="J332" s="34" t="s">
        <v>110</v>
      </c>
      <c r="K332" s="28"/>
      <c r="L332" s="49"/>
      <c r="M332" s="45">
        <v>42.75</v>
      </c>
      <c r="N332" s="45">
        <v>47.5</v>
      </c>
      <c r="O332" s="45">
        <v>95</v>
      </c>
      <c r="P332" s="44">
        <v>0.1</v>
      </c>
      <c r="Q332" s="3" t="str">
        <f t="shared" si="4"/>
        <v>M007732QJ99C1,</v>
      </c>
    </row>
    <row r="333" spans="1:17" ht="17.399999999999999" customHeight="1" x14ac:dyDescent="0.35">
      <c r="A333" s="34" t="s">
        <v>293</v>
      </c>
      <c r="B333" s="20"/>
      <c r="C333" s="1" cm="1">
        <f t="array" ref="C333">B333*_xlfn.IFS($K$14&lt;&gt;0,_xlfn.IFS(K333&lt;&gt;0,K333,L333&lt;&gt;0,L333,M333&lt;&gt;0,M333),$L$14&lt;&gt;0,_xlfn.IFS(L333&lt;&gt;0,L333,M333&lt;&gt;0,M333),M333&lt;&gt;0,M333)</f>
        <v>0</v>
      </c>
      <c r="D333" s="34" t="s">
        <v>118</v>
      </c>
      <c r="E333" s="34" t="s">
        <v>568</v>
      </c>
      <c r="F333" s="46" t="s">
        <v>496</v>
      </c>
      <c r="G333" s="34">
        <v>716736737201</v>
      </c>
      <c r="H333" s="34" t="s">
        <v>186</v>
      </c>
      <c r="I333" s="34" t="s">
        <v>105</v>
      </c>
      <c r="J333" s="34" t="s">
        <v>110</v>
      </c>
      <c r="K333" s="28"/>
      <c r="L333" s="49"/>
      <c r="M333" s="45">
        <v>42.75</v>
      </c>
      <c r="N333" s="45">
        <v>47.5</v>
      </c>
      <c r="O333" s="45">
        <v>95</v>
      </c>
      <c r="P333" s="44">
        <v>0.1</v>
      </c>
      <c r="Q333" s="3" t="str">
        <f t="shared" si="4"/>
        <v>M007730NT994U,</v>
      </c>
    </row>
    <row r="334" spans="1:17" ht="17.399999999999999" customHeight="1" x14ac:dyDescent="0.35">
      <c r="A334" s="34" t="s">
        <v>293</v>
      </c>
      <c r="B334" s="20"/>
      <c r="C334" s="1" cm="1">
        <f t="array" ref="C334">B334*_xlfn.IFS($K$14&lt;&gt;0,_xlfn.IFS(K334&lt;&gt;0,K334,L334&lt;&gt;0,L334,M334&lt;&gt;0,M334),$L$14&lt;&gt;0,_xlfn.IFS(L334&lt;&gt;0,L334,M334&lt;&gt;0,M334),M334&lt;&gt;0,M334)</f>
        <v>0</v>
      </c>
      <c r="D334" s="34" t="s">
        <v>617</v>
      </c>
      <c r="E334" s="34" t="s">
        <v>568</v>
      </c>
      <c r="F334" s="46" t="s">
        <v>498</v>
      </c>
      <c r="G334" s="34">
        <v>197737171926</v>
      </c>
      <c r="H334" s="34" t="s">
        <v>582</v>
      </c>
      <c r="I334" s="34" t="s">
        <v>105</v>
      </c>
      <c r="J334" s="34" t="s">
        <v>110</v>
      </c>
      <c r="K334" s="28"/>
      <c r="L334" s="49"/>
      <c r="M334" s="45">
        <v>42.75</v>
      </c>
      <c r="N334" s="45">
        <v>47.5</v>
      </c>
      <c r="O334" s="45">
        <v>95</v>
      </c>
      <c r="P334" s="44">
        <v>0.1</v>
      </c>
      <c r="Q334" s="3" t="str">
        <f t="shared" si="4"/>
        <v>M007733PK994U,</v>
      </c>
    </row>
    <row r="335" spans="1:17" ht="17.399999999999999" customHeight="1" x14ac:dyDescent="0.35">
      <c r="A335" s="34" t="s">
        <v>293</v>
      </c>
      <c r="B335" s="20"/>
      <c r="C335" s="1" cm="1">
        <f t="array" ref="C335">B335*_xlfn.IFS($K$14&lt;&gt;0,_xlfn.IFS(K335&lt;&gt;0,K335,L335&lt;&gt;0,L335,M335&lt;&gt;0,M335),$L$14&lt;&gt;0,_xlfn.IFS(L335&lt;&gt;0,L335,M335&lt;&gt;0,M335),M335&lt;&gt;0,M335)</f>
        <v>0</v>
      </c>
      <c r="D335" s="34" t="s">
        <v>118</v>
      </c>
      <c r="E335" s="34" t="s">
        <v>555</v>
      </c>
      <c r="F335" s="47" t="s">
        <v>51</v>
      </c>
      <c r="G335" s="34">
        <v>715757474782</v>
      </c>
      <c r="H335" s="34" t="s">
        <v>90</v>
      </c>
      <c r="I335" s="34" t="s">
        <v>78</v>
      </c>
      <c r="J335" s="34" t="s">
        <v>110</v>
      </c>
      <c r="K335" s="28"/>
      <c r="L335" s="49"/>
      <c r="M335" s="45">
        <v>24.75</v>
      </c>
      <c r="N335" s="45">
        <v>27.5</v>
      </c>
      <c r="O335" s="45">
        <v>55</v>
      </c>
      <c r="P335" s="44">
        <v>0.1</v>
      </c>
      <c r="Q335" s="3" t="str">
        <f t="shared" si="4"/>
        <v>CB3EBK16,</v>
      </c>
    </row>
    <row r="336" spans="1:17" ht="17.399999999999999" customHeight="1" x14ac:dyDescent="0.35">
      <c r="A336" s="34" t="s">
        <v>293</v>
      </c>
      <c r="B336" s="20"/>
      <c r="C336" s="1" cm="1">
        <f t="array" ref="C336">B336*_xlfn.IFS($K$14&lt;&gt;0,_xlfn.IFS(K336&lt;&gt;0,K336,L336&lt;&gt;0,L336,M336&lt;&gt;0,M336),$L$14&lt;&gt;0,_xlfn.IFS(L336&lt;&gt;0,L336,M336&lt;&gt;0,M336),M336&lt;&gt;0,M336)</f>
        <v>0</v>
      </c>
      <c r="D336" s="34" t="s">
        <v>118</v>
      </c>
      <c r="E336" s="34" t="s">
        <v>555</v>
      </c>
      <c r="F336" s="47" t="s">
        <v>52</v>
      </c>
      <c r="G336" s="34">
        <v>715757474805</v>
      </c>
      <c r="H336" s="34" t="s">
        <v>90</v>
      </c>
      <c r="I336" s="34" t="s">
        <v>107</v>
      </c>
      <c r="J336" s="34" t="s">
        <v>110</v>
      </c>
      <c r="K336" s="28"/>
      <c r="L336" s="49"/>
      <c r="M336" s="45">
        <v>24.75</v>
      </c>
      <c r="N336" s="45">
        <v>27.5</v>
      </c>
      <c r="O336" s="45">
        <v>55</v>
      </c>
      <c r="P336" s="44">
        <v>0.1</v>
      </c>
      <c r="Q336" s="3" t="str">
        <f t="shared" si="4"/>
        <v>CB3LBK16,</v>
      </c>
    </row>
    <row r="337" spans="1:17" ht="17.399999999999999" customHeight="1" x14ac:dyDescent="0.35">
      <c r="A337" s="34" t="s">
        <v>293</v>
      </c>
      <c r="B337" s="20"/>
      <c r="C337" s="1" cm="1">
        <f t="array" ref="C337">B337*_xlfn.IFS($K$14&lt;&gt;0,_xlfn.IFS(K337&lt;&gt;0,K337,L337&lt;&gt;0,L337,M337&lt;&gt;0,M337),$L$14&lt;&gt;0,_xlfn.IFS(L337&lt;&gt;0,L337,M337&lt;&gt;0,M337),M337&lt;&gt;0,M337)</f>
        <v>0</v>
      </c>
      <c r="D337" s="34" t="s">
        <v>118</v>
      </c>
      <c r="E337" s="34" t="s">
        <v>555</v>
      </c>
      <c r="F337" s="47" t="s">
        <v>53</v>
      </c>
      <c r="G337" s="34">
        <v>715757474812</v>
      </c>
      <c r="H337" s="34" t="s">
        <v>90</v>
      </c>
      <c r="I337" s="34" t="s">
        <v>108</v>
      </c>
      <c r="J337" s="34" t="s">
        <v>110</v>
      </c>
      <c r="K337" s="28"/>
      <c r="L337" s="49"/>
      <c r="M337" s="45">
        <v>24.75</v>
      </c>
      <c r="N337" s="45">
        <v>27.5</v>
      </c>
      <c r="O337" s="45">
        <v>55</v>
      </c>
      <c r="P337" s="44">
        <v>0.1</v>
      </c>
      <c r="Q337" s="3" t="str">
        <f t="shared" si="4"/>
        <v>CB3CBK16,</v>
      </c>
    </row>
    <row r="338" spans="1:17" ht="17.399999999999999" customHeight="1" x14ac:dyDescent="0.35">
      <c r="A338" s="34" t="s">
        <v>293</v>
      </c>
      <c r="B338" s="20"/>
      <c r="C338" s="1" cm="1">
        <f t="array" ref="C338">B338*_xlfn.IFS($K$14&lt;&gt;0,_xlfn.IFS(K338&lt;&gt;0,K338,L338&lt;&gt;0,L338,M338&lt;&gt;0,M338),$L$14&lt;&gt;0,_xlfn.IFS(L338&lt;&gt;0,L338,M338&lt;&gt;0,M338),M338&lt;&gt;0,M338)</f>
        <v>0</v>
      </c>
      <c r="D338" s="34" t="s">
        <v>118</v>
      </c>
      <c r="E338" s="34" t="s">
        <v>570</v>
      </c>
      <c r="F338" s="47" t="s">
        <v>54</v>
      </c>
      <c r="G338" s="34">
        <v>716736272320</v>
      </c>
      <c r="H338" s="34" t="s">
        <v>90</v>
      </c>
      <c r="I338" s="34" t="s">
        <v>618</v>
      </c>
      <c r="J338" s="34" t="s">
        <v>110</v>
      </c>
      <c r="K338" s="28"/>
      <c r="L338" s="49"/>
      <c r="M338" s="45">
        <v>60.75</v>
      </c>
      <c r="N338" s="45">
        <v>67.5</v>
      </c>
      <c r="O338" s="45">
        <v>135</v>
      </c>
      <c r="P338" s="44">
        <v>0.1</v>
      </c>
      <c r="Q338" s="3" t="str">
        <f t="shared" si="4"/>
        <v>M006702QJ99XP,</v>
      </c>
    </row>
    <row r="339" spans="1:17" ht="17.399999999999999" customHeight="1" x14ac:dyDescent="0.35">
      <c r="A339" s="34" t="s">
        <v>293</v>
      </c>
      <c r="B339" s="20"/>
      <c r="C339" s="1" cm="1">
        <f t="array" ref="C339">B339*_xlfn.IFS($K$14&lt;&gt;0,_xlfn.IFS(K339&lt;&gt;0,K339,L339&lt;&gt;0,L339,M339&lt;&gt;0,M339),$L$14&lt;&gt;0,_xlfn.IFS(L339&lt;&gt;0,L339,M339&lt;&gt;0,M339),M339&lt;&gt;0,M339)</f>
        <v>0</v>
      </c>
      <c r="D339" s="34" t="s">
        <v>118</v>
      </c>
      <c r="E339" s="34" t="s">
        <v>570</v>
      </c>
      <c r="F339" s="47" t="s">
        <v>55</v>
      </c>
      <c r="G339" s="34">
        <v>716736272306</v>
      </c>
      <c r="H339" s="34" t="s">
        <v>90</v>
      </c>
      <c r="I339" s="34" t="s">
        <v>101</v>
      </c>
      <c r="J339" s="34" t="s">
        <v>110</v>
      </c>
      <c r="K339" s="28"/>
      <c r="L339" s="49"/>
      <c r="M339" s="45">
        <v>60.75</v>
      </c>
      <c r="N339" s="45">
        <v>67.5</v>
      </c>
      <c r="O339" s="45">
        <v>135</v>
      </c>
      <c r="P339" s="44">
        <v>0.1</v>
      </c>
      <c r="Q339" s="3" t="str">
        <f t="shared" ref="Q339:Q402" si="5">F339&amp;","&amp;B339</f>
        <v>M006702QJ9941,</v>
      </c>
    </row>
    <row r="340" spans="1:17" ht="17.399999999999999" customHeight="1" x14ac:dyDescent="0.35">
      <c r="A340" s="34" t="s">
        <v>293</v>
      </c>
      <c r="B340" s="20"/>
      <c r="C340" s="1" cm="1">
        <f t="array" ref="C340">B340*_xlfn.IFS($K$14&lt;&gt;0,_xlfn.IFS(K340&lt;&gt;0,K340,L340&lt;&gt;0,L340,M340&lt;&gt;0,M340),$L$14&lt;&gt;0,_xlfn.IFS(L340&lt;&gt;0,L340,M340&lt;&gt;0,M340),M340&lt;&gt;0,M340)</f>
        <v>0</v>
      </c>
      <c r="D340" s="34" t="s">
        <v>118</v>
      </c>
      <c r="E340" s="34" t="s">
        <v>570</v>
      </c>
      <c r="F340" s="47" t="s">
        <v>56</v>
      </c>
      <c r="G340" s="34">
        <v>716736272313</v>
      </c>
      <c r="H340" s="34" t="s">
        <v>90</v>
      </c>
      <c r="I340" s="34" t="s">
        <v>102</v>
      </c>
      <c r="J340" s="34" t="s">
        <v>110</v>
      </c>
      <c r="K340" s="28"/>
      <c r="L340" s="49"/>
      <c r="M340" s="45">
        <v>60.75</v>
      </c>
      <c r="N340" s="45">
        <v>67.5</v>
      </c>
      <c r="O340" s="45">
        <v>135</v>
      </c>
      <c r="P340" s="44">
        <v>0.1</v>
      </c>
      <c r="Q340" s="3" t="str">
        <f t="shared" si="5"/>
        <v>M006702QJ99MO,</v>
      </c>
    </row>
    <row r="341" spans="1:17" ht="17.399999999999999" customHeight="1" x14ac:dyDescent="0.35">
      <c r="A341" s="34" t="s">
        <v>293</v>
      </c>
      <c r="B341" s="20"/>
      <c r="C341" s="1" cm="1">
        <f t="array" ref="C341">B341*_xlfn.IFS($K$14&lt;&gt;0,_xlfn.IFS(K341&lt;&gt;0,K341,L341&lt;&gt;0,L341,M341&lt;&gt;0,M341),$L$14&lt;&gt;0,_xlfn.IFS(L341&lt;&gt;0,L341,M341&lt;&gt;0,M341),M341&lt;&gt;0,M341)</f>
        <v>0</v>
      </c>
      <c r="D341" s="34" t="s">
        <v>118</v>
      </c>
      <c r="E341" s="34" t="s">
        <v>570</v>
      </c>
      <c r="F341" s="47" t="s">
        <v>215</v>
      </c>
      <c r="G341" s="34">
        <v>716736827827</v>
      </c>
      <c r="H341" s="34" t="s">
        <v>91</v>
      </c>
      <c r="I341" s="34" t="s">
        <v>120</v>
      </c>
      <c r="J341" s="34" t="s">
        <v>110</v>
      </c>
      <c r="K341" s="28"/>
      <c r="L341" s="49"/>
      <c r="M341" s="45">
        <v>60.75</v>
      </c>
      <c r="N341" s="45">
        <v>67.5</v>
      </c>
      <c r="O341" s="45">
        <v>135</v>
      </c>
      <c r="P341" s="44">
        <v>0.1</v>
      </c>
      <c r="Q341" s="3" t="str">
        <f t="shared" si="5"/>
        <v>M006700E499MP,</v>
      </c>
    </row>
    <row r="342" spans="1:17" ht="17.399999999999999" customHeight="1" x14ac:dyDescent="0.35">
      <c r="A342" s="34" t="s">
        <v>293</v>
      </c>
      <c r="B342" s="20"/>
      <c r="C342" s="1" cm="1">
        <f t="array" ref="C342">B342*_xlfn.IFS($K$14&lt;&gt;0,_xlfn.IFS(K342&lt;&gt;0,K342,L342&lt;&gt;0,L342,M342&lt;&gt;0,M342),$L$14&lt;&gt;0,_xlfn.IFS(L342&lt;&gt;0,L342,M342&lt;&gt;0,M342),M342&lt;&gt;0,M342)</f>
        <v>0</v>
      </c>
      <c r="D342" s="34" t="s">
        <v>118</v>
      </c>
      <c r="E342" s="34" t="s">
        <v>570</v>
      </c>
      <c r="F342" s="47" t="s">
        <v>57</v>
      </c>
      <c r="G342" s="34">
        <v>716736272351</v>
      </c>
      <c r="H342" s="34" t="s">
        <v>91</v>
      </c>
      <c r="I342" s="34" t="s">
        <v>224</v>
      </c>
      <c r="J342" s="34" t="s">
        <v>110</v>
      </c>
      <c r="K342" s="28"/>
      <c r="L342" s="49"/>
      <c r="M342" s="45">
        <v>60.75</v>
      </c>
      <c r="N342" s="45">
        <v>67.5</v>
      </c>
      <c r="O342" s="45">
        <v>135</v>
      </c>
      <c r="P342" s="44">
        <v>0.1</v>
      </c>
      <c r="Q342" s="3" t="str">
        <f t="shared" si="5"/>
        <v>M0067033F99M5,</v>
      </c>
    </row>
    <row r="343" spans="1:17" ht="17.399999999999999" customHeight="1" x14ac:dyDescent="0.35">
      <c r="A343" s="34" t="s">
        <v>293</v>
      </c>
      <c r="B343" s="20"/>
      <c r="C343" s="1" cm="1">
        <f t="array" ref="C343">B343*_xlfn.IFS($K$14&lt;&gt;0,_xlfn.IFS(K343&lt;&gt;0,K343,L343&lt;&gt;0,L343,M343&lt;&gt;0,M343),$L$14&lt;&gt;0,_xlfn.IFS(L343&lt;&gt;0,L343,M343&lt;&gt;0,M343),M343&lt;&gt;0,M343)</f>
        <v>0</v>
      </c>
      <c r="D343" s="34" t="s">
        <v>118</v>
      </c>
      <c r="E343" s="34" t="s">
        <v>570</v>
      </c>
      <c r="F343" s="47" t="s">
        <v>58</v>
      </c>
      <c r="G343" s="34">
        <v>716736272368</v>
      </c>
      <c r="H343" s="34" t="s">
        <v>91</v>
      </c>
      <c r="I343" s="34" t="s">
        <v>102</v>
      </c>
      <c r="J343" s="34" t="s">
        <v>110</v>
      </c>
      <c r="K343" s="28"/>
      <c r="L343" s="49"/>
      <c r="M343" s="45">
        <v>60.75</v>
      </c>
      <c r="N343" s="45">
        <v>67.5</v>
      </c>
      <c r="O343" s="45">
        <v>135</v>
      </c>
      <c r="P343" s="44">
        <v>0.1</v>
      </c>
      <c r="Q343" s="3" t="str">
        <f t="shared" si="5"/>
        <v>M0067033F99MO,</v>
      </c>
    </row>
    <row r="344" spans="1:17" ht="17.399999999999999" customHeight="1" x14ac:dyDescent="0.35">
      <c r="A344" s="34" t="s">
        <v>293</v>
      </c>
      <c r="B344" s="20"/>
      <c r="C344" s="1" cm="1">
        <f t="array" ref="C344">B344*_xlfn.IFS($K$14&lt;&gt;0,_xlfn.IFS(K344&lt;&gt;0,K344,L344&lt;&gt;0,L344,M344&lt;&gt;0,M344),$L$14&lt;&gt;0,_xlfn.IFS(L344&lt;&gt;0,L344,M344&lt;&gt;0,M344),M344&lt;&gt;0,M344)</f>
        <v>0</v>
      </c>
      <c r="D344" s="34" t="s">
        <v>617</v>
      </c>
      <c r="E344" s="34" t="s">
        <v>570</v>
      </c>
      <c r="F344" s="46" t="s">
        <v>500</v>
      </c>
      <c r="G344" s="34">
        <v>197737135515</v>
      </c>
      <c r="H344" s="34" t="s">
        <v>611</v>
      </c>
      <c r="I344" s="34" t="s">
        <v>101</v>
      </c>
      <c r="J344" s="34" t="s">
        <v>110</v>
      </c>
      <c r="K344" s="28"/>
      <c r="L344" s="49"/>
      <c r="M344" s="45">
        <v>60.75</v>
      </c>
      <c r="N344" s="45">
        <v>67.5</v>
      </c>
      <c r="O344" s="45">
        <v>135</v>
      </c>
      <c r="P344" s="44">
        <v>0.1</v>
      </c>
      <c r="Q344" s="3" t="str">
        <f t="shared" si="5"/>
        <v>M006703QD9941,</v>
      </c>
    </row>
    <row r="345" spans="1:17" ht="17.399999999999999" customHeight="1" x14ac:dyDescent="0.35">
      <c r="A345" s="34" t="s">
        <v>221</v>
      </c>
      <c r="B345" s="20"/>
      <c r="C345" s="1" cm="1">
        <f t="array" ref="C345">B345*_xlfn.IFS($K$14&lt;&gt;0,_xlfn.IFS(K345&lt;&gt;0,K345,L345&lt;&gt;0,L345,M345&lt;&gt;0,M345),$L$14&lt;&gt;0,_xlfn.IFS(L345&lt;&gt;0,L345,M345&lt;&gt;0,M345),M345&lt;&gt;0,M345)</f>
        <v>0</v>
      </c>
      <c r="D345" s="34" t="s">
        <v>190</v>
      </c>
      <c r="E345" s="34" t="s">
        <v>540</v>
      </c>
      <c r="F345" s="46" t="s">
        <v>381</v>
      </c>
      <c r="G345" s="34">
        <v>197737135133</v>
      </c>
      <c r="H345" s="34" t="s">
        <v>90</v>
      </c>
      <c r="I345" s="34" t="s">
        <v>104</v>
      </c>
      <c r="J345" s="34" t="s">
        <v>110</v>
      </c>
      <c r="K345" s="28"/>
      <c r="L345" s="50">
        <v>22.83</v>
      </c>
      <c r="M345" s="45">
        <v>24.75</v>
      </c>
      <c r="N345" s="45">
        <v>27.5</v>
      </c>
      <c r="O345" s="45">
        <v>55</v>
      </c>
      <c r="P345" s="44">
        <v>0.17</v>
      </c>
      <c r="Q345" s="3" t="str">
        <f t="shared" si="5"/>
        <v>M004520JX99C5,</v>
      </c>
    </row>
    <row r="346" spans="1:17" ht="17.399999999999999" customHeight="1" x14ac:dyDescent="0.35">
      <c r="A346" s="34" t="s">
        <v>221</v>
      </c>
      <c r="B346" s="20"/>
      <c r="C346" s="1" cm="1">
        <f t="array" ref="C346">B346*_xlfn.IFS($K$14&lt;&gt;0,_xlfn.IFS(K346&lt;&gt;0,K346,L346&lt;&gt;0,L346,M346&lt;&gt;0,M346),$L$14&lt;&gt;0,_xlfn.IFS(L346&lt;&gt;0,L346,M346&lt;&gt;0,M346),M346&lt;&gt;0,M346)</f>
        <v>0</v>
      </c>
      <c r="D346" s="34" t="s">
        <v>190</v>
      </c>
      <c r="E346" s="34" t="s">
        <v>540</v>
      </c>
      <c r="F346" s="46" t="s">
        <v>382</v>
      </c>
      <c r="G346" s="34">
        <v>197737135126</v>
      </c>
      <c r="H346" s="34" t="s">
        <v>90</v>
      </c>
      <c r="I346" s="34" t="s">
        <v>103</v>
      </c>
      <c r="J346" s="34" t="s">
        <v>110</v>
      </c>
      <c r="K346" s="28"/>
      <c r="L346" s="50">
        <v>22.83</v>
      </c>
      <c r="M346" s="45">
        <v>24.75</v>
      </c>
      <c r="N346" s="45">
        <v>27.5</v>
      </c>
      <c r="O346" s="45">
        <v>55</v>
      </c>
      <c r="P346" s="44">
        <v>0.17</v>
      </c>
      <c r="Q346" s="3" t="str">
        <f t="shared" si="5"/>
        <v>M004520JX99C1,</v>
      </c>
    </row>
    <row r="347" spans="1:17" ht="17.399999999999999" customHeight="1" x14ac:dyDescent="0.35">
      <c r="A347" s="34" t="s">
        <v>221</v>
      </c>
      <c r="B347" s="20"/>
      <c r="C347" s="1" cm="1">
        <f t="array" ref="C347">B347*_xlfn.IFS($K$14&lt;&gt;0,_xlfn.IFS(K347&lt;&gt;0,K347,L347&lt;&gt;0,L347,M347&lt;&gt;0,M347),$L$14&lt;&gt;0,_xlfn.IFS(L347&lt;&gt;0,L347,M347&lt;&gt;0,M347),M347&lt;&gt;0,M347)</f>
        <v>0</v>
      </c>
      <c r="D347" s="34" t="s">
        <v>190</v>
      </c>
      <c r="E347" s="34" t="s">
        <v>540</v>
      </c>
      <c r="F347" s="46" t="s">
        <v>383</v>
      </c>
      <c r="G347" s="34">
        <v>197737135102</v>
      </c>
      <c r="H347" s="34" t="s">
        <v>90</v>
      </c>
      <c r="I347" s="34" t="s">
        <v>105</v>
      </c>
      <c r="J347" s="34" t="s">
        <v>110</v>
      </c>
      <c r="K347" s="28"/>
      <c r="L347" s="50">
        <v>22.83</v>
      </c>
      <c r="M347" s="45">
        <v>24.75</v>
      </c>
      <c r="N347" s="45">
        <v>27.5</v>
      </c>
      <c r="O347" s="45">
        <v>55</v>
      </c>
      <c r="P347" s="44">
        <v>0.17</v>
      </c>
      <c r="Q347" s="3" t="str">
        <f t="shared" si="5"/>
        <v>M004520JX994U,</v>
      </c>
    </row>
    <row r="348" spans="1:17" ht="17.399999999999999" customHeight="1" x14ac:dyDescent="0.35">
      <c r="A348" s="34" t="s">
        <v>221</v>
      </c>
      <c r="B348" s="20"/>
      <c r="C348" s="1" cm="1">
        <f t="array" ref="C348">B348*_xlfn.IFS($K$14&lt;&gt;0,_xlfn.IFS(K348&lt;&gt;0,K348,L348&lt;&gt;0,L348,M348&lt;&gt;0,M348),$L$14&lt;&gt;0,_xlfn.IFS(L348&lt;&gt;0,L348,M348&lt;&gt;0,M348),M348&lt;&gt;0,M348)</f>
        <v>0</v>
      </c>
      <c r="D348" s="34" t="s">
        <v>190</v>
      </c>
      <c r="E348" s="34" t="s">
        <v>540</v>
      </c>
      <c r="F348" s="46" t="s">
        <v>384</v>
      </c>
      <c r="G348" s="34">
        <v>197737135140</v>
      </c>
      <c r="H348" s="34" t="s">
        <v>90</v>
      </c>
      <c r="I348" s="34" t="s">
        <v>106</v>
      </c>
      <c r="J348" s="34" t="s">
        <v>110</v>
      </c>
      <c r="K348" s="28"/>
      <c r="L348" s="50">
        <v>22.83</v>
      </c>
      <c r="M348" s="45">
        <v>24.75</v>
      </c>
      <c r="N348" s="45">
        <v>27.5</v>
      </c>
      <c r="O348" s="45">
        <v>55</v>
      </c>
      <c r="P348" s="44">
        <v>0.17</v>
      </c>
      <c r="Q348" s="3" t="str">
        <f t="shared" si="5"/>
        <v>M004520JX99ZF,</v>
      </c>
    </row>
    <row r="349" spans="1:17" ht="17.399999999999999" customHeight="1" x14ac:dyDescent="0.35">
      <c r="A349" s="34" t="s">
        <v>221</v>
      </c>
      <c r="B349" s="20"/>
      <c r="C349" s="1" cm="1">
        <f t="array" ref="C349">B349*_xlfn.IFS($K$14&lt;&gt;0,_xlfn.IFS(K349&lt;&gt;0,K349,L349&lt;&gt;0,L349,M349&lt;&gt;0,M349),$L$14&lt;&gt;0,_xlfn.IFS(L349&lt;&gt;0,L349,M349&lt;&gt;0,M349),M349&lt;&gt;0,M349)</f>
        <v>0</v>
      </c>
      <c r="D349" s="34" t="s">
        <v>190</v>
      </c>
      <c r="E349" s="34" t="s">
        <v>540</v>
      </c>
      <c r="F349" s="46" t="s">
        <v>388</v>
      </c>
      <c r="G349" s="34">
        <v>197737135119</v>
      </c>
      <c r="H349" s="34" t="s">
        <v>90</v>
      </c>
      <c r="I349" s="34" t="s">
        <v>78</v>
      </c>
      <c r="J349" s="34" t="s">
        <v>110</v>
      </c>
      <c r="K349" s="28"/>
      <c r="L349" s="50">
        <v>18.68</v>
      </c>
      <c r="M349" s="45">
        <v>20.25</v>
      </c>
      <c r="N349" s="45">
        <v>22.5</v>
      </c>
      <c r="O349" s="45">
        <v>45</v>
      </c>
      <c r="P349" s="44">
        <v>0.17</v>
      </c>
      <c r="Q349" s="3" t="str">
        <f t="shared" si="5"/>
        <v>M004520JX998K,</v>
      </c>
    </row>
    <row r="350" spans="1:17" ht="17.399999999999999" customHeight="1" x14ac:dyDescent="0.35">
      <c r="A350" s="34" t="s">
        <v>221</v>
      </c>
      <c r="B350" s="20"/>
      <c r="C350" s="1" cm="1">
        <f t="array" ref="C350">B350*_xlfn.IFS($K$14&lt;&gt;0,_xlfn.IFS(K350&lt;&gt;0,K350,L350&lt;&gt;0,L350,M350&lt;&gt;0,M350),$L$14&lt;&gt;0,_xlfn.IFS(L350&lt;&gt;0,L350,M350&lt;&gt;0,M350),M350&lt;&gt;0,M350)</f>
        <v>0</v>
      </c>
      <c r="D350" s="34" t="s">
        <v>190</v>
      </c>
      <c r="E350" s="34" t="s">
        <v>540</v>
      </c>
      <c r="F350" s="46" t="s">
        <v>385</v>
      </c>
      <c r="G350" s="34">
        <v>197737135157</v>
      </c>
      <c r="H350" s="34" t="s">
        <v>93</v>
      </c>
      <c r="I350" s="34" t="s">
        <v>103</v>
      </c>
      <c r="J350" s="34" t="s">
        <v>110</v>
      </c>
      <c r="K350" s="28"/>
      <c r="L350" s="50">
        <v>22.83</v>
      </c>
      <c r="M350" s="45">
        <v>24.75</v>
      </c>
      <c r="N350" s="45">
        <v>27.5</v>
      </c>
      <c r="O350" s="45">
        <v>55</v>
      </c>
      <c r="P350" s="44">
        <v>0.17</v>
      </c>
      <c r="Q350" s="3" t="str">
        <f t="shared" si="5"/>
        <v>M004521DG99C1,</v>
      </c>
    </row>
    <row r="351" spans="1:17" ht="17.399999999999999" customHeight="1" x14ac:dyDescent="0.35">
      <c r="A351" s="34" t="s">
        <v>221</v>
      </c>
      <c r="B351" s="20"/>
      <c r="C351" s="1" cm="1">
        <f t="array" ref="C351">B351*_xlfn.IFS($K$14&lt;&gt;0,_xlfn.IFS(K351&lt;&gt;0,K351,L351&lt;&gt;0,L351,M351&lt;&gt;0,M351),$L$14&lt;&gt;0,_xlfn.IFS(L351&lt;&gt;0,L351,M351&lt;&gt;0,M351),M351&lt;&gt;0,M351)</f>
        <v>0</v>
      </c>
      <c r="D351" s="34" t="s">
        <v>190</v>
      </c>
      <c r="E351" s="34" t="s">
        <v>540</v>
      </c>
      <c r="F351" s="46" t="s">
        <v>386</v>
      </c>
      <c r="G351" s="34">
        <v>197737135164</v>
      </c>
      <c r="H351" s="34" t="s">
        <v>93</v>
      </c>
      <c r="I351" s="34" t="s">
        <v>106</v>
      </c>
      <c r="J351" s="34" t="s">
        <v>110</v>
      </c>
      <c r="K351" s="28"/>
      <c r="L351" s="50">
        <v>22.83</v>
      </c>
      <c r="M351" s="45">
        <v>24.75</v>
      </c>
      <c r="N351" s="45">
        <v>27.5</v>
      </c>
      <c r="O351" s="45">
        <v>55</v>
      </c>
      <c r="P351" s="44">
        <v>0.17</v>
      </c>
      <c r="Q351" s="3" t="str">
        <f t="shared" si="5"/>
        <v>M004521DG99ZF,</v>
      </c>
    </row>
    <row r="352" spans="1:17" ht="17.399999999999999" customHeight="1" x14ac:dyDescent="0.35">
      <c r="A352" s="34" t="s">
        <v>221</v>
      </c>
      <c r="B352" s="20"/>
      <c r="C352" s="1" cm="1">
        <f t="array" ref="C352">B352*_xlfn.IFS($K$14&lt;&gt;0,_xlfn.IFS(K352&lt;&gt;0,K352,L352&lt;&gt;0,L352,M352&lt;&gt;0,M352),$L$14&lt;&gt;0,_xlfn.IFS(L352&lt;&gt;0,L352,M352&lt;&gt;0,M352),M352&lt;&gt;0,M352)</f>
        <v>0</v>
      </c>
      <c r="D352" s="34" t="s">
        <v>190</v>
      </c>
      <c r="E352" s="34" t="s">
        <v>540</v>
      </c>
      <c r="F352" s="46" t="s">
        <v>387</v>
      </c>
      <c r="G352" s="34">
        <v>197737171261</v>
      </c>
      <c r="H352" s="34" t="s">
        <v>186</v>
      </c>
      <c r="I352" s="34" t="s">
        <v>103</v>
      </c>
      <c r="J352" s="34" t="s">
        <v>110</v>
      </c>
      <c r="K352" s="28"/>
      <c r="L352" s="50">
        <v>22.83</v>
      </c>
      <c r="M352" s="45">
        <v>24.75</v>
      </c>
      <c r="N352" s="45">
        <v>27.5</v>
      </c>
      <c r="O352" s="45">
        <v>55</v>
      </c>
      <c r="P352" s="44">
        <v>0.17</v>
      </c>
      <c r="Q352" s="3" t="str">
        <f t="shared" si="5"/>
        <v>M004520NT99C1,</v>
      </c>
    </row>
    <row r="353" spans="1:17" ht="17.399999999999999" customHeight="1" x14ac:dyDescent="0.35">
      <c r="A353" s="34" t="s">
        <v>221</v>
      </c>
      <c r="B353" s="20"/>
      <c r="C353" s="1" cm="1">
        <f t="array" ref="C353">B353*_xlfn.IFS($K$14&lt;&gt;0,_xlfn.IFS(K353&lt;&gt;0,K353,L353&lt;&gt;0,L353,M353&lt;&gt;0,M353),$L$14&lt;&gt;0,_xlfn.IFS(L353&lt;&gt;0,L353,M353&lt;&gt;0,M353),M353&lt;&gt;0,M353)</f>
        <v>0</v>
      </c>
      <c r="D353" s="34" t="s">
        <v>190</v>
      </c>
      <c r="E353" s="34" t="s">
        <v>540</v>
      </c>
      <c r="F353" s="46" t="s">
        <v>389</v>
      </c>
      <c r="G353" s="34">
        <v>197737171254</v>
      </c>
      <c r="H353" s="34" t="s">
        <v>186</v>
      </c>
      <c r="I353" s="34" t="s">
        <v>78</v>
      </c>
      <c r="J353" s="34" t="s">
        <v>110</v>
      </c>
      <c r="K353" s="28"/>
      <c r="L353" s="50">
        <v>18.68</v>
      </c>
      <c r="M353" s="45">
        <v>20.25</v>
      </c>
      <c r="N353" s="45">
        <v>22.5</v>
      </c>
      <c r="O353" s="45">
        <v>45</v>
      </c>
      <c r="P353" s="44">
        <v>0.17</v>
      </c>
      <c r="Q353" s="3" t="str">
        <f t="shared" si="5"/>
        <v>M004520NT998K,</v>
      </c>
    </row>
    <row r="354" spans="1:17" ht="17.399999999999999" customHeight="1" x14ac:dyDescent="0.35">
      <c r="A354" s="34" t="s">
        <v>221</v>
      </c>
      <c r="B354" s="20"/>
      <c r="C354" s="1" cm="1">
        <f t="array" ref="C354">B354*_xlfn.IFS($K$14&lt;&gt;0,_xlfn.IFS(K354&lt;&gt;0,K354,L354&lt;&gt;0,L354,M354&lt;&gt;0,M354),$L$14&lt;&gt;0,_xlfn.IFS(L354&lt;&gt;0,L354,M354&lt;&gt;0,M354),M354&lt;&gt;0,M354)</f>
        <v>0</v>
      </c>
      <c r="D354" s="34" t="s">
        <v>190</v>
      </c>
      <c r="E354" s="34" t="s">
        <v>540</v>
      </c>
      <c r="F354" s="46" t="s">
        <v>377</v>
      </c>
      <c r="G354" s="34">
        <v>197737171278</v>
      </c>
      <c r="H354" s="34" t="s">
        <v>586</v>
      </c>
      <c r="I354" s="34" t="s">
        <v>105</v>
      </c>
      <c r="J354" s="34" t="s">
        <v>110</v>
      </c>
      <c r="K354" s="28"/>
      <c r="L354" s="50">
        <v>22.83</v>
      </c>
      <c r="M354" s="45">
        <v>24.75</v>
      </c>
      <c r="N354" s="45">
        <v>27.5</v>
      </c>
      <c r="O354" s="45">
        <v>55</v>
      </c>
      <c r="P354" s="44">
        <v>0.17</v>
      </c>
      <c r="Q354" s="3" t="str">
        <f t="shared" si="5"/>
        <v>M004523QO994U,</v>
      </c>
    </row>
    <row r="355" spans="1:17" ht="17.399999999999999" customHeight="1" x14ac:dyDescent="0.35">
      <c r="A355" s="34" t="s">
        <v>221</v>
      </c>
      <c r="B355" s="20"/>
      <c r="C355" s="1" cm="1">
        <f t="array" ref="C355">B355*_xlfn.IFS($K$14&lt;&gt;0,_xlfn.IFS(K355&lt;&gt;0,K355,L355&lt;&gt;0,L355,M355&lt;&gt;0,M355),$L$14&lt;&gt;0,_xlfn.IFS(L355&lt;&gt;0,L355,M355&lt;&gt;0,M355),M355&lt;&gt;0,M355)</f>
        <v>0</v>
      </c>
      <c r="D355" s="34" t="s">
        <v>190</v>
      </c>
      <c r="E355" s="34" t="s">
        <v>540</v>
      </c>
      <c r="F355" s="46" t="s">
        <v>379</v>
      </c>
      <c r="G355" s="34">
        <v>197737171285</v>
      </c>
      <c r="H355" s="34" t="s">
        <v>586</v>
      </c>
      <c r="I355" s="34" t="s">
        <v>78</v>
      </c>
      <c r="J355" s="34" t="s">
        <v>110</v>
      </c>
      <c r="K355" s="28"/>
      <c r="L355" s="50">
        <v>18.68</v>
      </c>
      <c r="M355" s="45">
        <v>20.25</v>
      </c>
      <c r="N355" s="45">
        <v>22.5</v>
      </c>
      <c r="O355" s="45">
        <v>45</v>
      </c>
      <c r="P355" s="44">
        <v>0.17</v>
      </c>
      <c r="Q355" s="3" t="str">
        <f t="shared" si="5"/>
        <v>M004523QO998K,</v>
      </c>
    </row>
    <row r="356" spans="1:17" ht="17.399999999999999" customHeight="1" x14ac:dyDescent="0.35">
      <c r="A356" s="34" t="s">
        <v>221</v>
      </c>
      <c r="B356" s="20"/>
      <c r="C356" s="1" cm="1">
        <f t="array" ref="C356">B356*_xlfn.IFS($K$14&lt;&gt;0,_xlfn.IFS(K356&lt;&gt;0,K356,L356&lt;&gt;0,L356,M356&lt;&gt;0,M356),$L$14&lt;&gt;0,_xlfn.IFS(L356&lt;&gt;0,L356,M356&lt;&gt;0,M356),M356&lt;&gt;0,M356)</f>
        <v>0</v>
      </c>
      <c r="D356" s="34" t="s">
        <v>190</v>
      </c>
      <c r="E356" s="34" t="s">
        <v>540</v>
      </c>
      <c r="F356" s="46" t="s">
        <v>378</v>
      </c>
      <c r="G356" s="34">
        <v>197737135218</v>
      </c>
      <c r="H356" s="34" t="s">
        <v>587</v>
      </c>
      <c r="I356" s="34" t="s">
        <v>105</v>
      </c>
      <c r="J356" s="34" t="s">
        <v>110</v>
      </c>
      <c r="K356" s="28"/>
      <c r="L356" s="50">
        <v>22.83</v>
      </c>
      <c r="M356" s="45">
        <v>24.75</v>
      </c>
      <c r="N356" s="45">
        <v>27.5</v>
      </c>
      <c r="O356" s="45">
        <v>55</v>
      </c>
      <c r="P356" s="44">
        <v>0.17</v>
      </c>
      <c r="Q356" s="3" t="str">
        <f t="shared" si="5"/>
        <v>M004523QW994U,</v>
      </c>
    </row>
    <row r="357" spans="1:17" ht="17.399999999999999" customHeight="1" x14ac:dyDescent="0.35">
      <c r="A357" s="34" t="s">
        <v>221</v>
      </c>
      <c r="B357" s="20"/>
      <c r="C357" s="1" cm="1">
        <f t="array" ref="C357">B357*_xlfn.IFS($K$14&lt;&gt;0,_xlfn.IFS(K357&lt;&gt;0,K357,L357&lt;&gt;0,L357,M357&lt;&gt;0,M357),$L$14&lt;&gt;0,_xlfn.IFS(L357&lt;&gt;0,L357,M357&lt;&gt;0,M357),M357&lt;&gt;0,M357)</f>
        <v>0</v>
      </c>
      <c r="D357" s="34" t="s">
        <v>190</v>
      </c>
      <c r="E357" s="34" t="s">
        <v>540</v>
      </c>
      <c r="F357" s="46" t="s">
        <v>380</v>
      </c>
      <c r="G357" s="34">
        <v>197737135225</v>
      </c>
      <c r="H357" s="34" t="s">
        <v>587</v>
      </c>
      <c r="I357" s="34" t="s">
        <v>78</v>
      </c>
      <c r="J357" s="34" t="s">
        <v>110</v>
      </c>
      <c r="K357" s="28"/>
      <c r="L357" s="50">
        <v>18.68</v>
      </c>
      <c r="M357" s="45">
        <v>20.25</v>
      </c>
      <c r="N357" s="45">
        <v>22.5</v>
      </c>
      <c r="O357" s="45">
        <v>45</v>
      </c>
      <c r="P357" s="44">
        <v>0.17</v>
      </c>
      <c r="Q357" s="3" t="str">
        <f t="shared" si="5"/>
        <v>M004523QW998K,</v>
      </c>
    </row>
    <row r="358" spans="1:17" ht="17.399999999999999" customHeight="1" x14ac:dyDescent="0.35">
      <c r="A358" s="34" t="s">
        <v>221</v>
      </c>
      <c r="B358" s="20"/>
      <c r="C358" s="1" cm="1">
        <f t="array" ref="C358">B358*_xlfn.IFS($K$14&lt;&gt;0,_xlfn.IFS(K358&lt;&gt;0,K358,L358&lt;&gt;0,L358,M358&lt;&gt;0,M358),$L$14&lt;&gt;0,_xlfn.IFS(L358&lt;&gt;0,L358,M358&lt;&gt;0,M358),M358&lt;&gt;0,M358)</f>
        <v>0</v>
      </c>
      <c r="D358" s="34" t="s">
        <v>190</v>
      </c>
      <c r="E358" s="34" t="s">
        <v>575</v>
      </c>
      <c r="F358" s="46" t="s">
        <v>530</v>
      </c>
      <c r="G358" s="34">
        <v>197737171506</v>
      </c>
      <c r="H358" s="34" t="s">
        <v>90</v>
      </c>
      <c r="I358" s="34" t="s">
        <v>103</v>
      </c>
      <c r="J358" s="34" t="s">
        <v>110</v>
      </c>
      <c r="K358" s="28"/>
      <c r="L358" s="49"/>
      <c r="M358" s="45">
        <v>24.75</v>
      </c>
      <c r="N358" s="45">
        <v>27.5</v>
      </c>
      <c r="O358" s="45">
        <v>55</v>
      </c>
      <c r="P358" s="44">
        <v>0.1</v>
      </c>
      <c r="Q358" s="3" t="str">
        <f t="shared" si="5"/>
        <v>M004530JX99C1,</v>
      </c>
    </row>
    <row r="359" spans="1:17" ht="17.399999999999999" customHeight="1" x14ac:dyDescent="0.35">
      <c r="A359" s="34" t="s">
        <v>221</v>
      </c>
      <c r="B359" s="20"/>
      <c r="C359" s="1" cm="1">
        <f t="array" ref="C359">B359*_xlfn.IFS($K$14&lt;&gt;0,_xlfn.IFS(K359&lt;&gt;0,K359,L359&lt;&gt;0,L359,M359&lt;&gt;0,M359),$L$14&lt;&gt;0,_xlfn.IFS(L359&lt;&gt;0,L359,M359&lt;&gt;0,M359),M359&lt;&gt;0,M359)</f>
        <v>0</v>
      </c>
      <c r="D359" s="34" t="s">
        <v>190</v>
      </c>
      <c r="E359" s="34" t="s">
        <v>575</v>
      </c>
      <c r="F359" s="46" t="s">
        <v>531</v>
      </c>
      <c r="G359" s="34">
        <v>197737171513</v>
      </c>
      <c r="H359" s="34" t="s">
        <v>90</v>
      </c>
      <c r="I359" s="34" t="s">
        <v>106</v>
      </c>
      <c r="J359" s="34" t="s">
        <v>110</v>
      </c>
      <c r="K359" s="28"/>
      <c r="L359" s="49"/>
      <c r="M359" s="45">
        <v>24.75</v>
      </c>
      <c r="N359" s="45">
        <v>27.5</v>
      </c>
      <c r="O359" s="45">
        <v>55</v>
      </c>
      <c r="P359" s="44">
        <v>0.1</v>
      </c>
      <c r="Q359" s="3" t="str">
        <f t="shared" si="5"/>
        <v>M004530JX99ZF,</v>
      </c>
    </row>
    <row r="360" spans="1:17" ht="17.399999999999999" customHeight="1" x14ac:dyDescent="0.35">
      <c r="A360" s="34" t="s">
        <v>221</v>
      </c>
      <c r="B360" s="20"/>
      <c r="C360" s="1" cm="1">
        <f t="array" ref="C360">B360*_xlfn.IFS($K$14&lt;&gt;0,_xlfn.IFS(K360&lt;&gt;0,K360,L360&lt;&gt;0,L360,M360&lt;&gt;0,M360),$L$14&lt;&gt;0,_xlfn.IFS(L360&lt;&gt;0,L360,M360&lt;&gt;0,M360),M360&lt;&gt;0,M360)</f>
        <v>0</v>
      </c>
      <c r="D360" s="34" t="s">
        <v>190</v>
      </c>
      <c r="E360" s="34" t="s">
        <v>575</v>
      </c>
      <c r="F360" s="46" t="s">
        <v>533</v>
      </c>
      <c r="G360" s="34">
        <v>197737171520</v>
      </c>
      <c r="H360" s="34" t="s">
        <v>586</v>
      </c>
      <c r="I360" s="34" t="s">
        <v>105</v>
      </c>
      <c r="J360" s="34" t="s">
        <v>110</v>
      </c>
      <c r="K360" s="28"/>
      <c r="L360" s="49"/>
      <c r="M360" s="45">
        <v>24.75</v>
      </c>
      <c r="N360" s="45">
        <v>27.5</v>
      </c>
      <c r="O360" s="45">
        <v>55</v>
      </c>
      <c r="P360" s="44">
        <v>0.1</v>
      </c>
      <c r="Q360" s="3" t="str">
        <f t="shared" si="5"/>
        <v>M004533QO994U,</v>
      </c>
    </row>
    <row r="361" spans="1:17" ht="17.399999999999999" customHeight="1" x14ac:dyDescent="0.35">
      <c r="A361" s="34" t="s">
        <v>221</v>
      </c>
      <c r="B361" s="20"/>
      <c r="C361" s="1" cm="1">
        <f t="array" ref="C361">B361*_xlfn.IFS($K$14&lt;&gt;0,_xlfn.IFS(K361&lt;&gt;0,K361,L361&lt;&gt;0,L361,M361&lt;&gt;0,M361),$L$14&lt;&gt;0,_xlfn.IFS(L361&lt;&gt;0,L361,M361&lt;&gt;0,M361),M361&lt;&gt;0,M361)</f>
        <v>0</v>
      </c>
      <c r="D361" s="34" t="s">
        <v>190</v>
      </c>
      <c r="E361" s="34" t="s">
        <v>575</v>
      </c>
      <c r="F361" s="46" t="s">
        <v>532</v>
      </c>
      <c r="G361" s="34">
        <v>197737171537</v>
      </c>
      <c r="H361" s="34" t="s">
        <v>587</v>
      </c>
      <c r="I361" s="34" t="s">
        <v>105</v>
      </c>
      <c r="J361" s="34" t="s">
        <v>110</v>
      </c>
      <c r="K361" s="28"/>
      <c r="L361" s="49"/>
      <c r="M361" s="45">
        <v>24.75</v>
      </c>
      <c r="N361" s="45">
        <v>27.5</v>
      </c>
      <c r="O361" s="45">
        <v>55</v>
      </c>
      <c r="P361" s="44">
        <v>0.1</v>
      </c>
      <c r="Q361" s="3" t="str">
        <f t="shared" si="5"/>
        <v>M004533QW994U,</v>
      </c>
    </row>
    <row r="362" spans="1:17" ht="17.399999999999999" customHeight="1" x14ac:dyDescent="0.35">
      <c r="A362" s="34" t="s">
        <v>221</v>
      </c>
      <c r="B362" s="20"/>
      <c r="C362" s="1" cm="1">
        <f t="array" ref="C362">B362*_xlfn.IFS($K$14&lt;&gt;0,_xlfn.IFS(K362&lt;&gt;0,K362,L362&lt;&gt;0,L362,M362&lt;&gt;0,M362),$L$14&lt;&gt;0,_xlfn.IFS(L362&lt;&gt;0,L362,M362&lt;&gt;0,M362),M362&lt;&gt;0,M362)</f>
        <v>0</v>
      </c>
      <c r="D362" s="34" t="s">
        <v>190</v>
      </c>
      <c r="E362" s="34" t="s">
        <v>541</v>
      </c>
      <c r="F362" s="46" t="s">
        <v>394</v>
      </c>
      <c r="G362" s="34">
        <v>197737135256</v>
      </c>
      <c r="H362" s="34" t="s">
        <v>90</v>
      </c>
      <c r="I362" s="34" t="s">
        <v>103</v>
      </c>
      <c r="J362" s="34" t="s">
        <v>110</v>
      </c>
      <c r="K362" s="28"/>
      <c r="L362" s="50">
        <v>22.83</v>
      </c>
      <c r="M362" s="45">
        <v>24.75</v>
      </c>
      <c r="N362" s="45">
        <v>27.5</v>
      </c>
      <c r="O362" s="45">
        <v>55</v>
      </c>
      <c r="P362" s="44">
        <v>0.17</v>
      </c>
      <c r="Q362" s="3" t="str">
        <f t="shared" si="5"/>
        <v>M004540JX99C1,</v>
      </c>
    </row>
    <row r="363" spans="1:17" ht="17.399999999999999" customHeight="1" x14ac:dyDescent="0.35">
      <c r="A363" s="34" t="s">
        <v>221</v>
      </c>
      <c r="B363" s="20"/>
      <c r="C363" s="1" cm="1">
        <f t="array" ref="C363">B363*_xlfn.IFS($K$14&lt;&gt;0,_xlfn.IFS(K363&lt;&gt;0,K363,L363&lt;&gt;0,L363,M363&lt;&gt;0,M363),$L$14&lt;&gt;0,_xlfn.IFS(L363&lt;&gt;0,L363,M363&lt;&gt;0,M363),M363&lt;&gt;0,M363)</f>
        <v>0</v>
      </c>
      <c r="D363" s="34" t="s">
        <v>190</v>
      </c>
      <c r="E363" s="34" t="s">
        <v>541</v>
      </c>
      <c r="F363" s="46" t="s">
        <v>395</v>
      </c>
      <c r="G363" s="34">
        <v>197737135232</v>
      </c>
      <c r="H363" s="34" t="s">
        <v>90</v>
      </c>
      <c r="I363" s="34" t="s">
        <v>105</v>
      </c>
      <c r="J363" s="34" t="s">
        <v>110</v>
      </c>
      <c r="K363" s="28"/>
      <c r="L363" s="50">
        <v>22.83</v>
      </c>
      <c r="M363" s="45">
        <v>24.75</v>
      </c>
      <c r="N363" s="45">
        <v>27.5</v>
      </c>
      <c r="O363" s="45">
        <v>55</v>
      </c>
      <c r="P363" s="44">
        <v>0.17</v>
      </c>
      <c r="Q363" s="3" t="str">
        <f t="shared" si="5"/>
        <v>M004540JX994U,</v>
      </c>
    </row>
    <row r="364" spans="1:17" ht="17.399999999999999" customHeight="1" x14ac:dyDescent="0.35">
      <c r="A364" s="34" t="s">
        <v>221</v>
      </c>
      <c r="B364" s="20"/>
      <c r="C364" s="1" cm="1">
        <f t="array" ref="C364">B364*_xlfn.IFS($K$14&lt;&gt;0,_xlfn.IFS(K364&lt;&gt;0,K364,L364&lt;&gt;0,L364,M364&lt;&gt;0,M364),$L$14&lt;&gt;0,_xlfn.IFS(L364&lt;&gt;0,L364,M364&lt;&gt;0,M364),M364&lt;&gt;0,M364)</f>
        <v>0</v>
      </c>
      <c r="D364" s="34" t="s">
        <v>190</v>
      </c>
      <c r="E364" s="34" t="s">
        <v>541</v>
      </c>
      <c r="F364" s="46" t="s">
        <v>396</v>
      </c>
      <c r="G364" s="34">
        <v>197737135263</v>
      </c>
      <c r="H364" s="34" t="s">
        <v>90</v>
      </c>
      <c r="I364" s="34" t="s">
        <v>106</v>
      </c>
      <c r="J364" s="34" t="s">
        <v>110</v>
      </c>
      <c r="K364" s="28"/>
      <c r="L364" s="50">
        <v>22.83</v>
      </c>
      <c r="M364" s="45">
        <v>24.75</v>
      </c>
      <c r="N364" s="45">
        <v>27.5</v>
      </c>
      <c r="O364" s="45">
        <v>55</v>
      </c>
      <c r="P364" s="44">
        <v>0.17</v>
      </c>
      <c r="Q364" s="3" t="str">
        <f t="shared" si="5"/>
        <v>M004540JX99ZF,</v>
      </c>
    </row>
    <row r="365" spans="1:17" ht="17.399999999999999" customHeight="1" x14ac:dyDescent="0.35">
      <c r="A365" s="34" t="s">
        <v>221</v>
      </c>
      <c r="B365" s="20"/>
      <c r="C365" s="1" cm="1">
        <f t="array" ref="C365">B365*_xlfn.IFS($K$14&lt;&gt;0,_xlfn.IFS(K365&lt;&gt;0,K365,L365&lt;&gt;0,L365,M365&lt;&gt;0,M365),$L$14&lt;&gt;0,_xlfn.IFS(L365&lt;&gt;0,L365,M365&lt;&gt;0,M365),M365&lt;&gt;0,M365)</f>
        <v>0</v>
      </c>
      <c r="D365" s="34" t="s">
        <v>190</v>
      </c>
      <c r="E365" s="34" t="s">
        <v>541</v>
      </c>
      <c r="F365" s="46" t="s">
        <v>401</v>
      </c>
      <c r="G365" s="34">
        <v>197737135249</v>
      </c>
      <c r="H365" s="34" t="s">
        <v>90</v>
      </c>
      <c r="I365" s="34" t="s">
        <v>78</v>
      </c>
      <c r="J365" s="34" t="s">
        <v>110</v>
      </c>
      <c r="K365" s="28"/>
      <c r="L365" s="50">
        <v>18.68</v>
      </c>
      <c r="M365" s="45">
        <v>20.25</v>
      </c>
      <c r="N365" s="45">
        <v>22.5</v>
      </c>
      <c r="O365" s="45">
        <v>45</v>
      </c>
      <c r="P365" s="44">
        <v>0.17</v>
      </c>
      <c r="Q365" s="3" t="str">
        <f t="shared" si="5"/>
        <v>M004540JX998K,</v>
      </c>
    </row>
    <row r="366" spans="1:17" ht="17.399999999999999" customHeight="1" x14ac:dyDescent="0.35">
      <c r="A366" s="34" t="s">
        <v>221</v>
      </c>
      <c r="B366" s="20"/>
      <c r="C366" s="1" cm="1">
        <f t="array" ref="C366">B366*_xlfn.IFS($K$14&lt;&gt;0,_xlfn.IFS(K366&lt;&gt;0,K366,L366&lt;&gt;0,L366,M366&lt;&gt;0,M366),$L$14&lt;&gt;0,_xlfn.IFS(L366&lt;&gt;0,L366,M366&lt;&gt;0,M366),M366&lt;&gt;0,M366)</f>
        <v>0</v>
      </c>
      <c r="D366" s="34" t="s">
        <v>190</v>
      </c>
      <c r="E366" s="34" t="s">
        <v>541</v>
      </c>
      <c r="F366" s="46" t="s">
        <v>397</v>
      </c>
      <c r="G366" s="34">
        <v>197737135294</v>
      </c>
      <c r="H366" s="34" t="s">
        <v>93</v>
      </c>
      <c r="I366" s="34" t="s">
        <v>103</v>
      </c>
      <c r="J366" s="34" t="s">
        <v>110</v>
      </c>
      <c r="K366" s="28"/>
      <c r="L366" s="50">
        <v>22.83</v>
      </c>
      <c r="M366" s="45">
        <v>24.75</v>
      </c>
      <c r="N366" s="45">
        <v>27.5</v>
      </c>
      <c r="O366" s="45">
        <v>55</v>
      </c>
      <c r="P366" s="44">
        <v>0.17</v>
      </c>
      <c r="Q366" s="3" t="str">
        <f t="shared" si="5"/>
        <v>M004541DG99C1,</v>
      </c>
    </row>
    <row r="367" spans="1:17" ht="17.399999999999999" customHeight="1" x14ac:dyDescent="0.35">
      <c r="A367" s="34" t="s">
        <v>221</v>
      </c>
      <c r="B367" s="20"/>
      <c r="C367" s="1" cm="1">
        <f t="array" ref="C367">B367*_xlfn.IFS($K$14&lt;&gt;0,_xlfn.IFS(K367&lt;&gt;0,K367,L367&lt;&gt;0,L367,M367&lt;&gt;0,M367),$L$14&lt;&gt;0,_xlfn.IFS(L367&lt;&gt;0,L367,M367&lt;&gt;0,M367),M367&lt;&gt;0,M367)</f>
        <v>0</v>
      </c>
      <c r="D367" s="34" t="s">
        <v>190</v>
      </c>
      <c r="E367" s="34" t="s">
        <v>541</v>
      </c>
      <c r="F367" s="46" t="s">
        <v>398</v>
      </c>
      <c r="G367" s="34">
        <v>197737135270</v>
      </c>
      <c r="H367" s="34" t="s">
        <v>93</v>
      </c>
      <c r="I367" s="34" t="s">
        <v>105</v>
      </c>
      <c r="J367" s="34" t="s">
        <v>110</v>
      </c>
      <c r="K367" s="28"/>
      <c r="L367" s="50">
        <v>22.83</v>
      </c>
      <c r="M367" s="45">
        <v>24.75</v>
      </c>
      <c r="N367" s="45">
        <v>27.5</v>
      </c>
      <c r="O367" s="45">
        <v>55</v>
      </c>
      <c r="P367" s="44">
        <v>0.17</v>
      </c>
      <c r="Q367" s="3" t="str">
        <f t="shared" si="5"/>
        <v>M004541DG994U,</v>
      </c>
    </row>
    <row r="368" spans="1:17" ht="15" customHeight="1" x14ac:dyDescent="0.35">
      <c r="A368" s="34" t="s">
        <v>221</v>
      </c>
      <c r="B368" s="20"/>
      <c r="C368" s="1" cm="1">
        <f t="array" ref="C368">B368*_xlfn.IFS($K$14&lt;&gt;0,_xlfn.IFS(K368&lt;&gt;0,K368,L368&lt;&gt;0,L368,M368&lt;&gt;0,M368),$L$14&lt;&gt;0,_xlfn.IFS(L368&lt;&gt;0,L368,M368&lt;&gt;0,M368),M368&lt;&gt;0,M368)</f>
        <v>0</v>
      </c>
      <c r="D368" s="34" t="s">
        <v>190</v>
      </c>
      <c r="E368" s="34" t="s">
        <v>541</v>
      </c>
      <c r="F368" s="46" t="s">
        <v>399</v>
      </c>
      <c r="G368" s="34">
        <v>197737135300</v>
      </c>
      <c r="H368" s="34" t="s">
        <v>93</v>
      </c>
      <c r="I368" s="34" t="s">
        <v>106</v>
      </c>
      <c r="J368" s="34" t="s">
        <v>110</v>
      </c>
      <c r="K368" s="28"/>
      <c r="L368" s="50">
        <v>22.83</v>
      </c>
      <c r="M368" s="45">
        <v>24.75</v>
      </c>
      <c r="N368" s="45">
        <v>27.5</v>
      </c>
      <c r="O368" s="45">
        <v>55</v>
      </c>
      <c r="P368" s="44">
        <v>0.17</v>
      </c>
      <c r="Q368" s="3" t="str">
        <f t="shared" si="5"/>
        <v>M004541DG99ZF,</v>
      </c>
    </row>
    <row r="369" spans="1:17" ht="17.399999999999999" customHeight="1" x14ac:dyDescent="0.35">
      <c r="A369" s="34" t="s">
        <v>221</v>
      </c>
      <c r="B369" s="20"/>
      <c r="C369" s="1" cm="1">
        <f t="array" ref="C369">B369*_xlfn.IFS($K$14&lt;&gt;0,_xlfn.IFS(K369&lt;&gt;0,K369,L369&lt;&gt;0,L369,M369&lt;&gt;0,M369),$L$14&lt;&gt;0,_xlfn.IFS(L369&lt;&gt;0,L369,M369&lt;&gt;0,M369),M369&lt;&gt;0,M369)</f>
        <v>0</v>
      </c>
      <c r="D369" s="34" t="s">
        <v>190</v>
      </c>
      <c r="E369" s="34" t="s">
        <v>541</v>
      </c>
      <c r="F369" s="46" t="s">
        <v>402</v>
      </c>
      <c r="G369" s="34">
        <v>197737135287</v>
      </c>
      <c r="H369" s="34" t="s">
        <v>93</v>
      </c>
      <c r="I369" s="34" t="s">
        <v>78</v>
      </c>
      <c r="J369" s="34" t="s">
        <v>110</v>
      </c>
      <c r="K369" s="28"/>
      <c r="L369" s="50">
        <v>18.68</v>
      </c>
      <c r="M369" s="45">
        <v>20.25</v>
      </c>
      <c r="N369" s="45">
        <v>22.5</v>
      </c>
      <c r="O369" s="45">
        <v>45</v>
      </c>
      <c r="P369" s="44">
        <v>0.17</v>
      </c>
      <c r="Q369" s="3" t="str">
        <f t="shared" si="5"/>
        <v>M004541DG998K,</v>
      </c>
    </row>
    <row r="370" spans="1:17" ht="17.399999999999999" customHeight="1" x14ac:dyDescent="0.35">
      <c r="A370" s="34" t="s">
        <v>221</v>
      </c>
      <c r="B370" s="20"/>
      <c r="C370" s="1" cm="1">
        <f t="array" ref="C370">B370*_xlfn.IFS($K$14&lt;&gt;0,_xlfn.IFS(K370&lt;&gt;0,K370,L370&lt;&gt;0,L370,M370&lt;&gt;0,M370),$L$14&lt;&gt;0,_xlfn.IFS(L370&lt;&gt;0,L370,M370&lt;&gt;0,M370),M370&lt;&gt;0,M370)</f>
        <v>0</v>
      </c>
      <c r="D370" s="34" t="s">
        <v>190</v>
      </c>
      <c r="E370" s="34" t="s">
        <v>541</v>
      </c>
      <c r="F370" s="46" t="s">
        <v>400</v>
      </c>
      <c r="G370" s="34">
        <v>197737135348</v>
      </c>
      <c r="H370" s="34" t="s">
        <v>584</v>
      </c>
      <c r="I370" s="34" t="s">
        <v>106</v>
      </c>
      <c r="J370" s="34" t="s">
        <v>110</v>
      </c>
      <c r="K370" s="28"/>
      <c r="L370" s="50">
        <v>22.83</v>
      </c>
      <c r="M370" s="45">
        <v>24.75</v>
      </c>
      <c r="N370" s="45">
        <v>27.5</v>
      </c>
      <c r="O370" s="45">
        <v>55</v>
      </c>
      <c r="P370" s="44">
        <v>0.17</v>
      </c>
      <c r="Q370" s="3" t="str">
        <f t="shared" si="5"/>
        <v>M004543PI99ZF,</v>
      </c>
    </row>
    <row r="371" spans="1:17" ht="17.399999999999999" customHeight="1" x14ac:dyDescent="0.35">
      <c r="A371" s="34" t="s">
        <v>221</v>
      </c>
      <c r="B371" s="20"/>
      <c r="C371" s="1" cm="1">
        <f t="array" ref="C371">B371*_xlfn.IFS($K$14&lt;&gt;0,_xlfn.IFS(K371&lt;&gt;0,K371,L371&lt;&gt;0,L371,M371&lt;&gt;0,M371),$L$14&lt;&gt;0,_xlfn.IFS(L371&lt;&gt;0,L371,M371&lt;&gt;0,M371),M371&lt;&gt;0,M371)</f>
        <v>0</v>
      </c>
      <c r="D371" s="34" t="s">
        <v>190</v>
      </c>
      <c r="E371" s="34" t="s">
        <v>541</v>
      </c>
      <c r="F371" s="46" t="s">
        <v>403</v>
      </c>
      <c r="G371" s="34">
        <v>197737135331</v>
      </c>
      <c r="H371" s="34" t="s">
        <v>584</v>
      </c>
      <c r="I371" s="34" t="s">
        <v>78</v>
      </c>
      <c r="J371" s="34" t="s">
        <v>110</v>
      </c>
      <c r="K371" s="28"/>
      <c r="L371" s="50">
        <v>18.68</v>
      </c>
      <c r="M371" s="45">
        <v>20.25</v>
      </c>
      <c r="N371" s="45">
        <v>22.5</v>
      </c>
      <c r="O371" s="45">
        <v>45</v>
      </c>
      <c r="P371" s="44">
        <v>0.17</v>
      </c>
      <c r="Q371" s="3" t="str">
        <f t="shared" si="5"/>
        <v>M004543PI998K,</v>
      </c>
    </row>
    <row r="372" spans="1:17" ht="17.399999999999999" customHeight="1" x14ac:dyDescent="0.35">
      <c r="A372" s="34" t="s">
        <v>221</v>
      </c>
      <c r="B372" s="20"/>
      <c r="C372" s="1" cm="1">
        <f t="array" ref="C372">B372*_xlfn.IFS($K$14&lt;&gt;0,_xlfn.IFS(K372&lt;&gt;0,K372,L372&lt;&gt;0,L372,M372&lt;&gt;0,M372),$L$14&lt;&gt;0,_xlfn.IFS(L372&lt;&gt;0,L372,M372&lt;&gt;0,M372),M372&lt;&gt;0,M372)</f>
        <v>0</v>
      </c>
      <c r="D372" s="34" t="s">
        <v>190</v>
      </c>
      <c r="E372" s="34" t="s">
        <v>541</v>
      </c>
      <c r="F372" s="46" t="s">
        <v>390</v>
      </c>
      <c r="G372" s="34">
        <v>197737176846</v>
      </c>
      <c r="H372" s="34" t="s">
        <v>588</v>
      </c>
      <c r="I372" s="34" t="s">
        <v>106</v>
      </c>
      <c r="J372" s="34" t="s">
        <v>110</v>
      </c>
      <c r="K372" s="28"/>
      <c r="L372" s="50">
        <v>22.83</v>
      </c>
      <c r="M372" s="45">
        <v>24.75</v>
      </c>
      <c r="N372" s="45">
        <v>27.5</v>
      </c>
      <c r="O372" s="45">
        <v>55</v>
      </c>
      <c r="P372" s="44">
        <v>0.17</v>
      </c>
      <c r="Q372" s="3" t="str">
        <f t="shared" si="5"/>
        <v>M004543SP99ZF,</v>
      </c>
    </row>
    <row r="373" spans="1:17" ht="17.399999999999999" customHeight="1" x14ac:dyDescent="0.35">
      <c r="A373" s="34" t="s">
        <v>221</v>
      </c>
      <c r="B373" s="20"/>
      <c r="C373" s="1" cm="1">
        <f t="array" ref="C373">B373*_xlfn.IFS($K$14&lt;&gt;0,_xlfn.IFS(K373&lt;&gt;0,K373,L373&lt;&gt;0,L373,M373&lt;&gt;0,M373),$L$14&lt;&gt;0,_xlfn.IFS(L373&lt;&gt;0,L373,M373&lt;&gt;0,M373),M373&lt;&gt;0,M373)</f>
        <v>0</v>
      </c>
      <c r="D373" s="34" t="s">
        <v>190</v>
      </c>
      <c r="E373" s="34" t="s">
        <v>541</v>
      </c>
      <c r="F373" s="46" t="s">
        <v>392</v>
      </c>
      <c r="G373" s="34">
        <v>197737176839</v>
      </c>
      <c r="H373" s="34" t="s">
        <v>588</v>
      </c>
      <c r="I373" s="34" t="s">
        <v>78</v>
      </c>
      <c r="J373" s="34" t="s">
        <v>110</v>
      </c>
      <c r="K373" s="28"/>
      <c r="L373" s="50">
        <v>18.68</v>
      </c>
      <c r="M373" s="45">
        <v>20.25</v>
      </c>
      <c r="N373" s="45">
        <v>22.5</v>
      </c>
      <c r="O373" s="45">
        <v>45</v>
      </c>
      <c r="P373" s="44">
        <v>0.17</v>
      </c>
      <c r="Q373" s="3" t="str">
        <f t="shared" si="5"/>
        <v>M004543SP998K,</v>
      </c>
    </row>
    <row r="374" spans="1:17" ht="17.399999999999999" customHeight="1" x14ac:dyDescent="0.35">
      <c r="A374" s="34" t="s">
        <v>221</v>
      </c>
      <c r="B374" s="20"/>
      <c r="C374" s="1" cm="1">
        <f t="array" ref="C374">B374*_xlfn.IFS($K$14&lt;&gt;0,_xlfn.IFS(K374&lt;&gt;0,K374,L374&lt;&gt;0,L374,M374&lt;&gt;0,M374),$L$14&lt;&gt;0,_xlfn.IFS(L374&lt;&gt;0,L374,M374&lt;&gt;0,M374),M374&lt;&gt;0,M374)</f>
        <v>0</v>
      </c>
      <c r="D374" s="34" t="s">
        <v>190</v>
      </c>
      <c r="E374" s="34" t="s">
        <v>541</v>
      </c>
      <c r="F374" s="46" t="s">
        <v>391</v>
      </c>
      <c r="G374" s="34">
        <v>197737135355</v>
      </c>
      <c r="H374" s="34" t="s">
        <v>596</v>
      </c>
      <c r="I374" s="34" t="s">
        <v>105</v>
      </c>
      <c r="J374" s="34" t="s">
        <v>110</v>
      </c>
      <c r="K374" s="28"/>
      <c r="L374" s="50">
        <v>22.83</v>
      </c>
      <c r="M374" s="45">
        <v>24.75</v>
      </c>
      <c r="N374" s="45">
        <v>27.5</v>
      </c>
      <c r="O374" s="45">
        <v>55</v>
      </c>
      <c r="P374" s="44">
        <v>0.17</v>
      </c>
      <c r="Q374" s="3" t="str">
        <f t="shared" si="5"/>
        <v>M004543R2994U,</v>
      </c>
    </row>
    <row r="375" spans="1:17" ht="17.399999999999999" customHeight="1" x14ac:dyDescent="0.35">
      <c r="A375" s="34" t="s">
        <v>221</v>
      </c>
      <c r="B375" s="20"/>
      <c r="C375" s="1" cm="1">
        <f t="array" ref="C375">B375*_xlfn.IFS($K$14&lt;&gt;0,_xlfn.IFS(K375&lt;&gt;0,K375,L375&lt;&gt;0,L375,M375&lt;&gt;0,M375),$L$14&lt;&gt;0,_xlfn.IFS(L375&lt;&gt;0,L375,M375&lt;&gt;0,M375),M375&lt;&gt;0,M375)</f>
        <v>0</v>
      </c>
      <c r="D375" s="34" t="s">
        <v>190</v>
      </c>
      <c r="E375" s="34" t="s">
        <v>541</v>
      </c>
      <c r="F375" s="46" t="s">
        <v>393</v>
      </c>
      <c r="G375" s="34">
        <v>197737135362</v>
      </c>
      <c r="H375" s="34" t="s">
        <v>596</v>
      </c>
      <c r="I375" s="34" t="s">
        <v>78</v>
      </c>
      <c r="J375" s="34" t="s">
        <v>110</v>
      </c>
      <c r="K375" s="28"/>
      <c r="L375" s="50">
        <v>18.68</v>
      </c>
      <c r="M375" s="45">
        <v>20.25</v>
      </c>
      <c r="N375" s="45">
        <v>22.5</v>
      </c>
      <c r="O375" s="45">
        <v>45</v>
      </c>
      <c r="P375" s="44">
        <v>0.17</v>
      </c>
      <c r="Q375" s="3" t="str">
        <f t="shared" si="5"/>
        <v>M004543R2998K,</v>
      </c>
    </row>
    <row r="376" spans="1:17" ht="17.399999999999999" customHeight="1" x14ac:dyDescent="0.35">
      <c r="A376" s="34" t="s">
        <v>119</v>
      </c>
      <c r="B376" s="20"/>
      <c r="C376" s="1" cm="1">
        <f t="array" ref="C376">B376*_xlfn.IFS($K$14&lt;&gt;0,_xlfn.IFS(K376&lt;&gt;0,K376,L376&lt;&gt;0,L376,M376&lt;&gt;0,M376),$L$14&lt;&gt;0,_xlfn.IFS(L376&lt;&gt;0,L376,M376&lt;&gt;0,M376),M376&lt;&gt;0,M376)</f>
        <v>0</v>
      </c>
      <c r="D376" s="34" t="s">
        <v>118</v>
      </c>
      <c r="E376" s="34" t="s">
        <v>558</v>
      </c>
      <c r="F376" s="47" t="s">
        <v>66</v>
      </c>
      <c r="G376" s="34">
        <v>715757579739</v>
      </c>
      <c r="H376" s="34" t="s">
        <v>90</v>
      </c>
      <c r="I376" s="34" t="s">
        <v>120</v>
      </c>
      <c r="J376" s="34" t="s">
        <v>110</v>
      </c>
      <c r="K376" s="28"/>
      <c r="L376" s="49"/>
      <c r="M376" s="45">
        <v>42.75</v>
      </c>
      <c r="N376" s="45">
        <v>47.5</v>
      </c>
      <c r="O376" s="45">
        <v>95</v>
      </c>
      <c r="P376" s="44">
        <v>0.1</v>
      </c>
      <c r="Q376" s="3" t="str">
        <f t="shared" si="5"/>
        <v>GR6CPEBK19,</v>
      </c>
    </row>
    <row r="377" spans="1:17" ht="17.399999999999999" customHeight="1" x14ac:dyDescent="0.35">
      <c r="A377" s="34" t="s">
        <v>119</v>
      </c>
      <c r="B377" s="20"/>
      <c r="C377" s="1" cm="1">
        <f t="array" ref="C377">B377*_xlfn.IFS($K$14&lt;&gt;0,_xlfn.IFS(K377&lt;&gt;0,K377,L377&lt;&gt;0,L377,M377&lt;&gt;0,M377),$L$14&lt;&gt;0,_xlfn.IFS(L377&lt;&gt;0,L377,M377&lt;&gt;0,M377),M377&lt;&gt;0,M377)</f>
        <v>0</v>
      </c>
      <c r="D377" s="34" t="s">
        <v>118</v>
      </c>
      <c r="E377" s="34" t="s">
        <v>558</v>
      </c>
      <c r="F377" s="47" t="s">
        <v>67</v>
      </c>
      <c r="G377" s="34">
        <v>715757579746</v>
      </c>
      <c r="H377" s="34" t="s">
        <v>90</v>
      </c>
      <c r="I377" s="34" t="s">
        <v>618</v>
      </c>
      <c r="J377" s="34" t="s">
        <v>110</v>
      </c>
      <c r="K377" s="28"/>
      <c r="L377" s="49"/>
      <c r="M377" s="45">
        <v>42.75</v>
      </c>
      <c r="N377" s="45">
        <v>47.5</v>
      </c>
      <c r="O377" s="45">
        <v>95</v>
      </c>
      <c r="P377" s="44">
        <v>0.1</v>
      </c>
      <c r="Q377" s="3" t="str">
        <f t="shared" si="5"/>
        <v>GR6CPGBK19,</v>
      </c>
    </row>
    <row r="378" spans="1:17" ht="17.399999999999999" customHeight="1" x14ac:dyDescent="0.35">
      <c r="A378" s="34" t="s">
        <v>119</v>
      </c>
      <c r="B378" s="20"/>
      <c r="C378" s="1" cm="1">
        <f t="array" ref="C378">B378*_xlfn.IFS($K$14&lt;&gt;0,_xlfn.IFS(K378&lt;&gt;0,K378,L378&lt;&gt;0,L378,M378&lt;&gt;0,M378),$L$14&lt;&gt;0,_xlfn.IFS(L378&lt;&gt;0,L378,M378&lt;&gt;0,M378),M378&lt;&gt;0,M378)</f>
        <v>0</v>
      </c>
      <c r="D378" s="34" t="s">
        <v>118</v>
      </c>
      <c r="E378" s="34" t="s">
        <v>558</v>
      </c>
      <c r="F378" s="47" t="s">
        <v>59</v>
      </c>
      <c r="G378" s="34">
        <v>715757579814</v>
      </c>
      <c r="H378" s="34" t="s">
        <v>90</v>
      </c>
      <c r="I378" s="34" t="s">
        <v>104</v>
      </c>
      <c r="J378" s="34" t="s">
        <v>110</v>
      </c>
      <c r="K378" s="28"/>
      <c r="L378" s="49"/>
      <c r="M378" s="45">
        <v>33.75</v>
      </c>
      <c r="N378" s="45">
        <v>37.5</v>
      </c>
      <c r="O378" s="45">
        <v>75</v>
      </c>
      <c r="P378" s="44">
        <v>0.1</v>
      </c>
      <c r="Q378" s="3" t="str">
        <f t="shared" si="5"/>
        <v>GR6NXBK19,</v>
      </c>
    </row>
    <row r="379" spans="1:17" ht="17.399999999999999" customHeight="1" x14ac:dyDescent="0.35">
      <c r="A379" s="34" t="s">
        <v>119</v>
      </c>
      <c r="B379" s="20"/>
      <c r="C379" s="1" cm="1">
        <f t="array" ref="C379">B379*_xlfn.IFS($K$14&lt;&gt;0,_xlfn.IFS(K379&lt;&gt;0,K379,L379&lt;&gt;0,L379,M379&lt;&gt;0,M379),$L$14&lt;&gt;0,_xlfn.IFS(L379&lt;&gt;0,L379,M379&lt;&gt;0,M379),M379&lt;&gt;0,M379)</f>
        <v>0</v>
      </c>
      <c r="D379" s="34" t="s">
        <v>118</v>
      </c>
      <c r="E379" s="34" t="s">
        <v>558</v>
      </c>
      <c r="F379" s="47" t="s">
        <v>60</v>
      </c>
      <c r="G379" s="34">
        <v>715757579821</v>
      </c>
      <c r="H379" s="34" t="s">
        <v>90</v>
      </c>
      <c r="I379" s="34" t="s">
        <v>103</v>
      </c>
      <c r="J379" s="34" t="s">
        <v>110</v>
      </c>
      <c r="K379" s="28"/>
      <c r="L379" s="49"/>
      <c r="M379" s="45">
        <v>33.75</v>
      </c>
      <c r="N379" s="45">
        <v>37.5</v>
      </c>
      <c r="O379" s="45">
        <v>75</v>
      </c>
      <c r="P379" s="44">
        <v>0.1</v>
      </c>
      <c r="Q379" s="3" t="str">
        <f t="shared" si="5"/>
        <v>GR6DXBK19,</v>
      </c>
    </row>
    <row r="380" spans="1:17" ht="17.399999999999999" customHeight="1" x14ac:dyDescent="0.35">
      <c r="A380" s="34" t="s">
        <v>119</v>
      </c>
      <c r="B380" s="20"/>
      <c r="C380" s="1" cm="1">
        <f t="array" ref="C380">B380*_xlfn.IFS($K$14&lt;&gt;0,_xlfn.IFS(K380&lt;&gt;0,K380,L380&lt;&gt;0,L380,M380&lt;&gt;0,M380),$L$14&lt;&gt;0,_xlfn.IFS(L380&lt;&gt;0,L380,M380&lt;&gt;0,M380),M380&lt;&gt;0,M380)</f>
        <v>0</v>
      </c>
      <c r="D380" s="34" t="s">
        <v>118</v>
      </c>
      <c r="E380" s="34" t="s">
        <v>558</v>
      </c>
      <c r="F380" s="47" t="s">
        <v>61</v>
      </c>
      <c r="G380" s="34">
        <v>715757579838</v>
      </c>
      <c r="H380" s="34" t="s">
        <v>90</v>
      </c>
      <c r="I380" s="34" t="s">
        <v>109</v>
      </c>
      <c r="J380" s="34" t="s">
        <v>110</v>
      </c>
      <c r="K380" s="28"/>
      <c r="L380" s="49"/>
      <c r="M380" s="45">
        <v>33.75</v>
      </c>
      <c r="N380" s="45">
        <v>37.5</v>
      </c>
      <c r="O380" s="45">
        <v>75</v>
      </c>
      <c r="P380" s="44">
        <v>0.1</v>
      </c>
      <c r="Q380" s="3" t="str">
        <f t="shared" si="5"/>
        <v>GR6RZBK19,</v>
      </c>
    </row>
    <row r="381" spans="1:17" ht="17.399999999999999" customHeight="1" x14ac:dyDescent="0.35">
      <c r="A381" s="34" t="s">
        <v>119</v>
      </c>
      <c r="B381" s="20"/>
      <c r="C381" s="1" cm="1">
        <f t="array" ref="C381">B381*_xlfn.IFS($K$14&lt;&gt;0,_xlfn.IFS(K381&lt;&gt;0,K381,L381&lt;&gt;0,L381,M381&lt;&gt;0,M381),$L$14&lt;&gt;0,_xlfn.IFS(L381&lt;&gt;0,L381,M381&lt;&gt;0,M381),M381&lt;&gt;0,M381)</f>
        <v>0</v>
      </c>
      <c r="D381" s="34" t="s">
        <v>118</v>
      </c>
      <c r="E381" s="34" t="s">
        <v>558</v>
      </c>
      <c r="F381" s="47" t="s">
        <v>62</v>
      </c>
      <c r="G381" s="34">
        <v>715757579777</v>
      </c>
      <c r="H381" s="34" t="s">
        <v>93</v>
      </c>
      <c r="I381" s="34" t="s">
        <v>120</v>
      </c>
      <c r="J381" s="34" t="s">
        <v>110</v>
      </c>
      <c r="K381" s="28"/>
      <c r="L381" s="49"/>
      <c r="M381" s="45">
        <v>42.75</v>
      </c>
      <c r="N381" s="45">
        <v>47.5</v>
      </c>
      <c r="O381" s="45">
        <v>95</v>
      </c>
      <c r="P381" s="44">
        <v>0.1</v>
      </c>
      <c r="Q381" s="3" t="str">
        <f t="shared" si="5"/>
        <v>GR6CPEWT19,</v>
      </c>
    </row>
    <row r="382" spans="1:17" ht="17.399999999999999" customHeight="1" x14ac:dyDescent="0.35">
      <c r="A382" s="34" t="s">
        <v>119</v>
      </c>
      <c r="B382" s="20"/>
      <c r="C382" s="1" cm="1">
        <f t="array" ref="C382">B382*_xlfn.IFS($K$14&lt;&gt;0,_xlfn.IFS(K382&lt;&gt;0,K382,L382&lt;&gt;0,L382,M382&lt;&gt;0,M382),$L$14&lt;&gt;0,_xlfn.IFS(L382&lt;&gt;0,L382,M382&lt;&gt;0,M382),M382&lt;&gt;0,M382)</f>
        <v>0</v>
      </c>
      <c r="D382" s="34" t="s">
        <v>118</v>
      </c>
      <c r="E382" s="34" t="s">
        <v>558</v>
      </c>
      <c r="F382" s="47" t="s">
        <v>63</v>
      </c>
      <c r="G382" s="34">
        <v>715757579784</v>
      </c>
      <c r="H382" s="34" t="s">
        <v>93</v>
      </c>
      <c r="I382" s="34" t="s">
        <v>618</v>
      </c>
      <c r="J382" s="34" t="s">
        <v>110</v>
      </c>
      <c r="K382" s="28"/>
      <c r="L382" s="49"/>
      <c r="M382" s="45">
        <v>42.75</v>
      </c>
      <c r="N382" s="45">
        <v>47.5</v>
      </c>
      <c r="O382" s="45">
        <v>95</v>
      </c>
      <c r="P382" s="44">
        <v>0.1</v>
      </c>
      <c r="Q382" s="3" t="str">
        <f t="shared" si="5"/>
        <v>GR6CPGWT19,</v>
      </c>
    </row>
    <row r="383" spans="1:17" ht="17.399999999999999" customHeight="1" x14ac:dyDescent="0.35">
      <c r="A383" s="34" t="s">
        <v>119</v>
      </c>
      <c r="B383" s="20"/>
      <c r="C383" s="1" cm="1">
        <f t="array" ref="C383">B383*_xlfn.IFS($K$14&lt;&gt;0,_xlfn.IFS(K383&lt;&gt;0,K383,L383&lt;&gt;0,L383,M383&lt;&gt;0,M383),$L$14&lt;&gt;0,_xlfn.IFS(L383&lt;&gt;0,L383,M383&lt;&gt;0,M383),M383&lt;&gt;0,M383)</f>
        <v>0</v>
      </c>
      <c r="D383" s="34" t="s">
        <v>118</v>
      </c>
      <c r="E383" s="34" t="s">
        <v>558</v>
      </c>
      <c r="F383" s="47" t="s">
        <v>64</v>
      </c>
      <c r="G383" s="34">
        <v>715757579845</v>
      </c>
      <c r="H383" s="34" t="s">
        <v>93</v>
      </c>
      <c r="I383" s="34" t="s">
        <v>109</v>
      </c>
      <c r="J383" s="34" t="s">
        <v>110</v>
      </c>
      <c r="K383" s="28"/>
      <c r="L383" s="49"/>
      <c r="M383" s="45">
        <v>33.75</v>
      </c>
      <c r="N383" s="45">
        <v>37.5</v>
      </c>
      <c r="O383" s="45">
        <v>75</v>
      </c>
      <c r="P383" s="44">
        <v>0.1</v>
      </c>
      <c r="Q383" s="3" t="str">
        <f t="shared" si="5"/>
        <v>GR6RZWT19,</v>
      </c>
    </row>
    <row r="384" spans="1:17" ht="17.399999999999999" customHeight="1" x14ac:dyDescent="0.35">
      <c r="A384" s="34" t="s">
        <v>119</v>
      </c>
      <c r="B384" s="20"/>
      <c r="C384" s="1" cm="1">
        <f t="array" ref="C384">B384*_xlfn.IFS($K$14&lt;&gt;0,_xlfn.IFS(K384&lt;&gt;0,K384,L384&lt;&gt;0,L384,M384&lt;&gt;0,M384),$L$14&lt;&gt;0,_xlfn.IFS(L384&lt;&gt;0,L384,M384&lt;&gt;0,M384),M384&lt;&gt;0,M384)</f>
        <v>0</v>
      </c>
      <c r="D384" s="34" t="s">
        <v>118</v>
      </c>
      <c r="E384" s="34" t="s">
        <v>558</v>
      </c>
      <c r="F384" s="47" t="s">
        <v>65</v>
      </c>
      <c r="G384" s="34">
        <v>715757579852</v>
      </c>
      <c r="H384" s="34" t="s">
        <v>93</v>
      </c>
      <c r="I384" s="34" t="s">
        <v>104</v>
      </c>
      <c r="J384" s="34" t="s">
        <v>110</v>
      </c>
      <c r="K384" s="28"/>
      <c r="L384" s="49"/>
      <c r="M384" s="45">
        <v>33.75</v>
      </c>
      <c r="N384" s="45">
        <v>37.5</v>
      </c>
      <c r="O384" s="45">
        <v>75</v>
      </c>
      <c r="P384" s="44">
        <v>0.1</v>
      </c>
      <c r="Q384" s="3" t="str">
        <f t="shared" si="5"/>
        <v>GR6NXWT19,</v>
      </c>
    </row>
    <row r="385" spans="1:17" ht="17.399999999999999" customHeight="1" x14ac:dyDescent="0.35">
      <c r="A385" s="34" t="s">
        <v>119</v>
      </c>
      <c r="B385" s="20"/>
      <c r="C385" s="1" cm="1">
        <f t="array" ref="C385">B385*_xlfn.IFS($K$14&lt;&gt;0,_xlfn.IFS(K385&lt;&gt;0,K385,L385&lt;&gt;0,L385,M385&lt;&gt;0,M385),$L$14&lt;&gt;0,_xlfn.IFS(L385&lt;&gt;0,L385,M385&lt;&gt;0,M385),M385&lt;&gt;0,M385)</f>
        <v>0</v>
      </c>
      <c r="D385" s="34" t="s">
        <v>617</v>
      </c>
      <c r="E385" s="34" t="s">
        <v>558</v>
      </c>
      <c r="F385" s="46" t="s">
        <v>464</v>
      </c>
      <c r="G385" s="34">
        <v>197737135393</v>
      </c>
      <c r="H385" s="34" t="s">
        <v>583</v>
      </c>
      <c r="I385" s="34" t="s">
        <v>297</v>
      </c>
      <c r="J385" s="34" t="s">
        <v>110</v>
      </c>
      <c r="K385" s="28"/>
      <c r="L385" s="49"/>
      <c r="M385" s="45">
        <v>42.75</v>
      </c>
      <c r="N385" s="45">
        <v>47.5</v>
      </c>
      <c r="O385" s="45">
        <v>95</v>
      </c>
      <c r="P385" s="44">
        <v>0.1</v>
      </c>
      <c r="Q385" s="3" t="str">
        <f t="shared" si="5"/>
        <v>M006663QV994B,</v>
      </c>
    </row>
    <row r="386" spans="1:17" ht="17.399999999999999" customHeight="1" x14ac:dyDescent="0.35">
      <c r="A386" s="34" t="s">
        <v>119</v>
      </c>
      <c r="B386" s="20"/>
      <c r="C386" s="1" cm="1">
        <f t="array" ref="C386">B386*_xlfn.IFS($K$14&lt;&gt;0,_xlfn.IFS(K386&lt;&gt;0,K386,L386&lt;&gt;0,L386,M386&lt;&gt;0,M386),$L$14&lt;&gt;0,_xlfn.IFS(L386&lt;&gt;0,L386,M386&lt;&gt;0,M386),M386&lt;&gt;0,M386)</f>
        <v>0</v>
      </c>
      <c r="D386" s="34" t="s">
        <v>617</v>
      </c>
      <c r="E386" s="34" t="s">
        <v>558</v>
      </c>
      <c r="F386" s="46" t="s">
        <v>467</v>
      </c>
      <c r="G386" s="34">
        <v>197737135409</v>
      </c>
      <c r="H386" s="34" t="s">
        <v>583</v>
      </c>
      <c r="I386" s="34" t="s">
        <v>106</v>
      </c>
      <c r="J386" s="34" t="s">
        <v>110</v>
      </c>
      <c r="K386" s="28"/>
      <c r="L386" s="49"/>
      <c r="M386" s="45">
        <v>33.75</v>
      </c>
      <c r="N386" s="45">
        <v>37.5</v>
      </c>
      <c r="O386" s="45">
        <v>75</v>
      </c>
      <c r="P386" s="44">
        <v>0.1</v>
      </c>
      <c r="Q386" s="3" t="str">
        <f t="shared" si="5"/>
        <v>M006663QV99ZF,</v>
      </c>
    </row>
    <row r="387" spans="1:17" ht="17.399999999999999" customHeight="1" x14ac:dyDescent="0.35">
      <c r="A387" s="34" t="s">
        <v>119</v>
      </c>
      <c r="B387" s="20"/>
      <c r="C387" s="1" cm="1">
        <f t="array" ref="C387">B387*_xlfn.IFS($K$14&lt;&gt;0,_xlfn.IFS(K387&lt;&gt;0,K387,L387&lt;&gt;0,L387,M387&lt;&gt;0,M387),$L$14&lt;&gt;0,_xlfn.IFS(L387&lt;&gt;0,L387,M387&lt;&gt;0,M387),M387&lt;&gt;0,M387)</f>
        <v>0</v>
      </c>
      <c r="D387" s="34" t="s">
        <v>617</v>
      </c>
      <c r="E387" s="34" t="s">
        <v>558</v>
      </c>
      <c r="F387" s="46" t="s">
        <v>466</v>
      </c>
      <c r="G387" s="34">
        <v>197737135416</v>
      </c>
      <c r="H387" s="34" t="s">
        <v>596</v>
      </c>
      <c r="I387" s="34" t="s">
        <v>101</v>
      </c>
      <c r="J387" s="34" t="s">
        <v>110</v>
      </c>
      <c r="K387" s="28"/>
      <c r="L387" s="49"/>
      <c r="M387" s="45">
        <v>42.75</v>
      </c>
      <c r="N387" s="45">
        <v>47.5</v>
      </c>
      <c r="O387" s="45">
        <v>95</v>
      </c>
      <c r="P387" s="44">
        <v>0.1</v>
      </c>
      <c r="Q387" s="3" t="str">
        <f t="shared" si="5"/>
        <v>M006663R29941,</v>
      </c>
    </row>
    <row r="388" spans="1:17" ht="17.399999999999999" customHeight="1" x14ac:dyDescent="0.35">
      <c r="A388" s="34" t="s">
        <v>119</v>
      </c>
      <c r="B388" s="20"/>
      <c r="C388" s="1" cm="1">
        <f t="array" ref="C388">B388*_xlfn.IFS($K$14&lt;&gt;0,_xlfn.IFS(K388&lt;&gt;0,K388,L388&lt;&gt;0,L388,M388&lt;&gt;0,M388),$L$14&lt;&gt;0,_xlfn.IFS(L388&lt;&gt;0,L388,M388&lt;&gt;0,M388),M388&lt;&gt;0,M388)</f>
        <v>0</v>
      </c>
      <c r="D388" s="34" t="s">
        <v>617</v>
      </c>
      <c r="E388" s="34" t="s">
        <v>558</v>
      </c>
      <c r="F388" s="46" t="s">
        <v>468</v>
      </c>
      <c r="G388" s="34">
        <v>197737135423</v>
      </c>
      <c r="H388" s="34" t="s">
        <v>596</v>
      </c>
      <c r="I388" s="34" t="s">
        <v>106</v>
      </c>
      <c r="J388" s="34" t="s">
        <v>110</v>
      </c>
      <c r="K388" s="28"/>
      <c r="L388" s="49"/>
      <c r="M388" s="45">
        <v>33.75</v>
      </c>
      <c r="N388" s="45">
        <v>37.5</v>
      </c>
      <c r="O388" s="45">
        <v>75</v>
      </c>
      <c r="P388" s="44">
        <v>0.1</v>
      </c>
      <c r="Q388" s="3" t="str">
        <f t="shared" si="5"/>
        <v>M006663R299ZF,</v>
      </c>
    </row>
    <row r="389" spans="1:17" ht="17.399999999999999" customHeight="1" x14ac:dyDescent="0.35">
      <c r="A389" s="34" t="s">
        <v>119</v>
      </c>
      <c r="B389" s="20"/>
      <c r="C389" s="1" cm="1">
        <f t="array" ref="C389">B389*_xlfn.IFS($K$14&lt;&gt;0,_xlfn.IFS(K389&lt;&gt;0,K389,L389&lt;&gt;0,L389,M389&lt;&gt;0,M389),$L$14&lt;&gt;0,_xlfn.IFS(L389&lt;&gt;0,L389,M389&lt;&gt;0,M389),M389&lt;&gt;0,M389)</f>
        <v>0</v>
      </c>
      <c r="D389" s="34" t="s">
        <v>617</v>
      </c>
      <c r="E389" s="34" t="s">
        <v>558</v>
      </c>
      <c r="F389" s="46" t="s">
        <v>463</v>
      </c>
      <c r="G389" s="34">
        <v>197737135386</v>
      </c>
      <c r="H389" s="34" t="s">
        <v>608</v>
      </c>
      <c r="I389" s="34" t="s">
        <v>97</v>
      </c>
      <c r="J389" s="34" t="s">
        <v>110</v>
      </c>
      <c r="K389" s="28"/>
      <c r="L389" s="49"/>
      <c r="M389" s="45">
        <v>42.75</v>
      </c>
      <c r="N389" s="45">
        <v>47.5</v>
      </c>
      <c r="O389" s="45">
        <v>95</v>
      </c>
      <c r="P389" s="44">
        <v>0.1</v>
      </c>
      <c r="Q389" s="3" t="str">
        <f t="shared" si="5"/>
        <v>M006663NO994Y,</v>
      </c>
    </row>
    <row r="390" spans="1:17" ht="17.399999999999999" customHeight="1" x14ac:dyDescent="0.35">
      <c r="A390" s="34" t="s">
        <v>119</v>
      </c>
      <c r="B390" s="20"/>
      <c r="C390" s="1" cm="1">
        <f t="array" ref="C390">B390*_xlfn.IFS($K$14&lt;&gt;0,_xlfn.IFS(K390&lt;&gt;0,K390,L390&lt;&gt;0,L390,M390&lt;&gt;0,M390),$L$14&lt;&gt;0,_xlfn.IFS(L390&lt;&gt;0,L390,M390&lt;&gt;0,M390),M390&lt;&gt;0,M390)</f>
        <v>0</v>
      </c>
      <c r="D390" s="34" t="s">
        <v>617</v>
      </c>
      <c r="E390" s="34" t="s">
        <v>558</v>
      </c>
      <c r="F390" s="46" t="s">
        <v>465</v>
      </c>
      <c r="G390" s="34">
        <v>197737135379</v>
      </c>
      <c r="H390" s="34" t="s">
        <v>608</v>
      </c>
      <c r="I390" s="34" t="s">
        <v>105</v>
      </c>
      <c r="J390" s="34" t="s">
        <v>110</v>
      </c>
      <c r="K390" s="28"/>
      <c r="L390" s="49"/>
      <c r="M390" s="45">
        <v>33.75</v>
      </c>
      <c r="N390" s="45">
        <v>37.5</v>
      </c>
      <c r="O390" s="45">
        <v>75</v>
      </c>
      <c r="P390" s="44">
        <v>0.1</v>
      </c>
      <c r="Q390" s="3" t="str">
        <f t="shared" si="5"/>
        <v>M006663NO994U,</v>
      </c>
    </row>
    <row r="391" spans="1:17" ht="17.399999999999999" customHeight="1" x14ac:dyDescent="0.35">
      <c r="A391" s="34" t="s">
        <v>119</v>
      </c>
      <c r="B391" s="20"/>
      <c r="C391" s="1" cm="1">
        <f t="array" ref="C391">B391*_xlfn.IFS($K$14&lt;&gt;0,_xlfn.IFS(K391&lt;&gt;0,K391,L391&lt;&gt;0,L391,M391&lt;&gt;0,M391),$L$14&lt;&gt;0,_xlfn.IFS(L391&lt;&gt;0,L391,M391&lt;&gt;0,M391),M391&lt;&gt;0,M391)</f>
        <v>0</v>
      </c>
      <c r="D391" s="34" t="s">
        <v>118</v>
      </c>
      <c r="E391" s="34" t="s">
        <v>557</v>
      </c>
      <c r="F391" s="47" t="s">
        <v>73</v>
      </c>
      <c r="G391" s="34">
        <v>715757513665</v>
      </c>
      <c r="H391" s="34" t="s">
        <v>90</v>
      </c>
      <c r="I391" s="34" t="s">
        <v>105</v>
      </c>
      <c r="J391" s="34" t="s">
        <v>110</v>
      </c>
      <c r="K391" s="28"/>
      <c r="L391" s="49"/>
      <c r="M391" s="45">
        <v>24.75</v>
      </c>
      <c r="N391" s="45">
        <v>27.5</v>
      </c>
      <c r="O391" s="45">
        <v>55</v>
      </c>
      <c r="P391" s="44">
        <v>0.1</v>
      </c>
      <c r="Q391" s="3" t="str">
        <f t="shared" si="5"/>
        <v>DD2IBK17,</v>
      </c>
    </row>
    <row r="392" spans="1:17" ht="17.399999999999999" customHeight="1" x14ac:dyDescent="0.35">
      <c r="A392" s="34" t="s">
        <v>119</v>
      </c>
      <c r="B392" s="20"/>
      <c r="C392" s="1" cm="1">
        <f t="array" ref="C392">B392*_xlfn.IFS($K$14&lt;&gt;0,_xlfn.IFS(K392&lt;&gt;0,K392,L392&lt;&gt;0,L392,M392&lt;&gt;0,M392),$L$14&lt;&gt;0,_xlfn.IFS(L392&lt;&gt;0,L392,M392&lt;&gt;0,M392),M392&lt;&gt;0,M392)</f>
        <v>0</v>
      </c>
      <c r="D392" s="34" t="s">
        <v>118</v>
      </c>
      <c r="E392" s="34" t="s">
        <v>557</v>
      </c>
      <c r="F392" s="47" t="s">
        <v>74</v>
      </c>
      <c r="G392" s="34">
        <v>715757513672</v>
      </c>
      <c r="H392" s="34" t="s">
        <v>90</v>
      </c>
      <c r="I392" s="34" t="s">
        <v>106</v>
      </c>
      <c r="J392" s="34" t="s">
        <v>110</v>
      </c>
      <c r="K392" s="28"/>
      <c r="L392" s="49"/>
      <c r="M392" s="45">
        <v>24.75</v>
      </c>
      <c r="N392" s="45">
        <v>27.5</v>
      </c>
      <c r="O392" s="45">
        <v>55</v>
      </c>
      <c r="P392" s="44">
        <v>0.1</v>
      </c>
      <c r="Q392" s="3" t="str">
        <f t="shared" si="5"/>
        <v>DD2ZBK17,</v>
      </c>
    </row>
    <row r="393" spans="1:17" ht="17.399999999999999" customHeight="1" x14ac:dyDescent="0.35">
      <c r="A393" s="34" t="s">
        <v>119</v>
      </c>
      <c r="B393" s="20"/>
      <c r="C393" s="1" cm="1">
        <f t="array" ref="C393">B393*_xlfn.IFS($K$14&lt;&gt;0,_xlfn.IFS(K393&lt;&gt;0,K393,L393&lt;&gt;0,L393,M393&lt;&gt;0,M393),$L$14&lt;&gt;0,_xlfn.IFS(L393&lt;&gt;0,L393,M393&lt;&gt;0,M393),M393&lt;&gt;0,M393)</f>
        <v>0</v>
      </c>
      <c r="D393" s="34" t="s">
        <v>118</v>
      </c>
      <c r="E393" s="34" t="s">
        <v>557</v>
      </c>
      <c r="F393" s="47" t="s">
        <v>68</v>
      </c>
      <c r="G393" s="34">
        <v>715757513689</v>
      </c>
      <c r="H393" s="34" t="s">
        <v>90</v>
      </c>
      <c r="I393" s="34" t="s">
        <v>78</v>
      </c>
      <c r="J393" s="34" t="s">
        <v>110</v>
      </c>
      <c r="K393" s="28"/>
      <c r="L393" s="49"/>
      <c r="M393" s="45">
        <v>18</v>
      </c>
      <c r="N393" s="45">
        <v>20</v>
      </c>
      <c r="O393" s="45">
        <v>40</v>
      </c>
      <c r="P393" s="44">
        <v>0.1</v>
      </c>
      <c r="Q393" s="3" t="str">
        <f t="shared" si="5"/>
        <v>DD2EBK17,</v>
      </c>
    </row>
    <row r="394" spans="1:17" ht="17.399999999999999" customHeight="1" x14ac:dyDescent="0.35">
      <c r="A394" s="34" t="s">
        <v>119</v>
      </c>
      <c r="B394" s="20"/>
      <c r="C394" s="1" cm="1">
        <f t="array" ref="C394">B394*_xlfn.IFS($K$14&lt;&gt;0,_xlfn.IFS(K394&lt;&gt;0,K394,L394&lt;&gt;0,L394,M394&lt;&gt;0,M394),$L$14&lt;&gt;0,_xlfn.IFS(L394&lt;&gt;0,L394,M394&lt;&gt;0,M394),M394&lt;&gt;0,M394)</f>
        <v>0</v>
      </c>
      <c r="D394" s="34" t="s">
        <v>118</v>
      </c>
      <c r="E394" s="34" t="s">
        <v>557</v>
      </c>
      <c r="F394" s="47" t="s">
        <v>69</v>
      </c>
      <c r="G394" s="34">
        <v>715757513696</v>
      </c>
      <c r="H394" s="34" t="s">
        <v>90</v>
      </c>
      <c r="I394" s="34" t="s">
        <v>108</v>
      </c>
      <c r="J394" s="34" t="s">
        <v>110</v>
      </c>
      <c r="K394" s="28"/>
      <c r="L394" s="49"/>
      <c r="M394" s="45">
        <v>18</v>
      </c>
      <c r="N394" s="45">
        <v>20</v>
      </c>
      <c r="O394" s="45">
        <v>40</v>
      </c>
      <c r="P394" s="44">
        <v>0.1</v>
      </c>
      <c r="Q394" s="3" t="str">
        <f t="shared" si="5"/>
        <v>DD2CBK17,</v>
      </c>
    </row>
    <row r="395" spans="1:17" ht="17.399999999999999" customHeight="1" x14ac:dyDescent="0.35">
      <c r="A395" s="34" t="s">
        <v>119</v>
      </c>
      <c r="B395" s="20"/>
      <c r="C395" s="1" cm="1">
        <f t="array" ref="C395">B395*_xlfn.IFS($K$14&lt;&gt;0,_xlfn.IFS(K395&lt;&gt;0,K395,L395&lt;&gt;0,L395,M395&lt;&gt;0,M395),$L$14&lt;&gt;0,_xlfn.IFS(L395&lt;&gt;0,L395,M395&lt;&gt;0,M395),M395&lt;&gt;0,M395)</f>
        <v>0</v>
      </c>
      <c r="D395" s="34" t="s">
        <v>118</v>
      </c>
      <c r="E395" s="34" t="s">
        <v>557</v>
      </c>
      <c r="F395" s="47" t="s">
        <v>70</v>
      </c>
      <c r="G395" s="34">
        <v>715757513719</v>
      </c>
      <c r="H395" s="34" t="s">
        <v>93</v>
      </c>
      <c r="I395" s="34" t="s">
        <v>105</v>
      </c>
      <c r="J395" s="34" t="s">
        <v>110</v>
      </c>
      <c r="K395" s="28"/>
      <c r="L395" s="49"/>
      <c r="M395" s="45">
        <v>24.75</v>
      </c>
      <c r="N395" s="45">
        <v>27.5</v>
      </c>
      <c r="O395" s="45">
        <v>55</v>
      </c>
      <c r="P395" s="44">
        <v>0.1</v>
      </c>
      <c r="Q395" s="3" t="str">
        <f t="shared" si="5"/>
        <v>DD2IWT17,</v>
      </c>
    </row>
    <row r="396" spans="1:17" ht="17.399999999999999" customHeight="1" x14ac:dyDescent="0.35">
      <c r="A396" s="34" t="s">
        <v>119</v>
      </c>
      <c r="B396" s="20"/>
      <c r="C396" s="1" cm="1">
        <f t="array" ref="C396">B396*_xlfn.IFS($K$14&lt;&gt;0,_xlfn.IFS(K396&lt;&gt;0,K396,L396&lt;&gt;0,L396,M396&lt;&gt;0,M396),$L$14&lt;&gt;0,_xlfn.IFS(L396&lt;&gt;0,L396,M396&lt;&gt;0,M396),M396&lt;&gt;0,M396)</f>
        <v>0</v>
      </c>
      <c r="D396" s="34" t="s">
        <v>118</v>
      </c>
      <c r="E396" s="34" t="s">
        <v>557</v>
      </c>
      <c r="F396" s="47" t="s">
        <v>71</v>
      </c>
      <c r="G396" s="34">
        <v>715757513726</v>
      </c>
      <c r="H396" s="34" t="s">
        <v>93</v>
      </c>
      <c r="I396" s="34" t="s">
        <v>106</v>
      </c>
      <c r="J396" s="34" t="s">
        <v>110</v>
      </c>
      <c r="K396" s="28"/>
      <c r="L396" s="49"/>
      <c r="M396" s="45">
        <v>24.75</v>
      </c>
      <c r="N396" s="45">
        <v>27.5</v>
      </c>
      <c r="O396" s="45">
        <v>55</v>
      </c>
      <c r="P396" s="44">
        <v>0.1</v>
      </c>
      <c r="Q396" s="3" t="str">
        <f t="shared" si="5"/>
        <v>DD2ZWT17,</v>
      </c>
    </row>
    <row r="397" spans="1:17" ht="17.399999999999999" customHeight="1" x14ac:dyDescent="0.35">
      <c r="A397" s="34" t="s">
        <v>119</v>
      </c>
      <c r="B397" s="20"/>
      <c r="C397" s="1" cm="1">
        <f t="array" ref="C397">B397*_xlfn.IFS($K$14&lt;&gt;0,_xlfn.IFS(K397&lt;&gt;0,K397,L397&lt;&gt;0,L397,M397&lt;&gt;0,M397),$L$14&lt;&gt;0,_xlfn.IFS(L397&lt;&gt;0,L397,M397&lt;&gt;0,M397),M397&lt;&gt;0,M397)</f>
        <v>0</v>
      </c>
      <c r="D397" s="34" t="s">
        <v>118</v>
      </c>
      <c r="E397" s="34" t="s">
        <v>557</v>
      </c>
      <c r="F397" s="47" t="s">
        <v>72</v>
      </c>
      <c r="G397" s="34">
        <v>715757513702</v>
      </c>
      <c r="H397" s="34" t="s">
        <v>93</v>
      </c>
      <c r="I397" s="34" t="s">
        <v>78</v>
      </c>
      <c r="J397" s="34" t="s">
        <v>110</v>
      </c>
      <c r="K397" s="28"/>
      <c r="L397" s="49"/>
      <c r="M397" s="45">
        <v>18</v>
      </c>
      <c r="N397" s="45">
        <v>20</v>
      </c>
      <c r="O397" s="45">
        <v>40</v>
      </c>
      <c r="P397" s="44">
        <v>0.1</v>
      </c>
      <c r="Q397" s="3" t="str">
        <f t="shared" si="5"/>
        <v>DD2EWT17,</v>
      </c>
    </row>
    <row r="398" spans="1:17" ht="17.399999999999999" customHeight="1" x14ac:dyDescent="0.35">
      <c r="A398" s="34" t="s">
        <v>119</v>
      </c>
      <c r="B398" s="20"/>
      <c r="C398" s="1" cm="1">
        <f t="array" ref="C398">B398*_xlfn.IFS($K$14&lt;&gt;0,_xlfn.IFS(K398&lt;&gt;0,K398,L398&lt;&gt;0,L398,M398&lt;&gt;0,M398),$L$14&lt;&gt;0,_xlfn.IFS(L398&lt;&gt;0,L398,M398&lt;&gt;0,M398),M398&lt;&gt;0,M398)</f>
        <v>0</v>
      </c>
      <c r="D398" s="34" t="s">
        <v>617</v>
      </c>
      <c r="E398" s="34" t="s">
        <v>557</v>
      </c>
      <c r="F398" s="46" t="s">
        <v>456</v>
      </c>
      <c r="G398" s="34">
        <v>197737142407</v>
      </c>
      <c r="H398" s="34" t="s">
        <v>598</v>
      </c>
      <c r="I398" s="34" t="s">
        <v>106</v>
      </c>
      <c r="J398" s="34" t="s">
        <v>110</v>
      </c>
      <c r="K398" s="28"/>
      <c r="L398" s="49"/>
      <c r="M398" s="45">
        <v>24.75</v>
      </c>
      <c r="N398" s="45">
        <v>27.5</v>
      </c>
      <c r="O398" s="45">
        <v>55</v>
      </c>
      <c r="P398" s="44">
        <v>0.1</v>
      </c>
      <c r="Q398" s="3" t="str">
        <f t="shared" si="5"/>
        <v>M006713R399ZF,</v>
      </c>
    </row>
    <row r="399" spans="1:17" ht="17.399999999999999" customHeight="1" x14ac:dyDescent="0.35">
      <c r="A399" s="34" t="s">
        <v>119</v>
      </c>
      <c r="B399" s="20"/>
      <c r="C399" s="1" cm="1">
        <f t="array" ref="C399">B399*_xlfn.IFS($K$14&lt;&gt;0,_xlfn.IFS(K399&lt;&gt;0,K399,L399&lt;&gt;0,L399,M399&lt;&gt;0,M399),$L$14&lt;&gt;0,_xlfn.IFS(L399&lt;&gt;0,L399,M399&lt;&gt;0,M399),M399&lt;&gt;0,M399)</f>
        <v>0</v>
      </c>
      <c r="D399" s="34" t="s">
        <v>617</v>
      </c>
      <c r="E399" s="34" t="s">
        <v>557</v>
      </c>
      <c r="F399" s="46" t="s">
        <v>459</v>
      </c>
      <c r="G399" s="34">
        <v>197737135553</v>
      </c>
      <c r="H399" s="34" t="s">
        <v>598</v>
      </c>
      <c r="I399" s="34" t="s">
        <v>78</v>
      </c>
      <c r="J399" s="34" t="s">
        <v>110</v>
      </c>
      <c r="K399" s="28"/>
      <c r="L399" s="49"/>
      <c r="M399" s="45">
        <v>18</v>
      </c>
      <c r="N399" s="45">
        <v>20</v>
      </c>
      <c r="O399" s="45">
        <v>40</v>
      </c>
      <c r="P399" s="44">
        <v>0.1</v>
      </c>
      <c r="Q399" s="3" t="str">
        <f t="shared" si="5"/>
        <v>M006713R3998K,</v>
      </c>
    </row>
    <row r="400" spans="1:17" ht="17.399999999999999" customHeight="1" x14ac:dyDescent="0.35">
      <c r="A400" s="34" t="s">
        <v>119</v>
      </c>
      <c r="B400" s="20"/>
      <c r="C400" s="1" cm="1">
        <f t="array" ref="C400">B400*_xlfn.IFS($K$14&lt;&gt;0,_xlfn.IFS(K400&lt;&gt;0,K400,L400&lt;&gt;0,L400,M400&lt;&gt;0,M400),$L$14&lt;&gt;0,_xlfn.IFS(L400&lt;&gt;0,L400,M400&lt;&gt;0,M400),M400&lt;&gt;0,M400)</f>
        <v>0</v>
      </c>
      <c r="D400" s="34" t="s">
        <v>617</v>
      </c>
      <c r="E400" s="34" t="s">
        <v>557</v>
      </c>
      <c r="F400" s="46" t="s">
        <v>457</v>
      </c>
      <c r="G400" s="34">
        <v>197737135577</v>
      </c>
      <c r="H400" s="34" t="s">
        <v>600</v>
      </c>
      <c r="I400" s="34" t="s">
        <v>103</v>
      </c>
      <c r="J400" s="34" t="s">
        <v>110</v>
      </c>
      <c r="K400" s="28"/>
      <c r="L400" s="49"/>
      <c r="M400" s="45">
        <v>24.75</v>
      </c>
      <c r="N400" s="45">
        <v>27.5</v>
      </c>
      <c r="O400" s="45">
        <v>55</v>
      </c>
      <c r="P400" s="44">
        <v>0.1</v>
      </c>
      <c r="Q400" s="3" t="str">
        <f t="shared" si="5"/>
        <v>M006713R499C1,</v>
      </c>
    </row>
    <row r="401" spans="1:17" ht="17.399999999999999" customHeight="1" x14ac:dyDescent="0.35">
      <c r="A401" s="34" t="s">
        <v>119</v>
      </c>
      <c r="B401" s="20"/>
      <c r="C401" s="1" cm="1">
        <f t="array" ref="C401">B401*_xlfn.IFS($K$14&lt;&gt;0,_xlfn.IFS(K401&lt;&gt;0,K401,L401&lt;&gt;0,L401,M401&lt;&gt;0,M401),$L$14&lt;&gt;0,_xlfn.IFS(L401&lt;&gt;0,L401,M401&lt;&gt;0,M401),M401&lt;&gt;0,M401)</f>
        <v>0</v>
      </c>
      <c r="D401" s="34" t="s">
        <v>617</v>
      </c>
      <c r="E401" s="34" t="s">
        <v>557</v>
      </c>
      <c r="F401" s="46" t="s">
        <v>460</v>
      </c>
      <c r="G401" s="34">
        <v>197737135560</v>
      </c>
      <c r="H401" s="34" t="s">
        <v>600</v>
      </c>
      <c r="I401" s="34" t="s">
        <v>78</v>
      </c>
      <c r="J401" s="34" t="s">
        <v>110</v>
      </c>
      <c r="K401" s="28"/>
      <c r="L401" s="49"/>
      <c r="M401" s="45">
        <v>18</v>
      </c>
      <c r="N401" s="45">
        <v>20</v>
      </c>
      <c r="O401" s="45">
        <v>40</v>
      </c>
      <c r="P401" s="44">
        <v>0.1</v>
      </c>
      <c r="Q401" s="3" t="str">
        <f t="shared" si="5"/>
        <v>M006713R4998K,</v>
      </c>
    </row>
    <row r="402" spans="1:17" ht="17.399999999999999" customHeight="1" x14ac:dyDescent="0.35">
      <c r="A402" s="34" t="s">
        <v>119</v>
      </c>
      <c r="B402" s="20"/>
      <c r="C402" s="1" cm="1">
        <f t="array" ref="C402">B402*_xlfn.IFS($K$14&lt;&gt;0,_xlfn.IFS(K402&lt;&gt;0,K402,L402&lt;&gt;0,L402,M402&lt;&gt;0,M402),$L$14&lt;&gt;0,_xlfn.IFS(L402&lt;&gt;0,L402,M402&lt;&gt;0,M402),M402&lt;&gt;0,M402)</f>
        <v>0</v>
      </c>
      <c r="D402" s="34" t="s">
        <v>617</v>
      </c>
      <c r="E402" s="34" t="s">
        <v>557</v>
      </c>
      <c r="F402" s="46" t="s">
        <v>455</v>
      </c>
      <c r="G402" s="34">
        <v>197737135522</v>
      </c>
      <c r="H402" s="34" t="s">
        <v>589</v>
      </c>
      <c r="I402" s="34" t="s">
        <v>105</v>
      </c>
      <c r="J402" s="34" t="s">
        <v>110</v>
      </c>
      <c r="K402" s="28"/>
      <c r="L402" s="49"/>
      <c r="M402" s="45">
        <v>24.75</v>
      </c>
      <c r="N402" s="45">
        <v>27.5</v>
      </c>
      <c r="O402" s="45">
        <v>55</v>
      </c>
      <c r="P402" s="44">
        <v>0.1</v>
      </c>
      <c r="Q402" s="3" t="str">
        <f t="shared" si="5"/>
        <v>M006713R0994U,</v>
      </c>
    </row>
    <row r="403" spans="1:17" ht="17.399999999999999" customHeight="1" x14ac:dyDescent="0.35">
      <c r="A403" s="34" t="s">
        <v>119</v>
      </c>
      <c r="B403" s="20"/>
      <c r="C403" s="1" cm="1">
        <f t="array" ref="C403">B403*_xlfn.IFS($K$14&lt;&gt;0,_xlfn.IFS(K403&lt;&gt;0,K403,L403&lt;&gt;0,L403,M403&lt;&gt;0,M403),$L$14&lt;&gt;0,_xlfn.IFS(L403&lt;&gt;0,L403,M403&lt;&gt;0,M403),M403&lt;&gt;0,M403)</f>
        <v>0</v>
      </c>
      <c r="D403" s="34" t="s">
        <v>617</v>
      </c>
      <c r="E403" s="34" t="s">
        <v>557</v>
      </c>
      <c r="F403" s="46" t="s">
        <v>461</v>
      </c>
      <c r="G403" s="34">
        <v>197737135539</v>
      </c>
      <c r="H403" s="34" t="s">
        <v>589</v>
      </c>
      <c r="I403" s="34" t="s">
        <v>78</v>
      </c>
      <c r="J403" s="34" t="s">
        <v>110</v>
      </c>
      <c r="K403" s="28"/>
      <c r="L403" s="49"/>
      <c r="M403" s="45">
        <v>18</v>
      </c>
      <c r="N403" s="45">
        <v>20</v>
      </c>
      <c r="O403" s="45">
        <v>40</v>
      </c>
      <c r="P403" s="44">
        <v>0.1</v>
      </c>
      <c r="Q403" s="3" t="str">
        <f t="shared" ref="Q403:Q433" si="6">F403&amp;","&amp;B403</f>
        <v>M006713R0998K,</v>
      </c>
    </row>
    <row r="404" spans="1:17" ht="17.399999999999999" customHeight="1" x14ac:dyDescent="0.35">
      <c r="A404" s="34" t="s">
        <v>119</v>
      </c>
      <c r="B404" s="20"/>
      <c r="C404" s="1" cm="1">
        <f t="array" ref="C404">B404*_xlfn.IFS($K$14&lt;&gt;0,_xlfn.IFS(K404&lt;&gt;0,K404,L404&lt;&gt;0,L404,M404&lt;&gt;0,M404),$L$14&lt;&gt;0,_xlfn.IFS(L404&lt;&gt;0,L404,M404&lt;&gt;0,M404),M404&lt;&gt;0,M404)</f>
        <v>0</v>
      </c>
      <c r="D404" s="34" t="s">
        <v>617</v>
      </c>
      <c r="E404" s="34" t="s">
        <v>557</v>
      </c>
      <c r="F404" s="46" t="s">
        <v>458</v>
      </c>
      <c r="G404" s="34">
        <v>197737135591</v>
      </c>
      <c r="H404" s="34" t="s">
        <v>610</v>
      </c>
      <c r="I404" s="34" t="s">
        <v>106</v>
      </c>
      <c r="J404" s="34" t="s">
        <v>110</v>
      </c>
      <c r="K404" s="28"/>
      <c r="L404" s="49"/>
      <c r="M404" s="45">
        <v>24.75</v>
      </c>
      <c r="N404" s="45">
        <v>27.5</v>
      </c>
      <c r="O404" s="45">
        <v>55</v>
      </c>
      <c r="P404" s="44">
        <v>0.1</v>
      </c>
      <c r="Q404" s="3" t="str">
        <f t="shared" si="6"/>
        <v>M006713R599ZF,</v>
      </c>
    </row>
    <row r="405" spans="1:17" ht="17.399999999999999" customHeight="1" x14ac:dyDescent="0.35">
      <c r="A405" s="34" t="s">
        <v>119</v>
      </c>
      <c r="B405" s="20"/>
      <c r="C405" s="1" cm="1">
        <f t="array" ref="C405">B405*_xlfn.IFS($K$14&lt;&gt;0,_xlfn.IFS(K405&lt;&gt;0,K405,L405&lt;&gt;0,L405,M405&lt;&gt;0,M405),$L$14&lt;&gt;0,_xlfn.IFS(L405&lt;&gt;0,L405,M405&lt;&gt;0,M405),M405&lt;&gt;0,M405)</f>
        <v>0</v>
      </c>
      <c r="D405" s="34" t="s">
        <v>617</v>
      </c>
      <c r="E405" s="34" t="s">
        <v>557</v>
      </c>
      <c r="F405" s="46" t="s">
        <v>462</v>
      </c>
      <c r="G405" s="34">
        <v>197737135584</v>
      </c>
      <c r="H405" s="34" t="s">
        <v>610</v>
      </c>
      <c r="I405" s="34" t="s">
        <v>78</v>
      </c>
      <c r="J405" s="34" t="s">
        <v>110</v>
      </c>
      <c r="K405" s="28"/>
      <c r="L405" s="49"/>
      <c r="M405" s="45">
        <v>18</v>
      </c>
      <c r="N405" s="45">
        <v>20</v>
      </c>
      <c r="O405" s="45">
        <v>40</v>
      </c>
      <c r="P405" s="44">
        <v>0.1</v>
      </c>
      <c r="Q405" s="3" t="str">
        <f t="shared" si="6"/>
        <v>M006713R5998K,</v>
      </c>
    </row>
    <row r="406" spans="1:17" ht="17.399999999999999" customHeight="1" x14ac:dyDescent="0.35">
      <c r="A406" s="34" t="s">
        <v>119</v>
      </c>
      <c r="B406" s="20"/>
      <c r="C406" s="1" cm="1">
        <f t="array" ref="C406">B406*_xlfn.IFS($K$14&lt;&gt;0,_xlfn.IFS(K406&lt;&gt;0,K406,L406&lt;&gt;0,L406,M406&lt;&gt;0,M406),$L$14&lt;&gt;0,_xlfn.IFS(L406&lt;&gt;0,L406,M406&lt;&gt;0,M406),M406&lt;&gt;0,M406)</f>
        <v>0</v>
      </c>
      <c r="D406" s="34" t="s">
        <v>118</v>
      </c>
      <c r="E406" s="34" t="s">
        <v>545</v>
      </c>
      <c r="F406" s="47" t="s">
        <v>216</v>
      </c>
      <c r="G406" s="34">
        <v>716736827643</v>
      </c>
      <c r="H406" s="34" t="s">
        <v>90</v>
      </c>
      <c r="I406" s="34" t="s">
        <v>104</v>
      </c>
      <c r="J406" s="34" t="s">
        <v>110</v>
      </c>
      <c r="K406" s="48">
        <v>22</v>
      </c>
      <c r="L406" s="49"/>
      <c r="M406" s="45">
        <v>24.75</v>
      </c>
      <c r="N406" s="45">
        <v>27.5</v>
      </c>
      <c r="O406" s="45">
        <v>55</v>
      </c>
      <c r="P406" s="44">
        <v>0.2</v>
      </c>
      <c r="Q406" s="3" t="str">
        <f t="shared" si="6"/>
        <v>M004420DY99C5,</v>
      </c>
    </row>
    <row r="407" spans="1:17" ht="17.399999999999999" customHeight="1" x14ac:dyDescent="0.35">
      <c r="A407" s="34" t="s">
        <v>119</v>
      </c>
      <c r="B407" s="20"/>
      <c r="C407" s="1" cm="1">
        <f t="array" ref="C407">B407*_xlfn.IFS($K$14&lt;&gt;0,_xlfn.IFS(K407&lt;&gt;0,K407,L407&lt;&gt;0,L407,M407&lt;&gt;0,M407),$L$14&lt;&gt;0,_xlfn.IFS(L407&lt;&gt;0,L407,M407&lt;&gt;0,M407),M407&lt;&gt;0,M407)</f>
        <v>0</v>
      </c>
      <c r="D407" s="34" t="s">
        <v>118</v>
      </c>
      <c r="E407" s="34" t="s">
        <v>545</v>
      </c>
      <c r="F407" s="47" t="s">
        <v>217</v>
      </c>
      <c r="G407" s="34">
        <v>716736827636</v>
      </c>
      <c r="H407" s="34" t="s">
        <v>90</v>
      </c>
      <c r="I407" s="34" t="s">
        <v>78</v>
      </c>
      <c r="J407" s="34" t="s">
        <v>110</v>
      </c>
      <c r="K407" s="28"/>
      <c r="L407" s="49"/>
      <c r="M407" s="45">
        <v>20.25</v>
      </c>
      <c r="N407" s="45">
        <v>22.5</v>
      </c>
      <c r="O407" s="45">
        <v>45</v>
      </c>
      <c r="P407" s="44">
        <v>0.1</v>
      </c>
      <c r="Q407" s="3" t="str">
        <f t="shared" si="6"/>
        <v>M004420DY998K,</v>
      </c>
    </row>
    <row r="408" spans="1:17" ht="17.399999999999999" customHeight="1" x14ac:dyDescent="0.35">
      <c r="A408" s="34" t="s">
        <v>119</v>
      </c>
      <c r="B408" s="20"/>
      <c r="C408" s="1" cm="1">
        <f t="array" ref="C408">B408*_xlfn.IFS($K$14&lt;&gt;0,_xlfn.IFS(K408&lt;&gt;0,K408,L408&lt;&gt;0,L408,M408&lt;&gt;0,M408),$L$14&lt;&gt;0,_xlfn.IFS(L408&lt;&gt;0,L408,M408&lt;&gt;0,M408),M408&lt;&gt;0,M408)</f>
        <v>0</v>
      </c>
      <c r="D408" s="34" t="s">
        <v>118</v>
      </c>
      <c r="E408" s="34" t="s">
        <v>545</v>
      </c>
      <c r="F408" s="47" t="s">
        <v>218</v>
      </c>
      <c r="G408" s="34">
        <v>716736827667</v>
      </c>
      <c r="H408" s="34" t="s">
        <v>93</v>
      </c>
      <c r="I408" s="34" t="s">
        <v>103</v>
      </c>
      <c r="J408" s="34" t="s">
        <v>110</v>
      </c>
      <c r="K408" s="48">
        <v>22</v>
      </c>
      <c r="L408" s="49"/>
      <c r="M408" s="45">
        <v>24.75</v>
      </c>
      <c r="N408" s="45">
        <v>27.5</v>
      </c>
      <c r="O408" s="45">
        <v>55</v>
      </c>
      <c r="P408" s="44">
        <v>0.2</v>
      </c>
      <c r="Q408" s="3" t="str">
        <f t="shared" si="6"/>
        <v>M004421DG99C1,</v>
      </c>
    </row>
    <row r="409" spans="1:17" ht="17.399999999999999" customHeight="1" x14ac:dyDescent="0.35">
      <c r="A409" s="34" t="s">
        <v>119</v>
      </c>
      <c r="B409" s="20"/>
      <c r="C409" s="1" cm="1">
        <f t="array" ref="C409">B409*_xlfn.IFS($K$14&lt;&gt;0,_xlfn.IFS(K409&lt;&gt;0,K409,L409&lt;&gt;0,L409,M409&lt;&gt;0,M409),$L$14&lt;&gt;0,_xlfn.IFS(L409&lt;&gt;0,L409,M409&lt;&gt;0,M409),M409&lt;&gt;0,M409)</f>
        <v>0</v>
      </c>
      <c r="D409" s="34" t="s">
        <v>118</v>
      </c>
      <c r="E409" s="34" t="s">
        <v>545</v>
      </c>
      <c r="F409" s="47" t="s">
        <v>219</v>
      </c>
      <c r="G409" s="34">
        <v>716736827650</v>
      </c>
      <c r="H409" s="34" t="s">
        <v>93</v>
      </c>
      <c r="I409" s="34" t="s">
        <v>78</v>
      </c>
      <c r="J409" s="34" t="s">
        <v>110</v>
      </c>
      <c r="K409" s="28"/>
      <c r="L409" s="49"/>
      <c r="M409" s="45">
        <v>20.25</v>
      </c>
      <c r="N409" s="45">
        <v>22.5</v>
      </c>
      <c r="O409" s="45">
        <v>45</v>
      </c>
      <c r="P409" s="44">
        <v>0.1</v>
      </c>
      <c r="Q409" s="3" t="str">
        <f t="shared" si="6"/>
        <v>M004421DG998K,</v>
      </c>
    </row>
    <row r="410" spans="1:17" ht="17.399999999999999" customHeight="1" x14ac:dyDescent="0.35">
      <c r="A410" s="34" t="s">
        <v>119</v>
      </c>
      <c r="B410" s="20"/>
      <c r="C410" s="1" cm="1">
        <f t="array" ref="C410">B410*_xlfn.IFS($K$14&lt;&gt;0,_xlfn.IFS(K410&lt;&gt;0,K410,L410&lt;&gt;0,L410,M410&lt;&gt;0,M410),$L$14&lt;&gt;0,_xlfn.IFS(L410&lt;&gt;0,L410,M410&lt;&gt;0,M410),M410&lt;&gt;0,M410)</f>
        <v>0</v>
      </c>
      <c r="D410" s="34" t="s">
        <v>617</v>
      </c>
      <c r="E410" s="34" t="s">
        <v>545</v>
      </c>
      <c r="F410" s="46" t="s">
        <v>413</v>
      </c>
      <c r="G410" s="34">
        <v>197737134914</v>
      </c>
      <c r="H410" s="34" t="s">
        <v>600</v>
      </c>
      <c r="I410" s="34" t="s">
        <v>105</v>
      </c>
      <c r="J410" s="34" t="s">
        <v>110</v>
      </c>
      <c r="K410" s="48">
        <v>22</v>
      </c>
      <c r="L410" s="49"/>
      <c r="M410" s="45">
        <v>24.75</v>
      </c>
      <c r="N410" s="45">
        <v>27.5</v>
      </c>
      <c r="O410" s="45">
        <v>55</v>
      </c>
      <c r="P410" s="44">
        <v>0.2</v>
      </c>
      <c r="Q410" s="3" t="str">
        <f t="shared" si="6"/>
        <v>M004423R4994U,</v>
      </c>
    </row>
    <row r="411" spans="1:17" ht="17.399999999999999" customHeight="1" x14ac:dyDescent="0.35">
      <c r="A411" s="34" t="s">
        <v>119</v>
      </c>
      <c r="B411" s="20"/>
      <c r="C411" s="1" cm="1">
        <f t="array" ref="C411">B411*_xlfn.IFS($K$14&lt;&gt;0,_xlfn.IFS(K411&lt;&gt;0,K411,L411&lt;&gt;0,L411,M411&lt;&gt;0,M411),$L$14&lt;&gt;0,_xlfn.IFS(L411&lt;&gt;0,L411,M411&lt;&gt;0,M411),M411&lt;&gt;0,M411)</f>
        <v>0</v>
      </c>
      <c r="D411" s="34" t="s">
        <v>617</v>
      </c>
      <c r="E411" s="34" t="s">
        <v>545</v>
      </c>
      <c r="F411" s="46" t="s">
        <v>501</v>
      </c>
      <c r="G411" s="34">
        <v>197737134921</v>
      </c>
      <c r="H411" s="34" t="s">
        <v>600</v>
      </c>
      <c r="I411" s="34" t="s">
        <v>78</v>
      </c>
      <c r="J411" s="34" t="s">
        <v>110</v>
      </c>
      <c r="K411" s="28"/>
      <c r="L411" s="49"/>
      <c r="M411" s="45">
        <v>20.25</v>
      </c>
      <c r="N411" s="45">
        <v>22.5</v>
      </c>
      <c r="O411" s="45">
        <v>45</v>
      </c>
      <c r="P411" s="44">
        <v>0.1</v>
      </c>
      <c r="Q411" s="3" t="str">
        <f t="shared" si="6"/>
        <v>M004423R4998K,</v>
      </c>
    </row>
    <row r="412" spans="1:17" ht="17.399999999999999" customHeight="1" x14ac:dyDescent="0.35">
      <c r="A412" s="34" t="s">
        <v>119</v>
      </c>
      <c r="B412" s="20"/>
      <c r="C412" s="1" cm="1">
        <f t="array" ref="C412">B412*_xlfn.IFS($K$14&lt;&gt;0,_xlfn.IFS(K412&lt;&gt;0,K412,L412&lt;&gt;0,L412,M412&lt;&gt;0,M412),$L$14&lt;&gt;0,_xlfn.IFS(L412&lt;&gt;0,L412,M412&lt;&gt;0,M412),M412&lt;&gt;0,M412)</f>
        <v>0</v>
      </c>
      <c r="D412" s="34" t="s">
        <v>617</v>
      </c>
      <c r="E412" s="34" t="s">
        <v>545</v>
      </c>
      <c r="F412" s="46" t="s">
        <v>412</v>
      </c>
      <c r="G412" s="34">
        <v>197737134945</v>
      </c>
      <c r="H412" s="34" t="s">
        <v>597</v>
      </c>
      <c r="I412" s="34" t="s">
        <v>104</v>
      </c>
      <c r="J412" s="34" t="s">
        <v>110</v>
      </c>
      <c r="K412" s="48">
        <v>22</v>
      </c>
      <c r="L412" s="49"/>
      <c r="M412" s="45">
        <v>24.75</v>
      </c>
      <c r="N412" s="45">
        <v>27.5</v>
      </c>
      <c r="O412" s="45">
        <v>55</v>
      </c>
      <c r="P412" s="44">
        <v>0.2</v>
      </c>
      <c r="Q412" s="3" t="str">
        <f t="shared" si="6"/>
        <v>M004423R699C5,</v>
      </c>
    </row>
    <row r="413" spans="1:17" ht="17.399999999999999" customHeight="1" x14ac:dyDescent="0.35">
      <c r="A413" s="34" t="s">
        <v>119</v>
      </c>
      <c r="B413" s="20"/>
      <c r="C413" s="1" cm="1">
        <f t="array" ref="C413">B413*_xlfn.IFS($K$14&lt;&gt;0,_xlfn.IFS(K413&lt;&gt;0,K413,L413&lt;&gt;0,L413,M413&lt;&gt;0,M413),$L$14&lt;&gt;0,_xlfn.IFS(L413&lt;&gt;0,L413,M413&lt;&gt;0,M413),M413&lt;&gt;0,M413)</f>
        <v>0</v>
      </c>
      <c r="D413" s="34" t="s">
        <v>617</v>
      </c>
      <c r="E413" s="34" t="s">
        <v>545</v>
      </c>
      <c r="F413" s="46" t="s">
        <v>406</v>
      </c>
      <c r="G413" s="34">
        <v>197737134938</v>
      </c>
      <c r="H413" s="34" t="s">
        <v>597</v>
      </c>
      <c r="I413" s="34" t="s">
        <v>78</v>
      </c>
      <c r="J413" s="34" t="s">
        <v>110</v>
      </c>
      <c r="K413" s="48">
        <v>18</v>
      </c>
      <c r="L413" s="49"/>
      <c r="M413" s="45">
        <v>20.25</v>
      </c>
      <c r="N413" s="45">
        <v>22.5</v>
      </c>
      <c r="O413" s="45">
        <v>45</v>
      </c>
      <c r="P413" s="44">
        <v>0.2</v>
      </c>
      <c r="Q413" s="3" t="str">
        <f t="shared" si="6"/>
        <v>M004423R6998K,</v>
      </c>
    </row>
    <row r="414" spans="1:17" ht="17.399999999999999" customHeight="1" x14ac:dyDescent="0.35">
      <c r="A414" s="34" t="s">
        <v>119</v>
      </c>
      <c r="B414" s="20"/>
      <c r="C414" s="1" cm="1">
        <f t="array" ref="C414">B414*_xlfn.IFS($K$14&lt;&gt;0,_xlfn.IFS(K414&lt;&gt;0,K414,L414&lt;&gt;0,L414,M414&lt;&gt;0,M414),$L$14&lt;&gt;0,_xlfn.IFS(L414&lt;&gt;0,L414,M414&lt;&gt;0,M414),M414&lt;&gt;0,M414)</f>
        <v>0</v>
      </c>
      <c r="D414" s="34" t="s">
        <v>617</v>
      </c>
      <c r="E414" s="34" t="s">
        <v>545</v>
      </c>
      <c r="F414" s="46" t="s">
        <v>407</v>
      </c>
      <c r="G414" s="34">
        <v>197737134907</v>
      </c>
      <c r="H414" s="34" t="s">
        <v>598</v>
      </c>
      <c r="I414" s="34" t="s">
        <v>106</v>
      </c>
      <c r="J414" s="34" t="s">
        <v>110</v>
      </c>
      <c r="K414" s="48">
        <v>22</v>
      </c>
      <c r="L414" s="49"/>
      <c r="M414" s="45">
        <v>24.75</v>
      </c>
      <c r="N414" s="45">
        <v>27.5</v>
      </c>
      <c r="O414" s="45">
        <v>55</v>
      </c>
      <c r="P414" s="44">
        <v>0.2</v>
      </c>
      <c r="Q414" s="3" t="str">
        <f t="shared" si="6"/>
        <v>M004423R399ZF,</v>
      </c>
    </row>
    <row r="415" spans="1:17" ht="17.399999999999999" customHeight="1" x14ac:dyDescent="0.35">
      <c r="A415" s="34" t="s">
        <v>119</v>
      </c>
      <c r="B415" s="20"/>
      <c r="C415" s="1" cm="1">
        <f t="array" ref="C415">B415*_xlfn.IFS($K$14&lt;&gt;0,_xlfn.IFS(K415&lt;&gt;0,K415,L415&lt;&gt;0,L415,M415&lt;&gt;0,M415),$L$14&lt;&gt;0,_xlfn.IFS(L415&lt;&gt;0,L415,M415&lt;&gt;0,M415),M415&lt;&gt;0,M415)</f>
        <v>0</v>
      </c>
      <c r="D415" s="34" t="s">
        <v>617</v>
      </c>
      <c r="E415" s="34" t="s">
        <v>545</v>
      </c>
      <c r="F415" s="46" t="s">
        <v>502</v>
      </c>
      <c r="G415" s="34">
        <v>197737134891</v>
      </c>
      <c r="H415" s="34" t="s">
        <v>598</v>
      </c>
      <c r="I415" s="34" t="s">
        <v>78</v>
      </c>
      <c r="J415" s="34" t="s">
        <v>110</v>
      </c>
      <c r="K415" s="28"/>
      <c r="L415" s="49"/>
      <c r="M415" s="45">
        <v>20.25</v>
      </c>
      <c r="N415" s="45">
        <v>22.5</v>
      </c>
      <c r="O415" s="45">
        <v>45</v>
      </c>
      <c r="P415" s="44">
        <v>0.1</v>
      </c>
      <c r="Q415" s="3" t="str">
        <f t="shared" si="6"/>
        <v>M004423R3998K,</v>
      </c>
    </row>
    <row r="416" spans="1:17" ht="17.399999999999999" customHeight="1" x14ac:dyDescent="0.35">
      <c r="A416" s="34" t="s">
        <v>119</v>
      </c>
      <c r="B416" s="20"/>
      <c r="C416" s="1" cm="1">
        <f t="array" ref="C416">B416*_xlfn.IFS($K$14&lt;&gt;0,_xlfn.IFS(K416&lt;&gt;0,K416,L416&lt;&gt;0,L416,M416&lt;&gt;0,M416),$L$14&lt;&gt;0,_xlfn.IFS(L416&lt;&gt;0,L416,M416&lt;&gt;0,M416),M416&lt;&gt;0,M416)</f>
        <v>0</v>
      </c>
      <c r="D416" s="34" t="s">
        <v>617</v>
      </c>
      <c r="E416" s="34" t="s">
        <v>545</v>
      </c>
      <c r="F416" s="46" t="s">
        <v>408</v>
      </c>
      <c r="G416" s="34">
        <v>197737134969</v>
      </c>
      <c r="H416" s="34" t="s">
        <v>599</v>
      </c>
      <c r="I416" s="34" t="s">
        <v>106</v>
      </c>
      <c r="J416" s="34" t="s">
        <v>110</v>
      </c>
      <c r="K416" s="48">
        <v>22</v>
      </c>
      <c r="L416" s="49"/>
      <c r="M416" s="45">
        <v>24.75</v>
      </c>
      <c r="N416" s="45">
        <v>27.5</v>
      </c>
      <c r="O416" s="45">
        <v>55</v>
      </c>
      <c r="P416" s="44">
        <v>0.2</v>
      </c>
      <c r="Q416" s="3" t="str">
        <f t="shared" si="6"/>
        <v>M004423R999ZF,</v>
      </c>
    </row>
    <row r="417" spans="1:17" ht="17.399999999999999" customHeight="1" x14ac:dyDescent="0.35">
      <c r="A417" s="34" t="s">
        <v>119</v>
      </c>
      <c r="B417" s="20"/>
      <c r="C417" s="1" cm="1">
        <f t="array" ref="C417">B417*_xlfn.IFS($K$14&lt;&gt;0,_xlfn.IFS(K417&lt;&gt;0,K417,L417&lt;&gt;0,L417,M417&lt;&gt;0,M417),$L$14&lt;&gt;0,_xlfn.IFS(L417&lt;&gt;0,L417,M417&lt;&gt;0,M417),M417&lt;&gt;0,M417)</f>
        <v>0</v>
      </c>
      <c r="D417" s="34" t="s">
        <v>617</v>
      </c>
      <c r="E417" s="34" t="s">
        <v>545</v>
      </c>
      <c r="F417" s="46" t="s">
        <v>503</v>
      </c>
      <c r="G417" s="34">
        <v>197737134952</v>
      </c>
      <c r="H417" s="34" t="s">
        <v>599</v>
      </c>
      <c r="I417" s="34" t="s">
        <v>78</v>
      </c>
      <c r="J417" s="34" t="s">
        <v>110</v>
      </c>
      <c r="K417" s="28"/>
      <c r="L417" s="49"/>
      <c r="M417" s="45">
        <v>20.25</v>
      </c>
      <c r="N417" s="45">
        <v>22.5</v>
      </c>
      <c r="O417" s="45">
        <v>45</v>
      </c>
      <c r="P417" s="44">
        <v>0.1</v>
      </c>
      <c r="Q417" s="3" t="str">
        <f t="shared" si="6"/>
        <v>M004423R9998K,</v>
      </c>
    </row>
    <row r="418" spans="1:17" ht="17.399999999999999" customHeight="1" x14ac:dyDescent="0.35">
      <c r="A418" s="34" t="s">
        <v>119</v>
      </c>
      <c r="B418" s="20"/>
      <c r="C418" s="1" cm="1">
        <f t="array" ref="C418">B418*_xlfn.IFS($K$14&lt;&gt;0,_xlfn.IFS(K418&lt;&gt;0,K418,L418&lt;&gt;0,L418,M418&lt;&gt;0,M418),$L$14&lt;&gt;0,_xlfn.IFS(L418&lt;&gt;0,L418,M418&lt;&gt;0,M418),M418&lt;&gt;0,M418)</f>
        <v>0</v>
      </c>
      <c r="D418" s="34" t="s">
        <v>118</v>
      </c>
      <c r="E418" s="34" t="s">
        <v>567</v>
      </c>
      <c r="F418" s="47" t="s">
        <v>75</v>
      </c>
      <c r="G418" s="34">
        <v>716736323305</v>
      </c>
      <c r="H418" s="34" t="s">
        <v>90</v>
      </c>
      <c r="I418" s="34" t="s">
        <v>78</v>
      </c>
      <c r="J418" s="34" t="s">
        <v>110</v>
      </c>
      <c r="K418" s="28"/>
      <c r="L418" s="49"/>
      <c r="M418" s="45">
        <v>15.75</v>
      </c>
      <c r="N418" s="45">
        <v>17.5</v>
      </c>
      <c r="O418" s="45">
        <v>35</v>
      </c>
      <c r="P418" s="44">
        <v>0.1</v>
      </c>
      <c r="Q418" s="3" t="str">
        <f t="shared" si="6"/>
        <v>M006782QJ998K,</v>
      </c>
    </row>
    <row r="419" spans="1:17" ht="17.399999999999999" customHeight="1" x14ac:dyDescent="0.35">
      <c r="A419" s="34" t="s">
        <v>119</v>
      </c>
      <c r="B419" s="20"/>
      <c r="C419" s="1" cm="1">
        <f t="array" ref="C419">B419*_xlfn.IFS($K$14&lt;&gt;0,_xlfn.IFS(K419&lt;&gt;0,K419,L419&lt;&gt;0,L419,M419&lt;&gt;0,M419),$L$14&lt;&gt;0,_xlfn.IFS(L419&lt;&gt;0,L419,M419&lt;&gt;0,M419),M419&lt;&gt;0,M419)</f>
        <v>0</v>
      </c>
      <c r="D419" s="34" t="s">
        <v>118</v>
      </c>
      <c r="E419" s="34" t="s">
        <v>567</v>
      </c>
      <c r="F419" s="47" t="s">
        <v>76</v>
      </c>
      <c r="G419" s="34">
        <v>716736323299</v>
      </c>
      <c r="H419" s="34" t="s">
        <v>90</v>
      </c>
      <c r="I419" s="34" t="s">
        <v>108</v>
      </c>
      <c r="J419" s="34" t="s">
        <v>110</v>
      </c>
      <c r="K419" s="28"/>
      <c r="L419" s="49"/>
      <c r="M419" s="45">
        <v>15.75</v>
      </c>
      <c r="N419" s="45">
        <v>17.5</v>
      </c>
      <c r="O419" s="45">
        <v>35</v>
      </c>
      <c r="P419" s="44">
        <v>0.1</v>
      </c>
      <c r="Q419" s="3" t="str">
        <f t="shared" si="6"/>
        <v>M006782QJ997T,</v>
      </c>
    </row>
    <row r="420" spans="1:17" ht="17.399999999999999" customHeight="1" x14ac:dyDescent="0.35">
      <c r="A420" s="34" t="s">
        <v>119</v>
      </c>
      <c r="B420" s="20"/>
      <c r="C420" s="1" cm="1">
        <f t="array" ref="C420">B420*_xlfn.IFS($K$14&lt;&gt;0,_xlfn.IFS(K420&lt;&gt;0,K420,L420&lt;&gt;0,L420,M420&lt;&gt;0,M420),$L$14&lt;&gt;0,_xlfn.IFS(L420&lt;&gt;0,L420,M420&lt;&gt;0,M420),M420&lt;&gt;0,M420)</f>
        <v>0</v>
      </c>
      <c r="D420" s="34" t="s">
        <v>118</v>
      </c>
      <c r="E420" s="34" t="s">
        <v>567</v>
      </c>
      <c r="F420" s="47" t="s">
        <v>77</v>
      </c>
      <c r="G420" s="34">
        <v>716736323350</v>
      </c>
      <c r="H420" s="34" t="s">
        <v>93</v>
      </c>
      <c r="I420" s="34" t="s">
        <v>78</v>
      </c>
      <c r="J420" s="34" t="s">
        <v>110</v>
      </c>
      <c r="K420" s="28"/>
      <c r="L420" s="49"/>
      <c r="M420" s="45">
        <v>15.75</v>
      </c>
      <c r="N420" s="45">
        <v>17.5</v>
      </c>
      <c r="O420" s="45">
        <v>35</v>
      </c>
      <c r="P420" s="44">
        <v>0.1</v>
      </c>
      <c r="Q420" s="3" t="str">
        <f t="shared" si="6"/>
        <v>M00678332998K,</v>
      </c>
    </row>
    <row r="421" spans="1:17" ht="17.399999999999999" customHeight="1" x14ac:dyDescent="0.35">
      <c r="A421" s="34" t="s">
        <v>119</v>
      </c>
      <c r="B421" s="20"/>
      <c r="C421" s="1" cm="1">
        <f t="array" ref="C421">B421*_xlfn.IFS($K$14&lt;&gt;0,_xlfn.IFS(K421&lt;&gt;0,K421,L421&lt;&gt;0,L421,M421&lt;&gt;0,M421),$L$14&lt;&gt;0,_xlfn.IFS(L421&lt;&gt;0,L421,M421&lt;&gt;0,M421),M421&lt;&gt;0,M421)</f>
        <v>0</v>
      </c>
      <c r="D421" s="34" t="s">
        <v>617</v>
      </c>
      <c r="E421" s="34" t="s">
        <v>567</v>
      </c>
      <c r="F421" s="46" t="s">
        <v>490</v>
      </c>
      <c r="G421" s="34">
        <v>197737135690</v>
      </c>
      <c r="H421" s="34" t="s">
        <v>614</v>
      </c>
      <c r="I421" s="34" t="s">
        <v>78</v>
      </c>
      <c r="J421" s="34" t="s">
        <v>110</v>
      </c>
      <c r="K421" s="28"/>
      <c r="L421" s="49"/>
      <c r="M421" s="45">
        <v>15.75</v>
      </c>
      <c r="N421" s="45">
        <v>17.5</v>
      </c>
      <c r="O421" s="45">
        <v>35</v>
      </c>
      <c r="P421" s="44">
        <v>0.1</v>
      </c>
      <c r="Q421" s="3" t="str">
        <f t="shared" si="6"/>
        <v>M006783RD998K,</v>
      </c>
    </row>
    <row r="422" spans="1:17" ht="17.399999999999999" customHeight="1" x14ac:dyDescent="0.35">
      <c r="A422" s="34" t="s">
        <v>119</v>
      </c>
      <c r="B422" s="20"/>
      <c r="C422" s="1" cm="1">
        <f t="array" ref="C422">B422*_xlfn.IFS($K$14&lt;&gt;0,_xlfn.IFS(K422&lt;&gt;0,K422,L422&lt;&gt;0,L422,M422&lt;&gt;0,M422),$L$14&lt;&gt;0,_xlfn.IFS(L422&lt;&gt;0,L422,M422&lt;&gt;0,M422),M422&lt;&gt;0,M422)</f>
        <v>0</v>
      </c>
      <c r="D422" s="34" t="s">
        <v>617</v>
      </c>
      <c r="E422" s="34" t="s">
        <v>567</v>
      </c>
      <c r="F422" s="46" t="s">
        <v>491</v>
      </c>
      <c r="G422" s="34">
        <v>197737135669</v>
      </c>
      <c r="H422" s="34" t="s">
        <v>610</v>
      </c>
      <c r="I422" s="34" t="s">
        <v>78</v>
      </c>
      <c r="J422" s="34" t="s">
        <v>110</v>
      </c>
      <c r="K422" s="28"/>
      <c r="L422" s="49"/>
      <c r="M422" s="45">
        <v>15.75</v>
      </c>
      <c r="N422" s="45">
        <v>17.5</v>
      </c>
      <c r="O422" s="45">
        <v>35</v>
      </c>
      <c r="P422" s="44">
        <v>0.1</v>
      </c>
      <c r="Q422" s="3" t="str">
        <f t="shared" si="6"/>
        <v>M006783R5998K,</v>
      </c>
    </row>
    <row r="423" spans="1:17" ht="17.399999999999999" customHeight="1" x14ac:dyDescent="0.35">
      <c r="A423" s="34" t="s">
        <v>119</v>
      </c>
      <c r="B423" s="20"/>
      <c r="C423" s="1" cm="1">
        <f t="array" ref="C423">B423*_xlfn.IFS($K$14&lt;&gt;0,_xlfn.IFS(K423&lt;&gt;0,K423,L423&lt;&gt;0,L423,M423&lt;&gt;0,M423),$L$14&lt;&gt;0,_xlfn.IFS(L423&lt;&gt;0,L423,M423&lt;&gt;0,M423),M423&lt;&gt;0,M423)</f>
        <v>0</v>
      </c>
      <c r="D423" s="34" t="s">
        <v>617</v>
      </c>
      <c r="E423" s="34" t="s">
        <v>567</v>
      </c>
      <c r="F423" s="46" t="s">
        <v>492</v>
      </c>
      <c r="G423" s="34">
        <v>197737135676</v>
      </c>
      <c r="H423" s="34" t="s">
        <v>597</v>
      </c>
      <c r="I423" s="34" t="s">
        <v>78</v>
      </c>
      <c r="J423" s="34" t="s">
        <v>110</v>
      </c>
      <c r="K423" s="28"/>
      <c r="L423" s="49"/>
      <c r="M423" s="45">
        <v>15.75</v>
      </c>
      <c r="N423" s="45">
        <v>17.5</v>
      </c>
      <c r="O423" s="45">
        <v>35</v>
      </c>
      <c r="P423" s="44">
        <v>0.1</v>
      </c>
      <c r="Q423" s="3" t="str">
        <f t="shared" si="6"/>
        <v>M006783R6998K,</v>
      </c>
    </row>
    <row r="424" spans="1:17" ht="17.399999999999999" customHeight="1" x14ac:dyDescent="0.35">
      <c r="A424" s="34" t="s">
        <v>119</v>
      </c>
      <c r="B424" s="20"/>
      <c r="C424" s="1" cm="1">
        <f t="array" ref="C424">B424*_xlfn.IFS($K$14&lt;&gt;0,_xlfn.IFS(K424&lt;&gt;0,K424,L424&lt;&gt;0,L424,M424&lt;&gt;0,M424),$L$14&lt;&gt;0,_xlfn.IFS(L424&lt;&gt;0,L424,M424&lt;&gt;0,M424),M424&lt;&gt;0,M424)</f>
        <v>0</v>
      </c>
      <c r="D424" s="34" t="s">
        <v>617</v>
      </c>
      <c r="E424" s="34" t="s">
        <v>567</v>
      </c>
      <c r="F424" s="46" t="s">
        <v>493</v>
      </c>
      <c r="G424" s="34">
        <v>197737135683</v>
      </c>
      <c r="H424" s="34" t="s">
        <v>599</v>
      </c>
      <c r="I424" s="34" t="s">
        <v>78</v>
      </c>
      <c r="J424" s="34" t="s">
        <v>110</v>
      </c>
      <c r="K424" s="28"/>
      <c r="L424" s="49"/>
      <c r="M424" s="45">
        <v>15.75</v>
      </c>
      <c r="N424" s="45">
        <v>17.5</v>
      </c>
      <c r="O424" s="45">
        <v>35</v>
      </c>
      <c r="P424" s="44">
        <v>0.1</v>
      </c>
      <c r="Q424" s="3" t="str">
        <f t="shared" si="6"/>
        <v>M006783R9998K,</v>
      </c>
    </row>
    <row r="425" spans="1:17" ht="17.399999999999999" customHeight="1" x14ac:dyDescent="0.35">
      <c r="A425" s="35" t="s">
        <v>336</v>
      </c>
      <c r="B425" s="20"/>
      <c r="C425" s="1" cm="1">
        <f t="array" ref="C425">B425*_xlfn.IFS($K$14&lt;&gt;0,_xlfn.IFS(K425&lt;&gt;0,K425,L425&lt;&gt;0,L425,M425&lt;&gt;0,M425),$L$14&lt;&gt;0,_xlfn.IFS(L425&lt;&gt;0,L425,M425&lt;&gt;0,M425),M425&lt;&gt;0,M425)</f>
        <v>0</v>
      </c>
      <c r="D425" s="33" t="s">
        <v>118</v>
      </c>
      <c r="E425" s="33" t="s">
        <v>326</v>
      </c>
      <c r="F425" s="51" t="s">
        <v>309</v>
      </c>
      <c r="G425" s="34">
        <v>827886052615</v>
      </c>
      <c r="H425" s="33" t="s">
        <v>188</v>
      </c>
      <c r="I425" s="33" t="s">
        <v>321</v>
      </c>
      <c r="J425" s="33" t="s">
        <v>321</v>
      </c>
      <c r="K425" s="28"/>
      <c r="L425" s="49"/>
      <c r="M425" s="45">
        <v>11.25</v>
      </c>
      <c r="N425" s="45">
        <v>12.5</v>
      </c>
      <c r="O425" s="45">
        <v>25</v>
      </c>
      <c r="P425" s="44">
        <v>0.1</v>
      </c>
      <c r="Q425" s="3" t="str">
        <f t="shared" si="6"/>
        <v>I701279PA0000,</v>
      </c>
    </row>
    <row r="426" spans="1:17" ht="17.399999999999999" customHeight="1" x14ac:dyDescent="0.35">
      <c r="A426" s="35" t="s">
        <v>336</v>
      </c>
      <c r="B426" s="20"/>
      <c r="C426" s="1" cm="1">
        <f t="array" ref="C426">B426*_xlfn.IFS($K$14&lt;&gt;0,_xlfn.IFS(K426&lt;&gt;0,K426,L426&lt;&gt;0,L426,M426&lt;&gt;0,M426),$L$14&lt;&gt;0,_xlfn.IFS(L426&lt;&gt;0,L426,M426&lt;&gt;0,M426),M426&lt;&gt;0,M426)</f>
        <v>0</v>
      </c>
      <c r="D426" s="33" t="s">
        <v>118</v>
      </c>
      <c r="E426" s="33" t="s">
        <v>327</v>
      </c>
      <c r="F426" s="51" t="s">
        <v>310</v>
      </c>
      <c r="G426" s="34">
        <v>827886052622</v>
      </c>
      <c r="H426" s="33" t="s">
        <v>322</v>
      </c>
      <c r="I426" s="33" t="s">
        <v>321</v>
      </c>
      <c r="J426" s="33" t="s">
        <v>321</v>
      </c>
      <c r="K426" s="28"/>
      <c r="L426" s="49"/>
      <c r="M426" s="45">
        <v>54</v>
      </c>
      <c r="N426" s="45">
        <v>60</v>
      </c>
      <c r="O426" s="45">
        <v>120</v>
      </c>
      <c r="P426" s="44">
        <v>0.1</v>
      </c>
      <c r="Q426" s="3" t="str">
        <f t="shared" si="6"/>
        <v>I701280IT0000,</v>
      </c>
    </row>
    <row r="427" spans="1:17" ht="17.399999999999999" customHeight="1" x14ac:dyDescent="0.35">
      <c r="A427" s="35" t="s">
        <v>336</v>
      </c>
      <c r="B427" s="20"/>
      <c r="C427" s="1" cm="1">
        <f t="array" ref="C427">B427*_xlfn.IFS($K$14&lt;&gt;0,_xlfn.IFS(K427&lt;&gt;0,K427,L427&lt;&gt;0,L427,M427&lt;&gt;0,M427),$L$14&lt;&gt;0,_xlfn.IFS(L427&lt;&gt;0,L427,M427&lt;&gt;0,M427),M427&lt;&gt;0,M427)</f>
        <v>0</v>
      </c>
      <c r="D427" s="33" t="s">
        <v>118</v>
      </c>
      <c r="E427" s="33" t="s">
        <v>328</v>
      </c>
      <c r="F427" s="51" t="s">
        <v>311</v>
      </c>
      <c r="G427" s="34">
        <v>715757493134</v>
      </c>
      <c r="H427" s="33" t="s">
        <v>108</v>
      </c>
      <c r="I427" s="33" t="s">
        <v>321</v>
      </c>
      <c r="J427" s="33" t="s">
        <v>321</v>
      </c>
      <c r="K427" s="28"/>
      <c r="L427" s="49"/>
      <c r="M427" s="45">
        <v>22.5</v>
      </c>
      <c r="N427" s="45">
        <v>25</v>
      </c>
      <c r="O427" s="45">
        <v>50</v>
      </c>
      <c r="P427" s="44">
        <v>0.1</v>
      </c>
      <c r="Q427" s="3" t="str">
        <f t="shared" si="6"/>
        <v>RXODS3,</v>
      </c>
    </row>
    <row r="428" spans="1:17" ht="17.399999999999999" customHeight="1" x14ac:dyDescent="0.35">
      <c r="A428" s="35" t="s">
        <v>336</v>
      </c>
      <c r="B428" s="20"/>
      <c r="C428" s="1" cm="1">
        <f t="array" ref="C428">B428*_xlfn.IFS($K$14&lt;&gt;0,_xlfn.IFS(K428&lt;&gt;0,K428,L428&lt;&gt;0,L428,M428&lt;&gt;0,M428),$L$14&lt;&gt;0,_xlfn.IFS(L428&lt;&gt;0,L428,M428&lt;&gt;0,M428),M428&lt;&gt;0,M428)</f>
        <v>0</v>
      </c>
      <c r="D428" s="33" t="s">
        <v>118</v>
      </c>
      <c r="E428" s="33" t="s">
        <v>329</v>
      </c>
      <c r="F428" s="51" t="s">
        <v>312</v>
      </c>
      <c r="G428" s="34">
        <v>715757464271</v>
      </c>
      <c r="H428" s="33" t="s">
        <v>90</v>
      </c>
      <c r="I428" s="33" t="s">
        <v>321</v>
      </c>
      <c r="J428" s="33" t="s">
        <v>321</v>
      </c>
      <c r="K428" s="28"/>
      <c r="L428" s="49"/>
      <c r="M428" s="45">
        <v>11.25</v>
      </c>
      <c r="N428" s="45">
        <v>12.5</v>
      </c>
      <c r="O428" s="45">
        <v>25</v>
      </c>
      <c r="P428" s="44">
        <v>0.1</v>
      </c>
      <c r="Q428" s="3" t="str">
        <f t="shared" si="6"/>
        <v>GGLNSCS,</v>
      </c>
    </row>
    <row r="429" spans="1:17" ht="17.399999999999999" customHeight="1" x14ac:dyDescent="0.35">
      <c r="A429" s="35" t="s">
        <v>336</v>
      </c>
      <c r="B429" s="20"/>
      <c r="C429" s="1" cm="1">
        <f t="array" ref="C429">B429*_xlfn.IFS($K$14&lt;&gt;0,_xlfn.IFS(K429&lt;&gt;0,K429,L429&lt;&gt;0,L429,M429&lt;&gt;0,M429),$L$14&lt;&gt;0,_xlfn.IFS(L429&lt;&gt;0,L429,M429&lt;&gt;0,M429),M429&lt;&gt;0,M429)</f>
        <v>0</v>
      </c>
      <c r="D429" s="33" t="s">
        <v>118</v>
      </c>
      <c r="E429" s="33" t="s">
        <v>330</v>
      </c>
      <c r="F429" s="51" t="s">
        <v>313</v>
      </c>
      <c r="G429" s="34">
        <v>716736342221</v>
      </c>
      <c r="H429" s="33" t="s">
        <v>90</v>
      </c>
      <c r="I429" s="33" t="s">
        <v>321</v>
      </c>
      <c r="J429" s="33" t="s">
        <v>321</v>
      </c>
      <c r="K429" s="28"/>
      <c r="L429" s="49"/>
      <c r="M429" s="45">
        <v>2.25</v>
      </c>
      <c r="N429" s="45">
        <v>2.5</v>
      </c>
      <c r="O429" s="45">
        <v>5</v>
      </c>
      <c r="P429" s="44">
        <v>0.1</v>
      </c>
      <c r="Q429" s="3" t="str">
        <f t="shared" si="6"/>
        <v>8740789AH4300,</v>
      </c>
    </row>
    <row r="430" spans="1:17" ht="17.399999999999999" customHeight="1" x14ac:dyDescent="0.35">
      <c r="A430" s="35" t="s">
        <v>336</v>
      </c>
      <c r="B430" s="20"/>
      <c r="C430" s="1" cm="1">
        <f t="array" ref="C430">B430*_xlfn.IFS($K$14&lt;&gt;0,_xlfn.IFS(K430&lt;&gt;0,K430,L430&lt;&gt;0,L430,M430&lt;&gt;0,M430),$L$14&lt;&gt;0,_xlfn.IFS(L430&lt;&gt;0,L430,M430&lt;&gt;0,M430),M430&lt;&gt;0,M430)</f>
        <v>0</v>
      </c>
      <c r="D430" s="33" t="s">
        <v>118</v>
      </c>
      <c r="E430" s="33" t="s">
        <v>331</v>
      </c>
      <c r="F430" s="51" t="s">
        <v>314</v>
      </c>
      <c r="G430" s="34">
        <v>716736342238</v>
      </c>
      <c r="H430" s="33" t="s">
        <v>90</v>
      </c>
      <c r="I430" s="33" t="s">
        <v>321</v>
      </c>
      <c r="J430" s="33" t="s">
        <v>321</v>
      </c>
      <c r="K430" s="28"/>
      <c r="L430" s="49"/>
      <c r="M430" s="45">
        <v>2.25</v>
      </c>
      <c r="N430" s="45">
        <v>2.5</v>
      </c>
      <c r="O430" s="45">
        <v>5</v>
      </c>
      <c r="P430" s="44">
        <v>0.1</v>
      </c>
      <c r="Q430" s="3" t="str">
        <f t="shared" si="6"/>
        <v>8740789AH5100,</v>
      </c>
    </row>
    <row r="431" spans="1:17" ht="17.399999999999999" customHeight="1" x14ac:dyDescent="0.35">
      <c r="A431" s="35" t="s">
        <v>336</v>
      </c>
      <c r="B431" s="20"/>
      <c r="C431" s="1" cm="1">
        <f t="array" ref="C431">B431*_xlfn.IFS($K$14&lt;&gt;0,_xlfn.IFS(K431&lt;&gt;0,K431,L431&lt;&gt;0,L431,M431&lt;&gt;0,M431),$L$14&lt;&gt;0,_xlfn.IFS(L431&lt;&gt;0,L431,M431&lt;&gt;0,M431),M431&lt;&gt;0,M431)</f>
        <v>0</v>
      </c>
      <c r="D431" s="33" t="s">
        <v>118</v>
      </c>
      <c r="E431" s="33" t="s">
        <v>332</v>
      </c>
      <c r="F431" s="51" t="s">
        <v>315</v>
      </c>
      <c r="G431" s="34">
        <v>715757502386</v>
      </c>
      <c r="H431" s="33" t="s">
        <v>90</v>
      </c>
      <c r="I431" s="33" t="s">
        <v>321</v>
      </c>
      <c r="J431" s="33" t="s">
        <v>321</v>
      </c>
      <c r="K431" s="28"/>
      <c r="L431" s="49"/>
      <c r="M431" s="45">
        <v>13.5</v>
      </c>
      <c r="N431" s="45">
        <v>15</v>
      </c>
      <c r="O431" s="45">
        <v>30</v>
      </c>
      <c r="P431" s="44">
        <v>0.1</v>
      </c>
      <c r="Q431" s="3" t="str">
        <f t="shared" si="6"/>
        <v>GOGCRRMX16,</v>
      </c>
    </row>
    <row r="432" spans="1:17" ht="17.399999999999999" customHeight="1" x14ac:dyDescent="0.35">
      <c r="A432" s="35" t="s">
        <v>336</v>
      </c>
      <c r="B432" s="20"/>
      <c r="C432" s="1" cm="1">
        <f t="array" ref="C432">B432*_xlfn.IFS($K$14&lt;&gt;0,_xlfn.IFS(K432&lt;&gt;0,K432,L432&lt;&gt;0,L432,M432&lt;&gt;0,M432),$L$14&lt;&gt;0,_xlfn.IFS(L432&lt;&gt;0,L432,M432&lt;&gt;0,M432),M432&lt;&gt;0,M432)</f>
        <v>0</v>
      </c>
      <c r="D432" s="33" t="s">
        <v>118</v>
      </c>
      <c r="E432" s="33" t="s">
        <v>333</v>
      </c>
      <c r="F432" s="51" t="s">
        <v>316</v>
      </c>
      <c r="G432" s="34">
        <v>715757057404</v>
      </c>
      <c r="H432" s="33" t="s">
        <v>321</v>
      </c>
      <c r="I432" s="33" t="s">
        <v>321</v>
      </c>
      <c r="J432" s="33" t="s">
        <v>321</v>
      </c>
      <c r="K432" s="28"/>
      <c r="L432" s="49"/>
      <c r="M432" s="45">
        <v>27</v>
      </c>
      <c r="N432" s="45">
        <v>30</v>
      </c>
      <c r="O432" s="45">
        <v>60</v>
      </c>
      <c r="P432" s="44">
        <v>0.1</v>
      </c>
      <c r="Q432" s="3" t="str">
        <f t="shared" si="6"/>
        <v>FOG98,</v>
      </c>
    </row>
    <row r="433" spans="1:17" ht="17.399999999999999" customHeight="1" x14ac:dyDescent="0.35">
      <c r="A433" s="35" t="s">
        <v>336</v>
      </c>
      <c r="B433" s="20"/>
      <c r="C433" s="1" cm="1">
        <f t="array" ref="C433">B433*_xlfn.IFS($K$14&lt;&gt;0,_xlfn.IFS(K433&lt;&gt;0,K433,L433&lt;&gt;0,L433,M433&lt;&gt;0,M433),$L$14&lt;&gt;0,_xlfn.IFS(L433&lt;&gt;0,L433,M433&lt;&gt;0,M433),M433&lt;&gt;0,M433)</f>
        <v>0</v>
      </c>
      <c r="D433" s="33" t="s">
        <v>118</v>
      </c>
      <c r="E433" s="33" t="s">
        <v>334</v>
      </c>
      <c r="F433" s="51" t="s">
        <v>317</v>
      </c>
      <c r="G433" s="34">
        <v>715757533489</v>
      </c>
      <c r="H433" s="33" t="s">
        <v>323</v>
      </c>
      <c r="I433" s="33" t="s">
        <v>321</v>
      </c>
      <c r="J433" s="33" t="s">
        <v>321</v>
      </c>
      <c r="K433" s="28"/>
      <c r="L433" s="49"/>
      <c r="M433" s="45">
        <v>0.9</v>
      </c>
      <c r="N433" s="45">
        <v>1</v>
      </c>
      <c r="O433" s="45">
        <v>2</v>
      </c>
      <c r="P433" s="44">
        <v>0.1</v>
      </c>
      <c r="Q433" s="3" t="str">
        <f t="shared" si="6"/>
        <v>PROMO16020BL,</v>
      </c>
    </row>
    <row r="434" spans="1:17" ht="17.399999999999999" customHeight="1" x14ac:dyDescent="0.35">
      <c r="A434" s="35" t="s">
        <v>336</v>
      </c>
      <c r="B434" s="20"/>
      <c r="C434" s="1" cm="1">
        <f t="array" ref="C434">B434*_xlfn.IFS($K$14&lt;&gt;0,_xlfn.IFS(K434&lt;&gt;0,K434,L434&lt;&gt;0,L434,M434&lt;&gt;0,M434),$L$14&lt;&gt;0,_xlfn.IFS(L434&lt;&gt;0,L434,M434&lt;&gt;0,M434),M434&lt;&gt;0,M434)</f>
        <v>0</v>
      </c>
      <c r="D434" s="33" t="s">
        <v>118</v>
      </c>
      <c r="E434" s="33" t="s">
        <v>334</v>
      </c>
      <c r="F434" s="51" t="s">
        <v>318</v>
      </c>
      <c r="G434" s="34">
        <v>715757533472</v>
      </c>
      <c r="H434" s="33" t="s">
        <v>324</v>
      </c>
      <c r="I434" s="33" t="s">
        <v>321</v>
      </c>
      <c r="J434" s="33" t="s">
        <v>321</v>
      </c>
      <c r="K434" s="28"/>
      <c r="L434" s="49"/>
      <c r="M434" s="45">
        <v>0.9</v>
      </c>
      <c r="N434" s="45">
        <v>1</v>
      </c>
      <c r="O434" s="45">
        <v>2</v>
      </c>
      <c r="P434" s="44">
        <v>0.1</v>
      </c>
      <c r="Q434" s="3"/>
    </row>
    <row r="435" spans="1:17" ht="17.399999999999999" customHeight="1" x14ac:dyDescent="0.35">
      <c r="A435" s="35" t="s">
        <v>336</v>
      </c>
      <c r="B435" s="20"/>
      <c r="C435" s="1" cm="1">
        <f t="array" ref="C435">B435*_xlfn.IFS($K$14&lt;&gt;0,_xlfn.IFS(K435&lt;&gt;0,K435,L435&lt;&gt;0,L435,M435&lt;&gt;0,M435),$L$14&lt;&gt;0,_xlfn.IFS(L435&lt;&gt;0,L435,M435&lt;&gt;0,M435),M435&lt;&gt;0,M435)</f>
        <v>0</v>
      </c>
      <c r="D435" s="33" t="s">
        <v>118</v>
      </c>
      <c r="E435" s="33" t="s">
        <v>334</v>
      </c>
      <c r="F435" s="51" t="s">
        <v>319</v>
      </c>
      <c r="G435" s="34">
        <v>715757533465</v>
      </c>
      <c r="H435" s="33" t="s">
        <v>325</v>
      </c>
      <c r="I435" s="33" t="s">
        <v>321</v>
      </c>
      <c r="J435" s="33" t="s">
        <v>321</v>
      </c>
      <c r="K435" s="28"/>
      <c r="L435" s="49"/>
      <c r="M435" s="45">
        <v>0.9</v>
      </c>
      <c r="N435" s="45">
        <v>1</v>
      </c>
      <c r="O435" s="45">
        <v>2</v>
      </c>
      <c r="P435" s="44">
        <v>0.1</v>
      </c>
      <c r="Q435" s="3"/>
    </row>
    <row r="436" spans="1:17" ht="17.399999999999999" customHeight="1" x14ac:dyDescent="0.35">
      <c r="A436" s="35" t="s">
        <v>336</v>
      </c>
      <c r="B436" s="20"/>
      <c r="C436" s="1" cm="1">
        <f t="array" ref="C436">B436*_xlfn.IFS($K$14&lt;&gt;0,_xlfn.IFS(K436&lt;&gt;0,K436,L436&lt;&gt;0,L436,M436&lt;&gt;0,M436),$L$14&lt;&gt;0,_xlfn.IFS(L436&lt;&gt;0,L436,M436&lt;&gt;0,M436),M436&lt;&gt;0,M436)</f>
        <v>0</v>
      </c>
      <c r="D436" s="33" t="s">
        <v>118</v>
      </c>
      <c r="E436" s="33" t="s">
        <v>335</v>
      </c>
      <c r="F436" s="51" t="s">
        <v>320</v>
      </c>
      <c r="G436" s="34">
        <v>715757033866</v>
      </c>
      <c r="H436" s="33" t="s">
        <v>321</v>
      </c>
      <c r="I436" s="33" t="s">
        <v>321</v>
      </c>
      <c r="J436" s="33" t="s">
        <v>321</v>
      </c>
      <c r="K436" s="28"/>
      <c r="L436" s="49"/>
      <c r="M436" s="45">
        <v>81</v>
      </c>
      <c r="N436" s="45">
        <v>90</v>
      </c>
      <c r="O436" s="45">
        <v>180</v>
      </c>
      <c r="P436" s="44">
        <v>0.1</v>
      </c>
      <c r="Q436" s="3"/>
    </row>
    <row r="437" spans="1:17" ht="17.399999999999999" customHeight="1" x14ac:dyDescent="0.35">
      <c r="A437" s="29"/>
      <c r="B437" s="30"/>
      <c r="C437" s="31"/>
      <c r="D437" s="29"/>
      <c r="E437" s="29"/>
      <c r="G437" s="29"/>
      <c r="H437" s="29"/>
      <c r="I437" s="29"/>
      <c r="J437" s="29"/>
      <c r="K437" s="32"/>
      <c r="L437" s="32"/>
      <c r="M437" s="32"/>
      <c r="N437" s="32"/>
      <c r="O437" s="32"/>
      <c r="P437" s="32"/>
      <c r="Q437" s="3"/>
    </row>
    <row r="438" spans="1:17" ht="17.399999999999999" customHeight="1" x14ac:dyDescent="0.35">
      <c r="A438" s="29"/>
      <c r="B438" s="30"/>
      <c r="C438" s="31"/>
      <c r="D438" s="29"/>
      <c r="E438" s="29"/>
      <c r="G438" s="29"/>
      <c r="H438" s="29"/>
      <c r="I438" s="29"/>
      <c r="J438" s="29"/>
      <c r="K438" s="32"/>
      <c r="L438" s="32"/>
      <c r="M438" s="32"/>
      <c r="N438" s="32"/>
      <c r="O438" s="32"/>
      <c r="P438" s="32"/>
      <c r="Q438" s="3"/>
    </row>
    <row r="439" spans="1:17" ht="17.399999999999999" customHeight="1" x14ac:dyDescent="0.35">
      <c r="A439" s="29"/>
      <c r="B439" s="30"/>
      <c r="C439" s="31"/>
      <c r="D439" s="29"/>
      <c r="E439" s="29"/>
      <c r="G439" s="29"/>
      <c r="H439" s="29"/>
      <c r="I439" s="29"/>
      <c r="J439" s="29"/>
      <c r="K439" s="32"/>
      <c r="L439" s="32"/>
      <c r="M439" s="32"/>
      <c r="N439" s="32"/>
      <c r="O439" s="32"/>
      <c r="P439" s="32"/>
      <c r="Q439" s="3"/>
    </row>
    <row r="440" spans="1:17" ht="17.399999999999999" customHeight="1" x14ac:dyDescent="0.35">
      <c r="A440" s="29"/>
      <c r="B440" s="30"/>
      <c r="C440" s="31"/>
      <c r="D440" s="29"/>
      <c r="E440" s="29"/>
      <c r="G440" s="29"/>
      <c r="H440" s="29"/>
      <c r="I440" s="29"/>
      <c r="J440" s="29"/>
      <c r="K440" s="32"/>
      <c r="L440" s="32"/>
      <c r="M440" s="32"/>
      <c r="N440" s="32"/>
      <c r="O440" s="32"/>
      <c r="P440" s="32"/>
      <c r="Q440" s="3"/>
    </row>
    <row r="441" spans="1:17" ht="17.399999999999999" customHeight="1" x14ac:dyDescent="0.35">
      <c r="A441" s="29"/>
      <c r="B441" s="30"/>
      <c r="C441" s="31"/>
      <c r="D441" s="29"/>
      <c r="E441" s="29"/>
      <c r="G441" s="29"/>
      <c r="H441" s="29"/>
      <c r="I441" s="29"/>
      <c r="J441" s="29"/>
      <c r="K441" s="32"/>
      <c r="L441" s="32"/>
      <c r="M441" s="32"/>
      <c r="N441" s="32"/>
      <c r="O441" s="32"/>
      <c r="P441" s="32"/>
      <c r="Q441" s="3"/>
    </row>
    <row r="442" spans="1:17" ht="17.399999999999999" customHeight="1" x14ac:dyDescent="0.35">
      <c r="A442" s="29"/>
      <c r="B442" s="30"/>
      <c r="C442" s="31"/>
      <c r="D442" s="29"/>
      <c r="E442" s="29"/>
      <c r="G442" s="29"/>
      <c r="H442" s="29"/>
      <c r="I442" s="29"/>
      <c r="J442" s="29"/>
      <c r="K442" s="32"/>
      <c r="L442" s="32"/>
      <c r="M442" s="32"/>
      <c r="N442" s="32"/>
      <c r="O442" s="32"/>
      <c r="P442" s="32"/>
      <c r="Q442" s="3"/>
    </row>
    <row r="443" spans="1:17" ht="17.399999999999999" customHeight="1" x14ac:dyDescent="0.35">
      <c r="A443" s="29"/>
      <c r="B443" s="30"/>
      <c r="C443" s="31"/>
      <c r="D443" s="29"/>
      <c r="E443" s="29"/>
      <c r="G443" s="29"/>
      <c r="H443" s="29"/>
      <c r="I443" s="29"/>
      <c r="J443" s="29"/>
      <c r="K443" s="32"/>
      <c r="L443" s="32"/>
      <c r="M443" s="32"/>
      <c r="N443" s="32"/>
      <c r="O443" s="32"/>
      <c r="P443" s="32"/>
      <c r="Q443" s="3"/>
    </row>
    <row r="444" spans="1:17" ht="17.399999999999999" customHeight="1" x14ac:dyDescent="0.35">
      <c r="A444" s="29"/>
      <c r="B444" s="30"/>
      <c r="C444" s="31"/>
      <c r="D444" s="29"/>
      <c r="E444" s="29"/>
      <c r="G444" s="29"/>
      <c r="H444" s="29"/>
      <c r="I444" s="29"/>
      <c r="J444" s="29"/>
      <c r="K444" s="32"/>
      <c r="L444" s="32"/>
      <c r="M444" s="32"/>
      <c r="N444" s="32"/>
      <c r="O444" s="32"/>
      <c r="P444" s="32"/>
      <c r="Q444" s="3"/>
    </row>
    <row r="445" spans="1:17" ht="17.399999999999999" customHeight="1" x14ac:dyDescent="0.35">
      <c r="A445" s="29"/>
      <c r="B445" s="30"/>
      <c r="C445" s="31"/>
      <c r="D445" s="29"/>
      <c r="E445" s="29"/>
      <c r="G445" s="29"/>
      <c r="H445" s="29"/>
      <c r="I445" s="29"/>
      <c r="J445" s="29"/>
      <c r="K445" s="32"/>
      <c r="L445" s="32"/>
      <c r="M445" s="32"/>
      <c r="N445" s="32"/>
      <c r="O445" s="32"/>
      <c r="P445" s="32"/>
      <c r="Q445" s="3"/>
    </row>
    <row r="448" spans="1:17" ht="23.4" x14ac:dyDescent="0.45">
      <c r="A448" s="7" t="s">
        <v>25</v>
      </c>
      <c r="C448" s="8">
        <f>SUM(B16:B436)</f>
        <v>0</v>
      </c>
      <c r="D448" s="8"/>
    </row>
    <row r="449" spans="1:4" ht="23.4" x14ac:dyDescent="0.45">
      <c r="A449" s="7" t="s">
        <v>24</v>
      </c>
      <c r="C449" s="9">
        <f>SUM(C16:C436)</f>
        <v>0</v>
      </c>
      <c r="D449" s="9"/>
    </row>
  </sheetData>
  <autoFilter ref="A15:Q436" xr:uid="{00000000-0009-0000-0000-000000000000}"/>
  <mergeCells count="36">
    <mergeCell ref="A1:C5"/>
    <mergeCell ref="D1:E5"/>
    <mergeCell ref="F5:G5"/>
    <mergeCell ref="C8:E10"/>
    <mergeCell ref="C7:E7"/>
    <mergeCell ref="C6:E6"/>
    <mergeCell ref="F1:O2"/>
    <mergeCell ref="F3:O3"/>
    <mergeCell ref="F4:O4"/>
    <mergeCell ref="H5:J5"/>
    <mergeCell ref="J6:O6"/>
    <mergeCell ref="H7:O7"/>
    <mergeCell ref="H9:O9"/>
    <mergeCell ref="A8:B10"/>
    <mergeCell ref="H8:O8"/>
    <mergeCell ref="F14:G14"/>
    <mergeCell ref="F10:G10"/>
    <mergeCell ref="F12:G12"/>
    <mergeCell ref="A6:B6"/>
    <mergeCell ref="A7:B7"/>
    <mergeCell ref="F6:G6"/>
    <mergeCell ref="B14:E14"/>
    <mergeCell ref="B12:E12"/>
    <mergeCell ref="B11:C11"/>
    <mergeCell ref="F11:G11"/>
    <mergeCell ref="F13:G13"/>
    <mergeCell ref="F9:G9"/>
    <mergeCell ref="F7:G7"/>
    <mergeCell ref="F8:G8"/>
    <mergeCell ref="I11:J14"/>
    <mergeCell ref="K10:O10"/>
    <mergeCell ref="L14:M14"/>
    <mergeCell ref="L13:M13"/>
    <mergeCell ref="I10:J10"/>
    <mergeCell ref="N13:O14"/>
    <mergeCell ref="K11:O12"/>
  </mergeCells>
  <phoneticPr fontId="5" type="noConversion"/>
  <conditionalFormatting sqref="F104">
    <cfRule type="duplicateValues" dxfId="37" priority="10"/>
    <cfRule type="duplicateValues" dxfId="36" priority="11"/>
    <cfRule type="duplicateValues" dxfId="35" priority="12"/>
    <cfRule type="duplicateValues" dxfId="34" priority="13"/>
    <cfRule type="duplicateValues" dxfId="33" priority="14"/>
  </conditionalFormatting>
  <conditionalFormatting sqref="F126:F132">
    <cfRule type="duplicateValues" dxfId="32" priority="15"/>
    <cfRule type="duplicateValues" dxfId="31" priority="16"/>
    <cfRule type="duplicateValues" dxfId="30" priority="17"/>
    <cfRule type="duplicateValues" dxfId="29" priority="18"/>
  </conditionalFormatting>
  <conditionalFormatting sqref="F166:F168 F105 F99:F103">
    <cfRule type="duplicateValues" dxfId="28" priority="19"/>
    <cfRule type="duplicateValues" dxfId="27" priority="20"/>
    <cfRule type="duplicateValues" dxfId="26" priority="21"/>
    <cfRule type="duplicateValues" dxfId="25" priority="22"/>
  </conditionalFormatting>
  <conditionalFormatting sqref="F181">
    <cfRule type="duplicateValues" dxfId="24" priority="23"/>
    <cfRule type="duplicateValues" dxfId="23" priority="24"/>
    <cfRule type="duplicateValues" dxfId="22" priority="25"/>
    <cfRule type="duplicateValues" dxfId="21" priority="26"/>
    <cfRule type="duplicateValues" dxfId="20" priority="27"/>
  </conditionalFormatting>
  <conditionalFormatting sqref="F206">
    <cfRule type="duplicateValues" dxfId="19" priority="5"/>
    <cfRule type="duplicateValues" dxfId="18" priority="6"/>
    <cfRule type="duplicateValues" dxfId="17" priority="7"/>
    <cfRule type="duplicateValues" dxfId="16" priority="8"/>
    <cfRule type="duplicateValues" dxfId="15" priority="9"/>
  </conditionalFormatting>
  <conditionalFormatting sqref="F373:F375 F351:F354 F367:F368 F357:F362">
    <cfRule type="duplicateValues" dxfId="14" priority="4"/>
  </conditionalFormatting>
  <conditionalFormatting sqref="F385">
    <cfRule type="duplicateValues" dxfId="13" priority="28"/>
    <cfRule type="duplicateValues" dxfId="12" priority="29"/>
    <cfRule type="duplicateValues" dxfId="11" priority="30"/>
    <cfRule type="duplicateValues" dxfId="10" priority="31"/>
    <cfRule type="duplicateValues" dxfId="9" priority="32"/>
  </conditionalFormatting>
  <conditionalFormatting sqref="F386">
    <cfRule type="duplicateValues" dxfId="8" priority="33"/>
    <cfRule type="duplicateValues" dxfId="7" priority="34"/>
    <cfRule type="duplicateValues" dxfId="6" priority="35"/>
    <cfRule type="duplicateValues" dxfId="5" priority="36"/>
  </conditionalFormatting>
  <conditionalFormatting sqref="F437:F445">
    <cfRule type="duplicateValues" dxfId="4" priority="74"/>
  </conditionalFormatting>
  <conditionalFormatting sqref="G16:G26 G28:G35 G37:G236 G238:G424">
    <cfRule type="duplicateValues" dxfId="3" priority="37"/>
  </conditionalFormatting>
  <conditionalFormatting sqref="G425:G436">
    <cfRule type="duplicateValues" dxfId="2" priority="3"/>
  </conditionalFormatting>
  <conditionalFormatting sqref="F27">
    <cfRule type="duplicateValues" dxfId="1" priority="2"/>
  </conditionalFormatting>
  <conditionalFormatting sqref="F36">
    <cfRule type="duplicateValues" dxfId="0" priority="1"/>
  </conditionalFormatting>
  <pageMargins left="0.7" right="0.7" top="0.75" bottom="0.75" header="0.3" footer="0.3"/>
  <pageSetup scale="25" orientation="portrait" horizontalDpi="1200" verticalDpi="1200" r:id="rId1"/>
  <rowBreaks count="1" manualBreakCount="1">
    <brk id="266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Form</vt:lpstr>
      <vt:lpstr>'Order Form'!Print_Area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tyler.ewing</dc:creator>
  <cp:lastModifiedBy>Lehman David</cp:lastModifiedBy>
  <cp:lastPrinted>2018-05-15T15:23:21Z</cp:lastPrinted>
  <dcterms:created xsi:type="dcterms:W3CDTF">2018-04-20T21:15:21Z</dcterms:created>
  <dcterms:modified xsi:type="dcterms:W3CDTF">2025-01-16T18:13:52Z</dcterms:modified>
</cp:coreProperties>
</file>