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hristopherroberts/Desktop/Goode/Order Forms/"/>
    </mc:Choice>
  </mc:AlternateContent>
  <xr:revisionPtr revIDLastSave="0" documentId="13_ncr:1_{FA65453A-4F5B-3047-81AF-A524E699469C}" xr6:coauthVersionLast="47" xr6:coauthVersionMax="47" xr10:uidLastSave="{00000000-0000-0000-0000-000000000000}"/>
  <bookViews>
    <workbookView xWindow="23960" yWindow="2240" windowWidth="25740" windowHeight="16700" xr2:uid="{00000000-000D-0000-FFFF-FFFF00000000}"/>
  </bookViews>
  <sheets>
    <sheet name="RENTAL SKI POLES" sheetId="1" r:id="rId1"/>
    <sheet name="TERMS" sheetId="2" r:id="rId2"/>
    <sheet name="1" sheetId="11" r:id="rId3"/>
    <sheet name="2" sheetId="12" r:id="rId4"/>
  </sheets>
  <definedNames>
    <definedName name="_xlnm.Print_Area" localSheetId="0">'RENTAL SKI POLES'!$A$1:$T$55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1" i="1" l="1"/>
  <c r="T21" i="1" s="1"/>
  <c r="L20" i="1"/>
  <c r="T20" i="1" s="1"/>
  <c r="L19" i="1"/>
  <c r="T19" i="1" s="1"/>
  <c r="L18" i="1"/>
  <c r="T18" i="1" s="1"/>
  <c r="L17" i="1"/>
  <c r="T17" i="1" s="1"/>
  <c r="L16" i="1"/>
  <c r="T16" i="1" s="1"/>
  <c r="L15" i="1"/>
  <c r="T15" i="1" s="1"/>
  <c r="T22" i="1"/>
  <c r="T23" i="1"/>
  <c r="L33" i="1" l="1"/>
  <c r="T31" i="1"/>
  <c r="T30" i="1"/>
  <c r="T29" i="1"/>
  <c r="T28" i="1"/>
  <c r="T27" i="1"/>
  <c r="T33" i="1" s="1"/>
</calcChain>
</file>

<file path=xl/sharedStrings.xml><?xml version="1.0" encoding="utf-8"?>
<sst xmlns="http://schemas.openxmlformats.org/spreadsheetml/2006/main" count="460" uniqueCount="279">
  <si>
    <r>
      <t>Color:</t>
    </r>
    <r>
      <rPr>
        <sz val="12"/>
        <rFont val="Arial"/>
        <family val="2"/>
      </rPr>
      <t xml:space="preserve"> Standard Rental Colors:</t>
    </r>
  </si>
  <si>
    <t>52"/42"</t>
  </si>
  <si>
    <t>50"/40"</t>
  </si>
  <si>
    <t>48"/38"</t>
  </si>
  <si>
    <t>46"/36"</t>
  </si>
  <si>
    <t>44"/34"</t>
  </si>
  <si>
    <r>
      <t>Swing Weight:</t>
    </r>
    <r>
      <rPr>
        <sz val="12"/>
        <rFont val="Arial"/>
        <family val="2"/>
      </rPr>
      <t> Average</t>
    </r>
  </si>
  <si>
    <r>
      <t>Shaft Warranty:</t>
    </r>
    <r>
      <rPr>
        <sz val="12"/>
        <rFont val="Arial"/>
        <family val="2"/>
      </rPr>
      <t> 2 Years</t>
    </r>
  </si>
  <si>
    <r>
      <t>Shock Absorbtion:</t>
    </r>
    <r>
      <rPr>
        <sz val="12"/>
        <rFont val="Arial"/>
        <family val="2"/>
      </rPr>
      <t xml:space="preserve"> Highest </t>
    </r>
    <r>
      <rPr>
        <b/>
        <sz val="12"/>
        <rFont val="Arial"/>
        <family val="2"/>
      </rPr>
      <t>Grip Style:</t>
    </r>
    <r>
      <rPr>
        <sz val="12"/>
        <rFont val="Arial"/>
        <family val="2"/>
      </rPr>
      <t xml:space="preserve">Uni </t>
    </r>
    <r>
      <rPr>
        <b/>
        <sz val="12"/>
        <rFont val="Arial"/>
        <family val="2"/>
      </rPr>
      <t>Wrist strap:</t>
    </r>
    <r>
      <rPr>
        <sz val="12"/>
        <rFont val="Arial"/>
        <family val="2"/>
      </rPr>
      <t xml:space="preserve"> Woven Nylon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</si>
  <si>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JUNIOR 32"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</si>
  <si>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JUNIOR 34"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</si>
  <si>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JUNIOR 36"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</si>
  <si>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JUNIOR 38"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</si>
  <si>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JUNIOR 40"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</si>
  <si>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JUNIOR 42"</t>
    </r>
  </si>
  <si>
    <t>094723 78180 3</t>
  </si>
  <si>
    <t>094723 78190 2</t>
  </si>
  <si>
    <t>094723 78200 8</t>
  </si>
  <si>
    <t>094723 78210 7</t>
  </si>
  <si>
    <t>094723 78220 6</t>
  </si>
  <si>
    <t>094723 78230 5</t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</si>
  <si>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46"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</si>
  <si>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44"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</si>
  <si>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48"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</si>
  <si>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50"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</si>
  <si>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52"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</si>
  <si>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54"</t>
    </r>
  </si>
  <si>
    <t>53"/127cm</t>
  </si>
  <si>
    <t>CS074 &amp; CS124</t>
  </si>
  <si>
    <r>
      <t>COMPOSITE 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SUBLIMATED GREY SHAFT</t>
    </r>
  </si>
  <si>
    <t>CS074BP-32</t>
  </si>
  <si>
    <t>CS074BP-34</t>
  </si>
  <si>
    <t>CS074BP-36</t>
  </si>
  <si>
    <t>CS074BP-38</t>
  </si>
  <si>
    <t>CS074BP-40</t>
  </si>
  <si>
    <t>CS074BP-42</t>
  </si>
  <si>
    <t>CS124BP-44</t>
  </si>
  <si>
    <t>CS124BP-46</t>
  </si>
  <si>
    <t>CS124BP-47</t>
  </si>
  <si>
    <t>CS124BP-48</t>
  </si>
  <si>
    <t>CS124BP-50</t>
  </si>
  <si>
    <t>CS124BP-52</t>
  </si>
  <si>
    <t>CS124BP-53</t>
  </si>
  <si>
    <t>CS124BP-54</t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</si>
  <si>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JUNIOR SUBLIMATED 32"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</si>
  <si>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JUNIOR SUBLIMATED 34"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</si>
  <si>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JUNIOR SUBLIMATED 36"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</si>
  <si>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JUNIOR SUBLIMATED 38"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</si>
  <si>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JUNIOR SUBLIMATED 40"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</si>
  <si>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JUNIOR SUBLIMATED 42"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</si>
  <si>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SUBLIMATED 44"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</si>
  <si>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SUBLIMATED 46"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</si>
  <si>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SUBLIMATED 47"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</si>
  <si>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SUBLIMATED 48"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</si>
  <si>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SUBLIMATED 50"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</si>
  <si>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SUBLIMATED 52"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</si>
  <si>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SUBLIMATED 53"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</si>
  <si>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SUBLIMATED 54"</t>
    </r>
  </si>
  <si>
    <t>094723 72080 2</t>
  </si>
  <si>
    <t>094723 72090 1</t>
  </si>
  <si>
    <t>094723 22990 9</t>
  </si>
  <si>
    <t>094723 72100 7</t>
  </si>
  <si>
    <t>094723 72110 6</t>
  </si>
  <si>
    <t>094723 72120 5</t>
  </si>
  <si>
    <t>094723 23000 4</t>
  </si>
  <si>
    <t>094723 72130 4</t>
  </si>
  <si>
    <t>094723 71210 4</t>
  </si>
  <si>
    <t>094723 71220 3</t>
  </si>
  <si>
    <t>094723 71230 2</t>
  </si>
  <si>
    <t>094723 71240 1</t>
  </si>
  <si>
    <t>094723 71250 0</t>
  </si>
  <si>
    <t>094723 71260 9</t>
  </si>
  <si>
    <t>44"-54"</t>
  </si>
  <si>
    <t>NONE</t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</si>
  <si>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10" ADJUSTABLE</t>
    </r>
  </si>
  <si>
    <t>094723 77690 8</t>
  </si>
  <si>
    <t>CS126BPI54</t>
  </si>
  <si>
    <r>
      <t>COMPOSITE 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10" ADJUSTABLE</t>
    </r>
  </si>
  <si>
    <t>EMAIL:</t>
  </si>
  <si>
    <t>GOODE SKI TECHNOLOGIES, 2450 Wall Avenue, Ogden, UT 84401</t>
  </si>
  <si>
    <t>BILL</t>
  </si>
  <si>
    <t>SHIP</t>
  </si>
  <si>
    <t xml:space="preserve"> </t>
  </si>
  <si>
    <t>DATE ORDERED:</t>
  </si>
  <si>
    <t>DATE WANTED:</t>
  </si>
  <si>
    <t>P.O. NO:</t>
  </si>
  <si>
    <t>PHONE NO:</t>
  </si>
  <si>
    <t>BUYER:</t>
  </si>
  <si>
    <t>TERMS:</t>
  </si>
  <si>
    <t>PGM:</t>
  </si>
  <si>
    <t>FAX NO:</t>
  </si>
  <si>
    <t>SHIP VIA:</t>
  </si>
  <si>
    <t>REP:</t>
  </si>
  <si>
    <t>STOCK NO.</t>
  </si>
  <si>
    <t>SHAFT</t>
  </si>
  <si>
    <t>COLOR</t>
  </si>
  <si>
    <t>TTL PRS</t>
  </si>
  <si>
    <t>WHSLE</t>
  </si>
  <si>
    <t>TOTAL</t>
  </si>
  <si>
    <t>BLACK</t>
  </si>
  <si>
    <t>RED</t>
  </si>
  <si>
    <t>BLUE</t>
  </si>
  <si>
    <t>BLACK/GREY</t>
  </si>
  <si>
    <t>12.7mm-Black</t>
  </si>
  <si>
    <t>DESCRIPTION / GRAPHIC</t>
  </si>
  <si>
    <t>RENTAL</t>
  </si>
  <si>
    <t>CS125BP</t>
  </si>
  <si>
    <t>BY SIZE</t>
  </si>
  <si>
    <t>32"</t>
  </si>
  <si>
    <t>GREEN</t>
  </si>
  <si>
    <t>YELLOW</t>
  </si>
  <si>
    <t>CS075BP</t>
  </si>
  <si>
    <t>CS124BP</t>
  </si>
  <si>
    <r>
      <t>COMPOSITE R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SUBLIMATED</t>
    </r>
  </si>
  <si>
    <t>CS120XX</t>
  </si>
  <si>
    <t>PERSONALIZATION SET-UP</t>
  </si>
  <si>
    <t>SEND LOGO</t>
  </si>
  <si>
    <t>CS126BPI</t>
  </si>
  <si>
    <r>
      <t>COMPOSITE R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10" ADJUSTABLE</t>
    </r>
  </si>
  <si>
    <t>ARTWORK</t>
  </si>
  <si>
    <t>12.7mm-Grey</t>
  </si>
  <si>
    <t>CS074BP</t>
  </si>
  <si>
    <t>47"</t>
  </si>
  <si>
    <t>53"</t>
  </si>
  <si>
    <r>
      <t>COMPOSITE R</t>
    </r>
    <r>
      <rPr>
        <vertAlign val="superscript"/>
        <sz val="11"/>
        <rFont val="Arial"/>
        <family val="2"/>
      </rPr>
      <t>TM</t>
    </r>
  </si>
  <si>
    <t>PARTS</t>
  </si>
  <si>
    <t>1004F</t>
  </si>
  <si>
    <t>SKI POLE BASKET - REGULAR DISC 2.5"dia</t>
  </si>
  <si>
    <t>SKI POLE BASKET - POWDER DISC 3.5"dia</t>
  </si>
  <si>
    <t>1005A</t>
  </si>
  <si>
    <t>BASKET COLLET/TIP - 10.4mm (Carbon &amp; Hybrid)</t>
  </si>
  <si>
    <t>BASKET COLLET/TIP - 12.7mm (Supermax &amp; Gmax)</t>
  </si>
  <si>
    <t>QUANTITY</t>
  </si>
  <si>
    <t>ASSORTED</t>
  </si>
  <si>
    <t>NOTES/PERSONALIZATION INFORMATION:</t>
  </si>
  <si>
    <t>TOTAL:</t>
  </si>
  <si>
    <t>EACH</t>
  </si>
  <si>
    <t>GOODE SKI TECHNOLOGIES TERMS AND CONDITIONS OF SALE</t>
  </si>
  <si>
    <t>RENTAL PRESEASON PAYMENT TERMS</t>
  </si>
  <si>
    <t>REORDERS</t>
  </si>
  <si>
    <t>Earned reorder pricing is based on preseason earned discounts.  Reorder payment terms is 60 days.</t>
  </si>
  <si>
    <t>PAYMENT TERMS SUBJECT TO CREDIT-APPROVED DEALERS ONLY</t>
  </si>
  <si>
    <t>ANTICIPATION</t>
  </si>
  <si>
    <t>Anticipation:  1% per month for a maximum of 5 months.</t>
  </si>
  <si>
    <t>PROMPT PAY DISCOUNTS</t>
  </si>
  <si>
    <t>PAST DUE ACCOUNTS</t>
  </si>
  <si>
    <t xml:space="preserve">Past due accounts will be subject to a service charge of 2% per month, and/or a 1 1/2% interest charge as applicable by law. </t>
  </si>
  <si>
    <t>RETURNED / WARRANTY GOODS</t>
  </si>
  <si>
    <t>HANDLING CHARGES</t>
  </si>
  <si>
    <t>Approved returned product is subject to a 10% handling charge.</t>
  </si>
  <si>
    <t>FREIGHT POLICY</t>
  </si>
  <si>
    <t>PRICING</t>
  </si>
  <si>
    <t>Prices are subject to change without notice.  New and revised price lists supersede all previous price lists.</t>
  </si>
  <si>
    <t>PRODUCT SALES ARE BASED ON AVAILABILITY</t>
  </si>
  <si>
    <t xml:space="preserve">and are subject to being lost when payment is late.  15 to 30 day late payments reduce earned discount by 50%.   </t>
  </si>
  <si>
    <t>Discounts are not earned, and may not be available on payments over 30 days late.</t>
  </si>
  <si>
    <t xml:space="preserve">Prompt Pay Discounts are earned in combination with Quantity Discounts.  Discounts are earned in conjunction, </t>
  </si>
  <si>
    <t xml:space="preserve">Payment Terms and Conditions extended to dealers who provide requested credit and financial information and </t>
  </si>
  <si>
    <t>who are deemed to be in good credit standing and credit worthy.</t>
  </si>
  <si>
    <t xml:space="preserve">After 30 days, orders confirm a contract for sale and may not be canceled without prior agreement.  </t>
  </si>
  <si>
    <t xml:space="preserve">Merchandise may not be returned without a written or verbal return authorization "RA" number received from Goode.  </t>
  </si>
  <si>
    <t xml:space="preserve">Warranty goods must receive an RA before being returned to Goode.  Freight must be prepaid by the customer or the dealer.  </t>
  </si>
  <si>
    <t>Reconditioning costs, if necessary, may be charged.</t>
  </si>
  <si>
    <t xml:space="preserve">Shipments are made F.O.B. from closest stocking warehouse.  Unless otherwise specified, orders will be </t>
  </si>
  <si>
    <t xml:space="preserve">charges which appear on the invoice.  Any shortage claims must be settled between the dealer and the carrier.  </t>
  </si>
  <si>
    <t>Large truck freight shipping will be shipped and billed "Collect."</t>
  </si>
  <si>
    <t xml:space="preserve">shipped via "best" ground way as determined by Goode Ski Technologies.  The dealer will be responsible for the prepaid freight </t>
  </si>
  <si>
    <t>Product shipping is based on availability, Goode Ski Technologies cannot accept orders for sold out product and is</t>
  </si>
  <si>
    <t xml:space="preserve"> not responsible for dealer losses from late or unavailable product.</t>
  </si>
  <si>
    <t>TOTAL UNITS:</t>
  </si>
  <si>
    <t>1004E</t>
  </si>
  <si>
    <t>1005B</t>
  </si>
  <si>
    <t>44"</t>
  </si>
  <si>
    <t>44"/110cm</t>
  </si>
  <si>
    <t>46"</t>
  </si>
  <si>
    <t>46"/115cm</t>
  </si>
  <si>
    <t>48"</t>
  </si>
  <si>
    <t>48"/120cm</t>
  </si>
  <si>
    <t>50"</t>
  </si>
  <si>
    <t>50"/125cm</t>
  </si>
  <si>
    <t>52"</t>
  </si>
  <si>
    <t>52"/130cm</t>
  </si>
  <si>
    <t>54"</t>
  </si>
  <si>
    <t>54"/135cm</t>
  </si>
  <si>
    <t>FINISHED</t>
  </si>
  <si>
    <t>LENGTH</t>
  </si>
  <si>
    <t xml:space="preserve">MARKED </t>
  </si>
  <si>
    <t xml:space="preserve">   DESCRIPTION</t>
  </si>
  <si>
    <t xml:space="preserve">    UPC CODES</t>
  </si>
  <si>
    <r>
      <t>Shaft:</t>
    </r>
    <r>
      <rPr>
        <sz val="12"/>
        <rFont val="Arial"/>
        <family val="2"/>
      </rPr>
      <t xml:space="preserve"> Patented Composite Fiber  </t>
    </r>
    <r>
      <rPr>
        <b/>
        <sz val="12"/>
        <rFont val="Arial"/>
        <family val="2"/>
      </rPr>
      <t>Diameter:</t>
    </r>
    <r>
      <rPr>
        <sz val="12"/>
        <rFont val="Arial"/>
        <family val="2"/>
      </rPr>
      <t xml:space="preserve"> 12.7mm  </t>
    </r>
    <r>
      <rPr>
        <b/>
        <sz val="12"/>
        <rFont val="Arial"/>
        <family val="2"/>
      </rPr>
      <t>Style:</t>
    </r>
    <r>
      <rPr>
        <sz val="12"/>
        <rFont val="Arial"/>
        <family val="2"/>
      </rPr>
      <t> Pencil™ (No Taper) </t>
    </r>
  </si>
  <si>
    <t>094723 21230 7</t>
  </si>
  <si>
    <t>094723 21240 6</t>
  </si>
  <si>
    <t>094723 21250 5</t>
  </si>
  <si>
    <t>094723 21260 4</t>
  </si>
  <si>
    <t>094723 21270 3</t>
  </si>
  <si>
    <t>094723 21280 2</t>
  </si>
  <si>
    <r>
      <t>Basket Styles:</t>
    </r>
    <r>
      <rPr>
        <sz val="12"/>
        <rFont val="Arial"/>
        <family val="2"/>
      </rPr>
      <t xml:space="preserve"> Disc </t>
    </r>
    <r>
      <rPr>
        <b/>
        <sz val="12"/>
        <rFont val="Arial"/>
        <family val="2"/>
      </rPr>
      <t>Weight:</t>
    </r>
    <r>
      <rPr>
        <sz val="12"/>
        <rFont val="Arial"/>
        <family val="2"/>
      </rPr>
      <t> 450 grams/pair</t>
    </r>
  </si>
  <si>
    <t>42"</t>
  </si>
  <si>
    <t>42"/105cm</t>
  </si>
  <si>
    <t>34"</t>
  </si>
  <si>
    <t>36"</t>
  </si>
  <si>
    <t>38"</t>
  </si>
  <si>
    <t>40"</t>
  </si>
  <si>
    <t>32"/80cm</t>
  </si>
  <si>
    <t>34"/85cm</t>
  </si>
  <si>
    <t>36"/90cm</t>
  </si>
  <si>
    <t>38"/95cm</t>
  </si>
  <si>
    <t>40"/100cm</t>
  </si>
  <si>
    <t>STD COLORS</t>
  </si>
  <si>
    <t xml:space="preserve">     SYSTEM RENTAL OPTION</t>
  </si>
  <si>
    <t>RENTAL PAYMENT TERMS</t>
  </si>
  <si>
    <t>30"</t>
  </si>
  <si>
    <t>30"/75cm</t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</si>
  <si>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JUNIOR 30"</t>
    </r>
  </si>
  <si>
    <t>094723 78170 4</t>
  </si>
  <si>
    <t>CS127BP</t>
  </si>
  <si>
    <r>
      <t>COMPOSITE R</t>
    </r>
    <r>
      <rPr>
        <vertAlign val="superscript"/>
        <sz val="11"/>
        <rFont val="Arial"/>
        <family val="2"/>
      </rPr>
      <t xml:space="preserve">TM </t>
    </r>
    <r>
      <rPr>
        <sz val="11"/>
        <rFont val="Arial"/>
        <family val="2"/>
      </rPr>
      <t>SUBLIMATED</t>
    </r>
  </si>
  <si>
    <t>CS077BP</t>
  </si>
  <si>
    <r>
      <t>COMPOSITE R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- SYSTEM SIZING</t>
    </r>
  </si>
  <si>
    <t>CS077 &amp; CS127</t>
  </si>
  <si>
    <r>
      <t>COMPOSITE 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SILK-SCREENED BLACK SHAFT </t>
    </r>
  </si>
  <si>
    <t>CS077BP-30</t>
  </si>
  <si>
    <t>CS077BP-32</t>
  </si>
  <si>
    <t>CS077BP-34</t>
  </si>
  <si>
    <t>CS077BP-36</t>
  </si>
  <si>
    <t>CS077BP-38</t>
  </si>
  <si>
    <t>CS077BP-40</t>
  </si>
  <si>
    <t>CS077BP-42</t>
  </si>
  <si>
    <t>CS127BP-44</t>
  </si>
  <si>
    <t>CS127BP-46</t>
  </si>
  <si>
    <t>CS127BP-48</t>
  </si>
  <si>
    <t>CS127BP-50</t>
  </si>
  <si>
    <t>CS127BP-52</t>
  </si>
  <si>
    <t>CS127BP-54</t>
  </si>
  <si>
    <t>CS075 &amp; CS125</t>
  </si>
  <si>
    <r>
      <t>COMPOSITE 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SUBLIMATED BLACK SHAFT </t>
    </r>
  </si>
  <si>
    <t>47"/112cm</t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</si>
  <si>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47"</t>
    </r>
  </si>
  <si>
    <r>
      <t>COMPOSITE R</t>
    </r>
    <r>
      <rPr>
        <vertAlign val="superscript"/>
        <sz val="10"/>
        <rFont val="Arial"/>
        <family val="2"/>
      </rPr>
      <t>TM</t>
    </r>
    <r>
      <rPr>
        <sz val="10"/>
        <rFont val="Arial"/>
        <family val="2"/>
      </rPr>
      <t xml:space="preserve"> 53"</t>
    </r>
  </si>
  <si>
    <r>
      <t>COMPOSITE 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BLACK SHAFT SUBLIMATED GRAPHIC     CS077BP &amp; CS127BP</t>
    </r>
  </si>
  <si>
    <r>
      <t>COMPOSITE 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BLACK SHAFT SILK-SCREENED GRAPHIC    CS075BP &amp; CS125BP</t>
    </r>
  </si>
  <si>
    <r>
      <t>COMPOSITE 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GREY SHAFT SUBLIMATED GRAPHIC  CS074BP &amp; CS124BP</t>
    </r>
  </si>
  <si>
    <t>GOODE is the #1 COMPOSITE Rental Ski Pole used worldwide!</t>
  </si>
  <si>
    <t>Use our Online Designer to design your own. Click here. (internet connection required)</t>
  </si>
  <si>
    <r>
      <t>Personalization:</t>
    </r>
    <r>
      <rPr>
        <sz val="12"/>
        <rFont val="Arial"/>
        <family val="2"/>
      </rPr>
      <t> Place your Store/Area Logo on your ski poles. Please provide your logo and other details.</t>
    </r>
  </si>
  <si>
    <t>Click HERE --------&gt;</t>
  </si>
  <si>
    <t>For a Video Testimonial (internet connection required)</t>
  </si>
  <si>
    <t>SAA-904D</t>
  </si>
  <si>
    <t>RENTAL ASSORTED  PARTS KIT</t>
  </si>
  <si>
    <t>QTY</t>
  </si>
  <si>
    <t>DESCRIPTION</t>
  </si>
  <si>
    <t>BASKET THREADED 2.5”</t>
  </si>
  <si>
    <t>COLLET 12.7MM THREADED</t>
  </si>
  <si>
    <t>1008C</t>
  </si>
  <si>
    <t>COLLET ICE TIP</t>
  </si>
  <si>
    <t>1001RBK</t>
  </si>
  <si>
    <t xml:space="preserve">RENTAL STRAPS - BLACK </t>
  </si>
  <si>
    <t>1001RBL</t>
  </si>
  <si>
    <t>RENTAL STRAPS - BLUE</t>
  </si>
  <si>
    <t>RENTAL STRAPS - GREEN</t>
  </si>
  <si>
    <t>1001RG</t>
  </si>
  <si>
    <t>RENTAL STRAPS - RED</t>
  </si>
  <si>
    <t>1001RR</t>
  </si>
  <si>
    <t>RENTAL STRAPS - YELLOW</t>
  </si>
  <si>
    <t>1001RY</t>
  </si>
  <si>
    <t>SAA-924</t>
  </si>
  <si>
    <t>RENTAL SKI POLES SIZING DISPLAY</t>
  </si>
  <si>
    <t>47"-&gt;</t>
  </si>
  <si>
    <t>53"-&gt;</t>
  </si>
  <si>
    <t>SAA-904R</t>
  </si>
  <si>
    <t>Rev - 190216 - GOGOODE</t>
  </si>
  <si>
    <t>Dealer Cost</t>
  </si>
  <si>
    <t>Phone: 801.621.2300   e-mail: goode@goode.com   http://www.goode.com</t>
  </si>
  <si>
    <t>2025-2026 SARA RENTAL ORDER FORM</t>
  </si>
  <si>
    <t>Payment Terms for Rental:  January 10, 2026</t>
  </si>
  <si>
    <t>Orders placed by April 30, 2025 will qualify for February 10, 2026 Preseason Payment Terms.</t>
  </si>
  <si>
    <r>
      <t>COMPOSITE R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JUNIOR (32"-42")</t>
    </r>
  </si>
  <si>
    <r>
      <t>COMPOSITE R</t>
    </r>
    <r>
      <rPr>
        <vertAlign val="superscript"/>
        <sz val="11"/>
        <rFont val="Arial"/>
        <family val="2"/>
      </rPr>
      <t xml:space="preserve">TM </t>
    </r>
    <r>
      <rPr>
        <sz val="11"/>
        <rFont val="Arial"/>
        <family val="2"/>
      </rPr>
      <t>JR SUBLIMATED (32"-42")</t>
    </r>
  </si>
  <si>
    <t>COMPOSITE R JR SUBLIMATED (32"-42")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</si>
</sst>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164" formatCode="####"/>
    <numFmt numFmtId="165" formatCode="&quot;$&quot;#,##0.00"/>
    <numFmt numFmtId="166" formatCode="[$-409]d\-mmm;@"/>
  </numFmts>
  <fonts count="38" x14ac:knownFonts="1">
    <font>
      <sz val="10"/>
      <name val="Arial"/>
    </font>
    <font>
      <sz val="10"/>
      <name val="Arial"/>
      <family val="2"/>
    </font>
    <font>
      <b/>
      <i/>
      <sz val="36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6"/>
      <name val="Arial"/>
      <family val="2"/>
    </font>
    <font>
      <i/>
      <sz val="16"/>
      <name val="Arial"/>
      <family val="2"/>
    </font>
    <font>
      <sz val="16"/>
      <name val="Arial Narrow"/>
      <family val="2"/>
    </font>
    <font>
      <sz val="11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8"/>
      <color indexed="9"/>
      <name val="Arial"/>
      <family val="2"/>
    </font>
    <font>
      <b/>
      <sz val="10"/>
      <color indexed="9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sz val="16"/>
      <color indexed="10"/>
      <name val="Arial"/>
      <family val="2"/>
    </font>
    <font>
      <sz val="16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vertAlign val="superscript"/>
      <sz val="11"/>
      <name val="Arial"/>
      <family val="2"/>
    </font>
    <font>
      <b/>
      <sz val="8"/>
      <name val="Arial"/>
      <family val="2"/>
    </font>
    <font>
      <sz val="12"/>
      <name val="Verdana"/>
      <family val="2"/>
    </font>
    <font>
      <b/>
      <sz val="16"/>
      <name val="Verdana"/>
      <family val="2"/>
    </font>
    <font>
      <b/>
      <sz val="12"/>
      <name val="Verdana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color indexed="10"/>
      <name val="Arial"/>
      <family val="2"/>
    </font>
    <font>
      <vertAlign val="superscript"/>
      <sz val="10"/>
      <name val="Arial"/>
      <family val="2"/>
    </font>
    <font>
      <b/>
      <vertAlign val="superscript"/>
      <sz val="11"/>
      <name val="Arial"/>
      <family val="2"/>
    </font>
    <font>
      <b/>
      <sz val="10"/>
      <color indexed="10"/>
      <name val="Arial"/>
      <family val="2"/>
    </font>
    <font>
      <b/>
      <sz val="36"/>
      <name val="Arial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b/>
      <u/>
      <sz val="12"/>
      <color indexed="12"/>
      <name val="Arial"/>
      <family val="2"/>
    </font>
    <font>
      <sz val="10"/>
      <color indexed="2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9"/>
        <bgColor indexed="64"/>
      </patternFill>
    </fill>
  </fills>
  <borders count="2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172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left"/>
    </xf>
    <xf numFmtId="0" fontId="3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right"/>
    </xf>
    <xf numFmtId="0" fontId="4" fillId="2" borderId="2" xfId="0" applyFont="1" applyFill="1" applyBorder="1"/>
    <xf numFmtId="0" fontId="0" fillId="2" borderId="2" xfId="0" applyFill="1" applyBorder="1"/>
    <xf numFmtId="0" fontId="0" fillId="2" borderId="2" xfId="0" applyFill="1" applyBorder="1" applyAlignment="1">
      <alignment horizontal="center"/>
    </xf>
    <xf numFmtId="0" fontId="4" fillId="2" borderId="2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right"/>
    </xf>
    <xf numFmtId="0" fontId="5" fillId="0" borderId="3" xfId="0" applyFont="1" applyBorder="1" applyAlignment="1" applyProtection="1">
      <alignment horizontal="left"/>
      <protection locked="0"/>
    </xf>
    <xf numFmtId="0" fontId="5" fillId="2" borderId="2" xfId="0" applyFont="1" applyFill="1" applyBorder="1" applyAlignment="1">
      <alignment horizontal="left"/>
    </xf>
    <xf numFmtId="0" fontId="5" fillId="2" borderId="2" xfId="0" applyFont="1" applyFill="1" applyBorder="1"/>
    <xf numFmtId="0" fontId="5" fillId="2" borderId="2" xfId="0" applyFont="1" applyFill="1" applyBorder="1" applyAlignment="1">
      <alignment horizontal="right"/>
    </xf>
    <xf numFmtId="0" fontId="5" fillId="0" borderId="2" xfId="0" applyFont="1" applyBorder="1" applyAlignment="1" applyProtection="1">
      <alignment horizontal="left"/>
      <protection locked="0"/>
    </xf>
    <xf numFmtId="0" fontId="5" fillId="0" borderId="0" xfId="0" applyFont="1" applyProtection="1">
      <protection locked="0"/>
    </xf>
    <xf numFmtId="0" fontId="5" fillId="2" borderId="3" xfId="0" applyFont="1" applyFill="1" applyBorder="1"/>
    <xf numFmtId="0" fontId="5" fillId="2" borderId="3" xfId="0" applyFont="1" applyFill="1" applyBorder="1" applyAlignment="1">
      <alignment horizontal="right"/>
    </xf>
    <xf numFmtId="0" fontId="5" fillId="0" borderId="0" xfId="0" applyFont="1" applyAlignment="1" applyProtection="1">
      <alignment horizontal="left"/>
      <protection locked="0"/>
    </xf>
    <xf numFmtId="0" fontId="5" fillId="2" borderId="0" xfId="0" applyFont="1" applyFill="1" applyAlignment="1">
      <alignment horizontal="right"/>
    </xf>
    <xf numFmtId="0" fontId="5" fillId="2" borderId="2" xfId="0" applyFont="1" applyFill="1" applyBorder="1" applyAlignment="1" applyProtection="1">
      <alignment horizontal="right"/>
      <protection locked="0"/>
    </xf>
    <xf numFmtId="0" fontId="7" fillId="2" borderId="3" xfId="0" applyFont="1" applyFill="1" applyBorder="1" applyAlignment="1">
      <alignment horizontal="left"/>
    </xf>
    <xf numFmtId="0" fontId="7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/>
    <xf numFmtId="0" fontId="8" fillId="0" borderId="0" xfId="0" applyFont="1"/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9" fillId="0" borderId="0" xfId="0" applyFont="1"/>
    <xf numFmtId="165" fontId="9" fillId="0" borderId="0" xfId="0" applyNumberFormat="1" applyFont="1"/>
    <xf numFmtId="0" fontId="11" fillId="3" borderId="4" xfId="0" applyFont="1" applyFill="1" applyBorder="1"/>
    <xf numFmtId="0" fontId="11" fillId="3" borderId="4" xfId="0" applyFont="1" applyFill="1" applyBorder="1" applyAlignment="1">
      <alignment horizontal="center"/>
    </xf>
    <xf numFmtId="9" fontId="11" fillId="3" borderId="4" xfId="3" applyFont="1" applyFill="1" applyBorder="1" applyAlignment="1" applyProtection="1">
      <alignment horizontal="center"/>
    </xf>
    <xf numFmtId="0" fontId="12" fillId="0" borderId="0" xfId="0" applyFont="1"/>
    <xf numFmtId="0" fontId="8" fillId="0" borderId="5" xfId="0" applyFont="1" applyBorder="1"/>
    <xf numFmtId="0" fontId="8" fillId="4" borderId="5" xfId="0" applyFont="1" applyFill="1" applyBorder="1" applyAlignment="1">
      <alignment horizontal="center"/>
    </xf>
    <xf numFmtId="0" fontId="8" fillId="0" borderId="5" xfId="0" applyFont="1" applyBorder="1" applyAlignment="1" applyProtection="1">
      <alignment horizontal="center"/>
      <protection locked="0"/>
    </xf>
    <xf numFmtId="164" fontId="8" fillId="0" borderId="5" xfId="0" applyNumberFormat="1" applyFont="1" applyBorder="1" applyAlignment="1">
      <alignment horizontal="center"/>
    </xf>
    <xf numFmtId="165" fontId="8" fillId="0" borderId="5" xfId="0" applyNumberFormat="1" applyFont="1" applyBorder="1"/>
    <xf numFmtId="44" fontId="8" fillId="0" borderId="5" xfId="1" applyFont="1" applyBorder="1" applyAlignment="1" applyProtection="1"/>
    <xf numFmtId="165" fontId="8" fillId="0" borderId="0" xfId="0" applyNumberFormat="1" applyFont="1"/>
    <xf numFmtId="44" fontId="8" fillId="0" borderId="0" xfId="1" applyFont="1" applyBorder="1" applyAlignment="1" applyProtection="1"/>
    <xf numFmtId="0" fontId="13" fillId="0" borderId="0" xfId="0" applyFont="1"/>
    <xf numFmtId="165" fontId="8" fillId="4" borderId="5" xfId="0" applyNumberFormat="1" applyFont="1" applyFill="1" applyBorder="1"/>
    <xf numFmtId="9" fontId="3" fillId="0" borderId="0" xfId="0" applyNumberFormat="1" applyFont="1" applyAlignment="1">
      <alignment horizontal="left"/>
    </xf>
    <xf numFmtId="0" fontId="8" fillId="4" borderId="6" xfId="0" applyFont="1" applyFill="1" applyBorder="1" applyAlignment="1">
      <alignment horizontal="center"/>
    </xf>
    <xf numFmtId="0" fontId="8" fillId="0" borderId="6" xfId="0" applyFont="1" applyBorder="1" applyAlignment="1" applyProtection="1">
      <alignment horizontal="center"/>
      <protection locked="0"/>
    </xf>
    <xf numFmtId="165" fontId="8" fillId="4" borderId="6" xfId="0" applyNumberFormat="1" applyFont="1" applyFill="1" applyBorder="1"/>
    <xf numFmtId="165" fontId="8" fillId="0" borderId="6" xfId="0" applyNumberFormat="1" applyFont="1" applyBorder="1"/>
    <xf numFmtId="0" fontId="8" fillId="0" borderId="7" xfId="0" applyFont="1" applyBorder="1" applyAlignment="1">
      <alignment horizontal="left"/>
    </xf>
    <xf numFmtId="0" fontId="18" fillId="0" borderId="2" xfId="0" applyFont="1" applyBorder="1" applyAlignment="1" applyProtection="1">
      <alignment horizontal="left"/>
      <protection locked="0"/>
    </xf>
    <xf numFmtId="44" fontId="1" fillId="0" borderId="1" xfId="1" applyFont="1" applyBorder="1" applyProtection="1"/>
    <xf numFmtId="44" fontId="1" fillId="0" borderId="0" xfId="1" applyFont="1" applyProtection="1"/>
    <xf numFmtId="44" fontId="1" fillId="2" borderId="2" xfId="1" applyFont="1" applyFill="1" applyBorder="1" applyProtection="1"/>
    <xf numFmtId="44" fontId="19" fillId="0" borderId="3" xfId="1" applyFont="1" applyBorder="1" applyAlignment="1" applyProtection="1">
      <alignment horizontal="left"/>
      <protection locked="0"/>
    </xf>
    <xf numFmtId="44" fontId="19" fillId="0" borderId="2" xfId="1" applyFont="1" applyBorder="1" applyAlignment="1" applyProtection="1">
      <alignment horizontal="left"/>
      <protection locked="0"/>
    </xf>
    <xf numFmtId="44" fontId="21" fillId="3" borderId="4" xfId="1" applyFont="1" applyFill="1" applyBorder="1" applyAlignment="1" applyProtection="1">
      <alignment horizontal="center"/>
    </xf>
    <xf numFmtId="44" fontId="16" fillId="0" borderId="0" xfId="1" applyFont="1" applyFill="1" applyBorder="1" applyAlignment="1" applyProtection="1"/>
    <xf numFmtId="44" fontId="20" fillId="0" borderId="0" xfId="1" applyFont="1" applyProtection="1"/>
    <xf numFmtId="0" fontId="17" fillId="0" borderId="0" xfId="0" applyFont="1"/>
    <xf numFmtId="0" fontId="11" fillId="3" borderId="0" xfId="0" applyFont="1" applyFill="1" applyAlignment="1">
      <alignment horizontal="center"/>
    </xf>
    <xf numFmtId="0" fontId="11" fillId="3" borderId="8" xfId="0" applyFont="1" applyFill="1" applyBorder="1" applyAlignment="1">
      <alignment horizontal="center"/>
    </xf>
    <xf numFmtId="0" fontId="11" fillId="5" borderId="8" xfId="0" applyFont="1" applyFill="1" applyBorder="1" applyAlignment="1">
      <alignment horizontal="center"/>
    </xf>
    <xf numFmtId="0" fontId="11" fillId="5" borderId="0" xfId="0" applyFont="1" applyFill="1" applyAlignment="1">
      <alignment horizontal="center"/>
    </xf>
    <xf numFmtId="0" fontId="11" fillId="6" borderId="8" xfId="0" applyFont="1" applyFill="1" applyBorder="1" applyAlignment="1">
      <alignment horizontal="center"/>
    </xf>
    <xf numFmtId="0" fontId="11" fillId="6" borderId="0" xfId="0" applyFont="1" applyFill="1" applyAlignment="1">
      <alignment horizontal="center"/>
    </xf>
    <xf numFmtId="0" fontId="23" fillId="7" borderId="8" xfId="0" applyFont="1" applyFill="1" applyBorder="1" applyAlignment="1">
      <alignment horizontal="center"/>
    </xf>
    <xf numFmtId="0" fontId="23" fillId="7" borderId="0" xfId="0" applyFont="1" applyFill="1" applyAlignment="1">
      <alignment horizontal="center"/>
    </xf>
    <xf numFmtId="0" fontId="8" fillId="0" borderId="7" xfId="0" applyFont="1" applyBorder="1" applyAlignment="1">
      <alignment horizontal="left" shrinkToFit="1"/>
    </xf>
    <xf numFmtId="44" fontId="16" fillId="4" borderId="5" xfId="1" applyFont="1" applyFill="1" applyBorder="1" applyAlignment="1" applyProtection="1">
      <alignment horizontal="center"/>
    </xf>
    <xf numFmtId="0" fontId="11" fillId="8" borderId="8" xfId="0" applyFont="1" applyFill="1" applyBorder="1" applyAlignment="1">
      <alignment horizontal="center"/>
    </xf>
    <xf numFmtId="0" fontId="11" fillId="8" borderId="0" xfId="0" applyFont="1" applyFill="1" applyAlignment="1">
      <alignment horizontal="center"/>
    </xf>
    <xf numFmtId="0" fontId="0" fillId="0" borderId="8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10" fillId="0" borderId="9" xfId="0" applyFont="1" applyBorder="1" applyAlignment="1">
      <alignment wrapText="1"/>
    </xf>
    <xf numFmtId="0" fontId="24" fillId="0" borderId="0" xfId="0" applyFont="1"/>
    <xf numFmtId="0" fontId="25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5" fontId="24" fillId="0" borderId="0" xfId="0" quotePrefix="1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0" fontId="16" fillId="0" borderId="0" xfId="0" applyFont="1"/>
    <xf numFmtId="44" fontId="16" fillId="0" borderId="0" xfId="1" applyFont="1" applyProtection="1"/>
    <xf numFmtId="0" fontId="16" fillId="0" borderId="0" xfId="0" applyFont="1" applyAlignment="1">
      <alignment horizontal="right"/>
    </xf>
    <xf numFmtId="165" fontId="16" fillId="0" borderId="0" xfId="0" applyNumberFormat="1" applyFont="1"/>
    <xf numFmtId="0" fontId="5" fillId="0" borderId="0" xfId="0" applyFont="1" applyAlignment="1">
      <alignment horizontal="center"/>
    </xf>
    <xf numFmtId="44" fontId="19" fillId="0" borderId="0" xfId="1" applyFont="1" applyFill="1" applyBorder="1" applyAlignment="1" applyProtection="1">
      <alignment horizontal="left"/>
    </xf>
    <xf numFmtId="0" fontId="6" fillId="0" borderId="0" xfId="0" applyFont="1" applyAlignment="1">
      <alignment horizontal="right"/>
    </xf>
    <xf numFmtId="0" fontId="0" fillId="0" borderId="9" xfId="0" applyBorder="1" applyAlignment="1">
      <alignment wrapText="1"/>
    </xf>
    <xf numFmtId="0" fontId="16" fillId="0" borderId="0" xfId="0" applyFont="1" applyAlignment="1">
      <alignment horizontal="center"/>
    </xf>
    <xf numFmtId="164" fontId="8" fillId="0" borderId="5" xfId="0" applyNumberFormat="1" applyFont="1" applyBorder="1" applyAlignment="1" applyProtection="1">
      <alignment horizontal="center"/>
      <protection locked="0"/>
    </xf>
    <xf numFmtId="0" fontId="0" fillId="0" borderId="10" xfId="0" applyBorder="1" applyProtection="1">
      <protection locked="0"/>
    </xf>
    <xf numFmtId="0" fontId="0" fillId="0" borderId="8" xfId="0" applyBorder="1" applyProtection="1">
      <protection locked="0"/>
    </xf>
    <xf numFmtId="44" fontId="20" fillId="0" borderId="8" xfId="1" applyFont="1" applyBorder="1" applyProtection="1">
      <protection locked="0"/>
    </xf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0" xfId="0" applyProtection="1">
      <protection locked="0"/>
    </xf>
    <xf numFmtId="44" fontId="20" fillId="0" borderId="0" xfId="1" applyFont="1" applyBorder="1" applyProtection="1">
      <protection locked="0"/>
    </xf>
    <xf numFmtId="0" fontId="0" fillId="0" borderId="13" xfId="0" applyBorder="1" applyProtection="1">
      <protection locked="0"/>
    </xf>
    <xf numFmtId="0" fontId="0" fillId="0" borderId="3" xfId="0" applyBorder="1" applyProtection="1">
      <protection locked="0"/>
    </xf>
    <xf numFmtId="44" fontId="20" fillId="0" borderId="3" xfId="1" applyFont="1" applyBorder="1" applyProtection="1">
      <protection locked="0"/>
    </xf>
    <xf numFmtId="0" fontId="0" fillId="0" borderId="14" xfId="0" applyBorder="1" applyProtection="1">
      <protection locked="0"/>
    </xf>
    <xf numFmtId="0" fontId="27" fillId="0" borderId="0" xfId="0" applyFont="1"/>
    <xf numFmtId="0" fontId="0" fillId="2" borderId="5" xfId="0" applyFill="1" applyBorder="1" applyAlignment="1">
      <alignment horizontal="left" indent="1"/>
    </xf>
    <xf numFmtId="0" fontId="11" fillId="0" borderId="0" xfId="0" applyFont="1"/>
    <xf numFmtId="0" fontId="11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9" fillId="0" borderId="0" xfId="0" applyFont="1"/>
    <xf numFmtId="0" fontId="14" fillId="0" borderId="0" xfId="0" applyFont="1"/>
    <xf numFmtId="0" fontId="8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32" fillId="0" borderId="0" xfId="0" applyFont="1" applyAlignment="1">
      <alignment horizontal="center"/>
    </xf>
    <xf numFmtId="0" fontId="9" fillId="2" borderId="5" xfId="0" applyFont="1" applyFill="1" applyBorder="1" applyAlignment="1">
      <alignment horizontal="left" indent="1"/>
    </xf>
    <xf numFmtId="0" fontId="16" fillId="0" borderId="0" xfId="0" applyFont="1" applyAlignment="1">
      <alignment horizontal="left"/>
    </xf>
    <xf numFmtId="0" fontId="0" fillId="2" borderId="5" xfId="0" applyFill="1" applyBorder="1" applyAlignment="1">
      <alignment horizontal="left" vertical="center" indent="1"/>
    </xf>
    <xf numFmtId="0" fontId="23" fillId="0" borderId="0" xfId="0" applyFont="1" applyAlignment="1">
      <alignment horizontal="center"/>
    </xf>
    <xf numFmtId="0" fontId="0" fillId="4" borderId="5" xfId="0" applyFill="1" applyBorder="1" applyAlignment="1">
      <alignment horizontal="left" indent="1"/>
    </xf>
    <xf numFmtId="0" fontId="9" fillId="4" borderId="5" xfId="0" applyFont="1" applyFill="1" applyBorder="1" applyAlignment="1">
      <alignment horizontal="left" indent="1"/>
    </xf>
    <xf numFmtId="0" fontId="19" fillId="2" borderId="2" xfId="2" applyFont="1" applyFill="1" applyBorder="1" applyAlignment="1" applyProtection="1">
      <alignment horizontal="left"/>
      <protection locked="0"/>
    </xf>
    <xf numFmtId="0" fontId="34" fillId="2" borderId="2" xfId="2" applyFill="1" applyBorder="1" applyAlignment="1" applyProtection="1">
      <alignment horizontal="left"/>
      <protection locked="0"/>
    </xf>
    <xf numFmtId="0" fontId="0" fillId="6" borderId="5" xfId="0" applyFill="1" applyBorder="1"/>
    <xf numFmtId="0" fontId="0" fillId="9" borderId="5" xfId="0" applyFill="1" applyBorder="1"/>
    <xf numFmtId="0" fontId="0" fillId="8" borderId="5" xfId="0" applyFill="1" applyBorder="1"/>
    <xf numFmtId="0" fontId="0" fillId="7" borderId="5" xfId="0" applyFill="1" applyBorder="1"/>
    <xf numFmtId="0" fontId="0" fillId="5" borderId="5" xfId="0" applyFill="1" applyBorder="1"/>
    <xf numFmtId="0" fontId="0" fillId="3" borderId="5" xfId="0" applyFill="1" applyBorder="1"/>
    <xf numFmtId="0" fontId="0" fillId="5" borderId="5" xfId="0" applyFill="1" applyBorder="1" applyAlignment="1">
      <alignment horizontal="left" indent="1"/>
    </xf>
    <xf numFmtId="0" fontId="0" fillId="8" borderId="5" xfId="0" applyFill="1" applyBorder="1" applyAlignment="1">
      <alignment horizontal="left" indent="1"/>
    </xf>
    <xf numFmtId="0" fontId="36" fillId="0" borderId="0" xfId="2" applyFont="1" applyAlignment="1" applyProtection="1">
      <protection locked="0"/>
    </xf>
    <xf numFmtId="0" fontId="35" fillId="0" borderId="0" xfId="0" applyFont="1"/>
    <xf numFmtId="0" fontId="35" fillId="0" borderId="0" xfId="2" applyFont="1" applyFill="1" applyAlignment="1" applyProtection="1"/>
    <xf numFmtId="0" fontId="34" fillId="0" borderId="0" xfId="2" applyAlignment="1" applyProtection="1"/>
    <xf numFmtId="0" fontId="0" fillId="0" borderId="0" xfId="0" applyAlignment="1">
      <alignment wrapText="1"/>
    </xf>
    <xf numFmtId="0" fontId="0" fillId="0" borderId="15" xfId="0" applyBorder="1"/>
    <xf numFmtId="0" fontId="14" fillId="0" borderId="16" xfId="0" applyFont="1" applyBorder="1" applyAlignment="1">
      <alignment horizontal="left"/>
    </xf>
    <xf numFmtId="0" fontId="14" fillId="0" borderId="16" xfId="0" applyFont="1" applyBorder="1"/>
    <xf numFmtId="0" fontId="14" fillId="0" borderId="17" xfId="0" applyFont="1" applyBorder="1"/>
    <xf numFmtId="0" fontId="8" fillId="7" borderId="18" xfId="0" applyFont="1" applyFill="1" applyBorder="1" applyAlignment="1">
      <alignment horizontal="center"/>
    </xf>
    <xf numFmtId="0" fontId="16" fillId="7" borderId="19" xfId="0" applyFont="1" applyFill="1" applyBorder="1"/>
    <xf numFmtId="0" fontId="16" fillId="7" borderId="7" xfId="0" applyFont="1" applyFill="1" applyBorder="1"/>
    <xf numFmtId="0" fontId="16" fillId="7" borderId="2" xfId="0" applyFont="1" applyFill="1" applyBorder="1"/>
    <xf numFmtId="0" fontId="16" fillId="7" borderId="20" xfId="0" applyFont="1" applyFill="1" applyBorder="1"/>
    <xf numFmtId="0" fontId="8" fillId="0" borderId="21" xfId="0" applyFont="1" applyBorder="1" applyAlignment="1">
      <alignment horizontal="center"/>
    </xf>
    <xf numFmtId="0" fontId="16" fillId="0" borderId="22" xfId="0" applyFont="1" applyBorder="1"/>
    <xf numFmtId="0" fontId="8" fillId="0" borderId="23" xfId="0" applyFont="1" applyBorder="1" applyAlignment="1">
      <alignment horizontal="center"/>
    </xf>
    <xf numFmtId="0" fontId="16" fillId="0" borderId="24" xfId="0" applyFont="1" applyBorder="1"/>
    <xf numFmtId="0" fontId="16" fillId="0" borderId="25" xfId="0" applyFont="1" applyBorder="1"/>
    <xf numFmtId="0" fontId="8" fillId="0" borderId="5" xfId="0" applyFont="1" applyBorder="1" applyAlignment="1">
      <alignment horizontal="left"/>
    </xf>
    <xf numFmtId="44" fontId="8" fillId="4" borderId="5" xfId="1" applyFont="1" applyFill="1" applyBorder="1" applyAlignment="1" applyProtection="1">
      <alignment horizontal="center"/>
    </xf>
    <xf numFmtId="0" fontId="11" fillId="3" borderId="26" xfId="0" applyFont="1" applyFill="1" applyBorder="1" applyAlignment="1">
      <alignment horizontal="center"/>
    </xf>
    <xf numFmtId="9" fontId="11" fillId="3" borderId="26" xfId="3" applyFont="1" applyFill="1" applyBorder="1" applyAlignment="1" applyProtection="1">
      <alignment horizontal="center"/>
    </xf>
    <xf numFmtId="0" fontId="37" fillId="0" borderId="27" xfId="0" applyFont="1" applyBorder="1" applyProtection="1">
      <protection locked="0"/>
    </xf>
    <xf numFmtId="8" fontId="9" fillId="0" borderId="0" xfId="0" applyNumberFormat="1" applyFont="1"/>
    <xf numFmtId="0" fontId="11" fillId="0" borderId="0" xfId="0" applyFont="1" applyAlignment="1">
      <alignment horizontal="center" vertical="center"/>
    </xf>
    <xf numFmtId="166" fontId="11" fillId="0" borderId="0" xfId="0" quotePrefix="1" applyNumberFormat="1" applyFont="1" applyAlignment="1">
      <alignment horizontal="center" vertical="center"/>
    </xf>
    <xf numFmtId="0" fontId="13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9" xfId="0" applyBorder="1" applyAlignment="1">
      <alignment wrapText="1"/>
    </xf>
    <xf numFmtId="0" fontId="8" fillId="0" borderId="19" xfId="0" applyFont="1" applyBorder="1" applyAlignment="1">
      <alignment horizontal="left"/>
    </xf>
    <xf numFmtId="0" fontId="0" fillId="0" borderId="7" xfId="0" applyBorder="1"/>
    <xf numFmtId="0" fontId="8" fillId="0" borderId="19" xfId="0" applyFont="1" applyBorder="1" applyAlignment="1">
      <alignment horizontal="left" shrinkToFit="1"/>
    </xf>
    <xf numFmtId="0" fontId="0" fillId="0" borderId="7" xfId="0" applyBorder="1" applyAlignment="1">
      <alignment shrinkToFit="1"/>
    </xf>
    <xf numFmtId="0" fontId="5" fillId="0" borderId="2" xfId="0" applyFont="1" applyBorder="1" applyAlignment="1" applyProtection="1">
      <alignment horizontal="left"/>
      <protection locked="0"/>
    </xf>
    <xf numFmtId="0" fontId="0" fillId="0" borderId="2" xfId="0" applyBorder="1" applyProtection="1">
      <protection locked="0"/>
    </xf>
    <xf numFmtId="14" fontId="5" fillId="0" borderId="2" xfId="0" applyNumberFormat="1" applyFont="1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33" fillId="0" borderId="0" xfId="0" applyFont="1"/>
    <xf numFmtId="0" fontId="0" fillId="0" borderId="0" xfId="0"/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2">
    <dxf>
      <font>
        <condense val="0"/>
        <extend val="0"/>
        <color indexed="9"/>
      </font>
    </dxf>
    <dxf>
      <font>
        <condense val="0"/>
        <extend val="0"/>
        <color indexed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1'!A1"/><Relationship Id="rId1" Type="http://schemas.openxmlformats.org/officeDocument/2006/relationships/image" Target="../media/image1.wmf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hyperlink" Target="#'2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hyperlink" Target="#'RENTAL SKI POLE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8.png"/><Relationship Id="rId7" Type="http://schemas.openxmlformats.org/officeDocument/2006/relationships/image" Target="../media/image10.jpeg"/><Relationship Id="rId2" Type="http://schemas.openxmlformats.org/officeDocument/2006/relationships/image" Target="../media/image7.png"/><Relationship Id="rId1" Type="http://schemas.openxmlformats.org/officeDocument/2006/relationships/image" Target="../media/image6.jpeg"/><Relationship Id="rId6" Type="http://schemas.openxmlformats.org/officeDocument/2006/relationships/image" Target="../media/image5.png"/><Relationship Id="rId5" Type="http://schemas.openxmlformats.org/officeDocument/2006/relationships/hyperlink" Target="#'RENTAL SKI POLES'!A1"/><Relationship Id="rId4" Type="http://schemas.openxmlformats.org/officeDocument/2006/relationships/image" Target="../media/image9.png"/><Relationship Id="rId9" Type="http://schemas.openxmlformats.org/officeDocument/2006/relationships/image" Target="../media/image1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RENTAL SKI POLES'!A1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10</xdr:row>
      <xdr:rowOff>0</xdr:rowOff>
    </xdr:from>
    <xdr:to>
      <xdr:col>32</xdr:col>
      <xdr:colOff>243840</xdr:colOff>
      <xdr:row>12</xdr:row>
      <xdr:rowOff>20955</xdr:rowOff>
    </xdr:to>
    <xdr:pic>
      <xdr:nvPicPr>
        <xdr:cNvPr id="1032" name="Picture 8" descr="06Gcarbon">
          <a:extLst>
            <a:ext uri="{FF2B5EF4-FFF2-40B4-BE49-F238E27FC236}">
              <a16:creationId xmlns:a16="http://schemas.microsoft.com/office/drawing/2014/main" id="{EF6E2857-9696-4FB4-9D7D-C3B7AC999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80920" y="2994660"/>
          <a:ext cx="7741920" cy="518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11</xdr:row>
      <xdr:rowOff>0</xdr:rowOff>
    </xdr:from>
    <xdr:to>
      <xdr:col>3</xdr:col>
      <xdr:colOff>495300</xdr:colOff>
      <xdr:row>12</xdr:row>
      <xdr:rowOff>133350</xdr:rowOff>
    </xdr:to>
    <xdr:pic>
      <xdr:nvPicPr>
        <xdr:cNvPr id="1073" name="Picture 49" descr="downloadbuttonrev00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B3702A2-D3C9-4678-8A8F-F832C99C2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3246120"/>
          <a:ext cx="1463040" cy="358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23</xdr:row>
      <xdr:rowOff>76200</xdr:rowOff>
    </xdr:from>
    <xdr:to>
      <xdr:col>3</xdr:col>
      <xdr:colOff>495300</xdr:colOff>
      <xdr:row>24</xdr:row>
      <xdr:rowOff>285750</xdr:rowOff>
    </xdr:to>
    <xdr:pic>
      <xdr:nvPicPr>
        <xdr:cNvPr id="1074" name="Picture 50" descr="downloadbuttonrev00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82BD7AA-5203-4CFC-92F3-661620C5A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5859780"/>
          <a:ext cx="1463040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901700</xdr:colOff>
      <xdr:row>0</xdr:row>
      <xdr:rowOff>76200</xdr:rowOff>
    </xdr:from>
    <xdr:to>
      <xdr:col>2</xdr:col>
      <xdr:colOff>373609</xdr:colOff>
      <xdr:row>1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830CE2-AB3F-CB4A-957E-398721E69E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61086" b="8597"/>
        <a:stretch/>
      </xdr:blipFill>
      <xdr:spPr>
        <a:xfrm>
          <a:off x="901700" y="76200"/>
          <a:ext cx="3383509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0</xdr:row>
      <xdr:rowOff>0</xdr:rowOff>
    </xdr:from>
    <xdr:to>
      <xdr:col>1</xdr:col>
      <xdr:colOff>254000</xdr:colOff>
      <xdr:row>1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E3B4CA-16B4-2C4B-8013-6FFFBE1D6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5300" y="0"/>
          <a:ext cx="749300" cy="749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320040</xdr:colOff>
      <xdr:row>0</xdr:row>
      <xdr:rowOff>220980</xdr:rowOff>
    </xdr:from>
    <xdr:to>
      <xdr:col>0</xdr:col>
      <xdr:colOff>1150620</xdr:colOff>
      <xdr:row>0</xdr:row>
      <xdr:rowOff>701040</xdr:rowOff>
    </xdr:to>
    <xdr:pic>
      <xdr:nvPicPr>
        <xdr:cNvPr id="2050" name="Picture 2" descr="backbutt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515212-B3B7-45E1-B1F5-E2A3C9B74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220980"/>
          <a:ext cx="830580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3822700</xdr:colOff>
      <xdr:row>0</xdr:row>
      <xdr:rowOff>0</xdr:rowOff>
    </xdr:from>
    <xdr:to>
      <xdr:col>4</xdr:col>
      <xdr:colOff>25400</xdr:colOff>
      <xdr:row>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814189-A66E-ACAA-93D5-7F70BBB28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22700" y="0"/>
          <a:ext cx="4445000" cy="2946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38100</xdr:rowOff>
    </xdr:from>
    <xdr:to>
      <xdr:col>8</xdr:col>
      <xdr:colOff>701040</xdr:colOff>
      <xdr:row>70</xdr:row>
      <xdr:rowOff>0</xdr:rowOff>
    </xdr:to>
    <xdr:pic>
      <xdr:nvPicPr>
        <xdr:cNvPr id="11282" name="Picture 18" descr="MasterSkiPoleBlackSUB-small">
          <a:extLst>
            <a:ext uri="{FF2B5EF4-FFF2-40B4-BE49-F238E27FC236}">
              <a16:creationId xmlns:a16="http://schemas.microsoft.com/office/drawing/2014/main" id="{D9611641-C9A2-4551-A6F5-7A87369FD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5455920"/>
          <a:ext cx="7719060" cy="674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9</xdr:row>
      <xdr:rowOff>99060</xdr:rowOff>
    </xdr:from>
    <xdr:to>
      <xdr:col>8</xdr:col>
      <xdr:colOff>556260</xdr:colOff>
      <xdr:row>28</xdr:row>
      <xdr:rowOff>182880</xdr:rowOff>
    </xdr:to>
    <xdr:pic>
      <xdr:nvPicPr>
        <xdr:cNvPr id="11276" name="Picture 12" descr="RENTAL-black-all">
          <a:extLst>
            <a:ext uri="{FF2B5EF4-FFF2-40B4-BE49-F238E27FC236}">
              <a16:creationId xmlns:a16="http://schemas.microsoft.com/office/drawing/2014/main" id="{10D8E942-575E-4A45-AE5E-289069634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1706880"/>
          <a:ext cx="7536180" cy="3230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73</xdr:row>
      <xdr:rowOff>114300</xdr:rowOff>
    </xdr:from>
    <xdr:to>
      <xdr:col>9</xdr:col>
      <xdr:colOff>266700</xdr:colOff>
      <xdr:row>93</xdr:row>
      <xdr:rowOff>99060</xdr:rowOff>
    </xdr:to>
    <xdr:pic>
      <xdr:nvPicPr>
        <xdr:cNvPr id="11277" name="Picture 13" descr="RENTAL-grey-all">
          <a:extLst>
            <a:ext uri="{FF2B5EF4-FFF2-40B4-BE49-F238E27FC236}">
              <a16:creationId xmlns:a16="http://schemas.microsoft.com/office/drawing/2014/main" id="{B7434438-6430-4DD5-8870-407CA40BA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12801600"/>
          <a:ext cx="7978140" cy="3368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640080</xdr:colOff>
      <xdr:row>94</xdr:row>
      <xdr:rowOff>7620</xdr:rowOff>
    </xdr:from>
    <xdr:to>
      <xdr:col>6</xdr:col>
      <xdr:colOff>160020</xdr:colOff>
      <xdr:row>95</xdr:row>
      <xdr:rowOff>182880</xdr:rowOff>
    </xdr:to>
    <xdr:pic>
      <xdr:nvPicPr>
        <xdr:cNvPr id="11278" name="Picture 14" descr="rentalsizes">
          <a:extLst>
            <a:ext uri="{FF2B5EF4-FFF2-40B4-BE49-F238E27FC236}">
              <a16:creationId xmlns:a16="http://schemas.microsoft.com/office/drawing/2014/main" id="{46E75C02-6D76-4FAA-8B04-19786660C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2680" y="16245840"/>
          <a:ext cx="440436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30480</xdr:colOff>
      <xdr:row>1</xdr:row>
      <xdr:rowOff>30480</xdr:rowOff>
    </xdr:from>
    <xdr:to>
      <xdr:col>2</xdr:col>
      <xdr:colOff>243840</xdr:colOff>
      <xdr:row>4</xdr:row>
      <xdr:rowOff>22860</xdr:rowOff>
    </xdr:to>
    <xdr:pic>
      <xdr:nvPicPr>
        <xdr:cNvPr id="11279" name="Picture 15" descr="backbutto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246EE6-5CE1-4821-A46F-8199D8966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8120"/>
          <a:ext cx="830580" cy="525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91440</xdr:colOff>
      <xdr:row>28</xdr:row>
      <xdr:rowOff>388620</xdr:rowOff>
    </xdr:from>
    <xdr:to>
      <xdr:col>2</xdr:col>
      <xdr:colOff>868680</xdr:colOff>
      <xdr:row>32</xdr:row>
      <xdr:rowOff>45720</xdr:rowOff>
    </xdr:to>
    <xdr:pic>
      <xdr:nvPicPr>
        <xdr:cNvPr id="11283" name="Picture 19" descr="new copy">
          <a:extLst>
            <a:ext uri="{FF2B5EF4-FFF2-40B4-BE49-F238E27FC236}">
              <a16:creationId xmlns:a16="http://schemas.microsoft.com/office/drawing/2014/main" id="{7CA1FA73-54A4-4512-B2D6-6357C3607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" y="5143500"/>
          <a:ext cx="777240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2301240</xdr:colOff>
      <xdr:row>123</xdr:row>
      <xdr:rowOff>38100</xdr:rowOff>
    </xdr:from>
    <xdr:to>
      <xdr:col>5</xdr:col>
      <xdr:colOff>220980</xdr:colOff>
      <xdr:row>126</xdr:row>
      <xdr:rowOff>144780</xdr:rowOff>
    </xdr:to>
    <xdr:pic>
      <xdr:nvPicPr>
        <xdr:cNvPr id="11284" name="Picture 20" descr="new copy">
          <a:extLst>
            <a:ext uri="{FF2B5EF4-FFF2-40B4-BE49-F238E27FC236}">
              <a16:creationId xmlns:a16="http://schemas.microsoft.com/office/drawing/2014/main" id="{9FE941AF-43F0-4D0C-A8E3-39A5704E5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21937980"/>
          <a:ext cx="77724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693420</xdr:colOff>
      <xdr:row>99</xdr:row>
      <xdr:rowOff>68580</xdr:rowOff>
    </xdr:from>
    <xdr:to>
      <xdr:col>10</xdr:col>
      <xdr:colOff>228600</xdr:colOff>
      <xdr:row>103</xdr:row>
      <xdr:rowOff>144780</xdr:rowOff>
    </xdr:to>
    <xdr:pic>
      <xdr:nvPicPr>
        <xdr:cNvPr id="11285" name="Picture 21" descr="custom-color-button-icon-002-300">
          <a:extLst>
            <a:ext uri="{FF2B5EF4-FFF2-40B4-BE49-F238E27FC236}">
              <a16:creationId xmlns:a16="http://schemas.microsoft.com/office/drawing/2014/main" id="{97A49022-6A86-40B0-8075-472D38565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9560" y="17266920"/>
          <a:ext cx="876300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1417320</xdr:colOff>
      <xdr:row>174</xdr:row>
      <xdr:rowOff>45720</xdr:rowOff>
    </xdr:from>
    <xdr:to>
      <xdr:col>4</xdr:col>
      <xdr:colOff>2202180</xdr:colOff>
      <xdr:row>178</xdr:row>
      <xdr:rowOff>45720</xdr:rowOff>
    </xdr:to>
    <xdr:pic>
      <xdr:nvPicPr>
        <xdr:cNvPr id="11287" name="Picture 23" descr="new copy">
          <a:extLst>
            <a:ext uri="{FF2B5EF4-FFF2-40B4-BE49-F238E27FC236}">
              <a16:creationId xmlns:a16="http://schemas.microsoft.com/office/drawing/2014/main" id="{B45FBCE6-E3C2-4238-8EB9-CD62AB109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9580" y="31531560"/>
          <a:ext cx="784860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169</xdr:row>
      <xdr:rowOff>45720</xdr:rowOff>
    </xdr:from>
    <xdr:to>
      <xdr:col>4</xdr:col>
      <xdr:colOff>1127760</xdr:colOff>
      <xdr:row>214</xdr:row>
      <xdr:rowOff>129540</xdr:rowOff>
    </xdr:to>
    <xdr:pic>
      <xdr:nvPicPr>
        <xdr:cNvPr id="11289" name="Picture 25" descr="SkiPoleDisplay-SM">
          <a:extLst>
            <a:ext uri="{FF2B5EF4-FFF2-40B4-BE49-F238E27FC236}">
              <a16:creationId xmlns:a16="http://schemas.microsoft.com/office/drawing/2014/main" id="{1B1FE105-74C9-4206-89C6-7448B95E5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" y="30693360"/>
          <a:ext cx="3749040" cy="762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7</xdr:col>
      <xdr:colOff>38100</xdr:colOff>
      <xdr:row>29</xdr:row>
      <xdr:rowOff>144780</xdr:rowOff>
    </xdr:to>
    <xdr:pic>
      <xdr:nvPicPr>
        <xdr:cNvPr id="12290" name="Picture 2" descr="baskets-tips">
          <a:extLst>
            <a:ext uri="{FF2B5EF4-FFF2-40B4-BE49-F238E27FC236}">
              <a16:creationId xmlns:a16="http://schemas.microsoft.com/office/drawing/2014/main" id="{9769B1EE-173C-4296-9B21-4BED9E7C5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838200"/>
          <a:ext cx="3695700" cy="4168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312420</xdr:colOff>
      <xdr:row>1</xdr:row>
      <xdr:rowOff>60960</xdr:rowOff>
    </xdr:from>
    <xdr:to>
      <xdr:col>2</xdr:col>
      <xdr:colOff>76200</xdr:colOff>
      <xdr:row>4</xdr:row>
      <xdr:rowOff>45720</xdr:rowOff>
    </xdr:to>
    <xdr:pic>
      <xdr:nvPicPr>
        <xdr:cNvPr id="12291" name="Picture 3" descr="backbutto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F961C5-936E-4DD1-B602-915AD1CA2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228600"/>
          <a:ext cx="815340" cy="48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R_dPc05J78w" TargetMode="External"/><Relationship Id="rId2" Type="http://schemas.openxmlformats.org/officeDocument/2006/relationships/hyperlink" Target="https://www.youtube.com/watch?v=R_dPc05J78w" TargetMode="External"/><Relationship Id="rId1" Type="http://schemas.openxmlformats.org/officeDocument/2006/relationships/hyperlink" Target="https://www.youtube.com/watch?v=R_dPc05J78w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://goode.com/customgraphics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3"/>
    <pageSetUpPr fitToPage="1"/>
  </sheetPr>
  <dimension ref="A1:T55"/>
  <sheetViews>
    <sheetView showGridLines="0" tabSelected="1" workbookViewId="0">
      <selection activeCell="C33" sqref="C33"/>
    </sheetView>
  </sheetViews>
  <sheetFormatPr baseColWidth="10" defaultColWidth="9.1640625" defaultRowHeight="13" x14ac:dyDescent="0.15"/>
  <cols>
    <col min="1" max="1" width="13" customWidth="1"/>
    <col min="2" max="2" width="38.33203125" customWidth="1"/>
    <col min="3" max="4" width="14.6640625" customWidth="1"/>
    <col min="5" max="11" width="7.6640625" style="5" customWidth="1"/>
    <col min="12" max="12" width="8.33203125" style="5" customWidth="1"/>
    <col min="13" max="13" width="9.5" bestFit="1" customWidth="1"/>
    <col min="14" max="14" width="10.5" style="61" customWidth="1"/>
    <col min="15" max="15" width="8.6640625" customWidth="1"/>
    <col min="16" max="16" width="10.5" customWidth="1"/>
    <col min="18" max="18" width="3.33203125" customWidth="1"/>
    <col min="19" max="19" width="10.5" customWidth="1"/>
    <col min="20" max="20" width="13.33203125" customWidth="1"/>
  </cols>
  <sheetData>
    <row r="1" spans="1:20" ht="55.5" customHeight="1" thickBot="1" x14ac:dyDescent="0.5">
      <c r="A1" s="1"/>
      <c r="B1" s="1"/>
      <c r="C1" s="1"/>
      <c r="D1" s="1"/>
      <c r="E1" s="2"/>
      <c r="F1" s="3" t="s">
        <v>273</v>
      </c>
      <c r="G1" s="2"/>
      <c r="H1" s="3"/>
      <c r="I1" s="3"/>
      <c r="J1" s="2"/>
      <c r="K1" s="2"/>
      <c r="L1" s="2"/>
      <c r="M1" s="1"/>
      <c r="N1" s="54"/>
      <c r="O1" s="1"/>
      <c r="P1" s="1"/>
      <c r="Q1" s="1"/>
      <c r="R1" s="1"/>
      <c r="S1" s="1"/>
      <c r="T1" s="1"/>
    </row>
    <row r="2" spans="1:20" ht="14.25" customHeight="1" x14ac:dyDescent="0.15">
      <c r="A2" s="4" t="s">
        <v>79</v>
      </c>
      <c r="N2" s="55"/>
      <c r="T2" s="6" t="s">
        <v>272</v>
      </c>
    </row>
    <row r="3" spans="1:20" ht="14.25" customHeight="1" x14ac:dyDescent="0.15">
      <c r="A3" s="7" t="s">
        <v>80</v>
      </c>
      <c r="B3" s="8"/>
      <c r="C3" s="8"/>
      <c r="D3" s="8"/>
      <c r="E3" s="9"/>
      <c r="G3" s="10" t="s">
        <v>81</v>
      </c>
      <c r="H3" s="9"/>
      <c r="I3" s="9"/>
      <c r="J3" s="9"/>
      <c r="K3" s="9"/>
      <c r="L3" s="9"/>
      <c r="M3" s="8"/>
      <c r="N3" s="56"/>
      <c r="O3" s="8"/>
      <c r="P3" s="8"/>
      <c r="Q3" s="8"/>
      <c r="R3" s="8"/>
      <c r="S3" s="8"/>
      <c r="T3" s="11"/>
    </row>
    <row r="4" spans="1:20" s="27" customFormat="1" ht="24" customHeight="1" x14ac:dyDescent="0.2">
      <c r="A4" s="12" t="s">
        <v>82</v>
      </c>
      <c r="B4" s="12"/>
      <c r="C4" s="12"/>
      <c r="D4" s="12"/>
      <c r="E4" s="12"/>
      <c r="F4" s="17"/>
      <c r="G4" s="12"/>
      <c r="H4" s="12"/>
      <c r="I4" s="12"/>
      <c r="J4" s="12"/>
      <c r="K4" s="12"/>
      <c r="L4" s="12"/>
      <c r="M4" s="12"/>
      <c r="N4" s="57"/>
      <c r="O4" s="16"/>
      <c r="P4" s="14"/>
      <c r="Q4" s="14"/>
      <c r="R4" s="15" t="s">
        <v>83</v>
      </c>
      <c r="S4" s="168"/>
      <c r="T4" s="169"/>
    </row>
    <row r="5" spans="1:20" s="27" customFormat="1" ht="24" customHeight="1" x14ac:dyDescent="0.2">
      <c r="A5" s="16"/>
      <c r="B5" s="53" t="s">
        <v>82</v>
      </c>
      <c r="C5" s="16"/>
      <c r="D5" s="16"/>
      <c r="E5" s="16"/>
      <c r="F5" s="17"/>
      <c r="G5" s="16"/>
      <c r="H5" s="16"/>
      <c r="I5" s="16"/>
      <c r="J5" s="16"/>
      <c r="K5" s="16"/>
      <c r="L5" s="16"/>
      <c r="M5" s="16"/>
      <c r="N5" s="57"/>
      <c r="O5" s="12"/>
      <c r="P5" s="18"/>
      <c r="Q5" s="14"/>
      <c r="R5" s="19" t="s">
        <v>84</v>
      </c>
      <c r="S5" s="166"/>
      <c r="T5" s="167"/>
    </row>
    <row r="6" spans="1:20" s="27" customFormat="1" ht="24" customHeight="1" x14ac:dyDescent="0.2">
      <c r="A6" s="16"/>
      <c r="B6" s="16"/>
      <c r="C6" s="16"/>
      <c r="D6" s="16"/>
      <c r="E6" s="16"/>
      <c r="F6" s="17"/>
      <c r="G6" s="16"/>
      <c r="H6" s="16"/>
      <c r="I6" s="16"/>
      <c r="J6" s="16"/>
      <c r="K6" s="16"/>
      <c r="L6" s="16"/>
      <c r="M6" s="16"/>
      <c r="N6" s="57"/>
      <c r="O6" s="12"/>
      <c r="P6" s="18"/>
      <c r="Q6" s="14"/>
      <c r="R6" s="15" t="s">
        <v>85</v>
      </c>
      <c r="S6" s="166"/>
      <c r="T6" s="167"/>
    </row>
    <row r="7" spans="1:20" s="27" customFormat="1" ht="24" customHeight="1" x14ac:dyDescent="0.2">
      <c r="A7" s="20"/>
      <c r="B7" s="12"/>
      <c r="C7" s="12"/>
      <c r="D7" s="12"/>
      <c r="E7" s="12"/>
      <c r="F7" s="17"/>
      <c r="G7" s="16"/>
      <c r="H7" s="16"/>
      <c r="I7" s="16"/>
      <c r="J7" s="16"/>
      <c r="K7" s="16"/>
      <c r="L7" s="16"/>
      <c r="M7" s="16"/>
      <c r="N7" s="58"/>
      <c r="O7" s="16"/>
      <c r="P7" s="18"/>
      <c r="Q7" s="14"/>
      <c r="R7" s="21" t="s">
        <v>86</v>
      </c>
      <c r="S7" s="166"/>
      <c r="T7" s="167"/>
    </row>
    <row r="8" spans="1:20" s="27" customFormat="1" ht="24" customHeight="1" x14ac:dyDescent="0.2">
      <c r="A8" s="15" t="s">
        <v>87</v>
      </c>
      <c r="B8" s="16"/>
      <c r="C8" s="16"/>
      <c r="D8" s="16"/>
      <c r="E8" s="16"/>
      <c r="F8" s="17"/>
      <c r="G8" s="122" t="s">
        <v>88</v>
      </c>
      <c r="H8" s="123"/>
      <c r="I8" s="16"/>
      <c r="J8" s="16"/>
      <c r="K8" s="22" t="s">
        <v>89</v>
      </c>
      <c r="L8" s="16" t="s">
        <v>82</v>
      </c>
      <c r="M8" s="16"/>
      <c r="N8" s="58"/>
      <c r="O8" s="16"/>
      <c r="P8" s="18"/>
      <c r="Q8" s="14"/>
      <c r="R8" s="15" t="s">
        <v>90</v>
      </c>
      <c r="S8" s="166"/>
      <c r="T8" s="167"/>
    </row>
    <row r="9" spans="1:20" s="27" customFormat="1" ht="24" customHeight="1" x14ac:dyDescent="0.2">
      <c r="A9" s="23" t="s">
        <v>91</v>
      </c>
      <c r="B9" s="16"/>
      <c r="C9" s="16"/>
      <c r="D9" s="16"/>
      <c r="E9" s="16"/>
      <c r="F9" s="17"/>
      <c r="G9" s="13" t="s">
        <v>78</v>
      </c>
      <c r="H9" s="13"/>
      <c r="I9" s="16"/>
      <c r="J9" s="16"/>
      <c r="K9" s="16"/>
      <c r="L9" s="16"/>
      <c r="M9" s="16"/>
      <c r="N9" s="58"/>
      <c r="O9" s="16"/>
      <c r="P9" s="18"/>
      <c r="Q9" s="14"/>
      <c r="R9" s="15" t="s">
        <v>92</v>
      </c>
      <c r="S9" s="166"/>
      <c r="T9" s="167"/>
    </row>
    <row r="10" spans="1:20" s="27" customFormat="1" ht="9" customHeight="1" x14ac:dyDescent="0.2">
      <c r="A10" s="24"/>
      <c r="B10" s="26"/>
      <c r="C10" s="26"/>
      <c r="D10" s="26"/>
      <c r="E10" s="89"/>
      <c r="F10" s="25"/>
      <c r="G10" s="26"/>
      <c r="H10" s="26"/>
      <c r="I10" s="26"/>
      <c r="J10" s="26"/>
      <c r="K10" s="26"/>
      <c r="L10" s="26"/>
      <c r="M10" s="26"/>
      <c r="N10" s="90"/>
      <c r="O10" s="26"/>
      <c r="Q10" s="25"/>
      <c r="S10" s="26"/>
      <c r="T10" s="91"/>
    </row>
    <row r="11" spans="1:20" s="28" customFormat="1" ht="20.25" customHeight="1" x14ac:dyDescent="0.15">
      <c r="A11" s="159" t="s">
        <v>105</v>
      </c>
      <c r="B11" s="160"/>
      <c r="C11" s="136"/>
      <c r="E11" s="29"/>
      <c r="F11" s="29"/>
      <c r="G11" s="29"/>
      <c r="H11" s="29"/>
      <c r="I11" s="29"/>
      <c r="J11" s="29"/>
      <c r="K11" s="29"/>
      <c r="L11" s="30"/>
      <c r="M11" s="43"/>
      <c r="N11" s="60"/>
      <c r="O11" s="43"/>
      <c r="P11" s="43"/>
      <c r="Q11" s="43"/>
      <c r="R11" s="43"/>
      <c r="S11" s="43"/>
      <c r="T11" s="44"/>
    </row>
    <row r="12" spans="1:20" s="31" customFormat="1" ht="18.75" customHeight="1" x14ac:dyDescent="0.15">
      <c r="A12" s="161"/>
      <c r="B12" s="161"/>
      <c r="C12" s="78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32"/>
      <c r="Q12" s="47" t="s">
        <v>82</v>
      </c>
      <c r="R12" s="32"/>
      <c r="S12" s="32"/>
      <c r="T12" s="32"/>
    </row>
    <row r="13" spans="1:20" s="31" customFormat="1" ht="12.75" customHeight="1" x14ac:dyDescent="0.15">
      <c r="A13" s="92"/>
      <c r="B13" s="92"/>
      <c r="C13" s="78"/>
      <c r="D13" s="92"/>
      <c r="E13" s="64" t="s">
        <v>99</v>
      </c>
      <c r="F13" s="73" t="s">
        <v>109</v>
      </c>
      <c r="G13" s="69" t="s">
        <v>110</v>
      </c>
      <c r="H13" s="65" t="s">
        <v>101</v>
      </c>
      <c r="I13" s="67" t="s">
        <v>100</v>
      </c>
      <c r="J13" s="64" t="s">
        <v>99</v>
      </c>
      <c r="K13" s="73" t="s">
        <v>109</v>
      </c>
      <c r="L13" s="92"/>
      <c r="M13" s="92"/>
      <c r="N13" s="92"/>
      <c r="P13" s="157"/>
      <c r="Q13" s="158"/>
      <c r="R13" s="158"/>
      <c r="S13" s="158"/>
      <c r="T13" s="32"/>
    </row>
    <row r="14" spans="1:20" s="36" customFormat="1" ht="12.75" customHeight="1" x14ac:dyDescent="0.15">
      <c r="A14" s="33" t="s">
        <v>93</v>
      </c>
      <c r="B14" s="33" t="s">
        <v>104</v>
      </c>
      <c r="C14" s="34" t="s">
        <v>94</v>
      </c>
      <c r="D14" s="34" t="s">
        <v>95</v>
      </c>
      <c r="E14" s="63" t="s">
        <v>108</v>
      </c>
      <c r="F14" s="74" t="s">
        <v>5</v>
      </c>
      <c r="G14" s="70" t="s">
        <v>4</v>
      </c>
      <c r="H14" s="66" t="s">
        <v>3</v>
      </c>
      <c r="I14" s="68" t="s">
        <v>2</v>
      </c>
      <c r="J14" s="63" t="s">
        <v>1</v>
      </c>
      <c r="K14" s="74" t="s">
        <v>182</v>
      </c>
      <c r="L14" s="34" t="s">
        <v>96</v>
      </c>
      <c r="M14" s="34"/>
      <c r="N14" s="59"/>
      <c r="O14" s="34"/>
      <c r="P14" s="34"/>
      <c r="Q14" s="153" t="s">
        <v>97</v>
      </c>
      <c r="R14" s="154"/>
      <c r="S14" s="154" t="s">
        <v>271</v>
      </c>
      <c r="T14" s="34" t="s">
        <v>98</v>
      </c>
    </row>
    <row r="15" spans="1:20" s="28" customFormat="1" ht="16" customHeight="1" x14ac:dyDescent="0.15">
      <c r="A15" s="37" t="s">
        <v>106</v>
      </c>
      <c r="B15" s="52" t="s">
        <v>124</v>
      </c>
      <c r="C15" s="37" t="s">
        <v>103</v>
      </c>
      <c r="D15" s="37" t="s">
        <v>107</v>
      </c>
      <c r="E15" s="38"/>
      <c r="F15" s="39"/>
      <c r="G15" s="39"/>
      <c r="H15" s="39"/>
      <c r="I15" s="39"/>
      <c r="J15" s="39"/>
      <c r="K15" s="39"/>
      <c r="L15" s="40">
        <f>SUM(F15:K15)</f>
        <v>0</v>
      </c>
      <c r="M15" s="46"/>
      <c r="N15" s="72"/>
      <c r="O15" s="46"/>
      <c r="P15" s="46"/>
      <c r="Q15" s="41">
        <v>28.7</v>
      </c>
      <c r="R15" s="41"/>
      <c r="S15" s="41">
        <v>20.96</v>
      </c>
      <c r="T15" s="42">
        <f t="shared" ref="T15:T21" si="0">SUM(L15*S15)</f>
        <v>0</v>
      </c>
    </row>
    <row r="16" spans="1:20" s="28" customFormat="1" ht="16" customHeight="1" x14ac:dyDescent="0.15">
      <c r="A16" s="37" t="s">
        <v>111</v>
      </c>
      <c r="B16" s="52" t="s">
        <v>276</v>
      </c>
      <c r="C16" s="37" t="s">
        <v>103</v>
      </c>
      <c r="D16" s="37" t="s">
        <v>107</v>
      </c>
      <c r="E16" s="49" t="s">
        <v>82</v>
      </c>
      <c r="F16" s="49"/>
      <c r="G16" s="49"/>
      <c r="H16" s="49"/>
      <c r="I16" s="49"/>
      <c r="J16" s="49"/>
      <c r="K16" s="48"/>
      <c r="L16" s="40">
        <f>SUM(E16:J16)</f>
        <v>0</v>
      </c>
      <c r="M16" s="50"/>
      <c r="N16" s="72"/>
      <c r="O16" s="46"/>
      <c r="P16" s="46"/>
      <c r="Q16" s="41">
        <v>28.7</v>
      </c>
      <c r="R16" s="41"/>
      <c r="S16" s="41">
        <v>20.96</v>
      </c>
      <c r="T16" s="42">
        <f t="shared" si="0"/>
        <v>0</v>
      </c>
    </row>
    <row r="17" spans="1:20" s="85" customFormat="1" ht="16" customHeight="1" x14ac:dyDescent="0.15">
      <c r="A17" s="151" t="s">
        <v>106</v>
      </c>
      <c r="B17" s="52" t="s">
        <v>218</v>
      </c>
      <c r="C17" s="151" t="s">
        <v>103</v>
      </c>
      <c r="D17" s="151" t="s">
        <v>107</v>
      </c>
      <c r="E17" s="48"/>
      <c r="F17" s="49"/>
      <c r="G17" s="48" t="s">
        <v>267</v>
      </c>
      <c r="H17" s="49"/>
      <c r="I17" s="49"/>
      <c r="J17" s="48" t="s">
        <v>268</v>
      </c>
      <c r="K17" s="49"/>
      <c r="L17" s="40">
        <f>SUM(F17,H17,I17,K17)</f>
        <v>0</v>
      </c>
      <c r="M17" s="46"/>
      <c r="N17" s="152"/>
      <c r="O17" s="46"/>
      <c r="P17" s="46"/>
      <c r="Q17" s="41">
        <v>27.45</v>
      </c>
      <c r="R17" s="41"/>
      <c r="S17" s="41">
        <v>20.96</v>
      </c>
      <c r="T17" s="42">
        <f t="shared" si="0"/>
        <v>0</v>
      </c>
    </row>
    <row r="18" spans="1:20" s="28" customFormat="1" ht="16" customHeight="1" x14ac:dyDescent="0.15">
      <c r="A18" s="37" t="s">
        <v>215</v>
      </c>
      <c r="B18" s="52" t="s">
        <v>216</v>
      </c>
      <c r="C18" s="37" t="s">
        <v>103</v>
      </c>
      <c r="D18" s="37" t="s">
        <v>107</v>
      </c>
      <c r="E18" s="38"/>
      <c r="F18" s="39"/>
      <c r="G18" s="39"/>
      <c r="H18" s="39"/>
      <c r="I18" s="39"/>
      <c r="J18" s="39"/>
      <c r="K18" s="39"/>
      <c r="L18" s="40">
        <f>SUM(F18:K18)</f>
        <v>0</v>
      </c>
      <c r="M18" s="46"/>
      <c r="N18" s="72"/>
      <c r="O18" s="46"/>
      <c r="P18" s="46"/>
      <c r="Q18" s="41">
        <v>28.7</v>
      </c>
      <c r="R18" s="41"/>
      <c r="S18" s="41">
        <v>21.96</v>
      </c>
      <c r="T18" s="42">
        <f t="shared" si="0"/>
        <v>0</v>
      </c>
    </row>
    <row r="19" spans="1:20" s="28" customFormat="1" ht="16" customHeight="1" x14ac:dyDescent="0.15">
      <c r="A19" s="37" t="s">
        <v>217</v>
      </c>
      <c r="B19" s="52" t="s">
        <v>277</v>
      </c>
      <c r="C19" s="37" t="s">
        <v>103</v>
      </c>
      <c r="D19" s="37" t="s">
        <v>107</v>
      </c>
      <c r="E19" s="49"/>
      <c r="F19" s="49"/>
      <c r="G19" s="49"/>
      <c r="H19" s="49"/>
      <c r="I19" s="49"/>
      <c r="J19" s="49"/>
      <c r="K19" s="48"/>
      <c r="L19" s="40">
        <f>SUM(E19:J19)</f>
        <v>0</v>
      </c>
      <c r="M19" s="46"/>
      <c r="N19" s="72"/>
      <c r="O19" s="46"/>
      <c r="P19" s="46"/>
      <c r="Q19" s="41">
        <v>31.2</v>
      </c>
      <c r="R19" s="41"/>
      <c r="S19" s="41">
        <v>21.96</v>
      </c>
      <c r="T19" s="42">
        <f>SUM(L19*S19)</f>
        <v>0</v>
      </c>
    </row>
    <row r="20" spans="1:20" s="28" customFormat="1" ht="16" customHeight="1" x14ac:dyDescent="0.15">
      <c r="A20" s="37" t="s">
        <v>112</v>
      </c>
      <c r="B20" s="52" t="s">
        <v>113</v>
      </c>
      <c r="C20" s="37" t="s">
        <v>120</v>
      </c>
      <c r="D20" s="37" t="s">
        <v>107</v>
      </c>
      <c r="E20" s="38"/>
      <c r="F20" s="39"/>
      <c r="G20" s="39"/>
      <c r="H20" s="39"/>
      <c r="I20" s="39"/>
      <c r="J20" s="39"/>
      <c r="K20" s="39"/>
      <c r="L20" s="40">
        <f>SUM(F20:K20)</f>
        <v>0</v>
      </c>
      <c r="M20" s="46"/>
      <c r="N20" s="72"/>
      <c r="O20" s="46"/>
      <c r="P20" s="46"/>
      <c r="Q20" s="41">
        <v>31.2</v>
      </c>
      <c r="R20" s="41"/>
      <c r="S20" s="41">
        <v>21.96</v>
      </c>
      <c r="T20" s="42">
        <f t="shared" si="0"/>
        <v>0</v>
      </c>
    </row>
    <row r="21" spans="1:20" s="85" customFormat="1" ht="16" customHeight="1" x14ac:dyDescent="0.15">
      <c r="A21" s="37" t="s">
        <v>121</v>
      </c>
      <c r="B21" s="71" t="s">
        <v>278</v>
      </c>
      <c r="C21" s="37" t="s">
        <v>120</v>
      </c>
      <c r="D21" s="37" t="s">
        <v>107</v>
      </c>
      <c r="E21" s="49"/>
      <c r="F21" s="49"/>
      <c r="G21" s="49"/>
      <c r="H21" s="49"/>
      <c r="I21" s="49"/>
      <c r="J21" s="49"/>
      <c r="K21" s="48"/>
      <c r="L21" s="40">
        <f>SUM(E21:J21)</f>
        <v>0</v>
      </c>
      <c r="M21" s="46"/>
      <c r="N21" s="72"/>
      <c r="O21" s="46"/>
      <c r="P21" s="46"/>
      <c r="Q21" s="41">
        <v>31.2</v>
      </c>
      <c r="R21" s="41"/>
      <c r="S21" s="41">
        <v>21.96</v>
      </c>
      <c r="T21" s="42">
        <f t="shared" si="0"/>
        <v>0</v>
      </c>
    </row>
    <row r="22" spans="1:20" s="28" customFormat="1" ht="16" customHeight="1" x14ac:dyDescent="0.15">
      <c r="A22" s="37" t="s">
        <v>114</v>
      </c>
      <c r="B22" s="52" t="s">
        <v>115</v>
      </c>
      <c r="C22" s="37" t="s">
        <v>116</v>
      </c>
      <c r="D22" s="37" t="s">
        <v>119</v>
      </c>
      <c r="E22" s="38"/>
      <c r="F22" s="38"/>
      <c r="G22" s="38"/>
      <c r="H22" s="38"/>
      <c r="I22" s="38"/>
      <c r="J22" s="38"/>
      <c r="K22" s="38"/>
      <c r="L22" s="94"/>
      <c r="M22" s="46"/>
      <c r="N22" s="72"/>
      <c r="O22" s="46"/>
      <c r="P22" s="46"/>
      <c r="Q22" s="41">
        <v>175</v>
      </c>
      <c r="R22" s="46"/>
      <c r="S22" s="46"/>
      <c r="T22" s="42">
        <f>SUM(Q22*L22)</f>
        <v>0</v>
      </c>
    </row>
    <row r="23" spans="1:20" s="28" customFormat="1" ht="16" customHeight="1" x14ac:dyDescent="0.15">
      <c r="A23" s="37" t="s">
        <v>117</v>
      </c>
      <c r="B23" s="52" t="s">
        <v>118</v>
      </c>
      <c r="C23" s="37" t="s">
        <v>103</v>
      </c>
      <c r="D23" s="37" t="s">
        <v>102</v>
      </c>
      <c r="E23" s="38"/>
      <c r="F23" s="38"/>
      <c r="G23" s="38"/>
      <c r="H23" s="38"/>
      <c r="I23" s="38"/>
      <c r="J23" s="38"/>
      <c r="K23" s="38"/>
      <c r="L23" s="94"/>
      <c r="M23" s="46"/>
      <c r="N23" s="72"/>
      <c r="O23" s="46"/>
      <c r="P23" s="46"/>
      <c r="Q23" s="41">
        <v>34.950000000000003</v>
      </c>
      <c r="R23" s="41"/>
      <c r="S23" s="41">
        <v>24.96</v>
      </c>
      <c r="T23" s="42">
        <f>SUM(L23*S23)</f>
        <v>0</v>
      </c>
    </row>
    <row r="25" spans="1:20" s="31" customFormat="1" ht="24.75" customHeight="1" x14ac:dyDescent="0.2">
      <c r="A25" s="45" t="s">
        <v>125</v>
      </c>
      <c r="B25"/>
      <c r="C25" s="78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32"/>
      <c r="Q25" s="47" t="s">
        <v>82</v>
      </c>
      <c r="R25" s="32"/>
      <c r="S25" s="32"/>
      <c r="T25" s="32"/>
    </row>
    <row r="26" spans="1:20" s="36" customFormat="1" ht="12.75" customHeight="1" x14ac:dyDescent="0.15">
      <c r="A26" s="33" t="s">
        <v>93</v>
      </c>
      <c r="B26" s="33" t="s">
        <v>104</v>
      </c>
      <c r="C26" s="34" t="s">
        <v>94</v>
      </c>
      <c r="D26" s="34" t="s">
        <v>95</v>
      </c>
      <c r="E26" s="63"/>
      <c r="F26" s="63"/>
      <c r="G26" s="63"/>
      <c r="H26" s="63"/>
      <c r="I26" s="63"/>
      <c r="J26" s="63"/>
      <c r="K26" s="63"/>
      <c r="L26" s="34" t="s">
        <v>132</v>
      </c>
      <c r="M26" s="34"/>
      <c r="N26" s="59"/>
      <c r="O26" s="34"/>
      <c r="P26" s="34"/>
      <c r="Q26" s="34" t="s">
        <v>97</v>
      </c>
      <c r="R26" s="35"/>
      <c r="S26" s="35"/>
      <c r="T26" s="34" t="s">
        <v>98</v>
      </c>
    </row>
    <row r="27" spans="1:20" s="28" customFormat="1" ht="16" customHeight="1" x14ac:dyDescent="0.15">
      <c r="A27" s="37" t="s">
        <v>126</v>
      </c>
      <c r="B27" s="162" t="s">
        <v>127</v>
      </c>
      <c r="C27" s="163"/>
      <c r="D27" s="37" t="s">
        <v>99</v>
      </c>
      <c r="E27" s="38"/>
      <c r="F27" s="38"/>
      <c r="G27" s="38"/>
      <c r="H27" s="38"/>
      <c r="I27" s="38"/>
      <c r="J27" s="38"/>
      <c r="K27" s="38"/>
      <c r="L27" s="94"/>
      <c r="M27" s="41" t="s">
        <v>136</v>
      </c>
      <c r="N27" s="72"/>
      <c r="O27" s="46"/>
      <c r="P27" s="46"/>
      <c r="Q27" s="41">
        <v>2</v>
      </c>
      <c r="R27" s="41"/>
      <c r="S27" s="41"/>
      <c r="T27" s="42">
        <f t="shared" ref="T27:T31" si="1">SUM(L27*Q27)</f>
        <v>0</v>
      </c>
    </row>
    <row r="28" spans="1:20" s="28" customFormat="1" ht="16" customHeight="1" x14ac:dyDescent="0.15">
      <c r="A28" s="37" t="s">
        <v>170</v>
      </c>
      <c r="B28" s="162" t="s">
        <v>128</v>
      </c>
      <c r="C28" s="163"/>
      <c r="D28" s="37" t="s">
        <v>99</v>
      </c>
      <c r="E28" s="48"/>
      <c r="F28" s="48"/>
      <c r="G28" s="48"/>
      <c r="H28" s="48"/>
      <c r="I28" s="48"/>
      <c r="J28" s="48"/>
      <c r="K28" s="48"/>
      <c r="L28" s="94"/>
      <c r="M28" s="41" t="s">
        <v>136</v>
      </c>
      <c r="N28" s="72"/>
      <c r="O28" s="46"/>
      <c r="P28" s="46"/>
      <c r="Q28" s="41">
        <v>2</v>
      </c>
      <c r="R28" s="51"/>
      <c r="S28" s="51"/>
      <c r="T28" s="42">
        <f t="shared" si="1"/>
        <v>0</v>
      </c>
    </row>
    <row r="29" spans="1:20" s="28" customFormat="1" ht="16" customHeight="1" x14ac:dyDescent="0.15">
      <c r="A29" s="37" t="s">
        <v>129</v>
      </c>
      <c r="B29" s="164" t="s">
        <v>131</v>
      </c>
      <c r="C29" s="165"/>
      <c r="D29" s="37" t="s">
        <v>99</v>
      </c>
      <c r="E29" s="38"/>
      <c r="F29" s="38"/>
      <c r="G29" s="38"/>
      <c r="H29" s="38"/>
      <c r="I29" s="38"/>
      <c r="J29" s="38"/>
      <c r="K29" s="38"/>
      <c r="L29" s="94"/>
      <c r="M29" s="41" t="s">
        <v>136</v>
      </c>
      <c r="N29" s="72"/>
      <c r="O29" s="46"/>
      <c r="P29" s="46"/>
      <c r="Q29" s="41">
        <v>2</v>
      </c>
      <c r="R29" s="41"/>
      <c r="S29" s="41"/>
      <c r="T29" s="42">
        <f t="shared" si="1"/>
        <v>0</v>
      </c>
    </row>
    <row r="30" spans="1:20" s="85" customFormat="1" ht="16" customHeight="1" x14ac:dyDescent="0.15">
      <c r="A30" s="37" t="s">
        <v>171</v>
      </c>
      <c r="B30" s="162" t="s">
        <v>130</v>
      </c>
      <c r="C30" s="163"/>
      <c r="D30" s="37" t="s">
        <v>99</v>
      </c>
      <c r="E30" s="48"/>
      <c r="F30" s="48"/>
      <c r="G30" s="48"/>
      <c r="H30" s="48"/>
      <c r="I30" s="48"/>
      <c r="J30" s="48"/>
      <c r="K30" s="48"/>
      <c r="L30" s="94"/>
      <c r="M30" s="41" t="s">
        <v>136</v>
      </c>
      <c r="N30" s="72"/>
      <c r="O30" s="46"/>
      <c r="P30" s="46"/>
      <c r="Q30" s="41">
        <v>2</v>
      </c>
      <c r="R30" s="41"/>
      <c r="S30" s="41"/>
      <c r="T30" s="42">
        <f t="shared" si="1"/>
        <v>0</v>
      </c>
    </row>
    <row r="31" spans="1:20" s="28" customFormat="1" ht="16" customHeight="1" x14ac:dyDescent="0.15">
      <c r="A31" s="37" t="s">
        <v>269</v>
      </c>
      <c r="B31" s="164" t="s">
        <v>248</v>
      </c>
      <c r="C31" s="165"/>
      <c r="D31" s="37" t="s">
        <v>133</v>
      </c>
      <c r="E31" s="38"/>
      <c r="F31" s="38"/>
      <c r="G31" s="38"/>
      <c r="H31" s="38"/>
      <c r="I31" s="38"/>
      <c r="J31" s="38"/>
      <c r="K31" s="38"/>
      <c r="L31" s="94"/>
      <c r="M31" s="41" t="s">
        <v>136</v>
      </c>
      <c r="N31" s="72"/>
      <c r="O31" s="46"/>
      <c r="P31" s="46"/>
      <c r="Q31" s="41">
        <v>60</v>
      </c>
      <c r="R31" s="41"/>
      <c r="S31" s="41"/>
      <c r="T31" s="42">
        <f t="shared" si="1"/>
        <v>0</v>
      </c>
    </row>
    <row r="32" spans="1:20" x14ac:dyDescent="0.15">
      <c r="Q32" s="156" t="s">
        <v>82</v>
      </c>
    </row>
    <row r="33" spans="1:20" s="85" customFormat="1" ht="14" x14ac:dyDescent="0.15">
      <c r="E33" s="93"/>
      <c r="F33" s="93"/>
      <c r="G33" s="93"/>
      <c r="H33" s="93"/>
      <c r="I33" s="93"/>
      <c r="J33" s="93"/>
      <c r="K33" s="87" t="s">
        <v>169</v>
      </c>
      <c r="L33" s="84">
        <f>SUM(L15:L23)</f>
        <v>0</v>
      </c>
      <c r="N33" s="86"/>
      <c r="S33" s="87" t="s">
        <v>135</v>
      </c>
      <c r="T33" s="88">
        <f>SUM(T15:T23,T27:T31)</f>
        <v>0</v>
      </c>
    </row>
    <row r="35" spans="1:20" x14ac:dyDescent="0.15">
      <c r="A35" s="95" t="s">
        <v>134</v>
      </c>
      <c r="B35" s="96"/>
      <c r="C35" s="96"/>
      <c r="D35" s="96"/>
      <c r="E35" s="75"/>
      <c r="F35" s="75"/>
      <c r="G35" s="75"/>
      <c r="H35" s="75"/>
      <c r="I35" s="75"/>
      <c r="J35" s="75"/>
      <c r="K35" s="75"/>
      <c r="L35" s="75"/>
      <c r="M35" s="96"/>
      <c r="N35" s="97"/>
      <c r="O35" s="96"/>
      <c r="P35" s="96"/>
      <c r="Q35" s="96"/>
      <c r="R35" s="96"/>
      <c r="S35" s="96"/>
      <c r="T35" s="98"/>
    </row>
    <row r="36" spans="1:20" x14ac:dyDescent="0.15">
      <c r="A36" s="99"/>
      <c r="B36" s="100"/>
      <c r="C36" s="100"/>
      <c r="D36" s="100"/>
      <c r="E36" s="76"/>
      <c r="F36" s="76"/>
      <c r="G36" s="76"/>
      <c r="H36" s="76"/>
      <c r="I36" s="76"/>
      <c r="J36" s="76"/>
      <c r="K36" s="76"/>
      <c r="L36" s="76"/>
      <c r="M36" s="100"/>
      <c r="N36" s="101"/>
      <c r="O36" s="100"/>
      <c r="P36" s="100"/>
      <c r="Q36" s="100"/>
      <c r="R36" s="100"/>
      <c r="S36" s="100"/>
      <c r="T36" s="102"/>
    </row>
    <row r="37" spans="1:20" x14ac:dyDescent="0.15">
      <c r="A37" s="99"/>
      <c r="B37" s="100"/>
      <c r="C37" s="100"/>
      <c r="D37" s="100"/>
      <c r="E37" s="76"/>
      <c r="F37" s="76"/>
      <c r="G37" s="76"/>
      <c r="H37" s="76"/>
      <c r="I37" s="76"/>
      <c r="J37" s="76"/>
      <c r="K37" s="76"/>
      <c r="L37" s="76"/>
      <c r="M37" s="100"/>
      <c r="N37" s="101"/>
      <c r="O37" s="100"/>
      <c r="P37" s="100"/>
      <c r="Q37" s="100"/>
      <c r="R37" s="100"/>
      <c r="S37" s="100"/>
      <c r="T37" s="102"/>
    </row>
    <row r="38" spans="1:20" x14ac:dyDescent="0.15">
      <c r="A38" s="99"/>
      <c r="B38" s="100"/>
      <c r="C38" s="100"/>
      <c r="D38" s="100"/>
      <c r="E38" s="76"/>
      <c r="F38" s="76"/>
      <c r="G38" s="76"/>
      <c r="H38" s="76"/>
      <c r="I38" s="76"/>
      <c r="J38" s="76"/>
      <c r="K38" s="76"/>
      <c r="L38" s="76"/>
      <c r="M38" s="100"/>
      <c r="N38" s="101"/>
      <c r="O38" s="100"/>
      <c r="P38" s="100"/>
      <c r="Q38" s="100"/>
      <c r="R38" s="100"/>
      <c r="S38" s="100"/>
      <c r="T38" s="102"/>
    </row>
    <row r="39" spans="1:20" x14ac:dyDescent="0.15">
      <c r="A39" s="99"/>
      <c r="B39" s="100"/>
      <c r="C39" s="100"/>
      <c r="D39" s="100"/>
      <c r="E39" s="76"/>
      <c r="F39" s="76"/>
      <c r="G39" s="76"/>
      <c r="H39" s="76"/>
      <c r="I39" s="76"/>
      <c r="J39" s="76"/>
      <c r="K39" s="76"/>
      <c r="L39" s="76"/>
      <c r="M39" s="100"/>
      <c r="N39" s="101"/>
      <c r="O39" s="100"/>
      <c r="P39" s="100"/>
      <c r="Q39" s="100"/>
      <c r="R39" s="100"/>
      <c r="S39" s="100"/>
      <c r="T39" s="102"/>
    </row>
    <row r="40" spans="1:20" x14ac:dyDescent="0.15">
      <c r="A40" s="99"/>
      <c r="B40" s="100"/>
      <c r="C40" s="100"/>
      <c r="D40" s="100"/>
      <c r="E40" s="76"/>
      <c r="F40" s="76"/>
      <c r="G40" s="76"/>
      <c r="H40" s="76"/>
      <c r="I40" s="76"/>
      <c r="J40" s="76"/>
      <c r="K40" s="76"/>
      <c r="L40" s="76"/>
      <c r="M40" s="100"/>
      <c r="N40" s="101"/>
      <c r="O40" s="100"/>
      <c r="P40" s="100"/>
      <c r="Q40" s="100"/>
      <c r="R40" s="100"/>
      <c r="S40" s="100"/>
      <c r="T40" s="102"/>
    </row>
    <row r="41" spans="1:20" x14ac:dyDescent="0.15">
      <c r="A41" s="99"/>
      <c r="B41" s="100"/>
      <c r="C41" s="100"/>
      <c r="D41" s="100"/>
      <c r="E41" s="76"/>
      <c r="F41" s="76"/>
      <c r="G41" s="76"/>
      <c r="H41" s="76"/>
      <c r="I41" s="76"/>
      <c r="J41" s="76"/>
      <c r="K41" s="76"/>
      <c r="L41" s="76"/>
      <c r="M41" s="100"/>
      <c r="N41" s="101"/>
      <c r="O41" s="100"/>
      <c r="P41" s="100"/>
      <c r="Q41" s="100"/>
      <c r="R41" s="100"/>
      <c r="S41" s="100"/>
      <c r="T41" s="102"/>
    </row>
    <row r="42" spans="1:20" x14ac:dyDescent="0.15">
      <c r="A42" s="99"/>
      <c r="B42" s="100"/>
      <c r="C42" s="100"/>
      <c r="D42" s="100"/>
      <c r="E42" s="76"/>
      <c r="F42" s="76"/>
      <c r="G42" s="76"/>
      <c r="H42" s="76"/>
      <c r="I42" s="76"/>
      <c r="J42" s="76"/>
      <c r="K42" s="76"/>
      <c r="L42" s="76"/>
      <c r="M42" s="100"/>
      <c r="N42" s="101"/>
      <c r="O42" s="100"/>
      <c r="P42" s="100"/>
      <c r="Q42" s="100"/>
      <c r="R42" s="100"/>
      <c r="S42" s="100"/>
      <c r="T42" s="102"/>
    </row>
    <row r="43" spans="1:20" x14ac:dyDescent="0.15">
      <c r="A43" s="99"/>
      <c r="B43" s="100"/>
      <c r="C43" s="100"/>
      <c r="D43" s="100"/>
      <c r="E43" s="76"/>
      <c r="F43" s="76"/>
      <c r="G43" s="76"/>
      <c r="H43" s="76"/>
      <c r="I43" s="76"/>
      <c r="J43" s="76"/>
      <c r="K43" s="76"/>
      <c r="L43" s="76"/>
      <c r="M43" s="100"/>
      <c r="N43" s="101"/>
      <c r="O43" s="100"/>
      <c r="P43" s="100"/>
      <c r="Q43" s="100"/>
      <c r="R43" s="100"/>
      <c r="S43" s="100"/>
      <c r="T43" s="102"/>
    </row>
    <row r="44" spans="1:20" x14ac:dyDescent="0.15">
      <c r="A44" s="99"/>
      <c r="B44" s="100"/>
      <c r="C44" s="100"/>
      <c r="D44" s="100"/>
      <c r="E44" s="76"/>
      <c r="F44" s="76"/>
      <c r="G44" s="76"/>
      <c r="H44" s="76"/>
      <c r="I44" s="76"/>
      <c r="J44" s="76"/>
      <c r="K44" s="76"/>
      <c r="L44" s="76"/>
      <c r="M44" s="100"/>
      <c r="N44" s="101"/>
      <c r="O44" s="100"/>
      <c r="P44" s="100"/>
      <c r="Q44" s="100"/>
      <c r="R44" s="100"/>
      <c r="S44" s="100"/>
      <c r="T44" s="102"/>
    </row>
    <row r="45" spans="1:20" x14ac:dyDescent="0.15">
      <c r="A45" s="99"/>
      <c r="B45" s="100"/>
      <c r="C45" s="100"/>
      <c r="D45" s="100"/>
      <c r="E45" s="76"/>
      <c r="F45" s="76"/>
      <c r="G45" s="76"/>
      <c r="H45" s="76"/>
      <c r="I45" s="76"/>
      <c r="J45" s="76"/>
      <c r="K45" s="76"/>
      <c r="L45" s="76"/>
      <c r="M45" s="100"/>
      <c r="N45" s="101"/>
      <c r="O45" s="100"/>
      <c r="P45" s="100"/>
      <c r="Q45" s="100"/>
      <c r="R45" s="100"/>
      <c r="S45" s="100"/>
      <c r="T45" s="102"/>
    </row>
    <row r="46" spans="1:20" x14ac:dyDescent="0.15">
      <c r="A46" s="99"/>
      <c r="B46" s="100"/>
      <c r="C46" s="100"/>
      <c r="D46" s="100"/>
      <c r="E46" s="76"/>
      <c r="F46" s="76"/>
      <c r="G46" s="76"/>
      <c r="H46" s="76"/>
      <c r="I46" s="76"/>
      <c r="J46" s="76"/>
      <c r="K46" s="76"/>
      <c r="L46" s="76"/>
      <c r="M46" s="100"/>
      <c r="N46" s="101"/>
      <c r="O46" s="100"/>
      <c r="P46" s="100"/>
      <c r="Q46" s="100"/>
      <c r="R46" s="100"/>
      <c r="S46" s="100"/>
      <c r="T46" s="102"/>
    </row>
    <row r="47" spans="1:20" x14ac:dyDescent="0.15">
      <c r="A47" s="99"/>
      <c r="B47" s="100"/>
      <c r="C47" s="100"/>
      <c r="D47" s="100"/>
      <c r="E47" s="76"/>
      <c r="F47" s="76"/>
      <c r="G47" s="76"/>
      <c r="H47" s="76"/>
      <c r="I47" s="76"/>
      <c r="J47" s="76"/>
      <c r="K47" s="76"/>
      <c r="L47" s="76"/>
      <c r="M47" s="100"/>
      <c r="N47" s="101"/>
      <c r="O47" s="100"/>
      <c r="P47" s="100"/>
      <c r="Q47" s="100"/>
      <c r="R47" s="100"/>
      <c r="S47" s="100"/>
      <c r="T47" s="102"/>
    </row>
    <row r="48" spans="1:20" x14ac:dyDescent="0.15">
      <c r="A48" s="99"/>
      <c r="B48" s="100"/>
      <c r="C48" s="100"/>
      <c r="D48" s="100"/>
      <c r="E48" s="76"/>
      <c r="F48" s="76"/>
      <c r="G48" s="76"/>
      <c r="H48" s="76"/>
      <c r="I48" s="76"/>
      <c r="J48" s="76"/>
      <c r="K48" s="76"/>
      <c r="L48" s="76"/>
      <c r="M48" s="100"/>
      <c r="N48" s="101"/>
      <c r="O48" s="100"/>
      <c r="P48" s="100"/>
      <c r="Q48" s="100"/>
      <c r="R48" s="100"/>
      <c r="S48" s="100"/>
      <c r="T48" s="102"/>
    </row>
    <row r="49" spans="1:20" x14ac:dyDescent="0.15">
      <c r="A49" s="99"/>
      <c r="B49" s="100"/>
      <c r="C49" s="100"/>
      <c r="D49" s="100"/>
      <c r="E49" s="76"/>
      <c r="F49" s="76"/>
      <c r="G49" s="76"/>
      <c r="H49" s="76"/>
      <c r="I49" s="76"/>
      <c r="J49" s="76"/>
      <c r="K49" s="76"/>
      <c r="L49" s="76"/>
      <c r="M49" s="100"/>
      <c r="N49" s="101"/>
      <c r="O49" s="100"/>
      <c r="P49" s="100"/>
      <c r="Q49" s="100"/>
      <c r="R49" s="100"/>
      <c r="S49" s="100"/>
      <c r="T49" s="102"/>
    </row>
    <row r="50" spans="1:20" x14ac:dyDescent="0.15">
      <c r="A50" s="99"/>
      <c r="B50" s="100"/>
      <c r="C50" s="100"/>
      <c r="D50" s="100"/>
      <c r="E50" s="76"/>
      <c r="F50" s="76"/>
      <c r="G50" s="76"/>
      <c r="H50" s="76"/>
      <c r="I50" s="76"/>
      <c r="J50" s="76"/>
      <c r="K50" s="76"/>
      <c r="L50" s="76"/>
      <c r="M50" s="100"/>
      <c r="N50" s="101"/>
      <c r="O50" s="100"/>
      <c r="P50" s="100"/>
      <c r="Q50" s="100"/>
      <c r="R50" s="100"/>
      <c r="S50" s="100"/>
      <c r="T50" s="102"/>
    </row>
    <row r="51" spans="1:20" x14ac:dyDescent="0.15">
      <c r="A51" s="99"/>
      <c r="B51" s="100"/>
      <c r="C51" s="100"/>
      <c r="D51" s="100"/>
      <c r="E51" s="76"/>
      <c r="F51" s="76"/>
      <c r="G51" s="76"/>
      <c r="H51" s="76"/>
      <c r="I51" s="76"/>
      <c r="J51" s="76"/>
      <c r="K51" s="76"/>
      <c r="L51" s="76"/>
      <c r="M51" s="100"/>
      <c r="N51" s="101"/>
      <c r="O51" s="100"/>
      <c r="P51" s="100"/>
      <c r="Q51" s="100"/>
      <c r="R51" s="100"/>
      <c r="S51" s="100"/>
      <c r="T51" s="102"/>
    </row>
    <row r="52" spans="1:20" x14ac:dyDescent="0.15">
      <c r="A52" s="99"/>
      <c r="B52" s="100"/>
      <c r="C52" s="100"/>
      <c r="D52" s="100"/>
      <c r="E52" s="76"/>
      <c r="F52" s="76"/>
      <c r="G52" s="76"/>
      <c r="H52" s="76"/>
      <c r="I52" s="76"/>
      <c r="J52" s="76"/>
      <c r="K52" s="76"/>
      <c r="L52" s="76"/>
      <c r="M52" s="100"/>
      <c r="N52" s="101"/>
      <c r="O52" s="100"/>
      <c r="P52" s="100"/>
      <c r="Q52" s="100"/>
      <c r="R52" s="100"/>
      <c r="S52" s="100"/>
      <c r="T52" s="102"/>
    </row>
    <row r="53" spans="1:20" x14ac:dyDescent="0.15">
      <c r="A53" s="99"/>
      <c r="B53" s="100"/>
      <c r="C53" s="100"/>
      <c r="D53" s="100"/>
      <c r="E53" s="76"/>
      <c r="F53" s="76"/>
      <c r="G53" s="76"/>
      <c r="H53" s="76"/>
      <c r="I53" s="76"/>
      <c r="J53" s="76"/>
      <c r="K53" s="76"/>
      <c r="L53" s="76"/>
      <c r="M53" s="100"/>
      <c r="N53" s="101"/>
      <c r="O53" s="100"/>
      <c r="P53" s="100"/>
      <c r="Q53" s="100"/>
      <c r="R53" s="100"/>
      <c r="S53" s="100"/>
      <c r="T53" s="102"/>
    </row>
    <row r="54" spans="1:20" x14ac:dyDescent="0.15">
      <c r="A54" s="99"/>
      <c r="B54" s="100"/>
      <c r="C54" s="100"/>
      <c r="D54" s="100"/>
      <c r="E54" s="76"/>
      <c r="F54" s="76"/>
      <c r="G54" s="76"/>
      <c r="H54" s="76"/>
      <c r="I54" s="76"/>
      <c r="J54" s="76"/>
      <c r="K54" s="76"/>
      <c r="L54" s="76"/>
      <c r="M54" s="100"/>
      <c r="N54" s="101"/>
      <c r="O54" s="100"/>
      <c r="P54" s="100"/>
      <c r="Q54" s="100"/>
      <c r="R54" s="100"/>
      <c r="S54" s="100"/>
      <c r="T54" s="102"/>
    </row>
    <row r="55" spans="1:20" x14ac:dyDescent="0.15">
      <c r="A55" s="155" t="s">
        <v>270</v>
      </c>
      <c r="B55" s="103"/>
      <c r="C55" s="103"/>
      <c r="D55" s="103"/>
      <c r="E55" s="77"/>
      <c r="F55" s="77"/>
      <c r="G55" s="77"/>
      <c r="H55" s="77"/>
      <c r="I55" s="77"/>
      <c r="J55" s="77"/>
      <c r="K55" s="77"/>
      <c r="L55" s="77"/>
      <c r="M55" s="103"/>
      <c r="N55" s="104"/>
      <c r="O55" s="103"/>
      <c r="P55" s="103"/>
      <c r="Q55" s="103"/>
      <c r="R55" s="103"/>
      <c r="S55" s="103"/>
      <c r="T55" s="105"/>
    </row>
  </sheetData>
  <sheetProtection selectLockedCells="1"/>
  <mergeCells count="12">
    <mergeCell ref="S8:T8"/>
    <mergeCell ref="S9:T9"/>
    <mergeCell ref="S4:T4"/>
    <mergeCell ref="S5:T5"/>
    <mergeCell ref="S6:T6"/>
    <mergeCell ref="S7:T7"/>
    <mergeCell ref="A11:B12"/>
    <mergeCell ref="B27:C27"/>
    <mergeCell ref="B31:C31"/>
    <mergeCell ref="B28:C28"/>
    <mergeCell ref="B29:C29"/>
    <mergeCell ref="B30:C30"/>
  </mergeCells>
  <phoneticPr fontId="15" type="noConversion"/>
  <conditionalFormatting sqref="R14">
    <cfRule type="expression" dxfId="1" priority="1" stopIfTrue="1">
      <formula>$S$4&gt;DATE(2019,4,30)</formula>
    </cfRule>
  </conditionalFormatting>
  <conditionalFormatting sqref="R15:R21 R23">
    <cfRule type="expression" dxfId="0" priority="2" stopIfTrue="1">
      <formula>$S$4&gt;DATE(2019,4,30)</formula>
    </cfRule>
  </conditionalFormatting>
  <hyperlinks>
    <hyperlink ref="G65467:H65467" location="TERMS!A1" display="TERMS:" xr:uid="{00000000-0004-0000-0000-000000000000}"/>
    <hyperlink ref="G65470:H65470" location="TERMS!A1" display="TERMS:" xr:uid="{00000000-0004-0000-0000-000001000000}"/>
    <hyperlink ref="G8:H8" location="TERMS!A1" display="TERMS:" xr:uid="{00000000-0004-0000-0000-000002000000}"/>
  </hyperlinks>
  <pageMargins left="0.4" right="0.1" top="0.5" bottom="0.17" header="0.17" footer="0.17"/>
  <pageSetup scale="61" fitToHeight="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58"/>
  <sheetViews>
    <sheetView showGridLines="0" workbookViewId="0">
      <selection activeCell="B9" sqref="B9"/>
    </sheetView>
  </sheetViews>
  <sheetFormatPr baseColWidth="10" defaultColWidth="12.5" defaultRowHeight="13" x14ac:dyDescent="0.15"/>
  <cols>
    <col min="1" max="1" width="70.6640625" customWidth="1"/>
    <col min="8" max="8" width="12.6640625" customWidth="1"/>
  </cols>
  <sheetData>
    <row r="1" spans="1:8" ht="212" customHeight="1" x14ac:dyDescent="0.15"/>
    <row r="2" spans="1:8" ht="20" x14ac:dyDescent="0.2">
      <c r="A2" s="79"/>
      <c r="B2" s="80" t="s">
        <v>137</v>
      </c>
      <c r="C2" s="81"/>
      <c r="D2" s="79"/>
      <c r="E2" s="79"/>
      <c r="F2" s="79"/>
      <c r="G2" s="79"/>
      <c r="H2" s="79"/>
    </row>
    <row r="3" spans="1:8" ht="16" x14ac:dyDescent="0.2">
      <c r="A3" s="79"/>
      <c r="B3" s="81"/>
      <c r="C3" s="81"/>
      <c r="D3" s="79"/>
      <c r="E3" s="79"/>
      <c r="F3" s="79"/>
      <c r="G3" s="79"/>
      <c r="H3" s="79"/>
    </row>
    <row r="4" spans="1:8" ht="16" x14ac:dyDescent="0.2">
      <c r="A4" s="79"/>
      <c r="B4" s="82" t="s">
        <v>210</v>
      </c>
      <c r="C4" s="81"/>
      <c r="D4" s="79"/>
      <c r="E4" s="79"/>
      <c r="F4" s="79"/>
      <c r="G4" s="79"/>
      <c r="H4" s="79"/>
    </row>
    <row r="5" spans="1:8" ht="16" x14ac:dyDescent="0.2">
      <c r="A5" s="79"/>
      <c r="B5" s="81" t="s">
        <v>274</v>
      </c>
      <c r="C5" s="81"/>
      <c r="D5" s="79"/>
      <c r="E5" s="79"/>
      <c r="F5" s="79"/>
      <c r="G5" s="79"/>
      <c r="H5" s="79"/>
    </row>
    <row r="6" spans="1:8" ht="16" x14ac:dyDescent="0.2">
      <c r="A6" s="79"/>
      <c r="B6" s="81"/>
      <c r="C6" s="81"/>
      <c r="D6" s="79"/>
      <c r="E6" s="79"/>
      <c r="F6" s="79"/>
      <c r="G6" s="79"/>
      <c r="H6" s="79"/>
    </row>
    <row r="7" spans="1:8" ht="16" x14ac:dyDescent="0.2">
      <c r="A7" s="79"/>
      <c r="B7" s="82" t="s">
        <v>138</v>
      </c>
      <c r="C7" s="81"/>
      <c r="D7" s="79"/>
      <c r="E7" s="79"/>
      <c r="F7" s="79"/>
      <c r="G7" s="79"/>
      <c r="H7" s="79"/>
    </row>
    <row r="8" spans="1:8" ht="16" x14ac:dyDescent="0.2">
      <c r="A8" s="79"/>
      <c r="B8" s="81" t="s">
        <v>275</v>
      </c>
      <c r="C8" s="81"/>
      <c r="D8" s="79"/>
      <c r="E8" s="79"/>
      <c r="F8" s="79"/>
      <c r="G8" s="79"/>
      <c r="H8" s="79"/>
    </row>
    <row r="9" spans="1:8" ht="16" x14ac:dyDescent="0.2">
      <c r="A9" s="79"/>
      <c r="B9" s="83"/>
      <c r="C9" s="81"/>
      <c r="D9" s="79"/>
      <c r="E9" s="79"/>
      <c r="F9" s="79"/>
      <c r="G9" s="79"/>
      <c r="H9" s="79"/>
    </row>
    <row r="10" spans="1:8" ht="16" x14ac:dyDescent="0.2">
      <c r="A10" s="79"/>
      <c r="B10" s="82" t="s">
        <v>139</v>
      </c>
      <c r="C10" s="81"/>
      <c r="D10" s="79"/>
      <c r="E10" s="79"/>
      <c r="F10" s="79"/>
      <c r="G10" s="79"/>
      <c r="H10" s="79"/>
    </row>
    <row r="11" spans="1:8" ht="16" x14ac:dyDescent="0.2">
      <c r="A11" s="79"/>
      <c r="B11" s="81" t="s">
        <v>140</v>
      </c>
      <c r="C11" s="81"/>
      <c r="D11" s="79"/>
      <c r="E11" s="79"/>
      <c r="F11" s="79"/>
      <c r="G11" s="79"/>
      <c r="H11" s="79"/>
    </row>
    <row r="12" spans="1:8" ht="16" x14ac:dyDescent="0.2">
      <c r="A12" s="79"/>
      <c r="B12" s="81"/>
      <c r="C12" s="81"/>
      <c r="D12" s="79"/>
      <c r="E12" s="79"/>
      <c r="F12" s="79"/>
      <c r="G12" s="79"/>
      <c r="H12" s="79"/>
    </row>
    <row r="13" spans="1:8" ht="16" x14ac:dyDescent="0.2">
      <c r="A13" s="79"/>
      <c r="B13" s="82" t="s">
        <v>141</v>
      </c>
      <c r="C13" s="81"/>
      <c r="D13" s="79"/>
      <c r="E13" s="79"/>
      <c r="F13" s="79"/>
      <c r="G13" s="79"/>
      <c r="H13" s="79"/>
    </row>
    <row r="14" spans="1:8" ht="16" x14ac:dyDescent="0.2">
      <c r="A14" s="79"/>
      <c r="B14" s="81" t="s">
        <v>157</v>
      </c>
      <c r="C14" s="81"/>
      <c r="D14" s="79"/>
      <c r="E14" s="79"/>
      <c r="F14" s="79"/>
      <c r="G14" s="79"/>
      <c r="H14" s="79"/>
    </row>
    <row r="15" spans="1:8" ht="16" x14ac:dyDescent="0.2">
      <c r="A15" s="79"/>
      <c r="B15" s="81" t="s">
        <v>158</v>
      </c>
      <c r="C15" s="81"/>
      <c r="D15" s="79"/>
      <c r="E15" s="79"/>
      <c r="F15" s="79"/>
      <c r="G15" s="79"/>
      <c r="H15" s="79"/>
    </row>
    <row r="16" spans="1:8" ht="16" x14ac:dyDescent="0.2">
      <c r="A16" s="79"/>
      <c r="B16" s="81"/>
      <c r="C16" s="81"/>
      <c r="D16" s="79"/>
      <c r="E16" s="79"/>
      <c r="F16" s="79"/>
      <c r="G16" s="79"/>
      <c r="H16" s="79"/>
    </row>
    <row r="17" spans="1:8" ht="16" x14ac:dyDescent="0.2">
      <c r="A17" s="79"/>
      <c r="B17" s="82" t="s">
        <v>142</v>
      </c>
      <c r="C17" s="81"/>
      <c r="D17" s="79"/>
      <c r="E17" s="79"/>
      <c r="F17" s="79"/>
      <c r="G17" s="79"/>
      <c r="H17" s="79"/>
    </row>
    <row r="18" spans="1:8" ht="16" x14ac:dyDescent="0.2">
      <c r="A18" s="79"/>
      <c r="B18" s="81" t="s">
        <v>143</v>
      </c>
      <c r="C18" s="81"/>
      <c r="D18" s="79"/>
      <c r="E18" s="79"/>
      <c r="F18" s="79"/>
      <c r="G18" s="79"/>
      <c r="H18" s="79"/>
    </row>
    <row r="19" spans="1:8" ht="16" x14ac:dyDescent="0.2">
      <c r="A19" s="79"/>
      <c r="B19" s="81"/>
      <c r="C19" s="81"/>
      <c r="D19" s="79"/>
      <c r="E19" s="79"/>
      <c r="F19" s="79"/>
      <c r="G19" s="79"/>
      <c r="H19" s="79"/>
    </row>
    <row r="20" spans="1:8" ht="16" x14ac:dyDescent="0.2">
      <c r="A20" s="79"/>
      <c r="B20" s="82" t="s">
        <v>144</v>
      </c>
      <c r="C20" s="81"/>
      <c r="D20" s="79"/>
      <c r="E20" s="79"/>
      <c r="F20" s="79"/>
      <c r="G20" s="79"/>
      <c r="H20" s="79"/>
    </row>
    <row r="21" spans="1:8" ht="16" x14ac:dyDescent="0.2">
      <c r="A21" s="79"/>
      <c r="B21" s="81" t="s">
        <v>156</v>
      </c>
      <c r="C21" s="81"/>
      <c r="D21" s="79"/>
      <c r="E21" s="79"/>
      <c r="F21" s="79"/>
      <c r="G21" s="79"/>
      <c r="H21" s="79"/>
    </row>
    <row r="22" spans="1:8" ht="16" x14ac:dyDescent="0.2">
      <c r="A22" s="79"/>
      <c r="B22" s="81" t="s">
        <v>154</v>
      </c>
      <c r="C22" s="81"/>
      <c r="D22" s="79"/>
      <c r="E22" s="79"/>
      <c r="F22" s="79"/>
      <c r="G22" s="79"/>
      <c r="H22" s="79"/>
    </row>
    <row r="23" spans="1:8" ht="16" x14ac:dyDescent="0.2">
      <c r="A23" s="79"/>
      <c r="B23" s="81" t="s">
        <v>155</v>
      </c>
      <c r="C23" s="81"/>
      <c r="D23" s="79"/>
      <c r="E23" s="79"/>
      <c r="F23" s="79"/>
      <c r="G23" s="79"/>
      <c r="H23" s="79"/>
    </row>
    <row r="24" spans="1:8" ht="16" x14ac:dyDescent="0.2">
      <c r="A24" s="79"/>
      <c r="B24" s="81"/>
      <c r="C24" s="81"/>
      <c r="D24" s="79"/>
      <c r="E24" s="79"/>
      <c r="F24" s="79"/>
      <c r="G24" s="79"/>
      <c r="H24" s="79"/>
    </row>
    <row r="25" spans="1:8" ht="16" x14ac:dyDescent="0.2">
      <c r="A25" s="79"/>
      <c r="B25" s="82" t="s">
        <v>145</v>
      </c>
      <c r="C25" s="81"/>
      <c r="D25" s="79"/>
      <c r="E25" s="79"/>
      <c r="F25" s="79"/>
      <c r="G25" s="79"/>
      <c r="H25" s="79"/>
    </row>
    <row r="26" spans="1:8" ht="16" x14ac:dyDescent="0.2">
      <c r="A26" s="79"/>
      <c r="B26" s="81" t="s">
        <v>146</v>
      </c>
      <c r="C26" s="81"/>
      <c r="D26" s="79"/>
      <c r="E26" s="79"/>
      <c r="F26" s="79"/>
      <c r="G26" s="79"/>
      <c r="H26" s="79"/>
    </row>
    <row r="27" spans="1:8" ht="16" x14ac:dyDescent="0.2">
      <c r="A27" s="79"/>
      <c r="B27" s="81"/>
      <c r="C27" s="81"/>
      <c r="D27" s="79"/>
      <c r="E27" s="79"/>
      <c r="F27" s="79"/>
      <c r="G27" s="79"/>
      <c r="H27" s="79"/>
    </row>
    <row r="28" spans="1:8" ht="16" x14ac:dyDescent="0.2">
      <c r="A28" s="79"/>
      <c r="B28" s="82" t="s">
        <v>147</v>
      </c>
      <c r="C28" s="81"/>
      <c r="D28" s="79"/>
      <c r="E28" s="79"/>
      <c r="F28" s="79"/>
      <c r="G28" s="79"/>
      <c r="H28" s="79"/>
    </row>
    <row r="29" spans="1:8" ht="16" x14ac:dyDescent="0.2">
      <c r="A29" s="79"/>
      <c r="B29" s="81" t="s">
        <v>159</v>
      </c>
      <c r="C29" s="81"/>
      <c r="D29" s="79"/>
      <c r="E29" s="79"/>
      <c r="F29" s="79"/>
      <c r="G29" s="79"/>
      <c r="H29" s="79"/>
    </row>
    <row r="30" spans="1:8" ht="16" x14ac:dyDescent="0.2">
      <c r="A30" s="79"/>
      <c r="B30" s="81" t="s">
        <v>160</v>
      </c>
      <c r="C30" s="81"/>
      <c r="D30" s="79"/>
      <c r="E30" s="79"/>
      <c r="F30" s="79"/>
      <c r="G30" s="79"/>
      <c r="H30" s="79"/>
    </row>
    <row r="31" spans="1:8" ht="16" x14ac:dyDescent="0.2">
      <c r="A31" s="79"/>
      <c r="B31" s="81" t="s">
        <v>161</v>
      </c>
      <c r="C31" s="81"/>
      <c r="D31" s="79"/>
      <c r="E31" s="79"/>
      <c r="F31" s="79"/>
      <c r="G31" s="79"/>
      <c r="H31" s="79"/>
    </row>
    <row r="32" spans="1:8" ht="16" x14ac:dyDescent="0.2">
      <c r="A32" s="79"/>
      <c r="B32" s="81" t="s">
        <v>162</v>
      </c>
      <c r="C32" s="81"/>
      <c r="D32" s="79"/>
      <c r="E32" s="79"/>
      <c r="F32" s="79"/>
      <c r="G32" s="79"/>
      <c r="H32" s="79"/>
    </row>
    <row r="33" spans="1:8" ht="16" x14ac:dyDescent="0.2">
      <c r="A33" s="79"/>
      <c r="B33" s="81"/>
      <c r="C33" s="81"/>
      <c r="D33" s="79"/>
      <c r="E33" s="79"/>
      <c r="F33" s="79"/>
      <c r="G33" s="79"/>
      <c r="H33" s="79"/>
    </row>
    <row r="34" spans="1:8" ht="16" x14ac:dyDescent="0.2">
      <c r="A34" s="79"/>
      <c r="B34" s="82" t="s">
        <v>148</v>
      </c>
      <c r="C34" s="81"/>
      <c r="D34" s="79"/>
      <c r="E34" s="79"/>
      <c r="F34" s="79"/>
      <c r="G34" s="79"/>
      <c r="H34" s="79"/>
    </row>
    <row r="35" spans="1:8" ht="16" x14ac:dyDescent="0.2">
      <c r="A35" s="79"/>
      <c r="B35" s="81" t="s">
        <v>149</v>
      </c>
      <c r="C35" s="81"/>
      <c r="D35" s="79"/>
      <c r="E35" s="79"/>
      <c r="F35" s="79"/>
      <c r="G35" s="79"/>
      <c r="H35" s="79"/>
    </row>
    <row r="36" spans="1:8" ht="16" x14ac:dyDescent="0.2">
      <c r="A36" s="79"/>
      <c r="B36" s="81"/>
      <c r="C36" s="81"/>
      <c r="D36" s="79"/>
      <c r="E36" s="79"/>
      <c r="F36" s="79"/>
      <c r="G36" s="79"/>
      <c r="H36" s="79"/>
    </row>
    <row r="37" spans="1:8" ht="16" x14ac:dyDescent="0.2">
      <c r="A37" s="79"/>
      <c r="B37" s="82" t="s">
        <v>150</v>
      </c>
      <c r="C37" s="81"/>
      <c r="D37" s="79"/>
      <c r="E37" s="79"/>
      <c r="F37" s="79"/>
      <c r="G37" s="79"/>
      <c r="H37" s="79"/>
    </row>
    <row r="38" spans="1:8" ht="16" x14ac:dyDescent="0.2">
      <c r="A38" s="79"/>
      <c r="B38" s="81" t="s">
        <v>163</v>
      </c>
      <c r="C38" s="81"/>
      <c r="D38" s="79"/>
      <c r="E38" s="79"/>
      <c r="F38" s="79"/>
      <c r="G38" s="79"/>
      <c r="H38" s="79"/>
    </row>
    <row r="39" spans="1:8" ht="16" x14ac:dyDescent="0.2">
      <c r="A39" s="79"/>
      <c r="B39" s="81" t="s">
        <v>166</v>
      </c>
      <c r="C39" s="81"/>
      <c r="D39" s="79"/>
      <c r="E39" s="79"/>
      <c r="F39" s="79"/>
      <c r="G39" s="79"/>
      <c r="H39" s="79"/>
    </row>
    <row r="40" spans="1:8" ht="16" x14ac:dyDescent="0.2">
      <c r="A40" s="79"/>
      <c r="B40" s="81" t="s">
        <v>164</v>
      </c>
      <c r="C40" s="81"/>
      <c r="D40" s="79"/>
      <c r="E40" s="79"/>
      <c r="F40" s="79"/>
      <c r="G40" s="79"/>
      <c r="H40" s="79"/>
    </row>
    <row r="41" spans="1:8" ht="16" x14ac:dyDescent="0.2">
      <c r="A41" s="79"/>
      <c r="B41" s="81" t="s">
        <v>165</v>
      </c>
      <c r="C41" s="81"/>
      <c r="D41" s="79"/>
      <c r="E41" s="79"/>
      <c r="F41" s="79"/>
      <c r="G41" s="79"/>
      <c r="H41" s="79"/>
    </row>
    <row r="42" spans="1:8" ht="16" x14ac:dyDescent="0.2">
      <c r="A42" s="79"/>
      <c r="B42" s="81"/>
      <c r="C42" s="81"/>
      <c r="D42" s="79"/>
      <c r="E42" s="79"/>
      <c r="F42" s="79"/>
      <c r="G42" s="79"/>
      <c r="H42" s="79"/>
    </row>
    <row r="43" spans="1:8" ht="16" x14ac:dyDescent="0.2">
      <c r="A43" s="79"/>
      <c r="B43" s="82" t="s">
        <v>151</v>
      </c>
      <c r="C43" s="81"/>
      <c r="D43" s="79"/>
      <c r="E43" s="79"/>
      <c r="F43" s="79"/>
      <c r="G43" s="79"/>
      <c r="H43" s="79"/>
    </row>
    <row r="44" spans="1:8" ht="16" x14ac:dyDescent="0.2">
      <c r="A44" s="79"/>
      <c r="B44" s="81" t="s">
        <v>152</v>
      </c>
      <c r="C44" s="81"/>
      <c r="D44" s="79"/>
      <c r="E44" s="79"/>
      <c r="F44" s="79"/>
      <c r="G44" s="79"/>
      <c r="H44" s="79"/>
    </row>
    <row r="45" spans="1:8" ht="16" x14ac:dyDescent="0.2">
      <c r="A45" s="79"/>
      <c r="B45" s="81"/>
      <c r="C45" s="81"/>
      <c r="D45" s="79"/>
      <c r="E45" s="79"/>
      <c r="F45" s="79"/>
      <c r="G45" s="79"/>
      <c r="H45" s="79"/>
    </row>
    <row r="46" spans="1:8" ht="16" x14ac:dyDescent="0.2">
      <c r="A46" s="79"/>
      <c r="B46" s="82" t="s">
        <v>153</v>
      </c>
      <c r="C46" s="81"/>
      <c r="D46" s="79"/>
      <c r="E46" s="79"/>
      <c r="F46" s="79"/>
      <c r="G46" s="79"/>
      <c r="H46" s="79"/>
    </row>
    <row r="47" spans="1:8" ht="16" x14ac:dyDescent="0.2">
      <c r="A47" s="79"/>
      <c r="B47" s="81" t="s">
        <v>167</v>
      </c>
      <c r="C47" s="81"/>
      <c r="D47" s="79"/>
      <c r="E47" s="79"/>
      <c r="F47" s="79"/>
      <c r="G47" s="79"/>
      <c r="H47" s="79"/>
    </row>
    <row r="48" spans="1:8" ht="16" x14ac:dyDescent="0.2">
      <c r="A48" s="79"/>
      <c r="B48" s="81" t="s">
        <v>168</v>
      </c>
      <c r="C48" s="81"/>
      <c r="D48" s="79"/>
      <c r="E48" s="79"/>
      <c r="F48" s="79"/>
      <c r="G48" s="79"/>
      <c r="H48" s="79"/>
    </row>
    <row r="49" spans="1:8" ht="16" x14ac:dyDescent="0.2">
      <c r="A49" s="79"/>
      <c r="B49" s="81"/>
      <c r="C49" s="81"/>
      <c r="D49" s="79"/>
      <c r="E49" s="79"/>
      <c r="F49" s="79"/>
      <c r="G49" s="79"/>
      <c r="H49" s="79"/>
    </row>
    <row r="50" spans="1:8" ht="16" x14ac:dyDescent="0.2">
      <c r="A50" s="79"/>
      <c r="B50" s="82"/>
      <c r="C50" s="81"/>
      <c r="D50" s="79"/>
      <c r="E50" s="79"/>
      <c r="F50" s="79"/>
      <c r="G50" s="79"/>
      <c r="H50" s="79"/>
    </row>
    <row r="51" spans="1:8" ht="16" x14ac:dyDescent="0.2">
      <c r="A51" s="79"/>
      <c r="B51" s="81"/>
      <c r="C51" s="81"/>
      <c r="D51" s="79"/>
      <c r="E51" s="79"/>
      <c r="F51" s="79"/>
      <c r="G51" s="79"/>
      <c r="H51" s="79"/>
    </row>
    <row r="52" spans="1:8" ht="16" x14ac:dyDescent="0.2">
      <c r="A52" s="79"/>
      <c r="B52" s="81"/>
      <c r="C52" s="81"/>
      <c r="D52" s="79"/>
      <c r="E52" s="79"/>
      <c r="F52" s="79"/>
      <c r="G52" s="79"/>
      <c r="H52" s="79"/>
    </row>
    <row r="53" spans="1:8" ht="16" x14ac:dyDescent="0.2">
      <c r="A53" s="79"/>
      <c r="B53" s="81"/>
      <c r="C53" s="81"/>
      <c r="D53" s="79"/>
      <c r="E53" s="79"/>
      <c r="F53" s="79"/>
      <c r="G53" s="79"/>
      <c r="H53" s="79"/>
    </row>
    <row r="54" spans="1:8" ht="16" x14ac:dyDescent="0.2">
      <c r="A54" s="79"/>
      <c r="B54" s="82"/>
      <c r="C54" s="81"/>
      <c r="D54" s="79"/>
      <c r="E54" s="79"/>
      <c r="F54" s="79"/>
      <c r="G54" s="79"/>
      <c r="H54" s="79"/>
    </row>
    <row r="55" spans="1:8" ht="16" x14ac:dyDescent="0.2">
      <c r="A55" s="79"/>
      <c r="B55" s="81"/>
      <c r="C55" s="81"/>
      <c r="D55" s="79"/>
      <c r="E55" s="79"/>
      <c r="F55" s="79"/>
      <c r="G55" s="79"/>
      <c r="H55" s="79"/>
    </row>
    <row r="56" spans="1:8" ht="16" x14ac:dyDescent="0.2">
      <c r="A56" s="79"/>
      <c r="B56" s="81"/>
      <c r="C56" s="81"/>
      <c r="D56" s="79"/>
      <c r="E56" s="79"/>
      <c r="F56" s="79"/>
      <c r="G56" s="79"/>
      <c r="H56" s="79"/>
    </row>
    <row r="57" spans="1:8" ht="16" x14ac:dyDescent="0.2">
      <c r="A57" s="79"/>
      <c r="B57" s="81"/>
      <c r="C57" s="81"/>
      <c r="D57" s="79"/>
      <c r="E57" s="79"/>
      <c r="F57" s="79"/>
      <c r="G57" s="79"/>
      <c r="H57" s="79"/>
    </row>
    <row r="58" spans="1:8" ht="16" x14ac:dyDescent="0.2">
      <c r="A58" s="79"/>
      <c r="B58" s="79"/>
      <c r="C58" s="79"/>
      <c r="D58" s="79"/>
      <c r="E58" s="79"/>
      <c r="F58" s="79"/>
      <c r="G58" s="79"/>
      <c r="H58" s="79"/>
    </row>
  </sheetData>
  <sheetProtection selectLockedCells="1" selectUnlockedCells="1"/>
  <phoneticPr fontId="15" type="noConversion"/>
  <pageMargins left="0.28999999999999998" right="0.26" top="0.43" bottom="1" header="0.3" footer="0.5"/>
  <pageSetup scale="6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8"/>
    <pageSetUpPr fitToPage="1"/>
  </sheetPr>
  <dimension ref="B3:Q216"/>
  <sheetViews>
    <sheetView showGridLines="0" workbookViewId="0"/>
  </sheetViews>
  <sheetFormatPr baseColWidth="10" defaultColWidth="8.83203125" defaultRowHeight="13" x14ac:dyDescent="0.15"/>
  <cols>
    <col min="1" max="1" width="2.83203125" customWidth="1"/>
    <col min="2" max="2" width="9" customWidth="1"/>
    <col min="3" max="3" width="13.6640625" customWidth="1"/>
    <col min="4" max="4" width="15.83203125" customWidth="1"/>
    <col min="5" max="5" width="41.6640625" customWidth="1"/>
    <col min="6" max="6" width="13.6640625" customWidth="1"/>
    <col min="7" max="7" width="4.5" customWidth="1"/>
    <col min="8" max="8" width="4" customWidth="1"/>
    <col min="9" max="9" width="10.6640625" customWidth="1"/>
  </cols>
  <sheetData>
    <row r="3" spans="2:10" ht="16" x14ac:dyDescent="0.2">
      <c r="D3" s="106" t="s">
        <v>242</v>
      </c>
    </row>
    <row r="5" spans="2:10" ht="14.25" customHeight="1" x14ac:dyDescent="0.15">
      <c r="B5" s="108"/>
      <c r="C5" s="108"/>
      <c r="D5" s="109"/>
      <c r="E5" s="109"/>
    </row>
    <row r="6" spans="2:10" ht="16.5" customHeight="1" x14ac:dyDescent="0.15">
      <c r="B6" s="170" t="s">
        <v>105</v>
      </c>
      <c r="C6" s="171"/>
      <c r="D6" s="171"/>
      <c r="E6" s="28"/>
    </row>
    <row r="7" spans="2:10" ht="12.75" customHeight="1" x14ac:dyDescent="0.15">
      <c r="B7" s="171"/>
      <c r="C7" s="171"/>
      <c r="D7" s="171"/>
    </row>
    <row r="8" spans="2:10" ht="12.75" customHeight="1" x14ac:dyDescent="0.15">
      <c r="B8" s="171"/>
      <c r="C8" s="171"/>
      <c r="D8" s="171"/>
    </row>
    <row r="9" spans="2:10" ht="15" x14ac:dyDescent="0.15">
      <c r="B9" s="159"/>
      <c r="C9" s="160"/>
      <c r="D9" s="112" t="s">
        <v>240</v>
      </c>
    </row>
    <row r="10" spans="2:10" x14ac:dyDescent="0.15">
      <c r="B10" s="161"/>
      <c r="C10" s="161"/>
    </row>
    <row r="11" spans="2:10" ht="14" x14ac:dyDescent="0.15">
      <c r="J11" s="113"/>
    </row>
    <row r="15" spans="2:10" ht="14" x14ac:dyDescent="0.15">
      <c r="J15" s="113"/>
    </row>
    <row r="17" spans="4:11" ht="14" x14ac:dyDescent="0.15">
      <c r="H17" s="28"/>
    </row>
    <row r="21" spans="4:11" ht="12.75" customHeight="1" x14ac:dyDescent="0.15"/>
    <row r="22" spans="4:11" ht="12.75" customHeight="1" x14ac:dyDescent="0.15">
      <c r="F22" s="28"/>
      <c r="G22" s="113"/>
    </row>
    <row r="23" spans="4:11" ht="12.75" customHeight="1" x14ac:dyDescent="0.15"/>
    <row r="24" spans="4:11" ht="12.75" customHeight="1" x14ac:dyDescent="0.15"/>
    <row r="25" spans="4:11" ht="12.75" customHeight="1" x14ac:dyDescent="0.15">
      <c r="F25" s="28"/>
      <c r="G25" s="113"/>
      <c r="K25" s="85"/>
    </row>
    <row r="26" spans="4:11" ht="12.75" customHeight="1" x14ac:dyDescent="0.15">
      <c r="K26" s="85"/>
    </row>
    <row r="27" spans="4:11" ht="12.75" customHeight="1" x14ac:dyDescent="0.15">
      <c r="K27" s="85"/>
    </row>
    <row r="28" spans="4:11" ht="12.75" customHeight="1" x14ac:dyDescent="0.15">
      <c r="F28" s="28"/>
      <c r="G28" s="113"/>
      <c r="K28" s="85"/>
    </row>
    <row r="29" spans="4:11" ht="39.75" customHeight="1" x14ac:dyDescent="0.15">
      <c r="K29" s="85"/>
    </row>
    <row r="30" spans="4:11" ht="12.75" customHeight="1" x14ac:dyDescent="0.15">
      <c r="D30" s="112" t="s">
        <v>239</v>
      </c>
      <c r="F30" s="28"/>
      <c r="G30" s="113"/>
      <c r="K30" s="85"/>
    </row>
    <row r="31" spans="4:11" ht="12.75" customHeight="1" x14ac:dyDescent="0.15">
      <c r="D31" s="112"/>
      <c r="F31" s="28"/>
      <c r="G31" s="113"/>
      <c r="K31" s="85"/>
    </row>
    <row r="32" spans="4:11" ht="12.75" customHeight="1" x14ac:dyDescent="0.15">
      <c r="G32" s="28"/>
      <c r="H32" s="62"/>
      <c r="K32" s="85"/>
    </row>
    <row r="33" spans="6:17" ht="12.75" customHeight="1" x14ac:dyDescent="0.15">
      <c r="J33" s="28"/>
      <c r="K33" s="117"/>
    </row>
    <row r="34" spans="6:17" ht="14" x14ac:dyDescent="0.15">
      <c r="F34" s="28"/>
      <c r="G34" s="113"/>
      <c r="I34" s="28"/>
      <c r="K34" s="85"/>
      <c r="L34" s="28"/>
    </row>
    <row r="35" spans="6:17" ht="14" x14ac:dyDescent="0.15">
      <c r="I35" s="28"/>
      <c r="J35" s="113"/>
      <c r="L35" s="28"/>
    </row>
    <row r="36" spans="6:17" ht="14" x14ac:dyDescent="0.15">
      <c r="I36" s="28"/>
      <c r="J36" s="113"/>
      <c r="K36" s="28"/>
      <c r="L36" s="28"/>
    </row>
    <row r="37" spans="6:17" ht="14" x14ac:dyDescent="0.15">
      <c r="I37" s="28"/>
      <c r="J37" s="113"/>
      <c r="K37" s="109"/>
      <c r="L37" s="109"/>
      <c r="M37" s="119"/>
      <c r="N37" s="109"/>
      <c r="O37" s="109"/>
      <c r="P37" s="109"/>
      <c r="Q37" s="109"/>
    </row>
    <row r="38" spans="6:17" x14ac:dyDescent="0.15">
      <c r="K38" s="109"/>
      <c r="L38" s="109"/>
      <c r="M38" s="119"/>
      <c r="N38" s="109"/>
      <c r="O38" s="109"/>
      <c r="P38" s="109"/>
      <c r="Q38" s="109"/>
    </row>
    <row r="39" spans="6:17" ht="14" x14ac:dyDescent="0.15">
      <c r="I39" s="28"/>
      <c r="J39" s="113"/>
      <c r="K39" s="28"/>
      <c r="L39" s="28"/>
    </row>
    <row r="40" spans="6:17" ht="14" x14ac:dyDescent="0.15">
      <c r="I40" s="28"/>
      <c r="J40" s="113"/>
      <c r="K40" s="28"/>
      <c r="L40" s="28"/>
    </row>
    <row r="41" spans="6:17" ht="14" x14ac:dyDescent="0.15">
      <c r="I41" s="28"/>
      <c r="J41" s="113"/>
      <c r="K41" s="28"/>
      <c r="L41" s="28"/>
    </row>
    <row r="42" spans="6:17" ht="14" x14ac:dyDescent="0.15">
      <c r="I42" s="28"/>
      <c r="J42" s="113"/>
      <c r="K42" s="28"/>
      <c r="L42" s="28"/>
    </row>
    <row r="43" spans="6:17" ht="14" x14ac:dyDescent="0.15">
      <c r="I43" s="28"/>
      <c r="J43" s="113"/>
      <c r="K43" s="28"/>
      <c r="L43" s="28"/>
    </row>
    <row r="49" spans="3:17" x14ac:dyDescent="0.15">
      <c r="C49" s="115"/>
    </row>
    <row r="50" spans="3:17" ht="12.75" customHeight="1" x14ac:dyDescent="0.15">
      <c r="F50" s="28"/>
      <c r="G50" s="62"/>
      <c r="K50" s="85"/>
    </row>
    <row r="51" spans="3:17" ht="12.75" customHeight="1" x14ac:dyDescent="0.15">
      <c r="G51" s="28"/>
      <c r="H51" s="62"/>
      <c r="K51" s="85"/>
    </row>
    <row r="52" spans="3:17" ht="12.75" customHeight="1" x14ac:dyDescent="0.15">
      <c r="F52" s="28"/>
      <c r="G52" s="113"/>
      <c r="H52" s="62"/>
      <c r="K52" s="85"/>
    </row>
    <row r="53" spans="3:17" ht="12.75" customHeight="1" x14ac:dyDescent="0.15">
      <c r="G53" s="28"/>
      <c r="H53" s="62"/>
      <c r="K53" s="85"/>
    </row>
    <row r="54" spans="3:17" ht="12.75" customHeight="1" x14ac:dyDescent="0.15">
      <c r="J54" s="28"/>
      <c r="K54" s="117"/>
    </row>
    <row r="55" spans="3:17" ht="14" x14ac:dyDescent="0.15">
      <c r="F55" s="28"/>
      <c r="G55" s="113"/>
      <c r="I55" s="28"/>
      <c r="K55" s="85"/>
      <c r="L55" s="28"/>
    </row>
    <row r="56" spans="3:17" ht="14" x14ac:dyDescent="0.15">
      <c r="I56" s="28"/>
      <c r="J56" s="113"/>
      <c r="L56" s="28"/>
    </row>
    <row r="57" spans="3:17" ht="14" x14ac:dyDescent="0.15">
      <c r="I57" s="28"/>
      <c r="J57" s="113"/>
      <c r="K57" s="28"/>
      <c r="L57" s="28"/>
    </row>
    <row r="58" spans="3:17" ht="14" x14ac:dyDescent="0.15">
      <c r="I58" s="28"/>
      <c r="J58" s="113"/>
      <c r="K58" s="109"/>
      <c r="L58" s="109"/>
      <c r="M58" s="119"/>
      <c r="N58" s="109"/>
      <c r="O58" s="109"/>
      <c r="P58" s="109"/>
      <c r="Q58" s="109"/>
    </row>
    <row r="59" spans="3:17" x14ac:dyDescent="0.15">
      <c r="K59" s="109"/>
      <c r="L59" s="109"/>
      <c r="M59" s="119"/>
      <c r="N59" s="109"/>
      <c r="O59" s="109"/>
      <c r="P59" s="109"/>
      <c r="Q59" s="109"/>
    </row>
    <row r="60" spans="3:17" ht="14" x14ac:dyDescent="0.15">
      <c r="I60" s="28"/>
      <c r="J60" s="113"/>
      <c r="K60" s="28"/>
      <c r="L60" s="28"/>
    </row>
    <row r="61" spans="3:17" ht="14" x14ac:dyDescent="0.15">
      <c r="I61" s="28"/>
      <c r="J61" s="113"/>
      <c r="K61" s="28"/>
      <c r="L61" s="28"/>
    </row>
    <row r="62" spans="3:17" ht="14" x14ac:dyDescent="0.15">
      <c r="I62" s="28"/>
      <c r="J62" s="113"/>
      <c r="K62" s="28"/>
      <c r="L62" s="28"/>
    </row>
    <row r="63" spans="3:17" ht="14" x14ac:dyDescent="0.15">
      <c r="I63" s="28"/>
      <c r="J63" s="113"/>
      <c r="K63" s="28"/>
      <c r="L63" s="28"/>
    </row>
    <row r="64" spans="3:17" ht="14" x14ac:dyDescent="0.15">
      <c r="I64" s="28"/>
      <c r="J64" s="113"/>
      <c r="K64" s="28"/>
      <c r="L64" s="28"/>
    </row>
    <row r="70" spans="3:12" x14ac:dyDescent="0.15">
      <c r="C70" s="115"/>
    </row>
    <row r="71" spans="3:12" x14ac:dyDescent="0.15">
      <c r="C71" s="115"/>
    </row>
    <row r="72" spans="3:12" ht="12.75" customHeight="1" x14ac:dyDescent="0.15">
      <c r="K72" s="85"/>
    </row>
    <row r="73" spans="3:12" ht="12.75" customHeight="1" x14ac:dyDescent="0.15">
      <c r="D73" s="112" t="s">
        <v>241</v>
      </c>
      <c r="F73" s="28"/>
      <c r="G73" s="113"/>
      <c r="K73" s="85"/>
    </row>
    <row r="74" spans="3:12" ht="12.75" customHeight="1" x14ac:dyDescent="0.15">
      <c r="F74" s="28"/>
      <c r="G74" s="62"/>
      <c r="K74" s="85"/>
    </row>
    <row r="75" spans="3:12" ht="12.75" customHeight="1" x14ac:dyDescent="0.15">
      <c r="G75" s="28"/>
      <c r="H75" s="62"/>
      <c r="K75" s="85"/>
    </row>
    <row r="76" spans="3:12" ht="12.75" customHeight="1" x14ac:dyDescent="0.15">
      <c r="F76" s="28"/>
      <c r="G76" s="113"/>
      <c r="H76" s="62"/>
      <c r="K76" s="85"/>
    </row>
    <row r="77" spans="3:12" ht="12.75" customHeight="1" x14ac:dyDescent="0.15">
      <c r="G77" s="28"/>
      <c r="H77" s="62"/>
      <c r="K77" s="85"/>
    </row>
    <row r="78" spans="3:12" ht="12.75" customHeight="1" x14ac:dyDescent="0.15">
      <c r="J78" s="28"/>
      <c r="K78" s="117"/>
    </row>
    <row r="79" spans="3:12" ht="14" x14ac:dyDescent="0.15">
      <c r="F79" s="28"/>
      <c r="G79" s="113"/>
      <c r="I79" s="28"/>
      <c r="K79" s="85"/>
      <c r="L79" s="28"/>
    </row>
    <row r="80" spans="3:12" ht="14" x14ac:dyDescent="0.15">
      <c r="I80" s="28"/>
      <c r="J80" s="113"/>
      <c r="L80" s="28"/>
    </row>
    <row r="81" spans="2:17" ht="14" x14ac:dyDescent="0.15">
      <c r="I81" s="28"/>
      <c r="J81" s="113"/>
      <c r="K81" s="28"/>
      <c r="L81" s="28"/>
    </row>
    <row r="82" spans="2:17" ht="14" x14ac:dyDescent="0.15">
      <c r="I82" s="28"/>
      <c r="J82" s="113"/>
      <c r="K82" s="109"/>
      <c r="L82" s="109"/>
      <c r="M82" s="119"/>
      <c r="N82" s="109"/>
      <c r="O82" s="109"/>
      <c r="P82" s="109"/>
      <c r="Q82" s="109"/>
    </row>
    <row r="83" spans="2:17" x14ac:dyDescent="0.15">
      <c r="K83" s="109"/>
      <c r="L83" s="109"/>
      <c r="M83" s="119"/>
      <c r="N83" s="109"/>
      <c r="O83" s="109"/>
      <c r="P83" s="109"/>
      <c r="Q83" s="109"/>
    </row>
    <row r="84" spans="2:17" ht="14" x14ac:dyDescent="0.15">
      <c r="I84" s="28"/>
      <c r="J84" s="113"/>
      <c r="K84" s="28"/>
      <c r="L84" s="28"/>
    </row>
    <row r="85" spans="2:17" ht="14" x14ac:dyDescent="0.15">
      <c r="I85" s="28"/>
      <c r="J85" s="113"/>
      <c r="K85" s="28"/>
      <c r="L85" s="28"/>
    </row>
    <row r="86" spans="2:17" ht="14" x14ac:dyDescent="0.15">
      <c r="I86" s="28"/>
      <c r="J86" s="113"/>
      <c r="K86" s="28"/>
      <c r="L86" s="28"/>
    </row>
    <row r="87" spans="2:17" ht="14" x14ac:dyDescent="0.15">
      <c r="I87" s="28"/>
      <c r="J87" s="113"/>
      <c r="K87" s="28"/>
      <c r="L87" s="28"/>
    </row>
    <row r="88" spans="2:17" ht="14" x14ac:dyDescent="0.15">
      <c r="I88" s="28"/>
      <c r="J88" s="113"/>
      <c r="K88" s="28"/>
      <c r="L88" s="28"/>
    </row>
    <row r="94" spans="2:17" x14ac:dyDescent="0.15">
      <c r="C94" s="115"/>
    </row>
    <row r="96" spans="2:17" ht="16" x14ac:dyDescent="0.2">
      <c r="B96" s="106" t="s">
        <v>0</v>
      </c>
    </row>
    <row r="97" spans="2:8" ht="16" x14ac:dyDescent="0.2">
      <c r="B97" s="106" t="s">
        <v>189</v>
      </c>
    </row>
    <row r="98" spans="2:8" ht="16" x14ac:dyDescent="0.2">
      <c r="B98" s="106" t="s">
        <v>8</v>
      </c>
    </row>
    <row r="99" spans="2:8" ht="16" x14ac:dyDescent="0.2">
      <c r="B99" s="106" t="s">
        <v>196</v>
      </c>
    </row>
    <row r="100" spans="2:8" ht="16" x14ac:dyDescent="0.2">
      <c r="B100" s="106" t="s">
        <v>6</v>
      </c>
    </row>
    <row r="101" spans="2:8" ht="16" x14ac:dyDescent="0.2">
      <c r="B101" s="106" t="s">
        <v>244</v>
      </c>
    </row>
    <row r="102" spans="2:8" ht="16" x14ac:dyDescent="0.2">
      <c r="B102" s="132" t="s">
        <v>245</v>
      </c>
      <c r="C102" s="132"/>
      <c r="D102" s="133" t="s">
        <v>243</v>
      </c>
    </row>
    <row r="103" spans="2:8" ht="16" x14ac:dyDescent="0.2">
      <c r="B103" s="106" t="s">
        <v>7</v>
      </c>
    </row>
    <row r="104" spans="2:8" ht="16" x14ac:dyDescent="0.2">
      <c r="B104" s="132" t="s">
        <v>245</v>
      </c>
      <c r="C104" s="132"/>
      <c r="D104" s="134" t="s">
        <v>246</v>
      </c>
      <c r="E104" s="135"/>
    </row>
    <row r="105" spans="2:8" ht="16" x14ac:dyDescent="0.2">
      <c r="B105" s="106"/>
      <c r="D105" s="111"/>
    </row>
    <row r="106" spans="2:8" ht="15" x14ac:dyDescent="0.15">
      <c r="B106" s="112" t="s">
        <v>234</v>
      </c>
      <c r="C106" s="112"/>
      <c r="D106" s="114" t="s">
        <v>220</v>
      </c>
    </row>
    <row r="107" spans="2:8" x14ac:dyDescent="0.15">
      <c r="B107" s="110" t="s">
        <v>184</v>
      </c>
      <c r="C107" s="5" t="s">
        <v>186</v>
      </c>
    </row>
    <row r="108" spans="2:8" x14ac:dyDescent="0.15">
      <c r="B108" s="110" t="s">
        <v>185</v>
      </c>
      <c r="C108" s="5" t="s">
        <v>185</v>
      </c>
      <c r="D108" s="5" t="s">
        <v>93</v>
      </c>
      <c r="E108" t="s">
        <v>187</v>
      </c>
      <c r="F108" t="s">
        <v>188</v>
      </c>
      <c r="H108" t="s">
        <v>208</v>
      </c>
    </row>
    <row r="109" spans="2:8" ht="15" x14ac:dyDescent="0.15">
      <c r="B109" s="118" t="s">
        <v>211</v>
      </c>
      <c r="C109" s="118" t="s">
        <v>212</v>
      </c>
      <c r="D109" s="116" t="s">
        <v>221</v>
      </c>
      <c r="E109" s="116" t="s">
        <v>213</v>
      </c>
      <c r="F109" s="107" t="s">
        <v>214</v>
      </c>
      <c r="G109" s="107"/>
      <c r="H109" s="124"/>
    </row>
    <row r="110" spans="2:8" ht="15" x14ac:dyDescent="0.15">
      <c r="B110" s="118" t="s">
        <v>108</v>
      </c>
      <c r="C110" s="118" t="s">
        <v>203</v>
      </c>
      <c r="D110" s="116" t="s">
        <v>222</v>
      </c>
      <c r="E110" s="116" t="s">
        <v>9</v>
      </c>
      <c r="F110" s="107" t="s">
        <v>15</v>
      </c>
      <c r="G110" s="107"/>
      <c r="H110" s="125"/>
    </row>
    <row r="111" spans="2:8" ht="15" x14ac:dyDescent="0.15">
      <c r="B111" s="118" t="s">
        <v>199</v>
      </c>
      <c r="C111" s="118" t="s">
        <v>204</v>
      </c>
      <c r="D111" s="116" t="s">
        <v>223</v>
      </c>
      <c r="E111" s="116" t="s">
        <v>10</v>
      </c>
      <c r="F111" s="107" t="s">
        <v>16</v>
      </c>
      <c r="G111" s="107"/>
      <c r="H111" s="126"/>
    </row>
    <row r="112" spans="2:8" ht="15" x14ac:dyDescent="0.15">
      <c r="B112" s="118" t="s">
        <v>200</v>
      </c>
      <c r="C112" s="118" t="s">
        <v>205</v>
      </c>
      <c r="D112" s="116" t="s">
        <v>224</v>
      </c>
      <c r="E112" s="116" t="s">
        <v>11</v>
      </c>
      <c r="F112" s="107" t="s">
        <v>17</v>
      </c>
      <c r="G112" s="107"/>
      <c r="H112" s="127"/>
    </row>
    <row r="113" spans="2:13" ht="15" x14ac:dyDescent="0.15">
      <c r="B113" s="118" t="s">
        <v>201</v>
      </c>
      <c r="C113" s="118" t="s">
        <v>206</v>
      </c>
      <c r="D113" s="116" t="s">
        <v>225</v>
      </c>
      <c r="E113" s="116" t="s">
        <v>12</v>
      </c>
      <c r="F113" s="107" t="s">
        <v>18</v>
      </c>
      <c r="G113" s="118"/>
      <c r="H113" s="128"/>
      <c r="J113" s="28"/>
      <c r="K113" s="113"/>
      <c r="L113" s="28"/>
      <c r="M113" s="28"/>
    </row>
    <row r="114" spans="2:13" ht="15" x14ac:dyDescent="0.15">
      <c r="B114" s="118" t="s">
        <v>202</v>
      </c>
      <c r="C114" s="118" t="s">
        <v>207</v>
      </c>
      <c r="D114" s="116" t="s">
        <v>226</v>
      </c>
      <c r="E114" s="116" t="s">
        <v>13</v>
      </c>
      <c r="F114" s="107" t="s">
        <v>19</v>
      </c>
      <c r="G114" s="118"/>
      <c r="H114" s="124"/>
      <c r="J114" s="28"/>
      <c r="K114" s="113"/>
      <c r="L114" s="28"/>
      <c r="M114" s="28"/>
    </row>
    <row r="115" spans="2:13" ht="15" x14ac:dyDescent="0.15">
      <c r="B115" s="118" t="s">
        <v>197</v>
      </c>
      <c r="C115" s="118" t="s">
        <v>198</v>
      </c>
      <c r="D115" s="116" t="s">
        <v>227</v>
      </c>
      <c r="E115" s="116" t="s">
        <v>14</v>
      </c>
      <c r="F115" s="107" t="s">
        <v>20</v>
      </c>
      <c r="G115" s="118"/>
      <c r="H115" s="125"/>
      <c r="J115" s="28"/>
      <c r="K115" s="113"/>
      <c r="L115" s="28"/>
      <c r="M115" s="28"/>
    </row>
    <row r="116" spans="2:13" ht="15" x14ac:dyDescent="0.15">
      <c r="B116" s="107" t="s">
        <v>172</v>
      </c>
      <c r="C116" s="107" t="s">
        <v>173</v>
      </c>
      <c r="D116" s="116" t="s">
        <v>228</v>
      </c>
      <c r="E116" s="116" t="s">
        <v>22</v>
      </c>
      <c r="F116" s="107" t="s">
        <v>190</v>
      </c>
      <c r="G116" s="107"/>
      <c r="H116" s="126"/>
    </row>
    <row r="117" spans="2:13" ht="15" x14ac:dyDescent="0.15">
      <c r="B117" s="107" t="s">
        <v>174</v>
      </c>
      <c r="C117" s="107" t="s">
        <v>175</v>
      </c>
      <c r="D117" s="116" t="s">
        <v>229</v>
      </c>
      <c r="E117" s="116" t="s">
        <v>21</v>
      </c>
      <c r="F117" s="107" t="s">
        <v>191</v>
      </c>
      <c r="G117" s="107"/>
      <c r="H117" s="127"/>
    </row>
    <row r="118" spans="2:13" ht="15" x14ac:dyDescent="0.15">
      <c r="B118" s="120" t="s">
        <v>122</v>
      </c>
      <c r="C118" s="120" t="s">
        <v>236</v>
      </c>
      <c r="D118" s="121" t="s">
        <v>38</v>
      </c>
      <c r="E118" s="121" t="s">
        <v>237</v>
      </c>
      <c r="F118" s="120" t="s">
        <v>60</v>
      </c>
      <c r="G118" s="120"/>
      <c r="H118" s="130" t="s">
        <v>209</v>
      </c>
    </row>
    <row r="119" spans="2:13" ht="15" x14ac:dyDescent="0.15">
      <c r="B119" s="107" t="s">
        <v>176</v>
      </c>
      <c r="C119" s="107" t="s">
        <v>177</v>
      </c>
      <c r="D119" s="116" t="s">
        <v>230</v>
      </c>
      <c r="E119" s="116" t="s">
        <v>23</v>
      </c>
      <c r="F119" s="107" t="s">
        <v>192</v>
      </c>
      <c r="G119" s="107"/>
      <c r="H119" s="128"/>
    </row>
    <row r="120" spans="2:13" ht="15" x14ac:dyDescent="0.15">
      <c r="B120" s="107" t="s">
        <v>178</v>
      </c>
      <c r="C120" s="107" t="s">
        <v>179</v>
      </c>
      <c r="D120" s="116" t="s">
        <v>231</v>
      </c>
      <c r="E120" s="116" t="s">
        <v>24</v>
      </c>
      <c r="F120" s="107" t="s">
        <v>193</v>
      </c>
      <c r="G120" s="107"/>
      <c r="H120" s="124"/>
    </row>
    <row r="121" spans="2:13" ht="15" x14ac:dyDescent="0.15">
      <c r="B121" s="107" t="s">
        <v>180</v>
      </c>
      <c r="C121" s="107" t="s">
        <v>181</v>
      </c>
      <c r="D121" s="116" t="s">
        <v>232</v>
      </c>
      <c r="E121" s="116" t="s">
        <v>25</v>
      </c>
      <c r="F121" s="107" t="s">
        <v>194</v>
      </c>
      <c r="G121" s="107"/>
      <c r="H121" s="129"/>
    </row>
    <row r="122" spans="2:13" ht="15" x14ac:dyDescent="0.15">
      <c r="B122" s="120" t="s">
        <v>123</v>
      </c>
      <c r="C122" s="120" t="s">
        <v>27</v>
      </c>
      <c r="D122" s="121" t="s">
        <v>42</v>
      </c>
      <c r="E122" s="121" t="s">
        <v>238</v>
      </c>
      <c r="F122" s="120" t="s">
        <v>64</v>
      </c>
      <c r="G122" s="120"/>
      <c r="H122" s="131" t="s">
        <v>209</v>
      </c>
    </row>
    <row r="123" spans="2:13" ht="15" x14ac:dyDescent="0.15">
      <c r="B123" s="107" t="s">
        <v>182</v>
      </c>
      <c r="C123" s="107" t="s">
        <v>183</v>
      </c>
      <c r="D123" s="116" t="s">
        <v>233</v>
      </c>
      <c r="E123" s="116" t="s">
        <v>26</v>
      </c>
      <c r="F123" s="107" t="s">
        <v>195</v>
      </c>
      <c r="G123" s="107"/>
      <c r="H123" s="126"/>
    </row>
    <row r="125" spans="2:13" ht="15" x14ac:dyDescent="0.15">
      <c r="B125" s="112" t="s">
        <v>219</v>
      </c>
      <c r="C125" s="112"/>
      <c r="D125" s="114" t="s">
        <v>235</v>
      </c>
    </row>
    <row r="126" spans="2:13" x14ac:dyDescent="0.15">
      <c r="B126" s="110" t="s">
        <v>184</v>
      </c>
      <c r="C126" s="5" t="s">
        <v>186</v>
      </c>
    </row>
    <row r="127" spans="2:13" x14ac:dyDescent="0.15">
      <c r="B127" s="110" t="s">
        <v>185</v>
      </c>
      <c r="C127" s="5" t="s">
        <v>185</v>
      </c>
      <c r="D127" s="5" t="s">
        <v>93</v>
      </c>
      <c r="E127" t="s">
        <v>187</v>
      </c>
      <c r="F127" t="s">
        <v>188</v>
      </c>
      <c r="H127" t="s">
        <v>208</v>
      </c>
    </row>
    <row r="128" spans="2:13" ht="15" x14ac:dyDescent="0.15">
      <c r="B128" s="118" t="s">
        <v>211</v>
      </c>
      <c r="C128" s="118" t="s">
        <v>212</v>
      </c>
      <c r="D128" s="116" t="s">
        <v>221</v>
      </c>
      <c r="E128" s="116" t="s">
        <v>213</v>
      </c>
      <c r="F128" s="107" t="s">
        <v>214</v>
      </c>
      <c r="G128" s="107"/>
      <c r="H128" s="124"/>
    </row>
    <row r="129" spans="2:13" ht="15" x14ac:dyDescent="0.15">
      <c r="B129" s="118" t="s">
        <v>108</v>
      </c>
      <c r="C129" s="118" t="s">
        <v>203</v>
      </c>
      <c r="D129" s="116" t="s">
        <v>222</v>
      </c>
      <c r="E129" s="116" t="s">
        <v>9</v>
      </c>
      <c r="F129" s="107" t="s">
        <v>15</v>
      </c>
      <c r="G129" s="107"/>
      <c r="H129" s="125"/>
    </row>
    <row r="130" spans="2:13" ht="15" x14ac:dyDescent="0.15">
      <c r="B130" s="118" t="s">
        <v>199</v>
      </c>
      <c r="C130" s="118" t="s">
        <v>204</v>
      </c>
      <c r="D130" s="116" t="s">
        <v>223</v>
      </c>
      <c r="E130" s="116" t="s">
        <v>10</v>
      </c>
      <c r="F130" s="107" t="s">
        <v>16</v>
      </c>
      <c r="G130" s="107"/>
      <c r="H130" s="126"/>
    </row>
    <row r="131" spans="2:13" ht="15" x14ac:dyDescent="0.15">
      <c r="B131" s="118" t="s">
        <v>200</v>
      </c>
      <c r="C131" s="118" t="s">
        <v>205</v>
      </c>
      <c r="D131" s="116" t="s">
        <v>224</v>
      </c>
      <c r="E131" s="116" t="s">
        <v>11</v>
      </c>
      <c r="F131" s="107" t="s">
        <v>17</v>
      </c>
      <c r="G131" s="107"/>
      <c r="H131" s="127"/>
    </row>
    <row r="132" spans="2:13" ht="15" x14ac:dyDescent="0.15">
      <c r="B132" s="118" t="s">
        <v>201</v>
      </c>
      <c r="C132" s="118" t="s">
        <v>206</v>
      </c>
      <c r="D132" s="116" t="s">
        <v>225</v>
      </c>
      <c r="E132" s="116" t="s">
        <v>12</v>
      </c>
      <c r="F132" s="107" t="s">
        <v>18</v>
      </c>
      <c r="G132" s="118"/>
      <c r="H132" s="128"/>
      <c r="J132" s="28"/>
      <c r="K132" s="113"/>
      <c r="L132" s="28"/>
      <c r="M132" s="28"/>
    </row>
    <row r="133" spans="2:13" ht="15" x14ac:dyDescent="0.15">
      <c r="B133" s="118" t="s">
        <v>202</v>
      </c>
      <c r="C133" s="118" t="s">
        <v>207</v>
      </c>
      <c r="D133" s="116" t="s">
        <v>226</v>
      </c>
      <c r="E133" s="116" t="s">
        <v>13</v>
      </c>
      <c r="F133" s="107" t="s">
        <v>19</v>
      </c>
      <c r="G133" s="118"/>
      <c r="H133" s="124"/>
      <c r="J133" s="28"/>
      <c r="K133" s="113"/>
      <c r="L133" s="28"/>
      <c r="M133" s="28"/>
    </row>
    <row r="134" spans="2:13" ht="15" x14ac:dyDescent="0.15">
      <c r="B134" s="118" t="s">
        <v>197</v>
      </c>
      <c r="C134" s="118" t="s">
        <v>198</v>
      </c>
      <c r="D134" s="116" t="s">
        <v>227</v>
      </c>
      <c r="E134" s="116" t="s">
        <v>14</v>
      </c>
      <c r="F134" s="107" t="s">
        <v>20</v>
      </c>
      <c r="G134" s="118"/>
      <c r="H134" s="125"/>
      <c r="J134" s="28"/>
      <c r="K134" s="113"/>
      <c r="L134" s="28"/>
      <c r="M134" s="28"/>
    </row>
    <row r="135" spans="2:13" ht="15" x14ac:dyDescent="0.15">
      <c r="B135" s="107" t="s">
        <v>172</v>
      </c>
      <c r="C135" s="107" t="s">
        <v>173</v>
      </c>
      <c r="D135" s="116" t="s">
        <v>228</v>
      </c>
      <c r="E135" s="116" t="s">
        <v>22</v>
      </c>
      <c r="F135" s="107" t="s">
        <v>190</v>
      </c>
      <c r="G135" s="107"/>
      <c r="H135" s="126"/>
    </row>
    <row r="136" spans="2:13" ht="15" x14ac:dyDescent="0.15">
      <c r="B136" s="107" t="s">
        <v>174</v>
      </c>
      <c r="C136" s="107" t="s">
        <v>175</v>
      </c>
      <c r="D136" s="116" t="s">
        <v>229</v>
      </c>
      <c r="E136" s="116" t="s">
        <v>21</v>
      </c>
      <c r="F136" s="107" t="s">
        <v>191</v>
      </c>
      <c r="G136" s="107"/>
      <c r="H136" s="127"/>
    </row>
    <row r="137" spans="2:13" ht="15" x14ac:dyDescent="0.15">
      <c r="B137" s="120" t="s">
        <v>122</v>
      </c>
      <c r="C137" s="120" t="s">
        <v>236</v>
      </c>
      <c r="D137" s="121" t="s">
        <v>38</v>
      </c>
      <c r="E137" s="121" t="s">
        <v>237</v>
      </c>
      <c r="F137" s="120" t="s">
        <v>60</v>
      </c>
      <c r="G137" s="120"/>
      <c r="H137" s="130" t="s">
        <v>209</v>
      </c>
    </row>
    <row r="138" spans="2:13" ht="15" x14ac:dyDescent="0.15">
      <c r="B138" s="107" t="s">
        <v>176</v>
      </c>
      <c r="C138" s="107" t="s">
        <v>177</v>
      </c>
      <c r="D138" s="116" t="s">
        <v>230</v>
      </c>
      <c r="E138" s="116" t="s">
        <v>23</v>
      </c>
      <c r="F138" s="107" t="s">
        <v>192</v>
      </c>
      <c r="G138" s="107"/>
      <c r="H138" s="128"/>
    </row>
    <row r="139" spans="2:13" ht="15" x14ac:dyDescent="0.15">
      <c r="B139" s="107" t="s">
        <v>178</v>
      </c>
      <c r="C139" s="107" t="s">
        <v>179</v>
      </c>
      <c r="D139" s="116" t="s">
        <v>231</v>
      </c>
      <c r="E139" s="116" t="s">
        <v>24</v>
      </c>
      <c r="F139" s="107" t="s">
        <v>193</v>
      </c>
      <c r="G139" s="107"/>
      <c r="H139" s="124"/>
    </row>
    <row r="140" spans="2:13" ht="15" x14ac:dyDescent="0.15">
      <c r="B140" s="107" t="s">
        <v>180</v>
      </c>
      <c r="C140" s="107" t="s">
        <v>181</v>
      </c>
      <c r="D140" s="116" t="s">
        <v>232</v>
      </c>
      <c r="E140" s="116" t="s">
        <v>25</v>
      </c>
      <c r="F140" s="107" t="s">
        <v>194</v>
      </c>
      <c r="G140" s="107"/>
      <c r="H140" s="129"/>
    </row>
    <row r="141" spans="2:13" ht="15" x14ac:dyDescent="0.15">
      <c r="B141" s="120" t="s">
        <v>123</v>
      </c>
      <c r="C141" s="120" t="s">
        <v>27</v>
      </c>
      <c r="D141" s="121" t="s">
        <v>42</v>
      </c>
      <c r="E141" s="121" t="s">
        <v>238</v>
      </c>
      <c r="F141" s="120" t="s">
        <v>64</v>
      </c>
      <c r="G141" s="120"/>
      <c r="H141" s="131" t="s">
        <v>209</v>
      </c>
    </row>
    <row r="142" spans="2:13" ht="15" x14ac:dyDescent="0.15">
      <c r="B142" s="107" t="s">
        <v>182</v>
      </c>
      <c r="C142" s="107" t="s">
        <v>183</v>
      </c>
      <c r="D142" s="116" t="s">
        <v>233</v>
      </c>
      <c r="E142" s="116" t="s">
        <v>26</v>
      </c>
      <c r="F142" s="107" t="s">
        <v>195</v>
      </c>
      <c r="G142" s="107"/>
      <c r="H142" s="126"/>
    </row>
    <row r="144" spans="2:13" ht="15" x14ac:dyDescent="0.15">
      <c r="B144" s="112" t="s">
        <v>28</v>
      </c>
      <c r="C144" s="112"/>
      <c r="D144" s="114" t="s">
        <v>29</v>
      </c>
    </row>
    <row r="145" spans="2:13" x14ac:dyDescent="0.15">
      <c r="B145" s="110" t="s">
        <v>184</v>
      </c>
      <c r="C145" s="5" t="s">
        <v>186</v>
      </c>
    </row>
    <row r="146" spans="2:13" x14ac:dyDescent="0.15">
      <c r="B146" s="110" t="s">
        <v>185</v>
      </c>
      <c r="C146" s="5" t="s">
        <v>185</v>
      </c>
      <c r="D146" s="5" t="s">
        <v>93</v>
      </c>
      <c r="E146" t="s">
        <v>187</v>
      </c>
      <c r="F146" t="s">
        <v>188</v>
      </c>
      <c r="H146" t="s">
        <v>208</v>
      </c>
    </row>
    <row r="147" spans="2:13" ht="15" x14ac:dyDescent="0.15">
      <c r="B147" s="118" t="s">
        <v>108</v>
      </c>
      <c r="C147" s="118" t="s">
        <v>203</v>
      </c>
      <c r="D147" s="116" t="s">
        <v>30</v>
      </c>
      <c r="E147" s="116" t="s">
        <v>44</v>
      </c>
      <c r="F147" s="107" t="s">
        <v>66</v>
      </c>
      <c r="G147" s="107"/>
      <c r="H147" s="129"/>
    </row>
    <row r="148" spans="2:13" ht="15" x14ac:dyDescent="0.15">
      <c r="B148" s="118" t="s">
        <v>199</v>
      </c>
      <c r="C148" s="118" t="s">
        <v>204</v>
      </c>
      <c r="D148" s="116" t="s">
        <v>31</v>
      </c>
      <c r="E148" s="116" t="s">
        <v>45</v>
      </c>
      <c r="F148" s="107" t="s">
        <v>67</v>
      </c>
      <c r="G148" s="107"/>
      <c r="H148" s="126"/>
    </row>
    <row r="149" spans="2:13" ht="15" x14ac:dyDescent="0.15">
      <c r="B149" s="118" t="s">
        <v>200</v>
      </c>
      <c r="C149" s="118" t="s">
        <v>205</v>
      </c>
      <c r="D149" s="116" t="s">
        <v>32</v>
      </c>
      <c r="E149" s="116" t="s">
        <v>46</v>
      </c>
      <c r="F149" s="107" t="s">
        <v>68</v>
      </c>
      <c r="G149" s="107"/>
      <c r="H149" s="127"/>
    </row>
    <row r="150" spans="2:13" ht="15" x14ac:dyDescent="0.15">
      <c r="B150" s="118" t="s">
        <v>201</v>
      </c>
      <c r="C150" s="118" t="s">
        <v>206</v>
      </c>
      <c r="D150" s="116" t="s">
        <v>33</v>
      </c>
      <c r="E150" s="116" t="s">
        <v>47</v>
      </c>
      <c r="F150" s="107" t="s">
        <v>69</v>
      </c>
      <c r="G150" s="118"/>
      <c r="H150" s="128"/>
      <c r="J150" s="28"/>
      <c r="K150" s="113"/>
      <c r="L150" s="28"/>
      <c r="M150" s="28"/>
    </row>
    <row r="151" spans="2:13" ht="15" x14ac:dyDescent="0.15">
      <c r="B151" s="118" t="s">
        <v>202</v>
      </c>
      <c r="C151" s="118" t="s">
        <v>207</v>
      </c>
      <c r="D151" s="116" t="s">
        <v>34</v>
      </c>
      <c r="E151" s="116" t="s">
        <v>48</v>
      </c>
      <c r="F151" s="107" t="s">
        <v>70</v>
      </c>
      <c r="G151" s="118"/>
      <c r="H151" s="124"/>
      <c r="J151" s="28"/>
      <c r="K151" s="113"/>
      <c r="L151" s="28"/>
      <c r="M151" s="28"/>
    </row>
    <row r="152" spans="2:13" ht="15" x14ac:dyDescent="0.15">
      <c r="B152" s="118" t="s">
        <v>197</v>
      </c>
      <c r="C152" s="118" t="s">
        <v>198</v>
      </c>
      <c r="D152" s="116" t="s">
        <v>35</v>
      </c>
      <c r="E152" s="116" t="s">
        <v>49</v>
      </c>
      <c r="F152" s="107" t="s">
        <v>71</v>
      </c>
      <c r="G152" s="118"/>
      <c r="H152" s="129"/>
      <c r="J152" s="28"/>
      <c r="K152" s="113"/>
      <c r="L152" s="28"/>
      <c r="M152" s="28"/>
    </row>
    <row r="153" spans="2:13" ht="15" x14ac:dyDescent="0.15">
      <c r="B153" s="107" t="s">
        <v>172</v>
      </c>
      <c r="C153" s="107" t="s">
        <v>173</v>
      </c>
      <c r="D153" s="116" t="s">
        <v>36</v>
      </c>
      <c r="E153" s="116" t="s">
        <v>50</v>
      </c>
      <c r="F153" s="107" t="s">
        <v>58</v>
      </c>
      <c r="G153" s="107"/>
      <c r="H153" s="126"/>
    </row>
    <row r="154" spans="2:13" ht="15" x14ac:dyDescent="0.15">
      <c r="B154" s="107" t="s">
        <v>174</v>
      </c>
      <c r="C154" s="107" t="s">
        <v>175</v>
      </c>
      <c r="D154" s="116" t="s">
        <v>37</v>
      </c>
      <c r="E154" s="116" t="s">
        <v>51</v>
      </c>
      <c r="F154" s="107" t="s">
        <v>59</v>
      </c>
      <c r="G154" s="107"/>
      <c r="H154" s="127"/>
    </row>
    <row r="155" spans="2:13" ht="15" x14ac:dyDescent="0.15">
      <c r="B155" s="120" t="s">
        <v>122</v>
      </c>
      <c r="C155" s="120" t="s">
        <v>236</v>
      </c>
      <c r="D155" s="121" t="s">
        <v>38</v>
      </c>
      <c r="E155" s="121" t="s">
        <v>52</v>
      </c>
      <c r="F155" s="120" t="s">
        <v>60</v>
      </c>
      <c r="G155" s="120"/>
      <c r="H155" s="130" t="s">
        <v>209</v>
      </c>
    </row>
    <row r="156" spans="2:13" ht="15" x14ac:dyDescent="0.15">
      <c r="B156" s="107" t="s">
        <v>176</v>
      </c>
      <c r="C156" s="107" t="s">
        <v>177</v>
      </c>
      <c r="D156" s="116" t="s">
        <v>39</v>
      </c>
      <c r="E156" s="116" t="s">
        <v>53</v>
      </c>
      <c r="F156" s="107" t="s">
        <v>61</v>
      </c>
      <c r="G156" s="107"/>
      <c r="H156" s="128"/>
    </row>
    <row r="157" spans="2:13" ht="15" x14ac:dyDescent="0.15">
      <c r="B157" s="107" t="s">
        <v>178</v>
      </c>
      <c r="C157" s="107" t="s">
        <v>179</v>
      </c>
      <c r="D157" s="116" t="s">
        <v>40</v>
      </c>
      <c r="E157" s="116" t="s">
        <v>54</v>
      </c>
      <c r="F157" s="107" t="s">
        <v>62</v>
      </c>
      <c r="G157" s="107"/>
      <c r="H157" s="124"/>
    </row>
    <row r="158" spans="2:13" ht="15" x14ac:dyDescent="0.15">
      <c r="B158" s="107" t="s">
        <v>180</v>
      </c>
      <c r="C158" s="107" t="s">
        <v>181</v>
      </c>
      <c r="D158" s="116" t="s">
        <v>41</v>
      </c>
      <c r="E158" s="116" t="s">
        <v>55</v>
      </c>
      <c r="F158" s="107" t="s">
        <v>63</v>
      </c>
      <c r="G158" s="107"/>
      <c r="H158" s="129"/>
    </row>
    <row r="159" spans="2:13" ht="15" x14ac:dyDescent="0.15">
      <c r="B159" s="120" t="s">
        <v>123</v>
      </c>
      <c r="C159" s="120" t="s">
        <v>27</v>
      </c>
      <c r="D159" s="121" t="s">
        <v>42</v>
      </c>
      <c r="E159" s="121" t="s">
        <v>56</v>
      </c>
      <c r="F159" s="120" t="s">
        <v>64</v>
      </c>
      <c r="G159" s="120"/>
      <c r="H159" s="131" t="s">
        <v>209</v>
      </c>
    </row>
    <row r="160" spans="2:13" ht="15" x14ac:dyDescent="0.15">
      <c r="B160" s="107" t="s">
        <v>182</v>
      </c>
      <c r="C160" s="107" t="s">
        <v>183</v>
      </c>
      <c r="D160" s="116" t="s">
        <v>43</v>
      </c>
      <c r="E160" s="116" t="s">
        <v>57</v>
      </c>
      <c r="F160" s="107" t="s">
        <v>65</v>
      </c>
      <c r="G160" s="107"/>
      <c r="H160" s="126"/>
    </row>
    <row r="163" spans="2:16" ht="15" x14ac:dyDescent="0.15">
      <c r="B163" s="112" t="s">
        <v>76</v>
      </c>
      <c r="C163" s="112"/>
      <c r="D163" s="114" t="s">
        <v>77</v>
      </c>
    </row>
    <row r="164" spans="2:16" ht="14" x14ac:dyDescent="0.15">
      <c r="B164" s="110" t="s">
        <v>184</v>
      </c>
      <c r="C164" s="5" t="s">
        <v>186</v>
      </c>
      <c r="M164" s="28"/>
      <c r="N164" s="113"/>
      <c r="O164" s="28"/>
      <c r="P164" s="28"/>
    </row>
    <row r="165" spans="2:16" x14ac:dyDescent="0.15">
      <c r="B165" s="110" t="s">
        <v>185</v>
      </c>
      <c r="C165" s="5" t="s">
        <v>185</v>
      </c>
      <c r="D165" s="5" t="s">
        <v>93</v>
      </c>
      <c r="E165" t="s">
        <v>187</v>
      </c>
      <c r="F165" t="s">
        <v>188</v>
      </c>
    </row>
    <row r="166" spans="2:16" ht="15" x14ac:dyDescent="0.15">
      <c r="B166" s="118" t="s">
        <v>72</v>
      </c>
      <c r="C166" s="118" t="s">
        <v>73</v>
      </c>
      <c r="D166" s="116" t="s">
        <v>76</v>
      </c>
      <c r="E166" s="116" t="s">
        <v>74</v>
      </c>
      <c r="F166" s="107" t="s">
        <v>75</v>
      </c>
      <c r="G166" s="107"/>
    </row>
    <row r="216" spans="2:3" x14ac:dyDescent="0.15">
      <c r="B216" t="s">
        <v>265</v>
      </c>
      <c r="C216" t="s">
        <v>266</v>
      </c>
    </row>
  </sheetData>
  <mergeCells count="2">
    <mergeCell ref="B6:D8"/>
    <mergeCell ref="B9:C10"/>
  </mergeCells>
  <phoneticPr fontId="15" type="noConversion"/>
  <hyperlinks>
    <hyperlink ref="B104:C104" r:id="rId1" display="Click HERE --------&gt;" xr:uid="{00000000-0004-0000-0200-000000000000}"/>
    <hyperlink ref="A107:B107" r:id="rId2" display="Click HERE --------&gt;" xr:uid="{00000000-0004-0000-0200-000001000000}"/>
    <hyperlink ref="A105:B105" r:id="rId3" display="Click HERE --------&gt;" xr:uid="{00000000-0004-0000-0200-000002000000}"/>
    <hyperlink ref="A105" r:id="rId4" display="Click HERE --------&gt;" xr:uid="{00000000-0004-0000-0200-000003000000}"/>
  </hyperlinks>
  <pageMargins left="0.75" right="0.75" top="1" bottom="1" header="0.5" footer="0.5"/>
  <pageSetup scale="54" fitToHeight="2" orientation="portrait" horizontalDpi="0" verticalDpi="0" r:id="rId5"/>
  <headerFooter alignWithMargins="0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1:I41"/>
  <sheetViews>
    <sheetView showGridLines="0" topLeftCell="A3" workbookViewId="0">
      <selection activeCell="C4" sqref="C4"/>
    </sheetView>
  </sheetViews>
  <sheetFormatPr baseColWidth="10" defaultColWidth="8.83203125" defaultRowHeight="13" x14ac:dyDescent="0.15"/>
  <cols>
    <col min="1" max="1" width="6.5" customWidth="1"/>
  </cols>
  <sheetData>
    <row r="31" spans="1:9" ht="14" thickBot="1" x14ac:dyDescent="0.2"/>
    <row r="32" spans="1:9" ht="14" x14ac:dyDescent="0.15">
      <c r="A32" s="137"/>
      <c r="B32" s="138" t="s">
        <v>247</v>
      </c>
      <c r="C32" s="138"/>
      <c r="D32" s="138" t="s">
        <v>248</v>
      </c>
      <c r="E32" s="139"/>
      <c r="F32" s="139"/>
      <c r="G32" s="140"/>
      <c r="H32" s="85"/>
      <c r="I32" s="85"/>
    </row>
    <row r="33" spans="1:8" ht="14" x14ac:dyDescent="0.15">
      <c r="A33" s="141" t="s">
        <v>249</v>
      </c>
      <c r="B33" s="142" t="s">
        <v>93</v>
      </c>
      <c r="C33" s="143"/>
      <c r="D33" s="142" t="s">
        <v>250</v>
      </c>
      <c r="E33" s="144"/>
      <c r="F33" s="144"/>
      <c r="G33" s="145"/>
      <c r="H33" s="85"/>
    </row>
    <row r="34" spans="1:8" ht="14" x14ac:dyDescent="0.15">
      <c r="A34" s="146">
        <v>24</v>
      </c>
      <c r="B34" s="85" t="s">
        <v>126</v>
      </c>
      <c r="C34" s="85"/>
      <c r="D34" s="85" t="s">
        <v>251</v>
      </c>
      <c r="E34" s="85"/>
      <c r="F34" s="85"/>
      <c r="G34" s="147"/>
      <c r="H34" s="85"/>
    </row>
    <row r="35" spans="1:8" ht="14" x14ac:dyDescent="0.15">
      <c r="A35" s="146">
        <v>24</v>
      </c>
      <c r="B35" s="85" t="s">
        <v>129</v>
      </c>
      <c r="C35" s="85"/>
      <c r="D35" s="85" t="s">
        <v>252</v>
      </c>
      <c r="E35" s="85"/>
      <c r="F35" s="85"/>
      <c r="G35" s="147"/>
      <c r="H35" s="85"/>
    </row>
    <row r="36" spans="1:8" ht="14" x14ac:dyDescent="0.15">
      <c r="A36" s="146">
        <v>6</v>
      </c>
      <c r="B36" s="85" t="s">
        <v>253</v>
      </c>
      <c r="C36" s="85"/>
      <c r="D36" s="85" t="s">
        <v>254</v>
      </c>
      <c r="E36" s="85"/>
      <c r="F36" s="85"/>
      <c r="G36" s="147"/>
      <c r="H36" s="85"/>
    </row>
    <row r="37" spans="1:8" ht="14" x14ac:dyDescent="0.15">
      <c r="A37" s="146">
        <v>2</v>
      </c>
      <c r="B37" s="85" t="s">
        <v>257</v>
      </c>
      <c r="C37" s="85"/>
      <c r="D37" s="85" t="s">
        <v>258</v>
      </c>
      <c r="E37" s="85"/>
      <c r="F37" s="85"/>
      <c r="G37" s="147"/>
      <c r="H37" s="85"/>
    </row>
    <row r="38" spans="1:8" ht="14" x14ac:dyDescent="0.15">
      <c r="A38" s="146">
        <v>2</v>
      </c>
      <c r="B38" s="85" t="s">
        <v>260</v>
      </c>
      <c r="C38" s="85"/>
      <c r="D38" s="85" t="s">
        <v>259</v>
      </c>
      <c r="E38" s="85"/>
      <c r="F38" s="85"/>
      <c r="G38" s="147"/>
      <c r="H38" s="85"/>
    </row>
    <row r="39" spans="1:8" ht="14" x14ac:dyDescent="0.15">
      <c r="A39" s="146">
        <v>2</v>
      </c>
      <c r="B39" s="85" t="s">
        <v>262</v>
      </c>
      <c r="C39" s="85"/>
      <c r="D39" s="85" t="s">
        <v>261</v>
      </c>
      <c r="E39" s="85"/>
      <c r="F39" s="85"/>
      <c r="G39" s="147"/>
      <c r="H39" s="85"/>
    </row>
    <row r="40" spans="1:8" ht="14" x14ac:dyDescent="0.15">
      <c r="A40" s="146">
        <v>2</v>
      </c>
      <c r="B40" s="85" t="s">
        <v>264</v>
      </c>
      <c r="C40" s="85"/>
      <c r="D40" s="85" t="s">
        <v>263</v>
      </c>
      <c r="E40" s="85"/>
      <c r="F40" s="85"/>
      <c r="G40" s="147"/>
      <c r="H40" s="85"/>
    </row>
    <row r="41" spans="1:8" ht="15" thickBot="1" x14ac:dyDescent="0.2">
      <c r="A41" s="148">
        <v>2</v>
      </c>
      <c r="B41" s="149" t="s">
        <v>255</v>
      </c>
      <c r="C41" s="149"/>
      <c r="D41" s="149" t="s">
        <v>256</v>
      </c>
      <c r="E41" s="149"/>
      <c r="F41" s="149"/>
      <c r="G41" s="150"/>
      <c r="H41" s="85"/>
    </row>
  </sheetData>
  <sheetProtection sheet="1" objects="1" scenarios="1" selectLockedCells="1" selectUnlockedCells="1"/>
  <phoneticPr fontId="15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RENTAL SKI POLES</vt:lpstr>
      <vt:lpstr>TERMS</vt:lpstr>
      <vt:lpstr>1</vt:lpstr>
      <vt:lpstr>2</vt:lpstr>
      <vt:lpstr>'RENTAL SKI POLES'!Print_Area</vt:lpstr>
    </vt:vector>
  </TitlesOfParts>
  <Company>GOODE Skis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Goode</dc:creator>
  <cp:lastModifiedBy>Chris Roberts</cp:lastModifiedBy>
  <cp:lastPrinted>2018-01-21T22:56:03Z</cp:lastPrinted>
  <dcterms:created xsi:type="dcterms:W3CDTF">2010-01-07T16:50:59Z</dcterms:created>
  <dcterms:modified xsi:type="dcterms:W3CDTF">2025-01-02T20:53:30Z</dcterms:modified>
</cp:coreProperties>
</file>