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hoefler\AppData\Local\Microsoft\Windows\INetCache\Content.Outlook\38DPJI4C\"/>
    </mc:Choice>
  </mc:AlternateContent>
  <xr:revisionPtr revIDLastSave="0" documentId="13_ncr:1_{7A445ADD-60C2-4735-A5D8-7D488F1CA4C1}" xr6:coauthVersionLast="47" xr6:coauthVersionMax="47" xr10:uidLastSave="{00000000-0000-0000-0000-000000000000}"/>
  <bookViews>
    <workbookView xWindow="-120" yWindow="-120" windowWidth="29040" windowHeight="15720" xr2:uid="{C5E2571A-F77D-462A-96F8-6180174D0AE3}"/>
  </bookViews>
  <sheets>
    <sheet name="SS26 Price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26" i="1"/>
  <c r="H25" i="1"/>
  <c r="H24" i="1"/>
  <c r="H22" i="1"/>
  <c r="H21" i="1"/>
  <c r="H4" i="1"/>
  <c r="H11" i="1"/>
  <c r="H12" i="1"/>
  <c r="H13" i="1"/>
  <c r="H14" i="1"/>
  <c r="H16" i="1"/>
  <c r="H17" i="1"/>
  <c r="H18" i="1"/>
  <c r="H19" i="1"/>
  <c r="H6" i="1"/>
  <c r="H7" i="1"/>
  <c r="H8" i="1"/>
  <c r="H9" i="1"/>
  <c r="H2" i="1"/>
</calcChain>
</file>

<file path=xl/sharedStrings.xml><?xml version="1.0" encoding="utf-8"?>
<sst xmlns="http://schemas.openxmlformats.org/spreadsheetml/2006/main" count="92" uniqueCount="62">
  <si>
    <t>MSRP</t>
  </si>
  <si>
    <t>RMOAH02</t>
  </si>
  <si>
    <t>AFTER HOURS T-TYPE NORAM</t>
  </si>
  <si>
    <t>RMOAH03</t>
  </si>
  <si>
    <t>AFTER HOURS EAGLE 90 NORAM</t>
  </si>
  <si>
    <t>RMOAH04</t>
  </si>
  <si>
    <t>AFTER HOURS DEORE 12 NORAM</t>
  </si>
  <si>
    <t>RMNDH01</t>
  </si>
  <si>
    <t>DH PROJECT 2</t>
  </si>
  <si>
    <t>RMNHE01</t>
  </si>
  <si>
    <t>HERETIC GX T-TYPE</t>
  </si>
  <si>
    <t>RMNHE02</t>
  </si>
  <si>
    <t>HERETIC SLX</t>
  </si>
  <si>
    <t>RMNHE04</t>
  </si>
  <si>
    <t>HERETIC DEORE 12</t>
  </si>
  <si>
    <t>RMOJR01</t>
  </si>
  <si>
    <t>RMOJR02</t>
  </si>
  <si>
    <t>RMOJR03</t>
  </si>
  <si>
    <t>RMM5020</t>
  </si>
  <si>
    <t>RMNET10</t>
  </si>
  <si>
    <t>RMNET09</t>
  </si>
  <si>
    <t>RMM5012</t>
  </si>
  <si>
    <t>RMM5018</t>
  </si>
  <si>
    <t>Item #</t>
  </si>
  <si>
    <t>MODEL</t>
  </si>
  <si>
    <t>Type</t>
  </si>
  <si>
    <t>E Bike Full Suspension</t>
  </si>
  <si>
    <t>All New</t>
  </si>
  <si>
    <t>C/O</t>
  </si>
  <si>
    <t>Junior Full Suspension</t>
  </si>
  <si>
    <t>DH Full Suspension</t>
  </si>
  <si>
    <t>Enduro Full Suspension</t>
  </si>
  <si>
    <t>Push Bike</t>
  </si>
  <si>
    <t>E Bike Hardtail</t>
  </si>
  <si>
    <t xml:space="preserve"> WHSLE</t>
  </si>
  <si>
    <t>MANDATE JR 26</t>
  </si>
  <si>
    <t>MANDATE JR 24</t>
  </si>
  <si>
    <t>MANDATE JR 20</t>
  </si>
  <si>
    <t>MANDATE UNO</t>
  </si>
  <si>
    <t>E-ESCAPER CUES 9 NORAM</t>
  </si>
  <si>
    <t>E-ESCAPER CUES 9 NORAM SMALL</t>
  </si>
  <si>
    <t>E-TRACK FAT NORAM</t>
  </si>
  <si>
    <t>E-TRACK FAT NORAM SMALL</t>
  </si>
  <si>
    <t>Status</t>
  </si>
  <si>
    <t>Order Deadline</t>
  </si>
  <si>
    <t>First Ship Date</t>
  </si>
  <si>
    <t>August 29th 2025</t>
  </si>
  <si>
    <t>March 15th 2026</t>
  </si>
  <si>
    <t>RMMH500</t>
  </si>
  <si>
    <t>MANDATE HELMET NARROW FIT</t>
  </si>
  <si>
    <t>RMMH501</t>
  </si>
  <si>
    <t>MANDATE HELMET LARGE FIT</t>
  </si>
  <si>
    <t>RVMGP01</t>
  </si>
  <si>
    <t>BIKE FRAME FORK PROTECTION HERETIC MANDATE</t>
  </si>
  <si>
    <t>RVMGP02</t>
  </si>
  <si>
    <t>BIKE FRAME FORK PROTECTION MANDATE SHIFT</t>
  </si>
  <si>
    <t>RVMGP03</t>
  </si>
  <si>
    <t>BIKE FRAME FORK PROTECTION ETRACK</t>
  </si>
  <si>
    <t>Enduro Rental Helmet</t>
  </si>
  <si>
    <t>Frame Protection</t>
  </si>
  <si>
    <r>
      <t xml:space="preserve">Payment
</t>
    </r>
    <r>
      <rPr>
        <b/>
        <sz val="10"/>
        <color rgb="FFFF0000"/>
        <rFont val="Arial"/>
        <family val="2"/>
      </rPr>
      <t>9/5/26</t>
    </r>
    <r>
      <rPr>
        <b/>
        <sz val="10"/>
        <rFont val="Arial"/>
        <family val="2"/>
      </rPr>
      <t xml:space="preserve">
Ship Date 3/15/26</t>
    </r>
  </si>
  <si>
    <t>SARA Discount
Best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</si>
</sst>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CC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3" applyAlignment="1" applyProtection="1">
      <alignment horizontal="left"/>
      <protection locked="0"/>
    </xf>
    <xf numFmtId="0" fontId="2" fillId="0" borderId="0" xfId="4" applyAlignment="1" applyProtection="1">
      <alignment horizontal="left" vertical="center"/>
      <protection locked="0"/>
    </xf>
    <xf numFmtId="49" fontId="2" fillId="0" borderId="0" xfId="3" applyNumberFormat="1" applyAlignment="1" applyProtection="1">
      <alignment horizontal="left"/>
      <protection locked="0"/>
    </xf>
    <xf numFmtId="49" fontId="2" fillId="0" borderId="0" xfId="4" applyNumberFormat="1" applyAlignment="1" applyProtection="1">
      <alignment horizontal="left" vertical="center"/>
      <protection locked="0"/>
    </xf>
    <xf numFmtId="0" fontId="2" fillId="0" borderId="0" xfId="4" applyAlignment="1" applyProtection="1">
      <alignment horizontal="left"/>
      <protection locked="0"/>
    </xf>
    <xf numFmtId="44" fontId="2" fillId="0" borderId="0" xfId="1" applyFont="1" applyFill="1" applyAlignment="1" applyProtection="1">
      <alignment horizontal="right" vertical="center"/>
      <protection locked="0"/>
    </xf>
    <xf numFmtId="44" fontId="2" fillId="0" borderId="0" xfId="1" applyFont="1" applyFill="1" applyAlignment="1" applyProtection="1">
      <alignment horizontal="right"/>
      <protection locked="0"/>
    </xf>
    <xf numFmtId="44" fontId="2" fillId="0" borderId="0" xfId="1" applyFont="1" applyFill="1"/>
    <xf numFmtId="9" fontId="2" fillId="0" borderId="0" xfId="6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2" applyNumberFormat="1" applyFont="1" applyBorder="1" applyAlignment="1" applyProtection="1">
      <alignment horizontal="center" vertical="center" wrapText="1"/>
      <protection locked="0"/>
    </xf>
    <xf numFmtId="44" fontId="2" fillId="0" borderId="0" xfId="0" applyNumberFormat="1" applyFont="1"/>
    <xf numFmtId="44" fontId="3" fillId="0" borderId="1" xfId="1" applyFont="1" applyFill="1" applyBorder="1" applyAlignment="1" applyProtection="1">
      <alignment horizontal="center" vertical="center" wrapText="1"/>
      <protection locked="0"/>
    </xf>
    <xf numFmtId="9" fontId="4" fillId="0" borderId="0" xfId="6" applyFont="1" applyAlignment="1">
      <alignment horizontal="center"/>
    </xf>
    <xf numFmtId="0" fontId="3" fillId="0" borderId="0" xfId="0" applyFont="1"/>
    <xf numFmtId="0" fontId="5" fillId="0" borderId="0" xfId="0" applyFont="1"/>
    <xf numFmtId="164" fontId="2" fillId="0" borderId="0" xfId="5" applyNumberFormat="1" applyFont="1" applyFill="1" applyAlignment="1" applyProtection="1">
      <alignment horizontal="right" vertical="center"/>
      <protection locked="0"/>
    </xf>
    <xf numFmtId="164" fontId="2" fillId="0" borderId="0" xfId="5" applyNumberFormat="1" applyFont="1" applyFill="1" applyAlignment="1" applyProtection="1">
      <alignment horizontal="right"/>
      <protection locked="0"/>
    </xf>
  </cellXfs>
  <cellStyles count="7">
    <cellStyle name="0,0_x000a__x000a_NA_x000a__x000a_ 10 2 2" xfId="3" xr:uid="{BE8F9027-4FD7-46F3-B74E-E2D918A8B5AF}"/>
    <cellStyle name="0,0_x000a__x000a_NA_x000a__x000a_ 2" xfId="2" xr:uid="{C18CEA4F-F8A6-450B-85E2-45B3E015BD46}"/>
    <cellStyle name="0,0_x000a__x000a_NA_x000a__x000a_ 2 2" xfId="4" xr:uid="{B9EF3072-834A-4222-8395-05CD9462F8F4}"/>
    <cellStyle name="Currency" xfId="1" builtinId="4"/>
    <cellStyle name="Currency 9 2 2" xfId="5" xr:uid="{EFEAC949-5EBB-4B12-A731-38A6C65EAF0B}"/>
    <cellStyle name="Normal" xfId="0" builtinId="0"/>
    <cellStyle name="Percent" xfId="6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6D0C-4150-4298-A33B-1D9188601895}">
  <dimension ref="A1:H29"/>
  <sheetViews>
    <sheetView tabSelected="1" workbookViewId="0">
      <selection activeCell="K5" sqref="K5"/>
    </sheetView>
  </sheetViews>
  <sheetFormatPr defaultRowHeight="12.75" x14ac:dyDescent="0.2"/>
  <cols>
    <col min="1" max="1" width="21" style="1" bestFit="1" customWidth="1"/>
    <col min="2" max="2" width="7.28515625" style="2" bestFit="1" customWidth="1"/>
    <col min="3" max="3" width="9.85546875" style="1" bestFit="1" customWidth="1"/>
    <col min="4" max="4" width="49.7109375" style="1" bestFit="1" customWidth="1"/>
    <col min="5" max="6" width="16.7109375" style="10" bestFit="1" customWidth="1"/>
    <col min="7" max="8" width="16.7109375" style="1" bestFit="1" customWidth="1"/>
    <col min="9" max="16384" width="9.140625" style="1"/>
  </cols>
  <sheetData>
    <row r="1" spans="1:8" ht="39" thickBot="1" x14ac:dyDescent="0.25">
      <c r="A1" s="13" t="s">
        <v>25</v>
      </c>
      <c r="B1" s="13" t="s">
        <v>43</v>
      </c>
      <c r="C1" s="13" t="s">
        <v>23</v>
      </c>
      <c r="D1" s="13" t="s">
        <v>24</v>
      </c>
      <c r="E1" s="15" t="s">
        <v>0</v>
      </c>
      <c r="F1" s="15" t="s">
        <v>34</v>
      </c>
      <c r="G1" s="12" t="s">
        <v>60</v>
      </c>
      <c r="H1" s="13" t="s">
        <v>61</v>
      </c>
    </row>
    <row r="2" spans="1:8" x14ac:dyDescent="0.2">
      <c r="A2" s="1" t="s">
        <v>26</v>
      </c>
      <c r="B2" s="2" t="s">
        <v>27</v>
      </c>
      <c r="C2" s="3" t="s">
        <v>1</v>
      </c>
      <c r="D2" s="4" t="s">
        <v>2</v>
      </c>
      <c r="E2" s="8">
        <v>8499.9500000000007</v>
      </c>
      <c r="F2" s="9">
        <v>7628</v>
      </c>
      <c r="G2" s="11">
        <v>0.22</v>
      </c>
      <c r="H2" s="14">
        <f>F2*(100%-G2)</f>
        <v>5949.84</v>
      </c>
    </row>
    <row r="3" spans="1:8" x14ac:dyDescent="0.2">
      <c r="A3" s="1" t="s">
        <v>26</v>
      </c>
      <c r="B3" s="2" t="s">
        <v>27</v>
      </c>
      <c r="C3" s="5" t="s">
        <v>3</v>
      </c>
      <c r="D3" s="6" t="s">
        <v>4</v>
      </c>
      <c r="E3" s="8">
        <v>6999.95</v>
      </c>
      <c r="F3" s="9">
        <v>6282</v>
      </c>
      <c r="G3" s="11">
        <v>0.22</v>
      </c>
      <c r="H3" s="14">
        <f>F3*(100%-G3)</f>
        <v>4899.96</v>
      </c>
    </row>
    <row r="4" spans="1:8" x14ac:dyDescent="0.2">
      <c r="A4" s="1" t="s">
        <v>26</v>
      </c>
      <c r="B4" s="2" t="s">
        <v>27</v>
      </c>
      <c r="C4" s="3" t="s">
        <v>5</v>
      </c>
      <c r="D4" s="4" t="s">
        <v>6</v>
      </c>
      <c r="E4" s="8">
        <v>5699.95</v>
      </c>
      <c r="F4" s="9">
        <v>5115</v>
      </c>
      <c r="G4" s="11">
        <v>0.22</v>
      </c>
      <c r="H4" s="14">
        <f>F4*(100%-G4)</f>
        <v>3989.7000000000003</v>
      </c>
    </row>
    <row r="5" spans="1:8" x14ac:dyDescent="0.2">
      <c r="C5" s="3"/>
      <c r="D5" s="4"/>
      <c r="E5" s="8"/>
      <c r="F5" s="9"/>
      <c r="G5" s="11"/>
      <c r="H5" s="14"/>
    </row>
    <row r="6" spans="1:8" x14ac:dyDescent="0.2">
      <c r="A6" s="1" t="s">
        <v>33</v>
      </c>
      <c r="B6" s="2" t="s">
        <v>28</v>
      </c>
      <c r="C6" s="3" t="s">
        <v>19</v>
      </c>
      <c r="D6" s="4" t="s">
        <v>39</v>
      </c>
      <c r="E6" s="8">
        <v>3349.95</v>
      </c>
      <c r="F6" s="9">
        <v>3006</v>
      </c>
      <c r="G6" s="11">
        <v>0.22</v>
      </c>
      <c r="H6" s="14">
        <f>F6*(100%-G6)</f>
        <v>2344.6800000000003</v>
      </c>
    </row>
    <row r="7" spans="1:8" x14ac:dyDescent="0.2">
      <c r="A7" s="1" t="s">
        <v>33</v>
      </c>
      <c r="B7" s="2" t="s">
        <v>28</v>
      </c>
      <c r="C7" s="3" t="s">
        <v>20</v>
      </c>
      <c r="D7" s="4" t="s">
        <v>40</v>
      </c>
      <c r="E7" s="8">
        <v>3349.95</v>
      </c>
      <c r="F7" s="9">
        <v>3006</v>
      </c>
      <c r="G7" s="11">
        <v>0.22</v>
      </c>
      <c r="H7" s="14">
        <f>F7*(100%-G7)</f>
        <v>2344.6800000000003</v>
      </c>
    </row>
    <row r="8" spans="1:8" x14ac:dyDescent="0.2">
      <c r="A8" s="1" t="s">
        <v>33</v>
      </c>
      <c r="B8" s="2" t="s">
        <v>28</v>
      </c>
      <c r="C8" s="3" t="s">
        <v>21</v>
      </c>
      <c r="D8" s="7" t="s">
        <v>41</v>
      </c>
      <c r="E8" s="8">
        <v>3999.95</v>
      </c>
      <c r="F8" s="9">
        <v>3590</v>
      </c>
      <c r="G8" s="11">
        <v>0.22</v>
      </c>
      <c r="H8" s="14">
        <f>F8*(100%-G8)</f>
        <v>2800.2000000000003</v>
      </c>
    </row>
    <row r="9" spans="1:8" x14ac:dyDescent="0.2">
      <c r="A9" s="1" t="s">
        <v>33</v>
      </c>
      <c r="B9" s="2" t="s">
        <v>28</v>
      </c>
      <c r="C9" s="3" t="s">
        <v>22</v>
      </c>
      <c r="D9" s="7" t="s">
        <v>42</v>
      </c>
      <c r="E9" s="8">
        <v>3999.95</v>
      </c>
      <c r="F9" s="9">
        <v>3590</v>
      </c>
      <c r="G9" s="11">
        <v>0.22</v>
      </c>
      <c r="H9" s="14">
        <f>F9*(100%-G9)</f>
        <v>2800.2000000000003</v>
      </c>
    </row>
    <row r="10" spans="1:8" x14ac:dyDescent="0.2">
      <c r="C10" s="3"/>
      <c r="D10" s="7"/>
      <c r="E10" s="8"/>
      <c r="F10" s="9"/>
      <c r="G10" s="11"/>
      <c r="H10" s="14"/>
    </row>
    <row r="11" spans="1:8" x14ac:dyDescent="0.2">
      <c r="A11" s="1" t="s">
        <v>30</v>
      </c>
      <c r="B11" s="2" t="s">
        <v>28</v>
      </c>
      <c r="C11" s="3" t="s">
        <v>7</v>
      </c>
      <c r="D11" s="4" t="s">
        <v>8</v>
      </c>
      <c r="E11" s="8">
        <v>4499.95</v>
      </c>
      <c r="F11" s="9">
        <v>4038</v>
      </c>
      <c r="G11" s="11">
        <v>0.22</v>
      </c>
      <c r="H11" s="14">
        <f>F11*(100%-G11)</f>
        <v>3149.6400000000003</v>
      </c>
    </row>
    <row r="12" spans="1:8" x14ac:dyDescent="0.2">
      <c r="A12" s="1" t="s">
        <v>31</v>
      </c>
      <c r="B12" s="2" t="s">
        <v>28</v>
      </c>
      <c r="C12" s="3" t="s">
        <v>9</v>
      </c>
      <c r="D12" s="4" t="s">
        <v>10</v>
      </c>
      <c r="E12" s="8">
        <v>6499.95</v>
      </c>
      <c r="F12" s="9">
        <v>5833</v>
      </c>
      <c r="G12" s="11">
        <v>0.22</v>
      </c>
      <c r="H12" s="14">
        <f>F12*(100%-G12)</f>
        <v>4549.74</v>
      </c>
    </row>
    <row r="13" spans="1:8" x14ac:dyDescent="0.2">
      <c r="A13" s="1" t="s">
        <v>31</v>
      </c>
      <c r="B13" s="2" t="s">
        <v>28</v>
      </c>
      <c r="C13" s="3" t="s">
        <v>11</v>
      </c>
      <c r="D13" s="4" t="s">
        <v>12</v>
      </c>
      <c r="E13" s="8">
        <v>4699.95</v>
      </c>
      <c r="F13" s="9">
        <v>4218</v>
      </c>
      <c r="G13" s="11">
        <v>0.22</v>
      </c>
      <c r="H13" s="14">
        <f>F13*(100%-G13)</f>
        <v>3290.04</v>
      </c>
    </row>
    <row r="14" spans="1:8" x14ac:dyDescent="0.2">
      <c r="A14" s="1" t="s">
        <v>31</v>
      </c>
      <c r="B14" s="2" t="s">
        <v>28</v>
      </c>
      <c r="C14" s="3" t="s">
        <v>13</v>
      </c>
      <c r="D14" s="4" t="s">
        <v>14</v>
      </c>
      <c r="E14" s="8">
        <v>3499.95</v>
      </c>
      <c r="F14" s="9">
        <v>3141</v>
      </c>
      <c r="G14" s="11">
        <v>0.22</v>
      </c>
      <c r="H14" s="14">
        <f>F14*(100%-G14)</f>
        <v>2449.98</v>
      </c>
    </row>
    <row r="15" spans="1:8" x14ac:dyDescent="0.2">
      <c r="C15" s="3"/>
      <c r="D15" s="4"/>
      <c r="E15" s="8"/>
      <c r="F15" s="9"/>
      <c r="G15" s="11"/>
      <c r="H15" s="14"/>
    </row>
    <row r="16" spans="1:8" x14ac:dyDescent="0.2">
      <c r="A16" s="1" t="s">
        <v>29</v>
      </c>
      <c r="B16" s="2" t="s">
        <v>27</v>
      </c>
      <c r="C16" s="3" t="s">
        <v>15</v>
      </c>
      <c r="D16" s="4" t="s">
        <v>35</v>
      </c>
      <c r="E16" s="8">
        <v>1999.95</v>
      </c>
      <c r="F16" s="9">
        <v>1795</v>
      </c>
      <c r="G16" s="11">
        <v>0.22</v>
      </c>
      <c r="H16" s="14">
        <f>F16*(100%-G16)</f>
        <v>1400.1000000000001</v>
      </c>
    </row>
    <row r="17" spans="1:8" x14ac:dyDescent="0.2">
      <c r="A17" s="1" t="s">
        <v>29</v>
      </c>
      <c r="B17" s="2" t="s">
        <v>27</v>
      </c>
      <c r="C17" s="3" t="s">
        <v>16</v>
      </c>
      <c r="D17" s="4" t="s">
        <v>36</v>
      </c>
      <c r="E17" s="8">
        <v>1899.95</v>
      </c>
      <c r="F17" s="9">
        <v>1705</v>
      </c>
      <c r="G17" s="11">
        <v>0.22</v>
      </c>
      <c r="H17" s="14">
        <f>F17*(100%-G17)</f>
        <v>1329.9</v>
      </c>
    </row>
    <row r="18" spans="1:8" x14ac:dyDescent="0.2">
      <c r="A18" s="1" t="s">
        <v>29</v>
      </c>
      <c r="B18" s="2" t="s">
        <v>27</v>
      </c>
      <c r="C18" s="3" t="s">
        <v>17</v>
      </c>
      <c r="D18" s="4" t="s">
        <v>37</v>
      </c>
      <c r="E18" s="8">
        <v>1799.95</v>
      </c>
      <c r="F18" s="9">
        <v>1615</v>
      </c>
      <c r="G18" s="11">
        <v>0.22</v>
      </c>
      <c r="H18" s="14">
        <f>F18*(100%-G18)</f>
        <v>1259.7</v>
      </c>
    </row>
    <row r="19" spans="1:8" x14ac:dyDescent="0.2">
      <c r="A19" s="1" t="s">
        <v>32</v>
      </c>
      <c r="B19" s="2" t="s">
        <v>28</v>
      </c>
      <c r="C19" s="3" t="s">
        <v>18</v>
      </c>
      <c r="D19" s="4" t="s">
        <v>38</v>
      </c>
      <c r="E19" s="8">
        <v>149.94999999999999</v>
      </c>
      <c r="F19" s="9">
        <v>135</v>
      </c>
      <c r="G19" s="16">
        <v>0.5</v>
      </c>
      <c r="H19" s="14">
        <f>F19*(100%-G19)</f>
        <v>67.5</v>
      </c>
    </row>
    <row r="21" spans="1:8" x14ac:dyDescent="0.2">
      <c r="A21" s="1" t="s">
        <v>58</v>
      </c>
      <c r="B21" s="2" t="s">
        <v>28</v>
      </c>
      <c r="C21" s="1" t="s">
        <v>48</v>
      </c>
      <c r="D21" s="4" t="s">
        <v>49</v>
      </c>
      <c r="E21" s="19">
        <v>59.95</v>
      </c>
      <c r="F21" s="20">
        <v>38</v>
      </c>
      <c r="G21" s="11">
        <v>0.22</v>
      </c>
      <c r="H21" s="14">
        <f>F21*(100%-G21)</f>
        <v>29.64</v>
      </c>
    </row>
    <row r="22" spans="1:8" x14ac:dyDescent="0.2">
      <c r="A22" s="1" t="s">
        <v>58</v>
      </c>
      <c r="B22" s="2" t="s">
        <v>28</v>
      </c>
      <c r="C22" s="1" t="s">
        <v>50</v>
      </c>
      <c r="D22" s="4" t="s">
        <v>51</v>
      </c>
      <c r="E22" s="19">
        <v>59.95</v>
      </c>
      <c r="F22" s="20">
        <v>38</v>
      </c>
      <c r="G22" s="11">
        <v>0.22</v>
      </c>
      <c r="H22" s="14">
        <f>F22*(100%-G22)</f>
        <v>29.64</v>
      </c>
    </row>
    <row r="23" spans="1:8" x14ac:dyDescent="0.2">
      <c r="D23" s="4"/>
      <c r="E23" s="19"/>
      <c r="F23" s="20"/>
    </row>
    <row r="24" spans="1:8" x14ac:dyDescent="0.2">
      <c r="A24" s="1" t="s">
        <v>59</v>
      </c>
      <c r="B24" s="2" t="s">
        <v>28</v>
      </c>
      <c r="C24" s="1" t="s">
        <v>52</v>
      </c>
      <c r="D24" s="7" t="s">
        <v>53</v>
      </c>
      <c r="E24" s="19">
        <v>65</v>
      </c>
      <c r="F24" s="20">
        <v>58</v>
      </c>
      <c r="G24" s="11">
        <v>0.22</v>
      </c>
      <c r="H24" s="14">
        <f>F24*(100%-G24)</f>
        <v>45.24</v>
      </c>
    </row>
    <row r="25" spans="1:8" x14ac:dyDescent="0.2">
      <c r="A25" s="1" t="s">
        <v>59</v>
      </c>
      <c r="B25" s="2" t="s">
        <v>28</v>
      </c>
      <c r="C25" s="1" t="s">
        <v>54</v>
      </c>
      <c r="D25" s="7" t="s">
        <v>55</v>
      </c>
      <c r="E25" s="19">
        <v>65</v>
      </c>
      <c r="F25" s="20">
        <v>58</v>
      </c>
      <c r="G25" s="11">
        <v>0.22</v>
      </c>
      <c r="H25" s="14">
        <f>F25*(100%-G25)</f>
        <v>45.24</v>
      </c>
    </row>
    <row r="26" spans="1:8" x14ac:dyDescent="0.2">
      <c r="A26" s="1" t="s">
        <v>59</v>
      </c>
      <c r="B26" s="2" t="s">
        <v>28</v>
      </c>
      <c r="C26" s="1" t="s">
        <v>56</v>
      </c>
      <c r="D26" s="7" t="s">
        <v>57</v>
      </c>
      <c r="E26" s="19">
        <v>65</v>
      </c>
      <c r="F26" s="20">
        <v>58</v>
      </c>
      <c r="G26" s="11">
        <v>0.22</v>
      </c>
      <c r="H26" s="14">
        <f>F26*(100%-G26)</f>
        <v>45.24</v>
      </c>
    </row>
    <row r="28" spans="1:8" x14ac:dyDescent="0.2">
      <c r="A28" s="18" t="s">
        <v>44</v>
      </c>
      <c r="B28" s="18" t="s">
        <v>46</v>
      </c>
      <c r="C28" s="17"/>
    </row>
    <row r="29" spans="1:8" x14ac:dyDescent="0.2">
      <c r="A29" s="17" t="s">
        <v>45</v>
      </c>
      <c r="B29" s="17" t="s">
        <v>47</v>
      </c>
    </row>
  </sheetData>
  <dataValidations count="3">
    <dataValidation allowBlank="1" showInputMessage="1" showErrorMessage="1" errorTitle="TEXT LENGTH" error="Please limit text to 51 characters" sqref="D2:D19 D21:D23" xr:uid="{8D76A1E4-A5BC-4029-A08C-0ED244DF20E6}"/>
    <dataValidation type="custom" allowBlank="1" showInputMessage="1" showErrorMessage="1" errorTitle="duplicate item" sqref="C2:C19" xr:uid="{06D6F796-2534-4B76-BB7D-BBB9C7551470}">
      <formula1>COUNTIF(#REF!,C2)=1</formula1>
    </dataValidation>
    <dataValidation allowBlank="1" showInputMessage="1" showErrorMessage="1" errorTitle="TEXT LENGTH" error="Please limit your text to 10 characters" sqref="E11:E19 F2:F19 E2:E7 E21:F26" xr:uid="{5511F930-1D84-4B7B-A2F2-FC97983D73EB}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SS26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Hoefler, Kurt</dc:creator>
  <cp:lastModifiedBy>Hoefler, Kurt</cp:lastModifiedBy>
  <dcterms:created xsi:type="dcterms:W3CDTF">2025-05-28T19:43:31Z</dcterms:created>
  <dcterms:modified xsi:type="dcterms:W3CDTF">2025-06-02T20:10:58Z</dcterms:modified>
</cp:coreProperties>
</file>