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mc:AlternateContent xmlns:mc="http://schemas.openxmlformats.org/markup-compatibility/2006">
    <mc:Choice Requires="x15">
      <x15ac:absPath xmlns:x15ac="http://schemas.microsoft.com/office/spreadsheetml/2010/11/ac" url="/Users/GavinHoffman/Documents/"/>
    </mc:Choice>
  </mc:AlternateContent>
  <xr:revisionPtr revIDLastSave="0" documentId="13_ncr:1_{F417E583-E8EB-2643-A99A-15567F16F1A5}" xr6:coauthVersionLast="47" xr6:coauthVersionMax="47" xr10:uidLastSave="{00000000-0000-0000-0000-000000000000}"/>
  <workbookProtection workbookAlgorithmName="SHA-512" workbookHashValue="EasES1yNTyctXDLzwnnDZ0C06Z/dmppeV4Sw4NscSv2Pf8sj3jgau5r0jhfQGwWmLe8xp2lzydScj/PNCqeOsA==" workbookSaltValue="Y8/ylfv1lZRvh9CN/+556w==" workbookSpinCount="100000" lockStructure="1"/>
  <bookViews>
    <workbookView xWindow="0" yWindow="0" windowWidth="28800" windowHeight="18000" xr2:uid="{84388698-7053-B948-B8BE-2EAB2797FD3C}"/>
  </bookViews>
  <sheets>
    <sheet name="Instructions+Definitions" sheetId="2" r:id="rId1"/>
    <sheet name="Profitability Calculator" sheetId="1"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8" i="1" l="1"/>
  <c r="D32" i="1" s="1"/>
  <c r="D42" i="1" s="1"/>
  <c r="D19" i="1"/>
  <c r="D20" i="1" s="1"/>
  <c r="D29" i="1"/>
  <c r="D34" i="1" s="1"/>
  <c r="D39" i="1" l="1"/>
  <c r="D40" i="1" s="1"/>
  <c r="D21" i="1"/>
  <c r="D33" i="1" s="1"/>
  <c r="D35" i="1" s="1"/>
  <c r="D36" i="1" s="1"/>
  <c r="D37" i="1" s="1"/>
</calcChain>
</file>

<file path=xl/sharedStrings.xml><?xml version="1.0" encoding="utf-8"?>
<sst xmlns="http://schemas.openxmlformats.org/spreadsheetml/2006/main" count="81" uniqueCount="79">
  <si>
    <t>High-Ticket Offer Profitability Calculator</t>
  </si>
  <si>
    <t>OFFER DETAILS</t>
  </si>
  <si>
    <t>Offer Price (Per Sale)</t>
  </si>
  <si>
    <t>Offer Name (Optional)</t>
  </si>
  <si>
    <t>Expected Number of Sales</t>
  </si>
  <si>
    <t>Total Gross Revenue</t>
  </si>
  <si>
    <t>VARIABLE COSTS (Per Sale)</t>
  </si>
  <si>
    <t>Direct Fulfillment/COGS per sale</t>
  </si>
  <si>
    <t>Sales Commission Rate (%)</t>
  </si>
  <si>
    <t>OR Fixed Sales Commission ($) /$</t>
  </si>
  <si>
    <t>Affiliate Commission Rate (%)</t>
  </si>
  <si>
    <t>Or Fixed Affiliate Commission ()</t>
  </si>
  <si>
    <t>Payment Processor Fee (%)</t>
  </si>
  <si>
    <t>Payment Processor Fee (Fixed $)</t>
  </si>
  <si>
    <t>Other Variable Costs per Sale (Materials?)</t>
  </si>
  <si>
    <t>Total Variable Cost Per Sale</t>
  </si>
  <si>
    <t>Contribution Margin Per Sale</t>
  </si>
  <si>
    <t>Total Variable Costs (All Sales)</t>
  </si>
  <si>
    <t>FIXED COSTS (Period/Campaign)</t>
  </si>
  <si>
    <t>Marketing &amp; Ad Spend (Total for Period)</t>
  </si>
  <si>
    <t>Software Costs (Allocated to Offer)</t>
  </si>
  <si>
    <t>Team Salaries (Allocated to Offer)</t>
  </si>
  <si>
    <t>Overhead (Rent, Utilities Allocated)</t>
  </si>
  <si>
    <t>Other Fixed Costs (Legal, Content Creation)</t>
  </si>
  <si>
    <t>Total Fixed Costs</t>
  </si>
  <si>
    <t>PROFITABILITY SUMMARY</t>
  </si>
  <si>
    <t>Total Variable Costs</t>
  </si>
  <si>
    <t>Total All Costs</t>
  </si>
  <si>
    <t>NET PROFIT</t>
  </si>
  <si>
    <t>Net Profit Margin (%)</t>
  </si>
  <si>
    <t>BREAK-EVEN POINT (Units/Sales)</t>
  </si>
  <si>
    <t>Break-EvenPoint (Revenue)</t>
  </si>
  <si>
    <t>Return on Ad Spend (ROAS)</t>
  </si>
  <si>
    <t>Fill in the YELLOW/ORANGE cells. Calculated results are in GRAY/WHITE cells.</t>
  </si>
  <si>
    <t>Ai Lead Generation</t>
  </si>
  <si>
    <t>Instructions for High-Ticket Offer Profitability Calculator</t>
  </si>
  <si>
    <t>1. Purpose of the Calculator</t>
  </si>
  <si>
    <t>It helps you analyze potential revenue, identify costs directly associated with each sale (Variable Costs), and account for general business expenses allocated to this offer (Fixed Costs).</t>
  </si>
  <si>
    <t>Use this tool for informed decision-making regarding pricing, cost management, sales targets, and understanding the offer's potential financial viability, including its break-even point.</t>
  </si>
  <si>
    <t>2. How to Use It</t>
  </si>
  <si>
    <t>4. Guidance on Allocating Fixed Costs (Crucial for Accuracy)</t>
  </si>
  <si>
    <t>3. Definitions</t>
  </si>
  <si>
    <t>5. Output Metrics Explained</t>
  </si>
  <si>
    <t>This calculator is designed to help you estimate the potential profitability of a specific high-ticket product or service offer before or during its launch/operation.</t>
  </si>
  <si>
    <r>
      <t xml:space="preserve">Navigate to the  </t>
    </r>
    <r>
      <rPr>
        <b/>
        <i/>
        <sz val="14"/>
        <color theme="1"/>
        <rFont val="Arial Unicode MS"/>
        <family val="2"/>
      </rPr>
      <t>Profitability Calculator</t>
    </r>
    <r>
      <rPr>
        <i/>
        <sz val="14"/>
        <color theme="1"/>
        <rFont val="Aptos Narrow"/>
        <family val="2"/>
        <scheme val="minor"/>
      </rPr>
      <t xml:space="preserve">     sheet.</t>
    </r>
  </si>
  <si>
    <r>
      <t xml:space="preserve">Fill in all the </t>
    </r>
    <r>
      <rPr>
        <b/>
        <i/>
        <sz val="14"/>
        <color theme="1"/>
        <rFont val="Aptos Narrow"/>
        <scheme val="minor"/>
      </rPr>
      <t>YELLOW</t>
    </r>
    <r>
      <rPr>
        <i/>
        <sz val="14"/>
        <color theme="1"/>
        <rFont val="Aptos Narrow"/>
        <scheme val="minor"/>
      </rPr>
      <t xml:space="preserve"> input cells throughout the sheet. Use your best estimates and realistic data for the specific offer you are analyzing.</t>
    </r>
  </si>
  <si>
    <r>
      <t xml:space="preserve">Start with the </t>
    </r>
    <r>
      <rPr>
        <b/>
        <i/>
        <sz val="14"/>
        <color theme="1"/>
        <rFont val="Aptos Narrow"/>
        <scheme val="minor"/>
      </rPr>
      <t>Offer Details</t>
    </r>
    <r>
      <rPr>
        <i/>
        <sz val="14"/>
        <color theme="1"/>
        <rFont val="Aptos Narrow"/>
        <scheme val="minor"/>
      </rPr>
      <t xml:space="preserve"> section (Offer Price, Expected Number of Sales for the period you are analyzing - e.g., per month, per launch).</t>
    </r>
  </si>
  <si>
    <r>
      <t xml:space="preserve">Carefully enter the </t>
    </r>
    <r>
      <rPr>
        <b/>
        <i/>
        <sz val="14"/>
        <color theme="1"/>
        <rFont val="Aptos Narrow"/>
        <scheme val="minor"/>
      </rPr>
      <t>Variable Costs (Per Sale)</t>
    </r>
    <r>
      <rPr>
        <i/>
        <sz val="14"/>
        <color theme="1"/>
        <rFont val="Aptos Narrow"/>
        <scheme val="minor"/>
      </rPr>
      <t>. These are costs incurred every single time you make one sale of this offer.</t>
    </r>
  </si>
  <si>
    <r>
      <t xml:space="preserve">Critically estimate and enter the </t>
    </r>
    <r>
      <rPr>
        <b/>
        <i/>
        <sz val="14"/>
        <color theme="1"/>
        <rFont val="Aptos Narrow"/>
        <scheme val="minor"/>
      </rPr>
      <t>Fixed Costs (Period/Campaign)</t>
    </r>
    <r>
      <rPr>
        <i/>
        <sz val="14"/>
        <color theme="1"/>
        <rFont val="Aptos Narrow"/>
        <scheme val="minor"/>
      </rPr>
      <t xml:space="preserve">. These are costs that do not change directly with each sale but are necessary to support the offer during the chosen period (e.g., monthly software, allocated salaries). </t>
    </r>
    <r>
      <rPr>
        <b/>
        <i/>
        <sz val="14"/>
        <color theme="1"/>
        <rFont val="Aptos Narrow"/>
        <scheme val="minor"/>
      </rPr>
      <t>Pay close attention to the guidance on allocating these costs in Section 4 below.</t>
    </r>
    <r>
      <rPr>
        <i/>
        <sz val="14"/>
        <color theme="1"/>
        <rFont val="Aptos Narrow"/>
        <scheme val="minor"/>
      </rPr>
      <t xml:space="preserve"> Accurate allocation is key to a realistic profit estimate.</t>
    </r>
  </si>
  <si>
    <r>
      <t xml:space="preserve">Review the automatically calculated results in the </t>
    </r>
    <r>
      <rPr>
        <b/>
        <i/>
        <sz val="14"/>
        <color theme="1"/>
        <rFont val="Aptos Narrow"/>
        <scheme val="minor"/>
      </rPr>
      <t>Profitability Summary</t>
    </r>
    <r>
      <rPr>
        <i/>
        <sz val="14"/>
        <color theme="1"/>
        <rFont val="Aptos Narrow"/>
        <scheme val="minor"/>
      </rPr>
      <t xml:space="preserve"> section (these cells are typically GRAY or WHITE and contain formulas).</t>
    </r>
  </si>
  <si>
    <r>
      <t xml:space="preserve">Offer Price (Per Sale)  </t>
    </r>
    <r>
      <rPr>
        <i/>
        <sz val="14"/>
        <color theme="1"/>
        <rFont val="Aptos Narrow"/>
        <family val="2"/>
        <scheme val="minor"/>
      </rPr>
      <t>: The selling price for one unit of your high-ticket offer.</t>
    </r>
  </si>
  <si>
    <r>
      <t xml:space="preserve">Expected Number of Sales   </t>
    </r>
    <r>
      <rPr>
        <i/>
        <sz val="14"/>
        <color theme="1"/>
        <rFont val="Aptos Narrow"/>
        <family val="2"/>
        <scheme val="minor"/>
      </rPr>
      <t>: Your realistic estimate of how many units of this offer you will sell within the specific time period you are budgeting for (e.g., per month, per quarter, per launch).</t>
    </r>
  </si>
  <si>
    <r>
      <t xml:space="preserve">Variable Costs (General). </t>
    </r>
    <r>
      <rPr>
        <i/>
        <sz val="14"/>
        <color theme="1"/>
        <rFont val="Aptos Narrow"/>
        <family val="2"/>
        <scheme val="minor"/>
      </rPr>
      <t>: Costs that increase or decrease directly in proportion to the number of sales you make. If you make zero sales, these costs (in total) should theoretically be zero.</t>
    </r>
  </si>
  <si>
    <r>
      <t xml:space="preserve">Direct Fulfillment/COGS per Sale   </t>
    </r>
    <r>
      <rPr>
        <i/>
        <sz val="14"/>
        <color theme="1"/>
        <rFont val="Aptos Narrow"/>
        <family val="2"/>
        <scheme val="minor"/>
      </rPr>
      <t>: The direct costs required to deliver one unit of your offer. Examples: Cost of materials, specific software licenses used per client, estimated hours of direct labor/service delivery time multiplied by the hourly rate.</t>
    </r>
  </si>
  <si>
    <r>
      <t xml:space="preserve">Sales Commission Rate (%) / Fixed ($).  </t>
    </r>
    <r>
      <rPr>
        <i/>
        <sz val="14"/>
        <color theme="1"/>
        <rFont val="Aptos Narrow"/>
        <family val="2"/>
        <scheme val="minor"/>
      </rPr>
      <t>: The amount paid to a salesperson for each sale they make of this offer. Enter either a percentage of the Offer Price OR a fixed dollar amount per sale.</t>
    </r>
  </si>
  <si>
    <r>
      <t xml:space="preserve">Affiliate Commission Rate (%) / Fixed ($).  </t>
    </r>
    <r>
      <rPr>
        <i/>
        <sz val="14"/>
        <color theme="1"/>
        <rFont val="Aptos Narrow"/>
        <family val="2"/>
        <scheme val="minor"/>
      </rPr>
      <t>: The amount paid to an affiliate partner for each sale they refer for this offer. Enter either a percentage of the Offer Price OR a fixed dollar amount per sale.</t>
    </r>
  </si>
  <si>
    <r>
      <t>Payment Processor Fee (%) / Fixed ($) :</t>
    </r>
    <r>
      <rPr>
        <i/>
        <sz val="14"/>
        <color theme="1"/>
        <rFont val="Aptos Narrow"/>
        <family val="2"/>
        <scheme val="minor"/>
      </rPr>
      <t xml:space="preserve">      Fees charged by payment gateways (like Stripe, PayPal) for each transaction. Often includes a percentage and a small fixed fee.</t>
    </r>
  </si>
  <si>
    <r>
      <t xml:space="preserve">Other Variable Costs per Sale.  </t>
    </r>
    <r>
      <rPr>
        <i/>
        <sz val="14"/>
        <color theme="1"/>
        <rFont val="Aptos Narrow"/>
        <family val="2"/>
        <scheme val="minor"/>
      </rPr>
      <t>: Any other costs incurred only when a sale is successfully made (e.g., physical shipping, onboarding package materials).</t>
    </r>
  </si>
  <si>
    <r>
      <t xml:space="preserve">Fixed Costs (General). </t>
    </r>
    <r>
      <rPr>
        <i/>
        <sz val="14"/>
        <color theme="1"/>
        <rFont val="Aptos Narrow"/>
        <family val="2"/>
        <scheme val="minor"/>
      </rPr>
      <t xml:space="preserve">: Costs that remain relatively stable during the budget period, regardless of how many sales you make (up to a certain capacity). These support the overall operation enabling the offer. </t>
    </r>
    <r>
      <rPr>
        <b/>
        <i/>
        <sz val="14"/>
        <color theme="1"/>
        <rFont val="Aptos Narrow"/>
        <family val="2"/>
        <scheme val="minor"/>
      </rPr>
      <t>These costs must be reasonably allocated to this specific offer to assess its true profitability.</t>
    </r>
  </si>
  <si>
    <r>
      <t xml:space="preserve">Marketing &amp; Ad Spend (Total for Period)     </t>
    </r>
    <r>
      <rPr>
        <i/>
        <sz val="14"/>
        <color theme="1"/>
        <rFont val="Aptos Narrow"/>
        <family val="2"/>
        <scheme val="minor"/>
      </rPr>
      <t>: The total amount spent on marketing and advertising activities specifically for this offer during the period being analyzed (e.g., monthly ad budget, launch campaign costs). This is treated as fixed for the period analysis.</t>
    </r>
  </si>
  <si>
    <r>
      <t xml:space="preserve">Software Costs (Allocated)  </t>
    </r>
    <r>
      <rPr>
        <i/>
        <sz val="14"/>
        <color theme="1"/>
        <rFont val="Aptos Narrow"/>
        <family val="2"/>
        <scheme val="minor"/>
      </rPr>
      <t>: The estimated portion of your general business software subscriptions (e.g., CRM, email marketing platform, project management tools) allocated to supporting this offer for the period.</t>
    </r>
  </si>
  <si>
    <r>
      <t xml:space="preserve">Team Salaries (Allocated)  </t>
    </r>
    <r>
      <rPr>
        <i/>
        <sz val="14"/>
        <color theme="1"/>
        <rFont val="Aptos Narrow"/>
        <family val="2"/>
        <scheme val="minor"/>
      </rPr>
      <t>: The estimated portion of salaries for team members whose work supports this offer but isn't direct delivery (e.g., marketing manager, admin support, sales manager oversight) allocated to this offer for the period.</t>
    </r>
  </si>
  <si>
    <r>
      <t xml:space="preserve">Overhead (Allocated)  </t>
    </r>
    <r>
      <rPr>
        <i/>
        <sz val="14"/>
        <color theme="1"/>
        <rFont val="Aptos Narrow"/>
        <family val="2"/>
        <scheme val="minor"/>
      </rPr>
      <t>: The estimated portion of general business overhead (e.g., rent, utilities, insurance) allocated to supporting this offer for the period.</t>
    </r>
  </si>
  <si>
    <t>To understand if this specific offer is truly profitable, you need to assign a fair share of your general business (fixed) costs to it. There's no single perfect method, but consistency and logic are important. Here are common approaches:</t>
  </si>
  <si>
    <r>
      <t>Time-Based Allocation:</t>
    </r>
    <r>
      <rPr>
        <i/>
        <sz val="14"/>
        <color theme="1"/>
        <rFont val="Aptos Narrow"/>
        <scheme val="minor"/>
      </rPr>
      <t xml:space="preserve"> Estimate the percentage of time specific resources (staff, shared software) are dedicated to activities supporting this offer compared to other business activities or offers. Allocate the cost of that resource proportionally. (Example: If your marketing assistant spends 30% of their time working on promoting this specific offer, allocate 30% of their salary cost to this offer's budget for the period).</t>
    </r>
  </si>
  <si>
    <r>
      <rPr>
        <b/>
        <sz val="14"/>
        <color theme="4"/>
        <rFont val="Aptos Narrow"/>
        <scheme val="minor"/>
      </rPr>
      <t>Remember:</t>
    </r>
    <r>
      <rPr>
        <sz val="14"/>
        <color theme="4"/>
        <rFont val="Aptos Narrow"/>
        <family val="2"/>
        <scheme val="minor"/>
      </rPr>
      <t xml:space="preserve"> this calculator provides </t>
    </r>
    <r>
      <rPr>
        <i/>
        <sz val="14"/>
        <color theme="4"/>
        <rFont val="Aptos Narrow"/>
        <family val="2"/>
        <scheme val="minor"/>
      </rPr>
      <t>estimates</t>
    </r>
    <r>
      <rPr>
        <sz val="14"/>
        <color theme="4"/>
        <rFont val="Aptos Narrow"/>
        <family val="2"/>
        <scheme val="minor"/>
      </rPr>
      <t xml:space="preserve"> based on the inputs provided. The quality of the forecast depends entirely on the accuracy and realism of those inputs, especially cost allocations.</t>
    </r>
  </si>
  <si>
    <r>
      <t>Revenue-Based Allocation:</t>
    </r>
    <r>
      <rPr>
        <i/>
        <sz val="14"/>
        <color theme="1"/>
        <rFont val="Aptos Narrow"/>
        <scheme val="minor"/>
      </rPr>
      <t xml:space="preserve"> Allocate fixed costs based on the percentage of total company revenue this offer is expected to contribute during the period. (Example: If this offer is projected to be 40% of total revenue this quarter, allocate 40% of total overhead costs to it). This is simpler but less precise if the effort/resource usage doesn't align perfectly with revenue share.</t>
    </r>
  </si>
  <si>
    <r>
      <t>Headcount or Space Allocation:</t>
    </r>
    <r>
      <rPr>
        <i/>
        <sz val="14"/>
        <color theme="1"/>
        <rFont val="Aptos Narrow"/>
        <scheme val="minor"/>
      </rPr>
      <t xml:space="preserve"> For costs like rent or general utilities, you might allocate based on the number of employees primarily working on this offer relative to the total number of employees, or the physical space used.</t>
    </r>
  </si>
  <si>
    <r>
      <t>Document Your Method:</t>
    </r>
    <r>
      <rPr>
        <i/>
        <sz val="14"/>
        <color theme="1"/>
        <rFont val="Aptos Narrow"/>
        <scheme val="minor"/>
      </rPr>
      <t xml:space="preserve"> Choose a method that makes sense for your business and apply it consistently. Make a note of how you decided to allocate costs for future reference. Even a reasonable estimate is better than ignoring fixed costs entirely.</t>
    </r>
  </si>
  <si>
    <r>
      <t xml:space="preserve">Total Gross Revenue  </t>
    </r>
    <r>
      <rPr>
        <i/>
        <sz val="14"/>
        <color theme="1"/>
        <rFont val="Aptos Narrow"/>
        <family val="2"/>
        <scheme val="minor"/>
      </rPr>
      <t xml:space="preserve">: The total income generated from selling the expected number of offers (Calculated as: </t>
    </r>
    <r>
      <rPr>
        <i/>
        <sz val="14"/>
        <color theme="1"/>
        <rFont val="Arial Unicode MS"/>
        <family val="2"/>
      </rPr>
      <t>Offer Price</t>
    </r>
    <r>
      <rPr>
        <i/>
        <sz val="14"/>
        <color theme="1"/>
        <rFont val="Aptos Narrow"/>
        <family val="2"/>
        <scheme val="minor"/>
      </rPr>
      <t xml:space="preserve"> * </t>
    </r>
    <r>
      <rPr>
        <i/>
        <sz val="14"/>
        <color theme="1"/>
        <rFont val="Arial Unicode MS"/>
        <family val="2"/>
      </rPr>
      <t>Expected Number of Sales</t>
    </r>
    <r>
      <rPr>
        <i/>
        <sz val="14"/>
        <color theme="1"/>
        <rFont val="Aptos Narrow"/>
        <family val="2"/>
        <scheme val="minor"/>
      </rPr>
      <t>).</t>
    </r>
  </si>
  <si>
    <r>
      <t xml:space="preserve">Total Variable Costs  </t>
    </r>
    <r>
      <rPr>
        <i/>
        <sz val="14"/>
        <color theme="1"/>
        <rFont val="Aptos Narrow"/>
        <family val="2"/>
        <scheme val="minor"/>
      </rPr>
      <t xml:space="preserve">: The sum of all costs directly tied to the number of sales made (Calculated as: </t>
    </r>
    <r>
      <rPr>
        <i/>
        <sz val="14"/>
        <color theme="1"/>
        <rFont val="Arial Unicode MS"/>
        <family val="2"/>
      </rPr>
      <t>Total Variable Cost Per Sale</t>
    </r>
    <r>
      <rPr>
        <i/>
        <sz val="14"/>
        <color theme="1"/>
        <rFont val="Aptos Narrow"/>
        <family val="2"/>
        <scheme val="minor"/>
      </rPr>
      <t xml:space="preserve"> * </t>
    </r>
    <r>
      <rPr>
        <i/>
        <sz val="14"/>
        <color theme="1"/>
        <rFont val="Arial Unicode MS"/>
        <family val="2"/>
      </rPr>
      <t>Expected Number of Sales</t>
    </r>
    <r>
      <rPr>
        <i/>
        <sz val="14"/>
        <color theme="1"/>
        <rFont val="Aptos Narrow"/>
        <family val="2"/>
        <scheme val="minor"/>
      </rPr>
      <t>).</t>
    </r>
  </si>
  <si>
    <r>
      <t xml:space="preserve">Total Fixed Costs  </t>
    </r>
    <r>
      <rPr>
        <i/>
        <sz val="14"/>
        <color theme="1"/>
        <rFont val="Aptos Narrow"/>
        <family val="2"/>
        <scheme val="minor"/>
      </rPr>
      <t>: The sum of all allocated fixed costs you entered for the period.</t>
    </r>
  </si>
  <si>
    <r>
      <t xml:space="preserve">Total All Costs </t>
    </r>
    <r>
      <rPr>
        <i/>
        <sz val="14"/>
        <color theme="1"/>
        <rFont val="Aptos Narrow"/>
        <family val="2"/>
        <scheme val="minor"/>
      </rPr>
      <t xml:space="preserve">: The overall expenses associated with the offer for the period (Calculated as: </t>
    </r>
    <r>
      <rPr>
        <i/>
        <sz val="14"/>
        <color theme="1"/>
        <rFont val="Arial Unicode MS"/>
        <family val="2"/>
      </rPr>
      <t>Total Variable Costs</t>
    </r>
    <r>
      <rPr>
        <i/>
        <sz val="14"/>
        <color theme="1"/>
        <rFont val="Aptos Narrow"/>
        <family val="2"/>
        <scheme val="minor"/>
      </rPr>
      <t xml:space="preserve"> + </t>
    </r>
    <r>
      <rPr>
        <i/>
        <sz val="14"/>
        <color theme="1"/>
        <rFont val="Arial Unicode MS"/>
        <family val="2"/>
      </rPr>
      <t>Total Fixed Costs</t>
    </r>
    <r>
      <rPr>
        <i/>
        <sz val="14"/>
        <color theme="1"/>
        <rFont val="Aptos Narrow"/>
        <family val="2"/>
        <scheme val="minor"/>
      </rPr>
      <t>).</t>
    </r>
  </si>
  <si>
    <r>
      <t xml:space="preserve">Net Profit </t>
    </r>
    <r>
      <rPr>
        <i/>
        <sz val="14"/>
        <color theme="1"/>
        <rFont val="Aptos Narrow"/>
        <family val="2"/>
        <scheme val="minor"/>
      </rPr>
      <t xml:space="preserve">: The final "bottom line" profit after all costs are deducted from revenue (Calculated as: </t>
    </r>
    <r>
      <rPr>
        <i/>
        <sz val="14"/>
        <color theme="1"/>
        <rFont val="Arial Unicode MS"/>
        <family val="2"/>
      </rPr>
      <t>Total Gross Revenue</t>
    </r>
    <r>
      <rPr>
        <i/>
        <sz val="14"/>
        <color theme="1"/>
        <rFont val="Aptos Narrow"/>
        <family val="2"/>
        <scheme val="minor"/>
      </rPr>
      <t xml:space="preserve"> - </t>
    </r>
    <r>
      <rPr>
        <i/>
        <sz val="14"/>
        <color theme="1"/>
        <rFont val="Arial Unicode MS"/>
        <family val="2"/>
      </rPr>
      <t>Total All Costs</t>
    </r>
    <r>
      <rPr>
        <i/>
        <sz val="14"/>
        <color theme="1"/>
        <rFont val="Aptos Narrow"/>
        <family val="2"/>
        <scheme val="minor"/>
      </rPr>
      <t>). A negative number indicates a loss.</t>
    </r>
  </si>
  <si>
    <r>
      <t xml:space="preserve">Net Profit Margin (%) </t>
    </r>
    <r>
      <rPr>
        <i/>
        <sz val="14"/>
        <color theme="1"/>
        <rFont val="Aptos Narrow"/>
        <family val="2"/>
        <scheme val="minor"/>
      </rPr>
      <t xml:space="preserve">: The Net Profit shown as a percentage of Total Gross Revenue (Calculated as: </t>
    </r>
    <r>
      <rPr>
        <i/>
        <sz val="14"/>
        <color theme="1"/>
        <rFont val="Arial Unicode MS"/>
        <family val="2"/>
      </rPr>
      <t>Net Profit</t>
    </r>
    <r>
      <rPr>
        <i/>
        <sz val="14"/>
        <color theme="1"/>
        <rFont val="Aptos Narrow"/>
        <family val="2"/>
        <scheme val="minor"/>
      </rPr>
      <t xml:space="preserve"> / </t>
    </r>
    <r>
      <rPr>
        <i/>
        <sz val="14"/>
        <color theme="1"/>
        <rFont val="Arial Unicode MS"/>
        <family val="2"/>
      </rPr>
      <t>Total Gross Revenue</t>
    </r>
    <r>
      <rPr>
        <i/>
        <sz val="14"/>
        <color theme="1"/>
        <rFont val="Aptos Narrow"/>
        <family val="2"/>
        <scheme val="minor"/>
      </rPr>
      <t>). This indicates how much profit is generated for every dollar of revenue (e.g., a 20% margin means $0.20 profit per $1 revenue).</t>
    </r>
  </si>
  <si>
    <r>
      <t xml:space="preserve">Contribution Margin Per Sale   </t>
    </r>
    <r>
      <rPr>
        <i/>
        <sz val="14"/>
        <color theme="1"/>
        <rFont val="Aptos Narrow"/>
        <family val="2"/>
        <scheme val="minor"/>
      </rPr>
      <t xml:space="preserve">: The amount of revenue from one sale that is left over after covering the variable costs associated with that sale (Calculated as: </t>
    </r>
    <r>
      <rPr>
        <i/>
        <sz val="14"/>
        <color theme="1"/>
        <rFont val="Arial Unicode MS"/>
        <family val="2"/>
      </rPr>
      <t>Offer Price</t>
    </r>
    <r>
      <rPr>
        <i/>
        <sz val="14"/>
        <color theme="1"/>
        <rFont val="Aptos Narrow"/>
        <family val="2"/>
        <scheme val="minor"/>
      </rPr>
      <t xml:space="preserve"> - </t>
    </r>
    <r>
      <rPr>
        <i/>
        <sz val="14"/>
        <color theme="1"/>
        <rFont val="Arial Unicode MS"/>
        <family val="2"/>
      </rPr>
      <t>Total Variable Cost Per Sale</t>
    </r>
    <r>
      <rPr>
        <i/>
        <sz val="14"/>
        <color theme="1"/>
        <rFont val="Aptos Narrow"/>
        <family val="2"/>
        <scheme val="minor"/>
      </rPr>
      <t>). This amount contributes towards covering fixed costs and generating profit.</t>
    </r>
  </si>
  <si>
    <r>
      <t xml:space="preserve">Break-Even Point (Units/Sales)   </t>
    </r>
    <r>
      <rPr>
        <i/>
        <sz val="14"/>
        <color theme="1"/>
        <rFont val="Aptos Narrow"/>
        <family val="2"/>
        <scheme val="minor"/>
      </rPr>
      <t xml:space="preserve">: The minimum number of sales you need to make in the period just to cover all your costs (both fixed and variable). Sales below this number result in a loss. (Calculated as: </t>
    </r>
    <r>
      <rPr>
        <i/>
        <sz val="14"/>
        <color theme="1"/>
        <rFont val="Arial Unicode MS"/>
        <family val="2"/>
      </rPr>
      <t>Total Fixed Costs</t>
    </r>
    <r>
      <rPr>
        <i/>
        <sz val="14"/>
        <color theme="1"/>
        <rFont val="Aptos Narrow"/>
        <family val="2"/>
        <scheme val="minor"/>
      </rPr>
      <t xml:space="preserve"> / </t>
    </r>
    <r>
      <rPr>
        <i/>
        <sz val="14"/>
        <color theme="1"/>
        <rFont val="Arial Unicode MS"/>
        <family val="2"/>
      </rPr>
      <t>Contribution Margin Per Sale</t>
    </r>
    <r>
      <rPr>
        <i/>
        <sz val="14"/>
        <color theme="1"/>
        <rFont val="Aptos Narrow"/>
        <family val="2"/>
        <scheme val="minor"/>
      </rPr>
      <t>). Result is rounded up as you can't sell partial units.</t>
    </r>
  </si>
  <si>
    <r>
      <t xml:space="preserve">Break-Even Point (Revenue)   </t>
    </r>
    <r>
      <rPr>
        <i/>
        <sz val="14"/>
        <color theme="1"/>
        <rFont val="Aptos Narrow"/>
        <family val="2"/>
        <scheme val="minor"/>
      </rPr>
      <t xml:space="preserve">: The minimum amount of total revenue required to cover all costs (Calculated as: </t>
    </r>
    <r>
      <rPr>
        <i/>
        <sz val="14"/>
        <color theme="1"/>
        <rFont val="Arial Unicode MS"/>
        <family val="2"/>
      </rPr>
      <t>Break-Even Point (Units)</t>
    </r>
    <r>
      <rPr>
        <i/>
        <sz val="14"/>
        <color theme="1"/>
        <rFont val="Aptos Narrow"/>
        <family val="2"/>
        <scheme val="minor"/>
      </rPr>
      <t xml:space="preserve"> * </t>
    </r>
    <r>
      <rPr>
        <i/>
        <sz val="14"/>
        <color theme="1"/>
        <rFont val="Arial Unicode MS"/>
        <family val="2"/>
      </rPr>
      <t>Offer Price</t>
    </r>
    <r>
      <rPr>
        <i/>
        <sz val="14"/>
        <color theme="1"/>
        <rFont val="Aptos Narrow"/>
        <family val="2"/>
        <scheme val="minor"/>
      </rPr>
      <t>).</t>
    </r>
  </si>
  <si>
    <r>
      <t xml:space="preserve">Return on Ad Spend (ROAS)   </t>
    </r>
    <r>
      <rPr>
        <i/>
        <sz val="14"/>
        <color theme="1"/>
        <rFont val="Aptos Narrow"/>
        <family val="2"/>
        <scheme val="minor"/>
      </rPr>
      <t xml:space="preserve">: A marketing metric showing the gross revenue earned for every dollar spent on advertising (Calculated as: </t>
    </r>
    <r>
      <rPr>
        <i/>
        <sz val="14"/>
        <color theme="1"/>
        <rFont val="Arial Unicode MS"/>
        <family val="2"/>
      </rPr>
      <t>Total Gross Revenue</t>
    </r>
    <r>
      <rPr>
        <i/>
        <sz val="14"/>
        <color theme="1"/>
        <rFont val="Aptos Narrow"/>
        <family val="2"/>
        <scheme val="minor"/>
      </rPr>
      <t xml:space="preserve"> / </t>
    </r>
    <r>
      <rPr>
        <i/>
        <sz val="14"/>
        <color theme="1"/>
        <rFont val="Arial Unicode MS"/>
        <family val="2"/>
      </rPr>
      <t>Marketing &amp; Ad Spend</t>
    </r>
    <r>
      <rPr>
        <i/>
        <sz val="14"/>
        <color theme="1"/>
        <rFont val="Aptos Narrow"/>
        <family val="2"/>
        <scheme val="minor"/>
      </rPr>
      <t>). A ROAS of 5 means you generated $5 in revenue for every $1 spent on ads. (Only calculates if Marketing &amp; Ad Spend &gt; 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</si>
</sst>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4" x14ac:knownFonts="1">
    <font>
      <sz val="12"/>
      <color theme="1"/>
      <name val="Aptos Narrow"/>
      <family val="2"/>
      <scheme val="minor"/>
    </font>
    <font>
      <sz val="12"/>
      <color theme="1"/>
      <name val="Aptos Narrow"/>
      <family val="2"/>
      <scheme val="minor"/>
    </font>
    <font>
      <b/>
      <sz val="15"/>
      <color theme="3"/>
      <name val="Aptos Narrow"/>
      <family val="2"/>
      <scheme val="minor"/>
    </font>
    <font>
      <b/>
      <sz val="12"/>
      <color rgb="FF3F3F3F"/>
      <name val="Aptos Narrow"/>
      <family val="2"/>
      <scheme val="minor"/>
    </font>
    <font>
      <i/>
      <sz val="12"/>
      <color rgb="FF7F7F7F"/>
      <name val="Aptos Narrow"/>
      <family val="2"/>
      <scheme val="minor"/>
    </font>
    <font>
      <b/>
      <sz val="18"/>
      <color theme="1"/>
      <name val="Aptos Narrow (Body)"/>
    </font>
    <font>
      <b/>
      <sz val="12"/>
      <color theme="1"/>
      <name val="Aptos Narrow"/>
      <scheme val="minor"/>
    </font>
    <font>
      <sz val="12"/>
      <color theme="1"/>
      <name val="Aptos Narrow"/>
      <scheme val="minor"/>
    </font>
    <font>
      <b/>
      <sz val="24"/>
      <color theme="1"/>
      <name val="Aptos Narrow (Body)"/>
    </font>
    <font>
      <i/>
      <sz val="12"/>
      <color theme="1"/>
      <name val="Aptos Narrow"/>
      <family val="2"/>
      <scheme val="minor"/>
    </font>
    <font>
      <i/>
      <sz val="14"/>
      <color theme="1"/>
      <name val="Aptos Narrow"/>
      <family val="2"/>
      <scheme val="minor"/>
    </font>
    <font>
      <b/>
      <sz val="20"/>
      <color theme="1"/>
      <name val="Aptos Narrow"/>
      <scheme val="minor"/>
    </font>
    <font>
      <b/>
      <i/>
      <sz val="18"/>
      <color theme="1"/>
      <name val="Aptos Narrow"/>
      <scheme val="minor"/>
    </font>
    <font>
      <b/>
      <i/>
      <sz val="14"/>
      <color theme="1"/>
      <name val="Aptos Narrow"/>
      <family val="2"/>
      <scheme val="minor"/>
    </font>
    <font>
      <i/>
      <sz val="14"/>
      <color theme="1"/>
      <name val="Aptos Narrow"/>
      <scheme val="minor"/>
    </font>
    <font>
      <b/>
      <i/>
      <sz val="14"/>
      <color theme="1"/>
      <name val="Arial Unicode MS"/>
      <family val="2"/>
    </font>
    <font>
      <b/>
      <i/>
      <sz val="14"/>
      <color theme="1"/>
      <name val="Aptos Narrow"/>
      <scheme val="minor"/>
    </font>
    <font>
      <i/>
      <sz val="14"/>
      <color theme="4"/>
      <name val="Aptos Narrow"/>
      <scheme val="minor"/>
    </font>
    <font>
      <sz val="14"/>
      <color theme="4"/>
      <name val="Aptos Narrow"/>
      <family val="2"/>
      <scheme val="minor"/>
    </font>
    <font>
      <i/>
      <sz val="14"/>
      <color theme="4"/>
      <name val="Aptos Narrow"/>
      <family val="2"/>
      <scheme val="minor"/>
    </font>
    <font>
      <b/>
      <sz val="14"/>
      <color theme="4"/>
      <name val="Aptos Narrow"/>
      <scheme val="minor"/>
    </font>
    <font>
      <sz val="14"/>
      <color theme="4"/>
      <name val="Aptos Narrow"/>
      <scheme val="minor"/>
    </font>
    <font>
      <sz val="12"/>
      <color theme="4"/>
      <name val="Aptos Narrow"/>
      <family val="2"/>
      <scheme val="minor"/>
    </font>
    <font>
      <i/>
      <sz val="14"/>
      <color theme="1"/>
      <name val="Arial Unicode MS"/>
      <family val="2"/>
    </font>
  </fonts>
  <fills count="10">
    <fill>
      <patternFill patternType="none"/>
    </fill>
    <fill>
      <patternFill patternType="gray125"/>
    </fill>
    <fill>
      <patternFill patternType="solid">
        <fgColor rgb="FFF2F2F2"/>
      </patternFill>
    </fill>
    <fill>
      <patternFill patternType="solid">
        <fgColor theme="4" tint="0.79998168889431442"/>
        <bgColor indexed="65"/>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bgColor indexed="64"/>
      </patternFill>
    </fill>
  </fills>
  <borders count="6">
    <border>
      <left/>
      <right/>
      <top/>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right/>
      <top style="thick">
        <color theme="4"/>
      </top>
      <bottom/>
      <diagonal/>
    </border>
    <border>
      <left style="thin">
        <color rgb="FF7F7F7F"/>
      </left>
      <right/>
      <top/>
      <bottom/>
      <diagonal/>
    </border>
    <border>
      <left style="thin">
        <color rgb="FF3F3F3F"/>
      </left>
      <right/>
      <top/>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1" applyNumberFormat="0" applyFill="0" applyAlignment="0" applyProtection="0"/>
    <xf numFmtId="0" fontId="3" fillId="2" borderId="2" applyNumberFormat="0" applyAlignment="0" applyProtection="0"/>
    <xf numFmtId="0" fontId="4" fillId="0" borderId="0" applyNumberFormat="0" applyFill="0" applyBorder="0" applyAlignment="0" applyProtection="0"/>
    <xf numFmtId="0" fontId="1" fillId="3" borderId="0" applyNumberFormat="0" applyBorder="0" applyAlignment="0" applyProtection="0"/>
  </cellStyleXfs>
  <cellXfs count="47">
    <xf numFmtId="0" fontId="0" fillId="0" borderId="0" xfId="0"/>
    <xf numFmtId="0" fontId="6" fillId="5" borderId="0" xfId="0" applyFont="1" applyFill="1"/>
    <xf numFmtId="0" fontId="0" fillId="5" borderId="0" xfId="0" applyFill="1"/>
    <xf numFmtId="0" fontId="0" fillId="6" borderId="0" xfId="0" applyFill="1"/>
    <xf numFmtId="0" fontId="0" fillId="5" borderId="3" xfId="0" applyFill="1" applyBorder="1"/>
    <xf numFmtId="44" fontId="3" fillId="2" borderId="5" xfId="1" applyFont="1" applyFill="1" applyBorder="1"/>
    <xf numFmtId="44" fontId="3" fillId="2" borderId="0" xfId="1" applyFont="1" applyFill="1" applyBorder="1"/>
    <xf numFmtId="9" fontId="3" fillId="2" borderId="5" xfId="4" applyNumberFormat="1" applyBorder="1"/>
    <xf numFmtId="9" fontId="3" fillId="2" borderId="0" xfId="4" applyNumberFormat="1" applyBorder="1"/>
    <xf numFmtId="0" fontId="3" fillId="2" borderId="5" xfId="4" applyBorder="1"/>
    <xf numFmtId="0" fontId="3" fillId="2" borderId="0" xfId="4" applyBorder="1"/>
    <xf numFmtId="43" fontId="3" fillId="2" borderId="5" xfId="4" applyNumberFormat="1" applyBorder="1"/>
    <xf numFmtId="43" fontId="3" fillId="2" borderId="0" xfId="4" applyNumberFormat="1" applyBorder="1"/>
    <xf numFmtId="0" fontId="2" fillId="0" borderId="1" xfId="3" applyAlignment="1">
      <alignment horizontal="center"/>
    </xf>
    <xf numFmtId="44" fontId="0" fillId="4" borderId="0" xfId="1" applyFont="1" applyFill="1"/>
    <xf numFmtId="44" fontId="3" fillId="2" borderId="5" xfId="4" applyNumberFormat="1" applyBorder="1"/>
    <xf numFmtId="44" fontId="3" fillId="2" borderId="0" xfId="4" applyNumberFormat="1" applyBorder="1"/>
    <xf numFmtId="0" fontId="6" fillId="5" borderId="0" xfId="0" applyFont="1" applyFill="1"/>
    <xf numFmtId="0" fontId="8" fillId="7" borderId="0" xfId="0" applyFont="1" applyFill="1" applyAlignment="1">
      <alignment horizontal="center" vertical="center"/>
    </xf>
    <xf numFmtId="0" fontId="5" fillId="7" borderId="0" xfId="0" applyFont="1" applyFill="1" applyAlignment="1">
      <alignment horizontal="center" vertical="center"/>
    </xf>
    <xf numFmtId="0" fontId="9" fillId="8" borderId="0" xfId="5" applyFont="1" applyFill="1" applyAlignment="1">
      <alignment horizontal="center" vertical="center"/>
    </xf>
    <xf numFmtId="0" fontId="0" fillId="9" borderId="0" xfId="0" applyFill="1"/>
    <xf numFmtId="0" fontId="0" fillId="9" borderId="3" xfId="0" applyFill="1" applyBorder="1"/>
    <xf numFmtId="0" fontId="7" fillId="9" borderId="0" xfId="0" applyFont="1" applyFill="1"/>
    <xf numFmtId="0" fontId="0" fillId="9" borderId="0" xfId="0" applyFill="1"/>
    <xf numFmtId="0" fontId="7" fillId="9" borderId="0" xfId="0" applyFont="1" applyFill="1"/>
    <xf numFmtId="0" fontId="7" fillId="9" borderId="3" xfId="0" applyFont="1" applyFill="1" applyBorder="1"/>
    <xf numFmtId="0" fontId="0" fillId="3" borderId="4" xfId="6" applyFont="1" applyBorder="1" applyProtection="1">
      <protection locked="0"/>
    </xf>
    <xf numFmtId="0" fontId="0" fillId="3" borderId="0" xfId="6" applyFont="1" applyBorder="1" applyProtection="1">
      <protection locked="0"/>
    </xf>
    <xf numFmtId="44" fontId="1" fillId="3" borderId="4" xfId="6" applyNumberFormat="1" applyBorder="1" applyProtection="1">
      <protection locked="0"/>
    </xf>
    <xf numFmtId="44" fontId="1" fillId="3" borderId="0" xfId="6" applyNumberFormat="1" applyBorder="1" applyProtection="1">
      <protection locked="0"/>
    </xf>
    <xf numFmtId="9" fontId="1" fillId="3" borderId="4" xfId="6" applyNumberFormat="1" applyBorder="1" applyProtection="1">
      <protection locked="0"/>
    </xf>
    <xf numFmtId="9" fontId="1" fillId="3" borderId="0" xfId="6" applyNumberFormat="1" applyBorder="1" applyProtection="1">
      <protection locked="0"/>
    </xf>
    <xf numFmtId="10" fontId="1" fillId="3" borderId="4" xfId="2" applyNumberFormat="1" applyFill="1" applyBorder="1" applyProtection="1">
      <protection locked="0"/>
    </xf>
    <xf numFmtId="10" fontId="1" fillId="3" borderId="0" xfId="2" applyNumberFormat="1" applyFill="1" applyBorder="1" applyProtection="1">
      <protection locked="0"/>
    </xf>
    <xf numFmtId="0" fontId="11" fillId="0" borderId="0" xfId="0" applyFont="1" applyAlignment="1">
      <alignment horizontal="center"/>
    </xf>
    <xf numFmtId="0" fontId="12" fillId="0" borderId="0" xfId="0" applyFont="1" applyAlignment="1">
      <alignment horizontal="center"/>
    </xf>
    <xf numFmtId="0" fontId="14" fillId="8" borderId="0" xfId="0" applyFont="1" applyFill="1" applyAlignment="1">
      <alignment wrapText="1"/>
    </xf>
    <xf numFmtId="0" fontId="10" fillId="8" borderId="0" xfId="0" applyFont="1" applyFill="1"/>
    <xf numFmtId="0" fontId="15" fillId="8" borderId="0" xfId="0" applyFont="1" applyFill="1" applyAlignment="1">
      <alignment wrapText="1"/>
    </xf>
    <xf numFmtId="0" fontId="16" fillId="8" borderId="0" xfId="0" applyFont="1" applyFill="1" applyAlignment="1">
      <alignment wrapText="1"/>
    </xf>
    <xf numFmtId="0" fontId="17" fillId="6" borderId="0" xfId="0" applyFont="1" applyFill="1" applyAlignment="1">
      <alignment wrapText="1"/>
    </xf>
    <xf numFmtId="0" fontId="18" fillId="6" borderId="0" xfId="0" applyFont="1" applyFill="1" applyAlignment="1">
      <alignment wrapText="1"/>
    </xf>
    <xf numFmtId="0" fontId="21" fillId="6" borderId="0" xfId="0" applyFont="1" applyFill="1" applyAlignment="1">
      <alignment wrapText="1"/>
    </xf>
    <xf numFmtId="0" fontId="22" fillId="6" borderId="0" xfId="0" applyFont="1" applyFill="1"/>
    <xf numFmtId="0" fontId="17" fillId="6" borderId="0" xfId="0" applyFont="1" applyFill="1" applyAlignment="1">
      <alignment horizontal="left" vertical="top" wrapText="1"/>
    </xf>
    <xf numFmtId="0" fontId="17" fillId="6" borderId="0" xfId="0" applyFont="1" applyFill="1" applyAlignment="1">
      <alignment vertical="center" wrapText="1"/>
    </xf>
  </cellXfs>
  <cellStyles count="7">
    <cellStyle name="20% - Accent1" xfId="6" builtinId="30"/>
    <cellStyle name="Currency" xfId="1" builtinId="4"/>
    <cellStyle name="Explanatory Text" xfId="5" builtinId="53"/>
    <cellStyle name="Heading 1" xfId="3" builtinId="16"/>
    <cellStyle name="Normal" xfId="0" builtinId="0"/>
    <cellStyle name="Output" xfId="4" builtinId="21"/>
    <cellStyle name="Percent" xfId="2" builtinId="5"/>
  </cellStyles>
  <dxfs count="0"/>
  <tableStyles count="0" defaultTableStyle="TableStyleMedium2" defaultPivotStyle="PivotStyleLight16"/>
  <colors>
    <mruColors>
      <color rgb="FFFEFFA3"/>
      <color rgb="FFF7F6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Yellow">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7C96D-484C-9140-A672-680A781FBD92}">
  <dimension ref="A1:G187"/>
  <sheetViews>
    <sheetView tabSelected="1" zoomScale="119" zoomScaleNormal="119" workbookViewId="0">
      <selection activeCell="B18" sqref="B18:F18"/>
    </sheetView>
  </sheetViews>
  <sheetFormatPr baseColWidth="10" defaultRowHeight="16" x14ac:dyDescent="0.2"/>
  <cols>
    <col min="1" max="1" width="35.83203125" customWidth="1"/>
    <col min="2" max="6" width="15.83203125" customWidth="1"/>
    <col min="7" max="7" width="35.83203125" customWidth="1"/>
  </cols>
  <sheetData>
    <row r="1" spans="1:7" x14ac:dyDescent="0.2">
      <c r="A1" s="3"/>
      <c r="B1" s="3"/>
      <c r="C1" s="3"/>
      <c r="D1" s="3"/>
      <c r="E1" s="3"/>
      <c r="F1" s="3"/>
      <c r="G1" s="3"/>
    </row>
    <row r="2" spans="1:7" ht="27" x14ac:dyDescent="0.35">
      <c r="A2" s="3"/>
      <c r="B2" s="35" t="s">
        <v>35</v>
      </c>
      <c r="C2" s="35"/>
      <c r="D2" s="35"/>
      <c r="E2" s="35"/>
      <c r="F2" s="35"/>
      <c r="G2" s="3"/>
    </row>
    <row r="3" spans="1:7" x14ac:dyDescent="0.2">
      <c r="A3" s="3"/>
      <c r="B3" s="3"/>
      <c r="C3" s="3"/>
      <c r="D3" s="3"/>
      <c r="E3" s="3"/>
      <c r="F3" s="3"/>
      <c r="G3" s="3"/>
    </row>
    <row r="4" spans="1:7" ht="24" x14ac:dyDescent="0.3">
      <c r="A4" s="3"/>
      <c r="B4" s="36" t="s">
        <v>36</v>
      </c>
      <c r="C4" s="36"/>
      <c r="D4" s="36"/>
      <c r="E4" s="36"/>
      <c r="F4" s="36"/>
      <c r="G4" s="3"/>
    </row>
    <row r="5" spans="1:7" x14ac:dyDescent="0.2">
      <c r="A5" s="3"/>
      <c r="B5" s="3"/>
      <c r="C5" s="3"/>
      <c r="D5" s="3"/>
      <c r="E5" s="3"/>
      <c r="F5" s="3"/>
      <c r="G5" s="3"/>
    </row>
    <row r="6" spans="1:7" ht="6" customHeight="1" x14ac:dyDescent="0.2">
      <c r="A6" s="3"/>
      <c r="B6" s="45" t="s">
        <v>43</v>
      </c>
      <c r="C6" s="45"/>
      <c r="D6" s="45"/>
      <c r="E6" s="45"/>
      <c r="F6" s="45"/>
      <c r="G6" s="3"/>
    </row>
    <row r="7" spans="1:7" ht="15" customHeight="1" x14ac:dyDescent="0.2">
      <c r="A7" s="3"/>
      <c r="B7" s="45"/>
      <c r="C7" s="45"/>
      <c r="D7" s="45"/>
      <c r="E7" s="45"/>
      <c r="F7" s="45"/>
      <c r="G7" s="3"/>
    </row>
    <row r="8" spans="1:7" ht="34" customHeight="1" x14ac:dyDescent="0.2">
      <c r="A8" s="3"/>
      <c r="B8" s="45"/>
      <c r="C8" s="45"/>
      <c r="D8" s="45"/>
      <c r="E8" s="45"/>
      <c r="F8" s="45"/>
      <c r="G8" s="3"/>
    </row>
    <row r="9" spans="1:7" ht="15" customHeight="1" x14ac:dyDescent="0.2">
      <c r="A9" s="3"/>
      <c r="B9" s="24"/>
      <c r="C9" s="24"/>
      <c r="D9" s="24"/>
      <c r="E9" s="24"/>
      <c r="F9" s="24"/>
      <c r="G9" s="3"/>
    </row>
    <row r="10" spans="1:7" ht="25" customHeight="1" x14ac:dyDescent="0.2">
      <c r="A10" s="3"/>
      <c r="B10" s="46" t="s">
        <v>37</v>
      </c>
      <c r="C10" s="46"/>
      <c r="D10" s="46"/>
      <c r="E10" s="46"/>
      <c r="F10" s="46"/>
      <c r="G10" s="3"/>
    </row>
    <row r="11" spans="1:7" x14ac:dyDescent="0.2">
      <c r="A11" s="3"/>
      <c r="B11" s="46"/>
      <c r="C11" s="46"/>
      <c r="D11" s="46"/>
      <c r="E11" s="46"/>
      <c r="F11" s="46"/>
      <c r="G11" s="3"/>
    </row>
    <row r="12" spans="1:7" ht="27" customHeight="1" x14ac:dyDescent="0.2">
      <c r="A12" s="3"/>
      <c r="B12" s="46"/>
      <c r="C12" s="46"/>
      <c r="D12" s="46"/>
      <c r="E12" s="46"/>
      <c r="F12" s="46"/>
      <c r="G12" s="3"/>
    </row>
    <row r="13" spans="1:7" ht="16" customHeight="1" x14ac:dyDescent="0.2">
      <c r="A13" s="3"/>
      <c r="B13" s="24"/>
      <c r="C13" s="24"/>
      <c r="D13" s="24"/>
      <c r="E13" s="24"/>
      <c r="F13" s="24"/>
      <c r="G13" s="3"/>
    </row>
    <row r="14" spans="1:7" ht="34" customHeight="1" x14ac:dyDescent="0.2">
      <c r="A14" s="3"/>
      <c r="B14" s="41" t="s">
        <v>38</v>
      </c>
      <c r="C14" s="41"/>
      <c r="D14" s="41"/>
      <c r="E14" s="41"/>
      <c r="F14" s="41"/>
      <c r="G14" s="3"/>
    </row>
    <row r="15" spans="1:7" x14ac:dyDescent="0.2">
      <c r="A15" s="3"/>
      <c r="B15" s="41"/>
      <c r="C15" s="41"/>
      <c r="D15" s="41"/>
      <c r="E15" s="41"/>
      <c r="F15" s="41"/>
      <c r="G15" s="3"/>
    </row>
    <row r="16" spans="1:7" x14ac:dyDescent="0.2">
      <c r="A16" s="3"/>
      <c r="B16" s="41"/>
      <c r="C16" s="41"/>
      <c r="D16" s="41"/>
      <c r="E16" s="41"/>
      <c r="F16" s="41"/>
      <c r="G16" s="3"/>
    </row>
    <row r="17" spans="1:7" x14ac:dyDescent="0.2">
      <c r="A17" s="3"/>
      <c r="B17" s="3"/>
      <c r="C17" s="3"/>
      <c r="D17" s="3"/>
      <c r="E17" s="3"/>
      <c r="F17" s="3"/>
      <c r="G17" s="3"/>
    </row>
    <row r="18" spans="1:7" ht="24" x14ac:dyDescent="0.3">
      <c r="A18" s="3"/>
      <c r="B18" s="36" t="s">
        <v>39</v>
      </c>
      <c r="C18" s="36"/>
      <c r="D18" s="36"/>
      <c r="E18" s="36"/>
      <c r="F18" s="36"/>
      <c r="G18" s="3"/>
    </row>
    <row r="19" spans="1:7" x14ac:dyDescent="0.2">
      <c r="A19" s="3"/>
      <c r="B19" s="3"/>
      <c r="C19" s="3"/>
      <c r="D19" s="3"/>
      <c r="E19" s="3"/>
      <c r="F19" s="3"/>
      <c r="G19" s="3"/>
    </row>
    <row r="20" spans="1:7" ht="21" x14ac:dyDescent="0.3">
      <c r="A20" s="3"/>
      <c r="B20" s="38" t="s">
        <v>44</v>
      </c>
      <c r="C20" s="38"/>
      <c r="D20" s="38"/>
      <c r="E20" s="38"/>
      <c r="F20" s="38"/>
      <c r="G20" s="3"/>
    </row>
    <row r="21" spans="1:7" x14ac:dyDescent="0.2">
      <c r="A21" s="3"/>
      <c r="B21" s="24"/>
      <c r="C21" s="24"/>
      <c r="D21" s="24"/>
      <c r="E21" s="24"/>
      <c r="F21" s="24"/>
      <c r="G21" s="3"/>
    </row>
    <row r="22" spans="1:7" ht="8" customHeight="1" x14ac:dyDescent="0.2">
      <c r="A22" s="3"/>
      <c r="B22" s="37" t="s">
        <v>45</v>
      </c>
      <c r="C22" s="37"/>
      <c r="D22" s="37"/>
      <c r="E22" s="37"/>
      <c r="F22" s="37"/>
      <c r="G22" s="3"/>
    </row>
    <row r="23" spans="1:7" x14ac:dyDescent="0.2">
      <c r="A23" s="3"/>
      <c r="B23" s="37"/>
      <c r="C23" s="37"/>
      <c r="D23" s="37"/>
      <c r="E23" s="37"/>
      <c r="F23" s="37"/>
      <c r="G23" s="3"/>
    </row>
    <row r="24" spans="1:7" x14ac:dyDescent="0.2">
      <c r="A24" s="3"/>
      <c r="B24" s="37"/>
      <c r="C24" s="37"/>
      <c r="D24" s="37"/>
      <c r="E24" s="37"/>
      <c r="F24" s="37"/>
      <c r="G24" s="3"/>
    </row>
    <row r="25" spans="1:7" x14ac:dyDescent="0.2">
      <c r="A25" s="3"/>
      <c r="B25" s="24"/>
      <c r="C25" s="24"/>
      <c r="D25" s="24"/>
      <c r="E25" s="24"/>
      <c r="F25" s="24"/>
      <c r="G25" s="3"/>
    </row>
    <row r="26" spans="1:7" ht="9" customHeight="1" x14ac:dyDescent="0.2">
      <c r="A26" s="3"/>
      <c r="B26" s="37" t="s">
        <v>46</v>
      </c>
      <c r="C26" s="37"/>
      <c r="D26" s="37"/>
      <c r="E26" s="37"/>
      <c r="F26" s="37"/>
      <c r="G26" s="3"/>
    </row>
    <row r="27" spans="1:7" x14ac:dyDescent="0.2">
      <c r="A27" s="3"/>
      <c r="B27" s="37"/>
      <c r="C27" s="37"/>
      <c r="D27" s="37"/>
      <c r="E27" s="37"/>
      <c r="F27" s="37"/>
      <c r="G27" s="3"/>
    </row>
    <row r="28" spans="1:7" x14ac:dyDescent="0.2">
      <c r="A28" s="3"/>
      <c r="B28" s="37"/>
      <c r="C28" s="37"/>
      <c r="D28" s="37"/>
      <c r="E28" s="37"/>
      <c r="F28" s="37"/>
      <c r="G28" s="3"/>
    </row>
    <row r="29" spans="1:7" x14ac:dyDescent="0.2">
      <c r="A29" s="3"/>
      <c r="B29" s="24"/>
      <c r="C29" s="24"/>
      <c r="D29" s="24"/>
      <c r="E29" s="24"/>
      <c r="F29" s="24"/>
      <c r="G29" s="3"/>
    </row>
    <row r="30" spans="1:7" ht="23" customHeight="1" x14ac:dyDescent="0.2">
      <c r="A30" s="3"/>
      <c r="B30" s="37" t="s">
        <v>47</v>
      </c>
      <c r="C30" s="37"/>
      <c r="D30" s="37"/>
      <c r="E30" s="37"/>
      <c r="F30" s="37"/>
      <c r="G30" s="3"/>
    </row>
    <row r="31" spans="1:7" x14ac:dyDescent="0.2">
      <c r="A31" s="3"/>
      <c r="B31" s="37"/>
      <c r="C31" s="37"/>
      <c r="D31" s="37"/>
      <c r="E31" s="37"/>
      <c r="F31" s="37"/>
      <c r="G31" s="3"/>
    </row>
    <row r="32" spans="1:7" x14ac:dyDescent="0.2">
      <c r="A32" s="3"/>
      <c r="B32" s="24"/>
      <c r="C32" s="24"/>
      <c r="D32" s="24"/>
      <c r="E32" s="24"/>
      <c r="F32" s="24"/>
      <c r="G32" s="3"/>
    </row>
    <row r="33" spans="1:7" x14ac:dyDescent="0.2">
      <c r="A33" s="3"/>
      <c r="B33" s="37" t="s">
        <v>48</v>
      </c>
      <c r="C33" s="37"/>
      <c r="D33" s="37"/>
      <c r="E33" s="37"/>
      <c r="F33" s="37"/>
      <c r="G33" s="3"/>
    </row>
    <row r="34" spans="1:7" x14ac:dyDescent="0.2">
      <c r="A34" s="3"/>
      <c r="B34" s="37"/>
      <c r="C34" s="37"/>
      <c r="D34" s="37"/>
      <c r="E34" s="37"/>
      <c r="F34" s="37"/>
      <c r="G34" s="3"/>
    </row>
    <row r="35" spans="1:7" x14ac:dyDescent="0.2">
      <c r="A35" s="3"/>
      <c r="B35" s="37"/>
      <c r="C35" s="37"/>
      <c r="D35" s="37"/>
      <c r="E35" s="37"/>
      <c r="F35" s="37"/>
      <c r="G35" s="3"/>
    </row>
    <row r="36" spans="1:7" x14ac:dyDescent="0.2">
      <c r="A36" s="3"/>
      <c r="B36" s="37"/>
      <c r="C36" s="37"/>
      <c r="D36" s="37"/>
      <c r="E36" s="37"/>
      <c r="F36" s="37"/>
      <c r="G36" s="3"/>
    </row>
    <row r="37" spans="1:7" x14ac:dyDescent="0.2">
      <c r="A37" s="3"/>
      <c r="B37" s="37"/>
      <c r="C37" s="37"/>
      <c r="D37" s="37"/>
      <c r="E37" s="37"/>
      <c r="F37" s="37"/>
      <c r="G37" s="3"/>
    </row>
    <row r="38" spans="1:7" x14ac:dyDescent="0.2">
      <c r="A38" s="3"/>
      <c r="B38" s="37"/>
      <c r="C38" s="37"/>
      <c r="D38" s="37"/>
      <c r="E38" s="37"/>
      <c r="F38" s="37"/>
      <c r="G38" s="3"/>
    </row>
    <row r="39" spans="1:7" x14ac:dyDescent="0.2">
      <c r="A39" s="3"/>
      <c r="B39" s="24"/>
      <c r="C39" s="24"/>
      <c r="D39" s="24"/>
      <c r="E39" s="24"/>
      <c r="F39" s="24"/>
      <c r="G39" s="3"/>
    </row>
    <row r="40" spans="1:7" ht="5" customHeight="1" x14ac:dyDescent="0.2">
      <c r="A40" s="3"/>
      <c r="B40" s="37" t="s">
        <v>49</v>
      </c>
      <c r="C40" s="37"/>
      <c r="D40" s="37"/>
      <c r="E40" s="37"/>
      <c r="F40" s="37"/>
      <c r="G40" s="3"/>
    </row>
    <row r="41" spans="1:7" x14ac:dyDescent="0.2">
      <c r="A41" s="3"/>
      <c r="B41" s="37"/>
      <c r="C41" s="37"/>
      <c r="D41" s="37"/>
      <c r="E41" s="37"/>
      <c r="F41" s="37"/>
      <c r="G41" s="3"/>
    </row>
    <row r="42" spans="1:7" x14ac:dyDescent="0.2">
      <c r="A42" s="3"/>
      <c r="B42" s="37"/>
      <c r="C42" s="37"/>
      <c r="D42" s="37"/>
      <c r="E42" s="37"/>
      <c r="F42" s="37"/>
      <c r="G42" s="3"/>
    </row>
    <row r="43" spans="1:7" x14ac:dyDescent="0.2">
      <c r="A43" s="3"/>
      <c r="B43" s="3"/>
      <c r="C43" s="3"/>
      <c r="D43" s="3"/>
      <c r="E43" s="3"/>
      <c r="F43" s="3"/>
      <c r="G43" s="3"/>
    </row>
    <row r="44" spans="1:7" ht="24" x14ac:dyDescent="0.3">
      <c r="A44" s="3"/>
      <c r="B44" s="36" t="s">
        <v>41</v>
      </c>
      <c r="C44" s="36"/>
      <c r="D44" s="36"/>
      <c r="E44" s="36"/>
      <c r="F44" s="36"/>
      <c r="G44" s="3"/>
    </row>
    <row r="45" spans="1:7" x14ac:dyDescent="0.2">
      <c r="A45" s="3"/>
      <c r="B45" s="3"/>
      <c r="C45" s="3"/>
      <c r="D45" s="3"/>
      <c r="E45" s="3"/>
      <c r="F45" s="3"/>
      <c r="G45" s="3"/>
    </row>
    <row r="46" spans="1:7" ht="4" customHeight="1" x14ac:dyDescent="0.2">
      <c r="A46" s="3"/>
      <c r="B46" s="39" t="s">
        <v>50</v>
      </c>
      <c r="C46" s="39"/>
      <c r="D46" s="39"/>
      <c r="E46" s="39"/>
      <c r="F46" s="39"/>
      <c r="G46" s="3"/>
    </row>
    <row r="47" spans="1:7" x14ac:dyDescent="0.2">
      <c r="A47" s="3"/>
      <c r="B47" s="39"/>
      <c r="C47" s="39"/>
      <c r="D47" s="39"/>
      <c r="E47" s="39"/>
      <c r="F47" s="39"/>
      <c r="G47" s="3"/>
    </row>
    <row r="48" spans="1:7" x14ac:dyDescent="0.2">
      <c r="A48" s="3"/>
      <c r="B48" s="24"/>
      <c r="C48" s="24"/>
      <c r="D48" s="24"/>
      <c r="E48" s="24"/>
      <c r="F48" s="24"/>
      <c r="G48" s="3"/>
    </row>
    <row r="49" spans="1:7" ht="28" customHeight="1" x14ac:dyDescent="0.2">
      <c r="A49" s="3"/>
      <c r="B49" s="39" t="s">
        <v>51</v>
      </c>
      <c r="C49" s="39"/>
      <c r="D49" s="39"/>
      <c r="E49" s="39"/>
      <c r="F49" s="39"/>
      <c r="G49" s="3"/>
    </row>
    <row r="50" spans="1:7" x14ac:dyDescent="0.2">
      <c r="A50" s="3"/>
      <c r="B50" s="39"/>
      <c r="C50" s="39"/>
      <c r="D50" s="39"/>
      <c r="E50" s="39"/>
      <c r="F50" s="39"/>
      <c r="G50" s="3"/>
    </row>
    <row r="51" spans="1:7" x14ac:dyDescent="0.2">
      <c r="A51" s="3"/>
      <c r="B51" s="39"/>
      <c r="C51" s="39"/>
      <c r="D51" s="39"/>
      <c r="E51" s="39"/>
      <c r="F51" s="39"/>
      <c r="G51" s="3"/>
    </row>
    <row r="52" spans="1:7" x14ac:dyDescent="0.2">
      <c r="A52" s="3"/>
      <c r="B52" s="24"/>
      <c r="C52" s="24"/>
      <c r="D52" s="24"/>
      <c r="E52" s="24"/>
      <c r="F52" s="24"/>
      <c r="G52" s="3"/>
    </row>
    <row r="53" spans="1:7" ht="27" customHeight="1" x14ac:dyDescent="0.2">
      <c r="A53" s="3"/>
      <c r="B53" s="39" t="s">
        <v>52</v>
      </c>
      <c r="C53" s="39"/>
      <c r="D53" s="39"/>
      <c r="E53" s="39"/>
      <c r="F53" s="39"/>
      <c r="G53" s="3"/>
    </row>
    <row r="54" spans="1:7" x14ac:dyDescent="0.2">
      <c r="A54" s="3"/>
      <c r="B54" s="39"/>
      <c r="C54" s="39"/>
      <c r="D54" s="39"/>
      <c r="E54" s="39"/>
      <c r="F54" s="39"/>
      <c r="G54" s="3"/>
    </row>
    <row r="55" spans="1:7" x14ac:dyDescent="0.2">
      <c r="A55" s="3"/>
      <c r="B55" s="39"/>
      <c r="C55" s="39"/>
      <c r="D55" s="39"/>
      <c r="E55" s="39"/>
      <c r="F55" s="39"/>
      <c r="G55" s="3"/>
    </row>
    <row r="56" spans="1:7" x14ac:dyDescent="0.2">
      <c r="A56" s="3"/>
      <c r="B56" s="24"/>
      <c r="C56" s="24"/>
      <c r="D56" s="24"/>
      <c r="E56" s="24"/>
      <c r="F56" s="24"/>
      <c r="G56" s="3"/>
    </row>
    <row r="57" spans="1:7" ht="30" customHeight="1" x14ac:dyDescent="0.2">
      <c r="A57" s="3"/>
      <c r="B57" s="39" t="s">
        <v>53</v>
      </c>
      <c r="C57" s="39"/>
      <c r="D57" s="39"/>
      <c r="E57" s="39"/>
      <c r="F57" s="39"/>
      <c r="G57" s="3"/>
    </row>
    <row r="58" spans="1:7" x14ac:dyDescent="0.2">
      <c r="A58" s="3"/>
      <c r="B58" s="39"/>
      <c r="C58" s="39"/>
      <c r="D58" s="39"/>
      <c r="E58" s="39"/>
      <c r="F58" s="39"/>
      <c r="G58" s="3"/>
    </row>
    <row r="59" spans="1:7" x14ac:dyDescent="0.2">
      <c r="A59" s="3"/>
      <c r="B59" s="39"/>
      <c r="C59" s="39"/>
      <c r="D59" s="39"/>
      <c r="E59" s="39"/>
      <c r="F59" s="39"/>
      <c r="G59" s="3"/>
    </row>
    <row r="60" spans="1:7" x14ac:dyDescent="0.2">
      <c r="A60" s="3"/>
      <c r="B60" s="39"/>
      <c r="C60" s="39"/>
      <c r="D60" s="39"/>
      <c r="E60" s="39"/>
      <c r="F60" s="39"/>
      <c r="G60" s="3"/>
    </row>
    <row r="61" spans="1:7" x14ac:dyDescent="0.2">
      <c r="A61" s="3"/>
      <c r="B61" s="24"/>
      <c r="C61" s="24"/>
      <c r="D61" s="24"/>
      <c r="E61" s="24"/>
      <c r="F61" s="24"/>
      <c r="G61" s="3"/>
    </row>
    <row r="62" spans="1:7" ht="29" customHeight="1" x14ac:dyDescent="0.2">
      <c r="A62" s="3"/>
      <c r="B62" s="39" t="s">
        <v>54</v>
      </c>
      <c r="C62" s="39"/>
      <c r="D62" s="39"/>
      <c r="E62" s="39"/>
      <c r="F62" s="39"/>
      <c r="G62" s="3"/>
    </row>
    <row r="63" spans="1:7" x14ac:dyDescent="0.2">
      <c r="A63" s="3"/>
      <c r="B63" s="39"/>
      <c r="C63" s="39"/>
      <c r="D63" s="39"/>
      <c r="E63" s="39"/>
      <c r="F63" s="39"/>
      <c r="G63" s="3"/>
    </row>
    <row r="64" spans="1:7" x14ac:dyDescent="0.2">
      <c r="A64" s="3"/>
      <c r="B64" s="39"/>
      <c r="C64" s="39"/>
      <c r="D64" s="39"/>
      <c r="E64" s="39"/>
      <c r="F64" s="39"/>
      <c r="G64" s="3"/>
    </row>
    <row r="65" spans="1:7" x14ac:dyDescent="0.2">
      <c r="A65" s="3"/>
      <c r="B65" s="24"/>
      <c r="C65" s="24"/>
      <c r="D65" s="24"/>
      <c r="E65" s="24"/>
      <c r="F65" s="24"/>
      <c r="G65" s="3"/>
    </row>
    <row r="66" spans="1:7" ht="27" customHeight="1" x14ac:dyDescent="0.2">
      <c r="A66" s="3"/>
      <c r="B66" s="39" t="s">
        <v>55</v>
      </c>
      <c r="C66" s="39"/>
      <c r="D66" s="39"/>
      <c r="E66" s="39"/>
      <c r="F66" s="39"/>
      <c r="G66" s="3"/>
    </row>
    <row r="67" spans="1:7" x14ac:dyDescent="0.2">
      <c r="A67" s="3"/>
      <c r="B67" s="39"/>
      <c r="C67" s="39"/>
      <c r="D67" s="39"/>
      <c r="E67" s="39"/>
      <c r="F67" s="39"/>
      <c r="G67" s="3"/>
    </row>
    <row r="68" spans="1:7" x14ac:dyDescent="0.2">
      <c r="A68" s="3"/>
      <c r="B68" s="39"/>
      <c r="C68" s="39"/>
      <c r="D68" s="39"/>
      <c r="E68" s="39"/>
      <c r="F68" s="39"/>
      <c r="G68" s="3"/>
    </row>
    <row r="69" spans="1:7" x14ac:dyDescent="0.2">
      <c r="A69" s="3"/>
      <c r="B69" s="24"/>
      <c r="C69" s="24"/>
      <c r="D69" s="24"/>
      <c r="E69" s="24"/>
      <c r="F69" s="24"/>
      <c r="G69" s="3"/>
    </row>
    <row r="70" spans="1:7" ht="29" customHeight="1" x14ac:dyDescent="0.2">
      <c r="A70" s="3"/>
      <c r="B70" s="39" t="s">
        <v>56</v>
      </c>
      <c r="C70" s="39"/>
      <c r="D70" s="39"/>
      <c r="E70" s="39"/>
      <c r="F70" s="39"/>
      <c r="G70" s="3"/>
    </row>
    <row r="71" spans="1:7" x14ac:dyDescent="0.2">
      <c r="A71" s="3"/>
      <c r="B71" s="39"/>
      <c r="C71" s="39"/>
      <c r="D71" s="39"/>
      <c r="E71" s="39"/>
      <c r="F71" s="39"/>
      <c r="G71" s="3"/>
    </row>
    <row r="72" spans="1:7" x14ac:dyDescent="0.2">
      <c r="A72" s="3"/>
      <c r="B72" s="39"/>
      <c r="C72" s="39"/>
      <c r="D72" s="39"/>
      <c r="E72" s="39"/>
      <c r="F72" s="39"/>
      <c r="G72" s="3"/>
    </row>
    <row r="73" spans="1:7" x14ac:dyDescent="0.2">
      <c r="A73" s="3"/>
      <c r="B73" s="24"/>
      <c r="C73" s="24"/>
      <c r="D73" s="24"/>
      <c r="E73" s="24"/>
      <c r="F73" s="24"/>
      <c r="G73" s="3"/>
    </row>
    <row r="74" spans="1:7" ht="9" customHeight="1" x14ac:dyDescent="0.2">
      <c r="A74" s="3"/>
      <c r="B74" s="39" t="s">
        <v>57</v>
      </c>
      <c r="C74" s="39"/>
      <c r="D74" s="39"/>
      <c r="E74" s="39"/>
      <c r="F74" s="39"/>
      <c r="G74" s="3"/>
    </row>
    <row r="75" spans="1:7" x14ac:dyDescent="0.2">
      <c r="A75" s="3"/>
      <c r="B75" s="39"/>
      <c r="C75" s="39"/>
      <c r="D75" s="39"/>
      <c r="E75" s="39"/>
      <c r="F75" s="39"/>
      <c r="G75" s="3"/>
    </row>
    <row r="76" spans="1:7" x14ac:dyDescent="0.2">
      <c r="A76" s="3"/>
      <c r="B76" s="39"/>
      <c r="C76" s="39"/>
      <c r="D76" s="39"/>
      <c r="E76" s="39"/>
      <c r="F76" s="39"/>
      <c r="G76" s="3"/>
    </row>
    <row r="77" spans="1:7" x14ac:dyDescent="0.2">
      <c r="A77" s="3"/>
      <c r="B77" s="24"/>
      <c r="C77" s="24"/>
      <c r="D77" s="24"/>
      <c r="E77" s="24"/>
      <c r="F77" s="24"/>
      <c r="G77" s="3"/>
    </row>
    <row r="78" spans="1:7" ht="16" customHeight="1" x14ac:dyDescent="0.2">
      <c r="A78" s="3"/>
      <c r="B78" s="39" t="s">
        <v>58</v>
      </c>
      <c r="C78" s="39"/>
      <c r="D78" s="39"/>
      <c r="E78" s="39"/>
      <c r="F78" s="39"/>
      <c r="G78" s="3"/>
    </row>
    <row r="79" spans="1:7" x14ac:dyDescent="0.2">
      <c r="A79" s="3"/>
      <c r="B79" s="39"/>
      <c r="C79" s="39"/>
      <c r="D79" s="39"/>
      <c r="E79" s="39"/>
      <c r="F79" s="39"/>
      <c r="G79" s="3"/>
    </row>
    <row r="80" spans="1:7" x14ac:dyDescent="0.2">
      <c r="A80" s="3"/>
      <c r="B80" s="39"/>
      <c r="C80" s="39"/>
      <c r="D80" s="39"/>
      <c r="E80" s="39"/>
      <c r="F80" s="39"/>
      <c r="G80" s="3"/>
    </row>
    <row r="81" spans="1:7" x14ac:dyDescent="0.2">
      <c r="A81" s="3"/>
      <c r="B81" s="39"/>
      <c r="C81" s="39"/>
      <c r="D81" s="39"/>
      <c r="E81" s="39"/>
      <c r="F81" s="39"/>
      <c r="G81" s="3"/>
    </row>
    <row r="82" spans="1:7" x14ac:dyDescent="0.2">
      <c r="A82" s="3"/>
      <c r="B82" s="39"/>
      <c r="C82" s="39"/>
      <c r="D82" s="39"/>
      <c r="E82" s="39"/>
      <c r="F82" s="39"/>
      <c r="G82" s="3"/>
    </row>
    <row r="83" spans="1:7" x14ac:dyDescent="0.2">
      <c r="A83" s="3"/>
      <c r="B83" s="24"/>
      <c r="C83" s="24"/>
      <c r="D83" s="24"/>
      <c r="E83" s="24"/>
      <c r="F83" s="24"/>
      <c r="G83" s="3"/>
    </row>
    <row r="84" spans="1:7" ht="30" customHeight="1" x14ac:dyDescent="0.2">
      <c r="A84" s="3"/>
      <c r="B84" s="39" t="s">
        <v>59</v>
      </c>
      <c r="C84" s="39"/>
      <c r="D84" s="39"/>
      <c r="E84" s="39"/>
      <c r="F84" s="39"/>
      <c r="G84" s="3"/>
    </row>
    <row r="85" spans="1:7" x14ac:dyDescent="0.2">
      <c r="A85" s="3"/>
      <c r="B85" s="39"/>
      <c r="C85" s="39"/>
      <c r="D85" s="39"/>
      <c r="E85" s="39"/>
      <c r="F85" s="39"/>
      <c r="G85" s="3"/>
    </row>
    <row r="86" spans="1:7" x14ac:dyDescent="0.2">
      <c r="A86" s="3"/>
      <c r="B86" s="39"/>
      <c r="C86" s="39"/>
      <c r="D86" s="39"/>
      <c r="E86" s="39"/>
      <c r="F86" s="39"/>
      <c r="G86" s="3"/>
    </row>
    <row r="87" spans="1:7" x14ac:dyDescent="0.2">
      <c r="A87" s="3"/>
      <c r="B87" s="39"/>
      <c r="C87" s="39"/>
      <c r="D87" s="39"/>
      <c r="E87" s="39"/>
      <c r="F87" s="39"/>
      <c r="G87" s="3"/>
    </row>
    <row r="88" spans="1:7" x14ac:dyDescent="0.2">
      <c r="A88" s="3"/>
      <c r="B88" s="24"/>
      <c r="C88" s="24"/>
      <c r="D88" s="24"/>
      <c r="E88" s="24"/>
      <c r="F88" s="24"/>
      <c r="G88" s="3"/>
    </row>
    <row r="89" spans="1:7" ht="11" customHeight="1" x14ac:dyDescent="0.2">
      <c r="A89" s="3"/>
      <c r="B89" s="39" t="s">
        <v>60</v>
      </c>
      <c r="C89" s="39"/>
      <c r="D89" s="39"/>
      <c r="E89" s="39"/>
      <c r="F89" s="39"/>
      <c r="G89" s="3"/>
    </row>
    <row r="90" spans="1:7" x14ac:dyDescent="0.2">
      <c r="A90" s="3"/>
      <c r="B90" s="39"/>
      <c r="C90" s="39"/>
      <c r="D90" s="39"/>
      <c r="E90" s="39"/>
      <c r="F90" s="39"/>
      <c r="G90" s="3"/>
    </row>
    <row r="91" spans="1:7" x14ac:dyDescent="0.2">
      <c r="A91" s="3"/>
      <c r="B91" s="39"/>
      <c r="C91" s="39"/>
      <c r="D91" s="39"/>
      <c r="E91" s="39"/>
      <c r="F91" s="39"/>
      <c r="G91" s="3"/>
    </row>
    <row r="92" spans="1:7" x14ac:dyDescent="0.2">
      <c r="A92" s="3"/>
      <c r="B92" s="39"/>
      <c r="C92" s="39"/>
      <c r="D92" s="39"/>
      <c r="E92" s="39"/>
      <c r="F92" s="39"/>
      <c r="G92" s="3"/>
    </row>
    <row r="93" spans="1:7" x14ac:dyDescent="0.2">
      <c r="A93" s="3"/>
      <c r="B93" s="24"/>
      <c r="C93" s="24"/>
      <c r="D93" s="24"/>
      <c r="E93" s="24"/>
      <c r="F93" s="24"/>
      <c r="G93" s="3"/>
    </row>
    <row r="94" spans="1:7" ht="12" customHeight="1" x14ac:dyDescent="0.2">
      <c r="A94" s="3"/>
      <c r="B94" s="39" t="s">
        <v>61</v>
      </c>
      <c r="C94" s="39"/>
      <c r="D94" s="39"/>
      <c r="E94" s="39"/>
      <c r="F94" s="39"/>
      <c r="G94" s="3"/>
    </row>
    <row r="95" spans="1:7" x14ac:dyDescent="0.2">
      <c r="A95" s="3"/>
      <c r="B95" s="39"/>
      <c r="C95" s="39"/>
      <c r="D95" s="39"/>
      <c r="E95" s="39"/>
      <c r="F95" s="39"/>
      <c r="G95" s="3"/>
    </row>
    <row r="96" spans="1:7" x14ac:dyDescent="0.2">
      <c r="A96" s="3"/>
      <c r="B96" s="39"/>
      <c r="C96" s="39"/>
      <c r="D96" s="39"/>
      <c r="E96" s="39"/>
      <c r="F96" s="39"/>
      <c r="G96" s="3"/>
    </row>
    <row r="97" spans="1:7" x14ac:dyDescent="0.2">
      <c r="A97" s="3"/>
      <c r="B97" s="39"/>
      <c r="C97" s="39"/>
      <c r="D97" s="39"/>
      <c r="E97" s="39"/>
      <c r="F97" s="39"/>
      <c r="G97" s="3"/>
    </row>
    <row r="98" spans="1:7" x14ac:dyDescent="0.2">
      <c r="A98" s="3"/>
      <c r="B98" s="24"/>
      <c r="C98" s="24"/>
      <c r="D98" s="24"/>
      <c r="E98" s="24"/>
      <c r="F98" s="24"/>
      <c r="G98" s="3"/>
    </row>
    <row r="99" spans="1:7" ht="9" customHeight="1" x14ac:dyDescent="0.2">
      <c r="A99" s="3"/>
      <c r="B99" s="39" t="s">
        <v>62</v>
      </c>
      <c r="C99" s="39"/>
      <c r="D99" s="39"/>
      <c r="E99" s="39"/>
      <c r="F99" s="39"/>
      <c r="G99" s="3"/>
    </row>
    <row r="100" spans="1:7" x14ac:dyDescent="0.2">
      <c r="A100" s="3"/>
      <c r="B100" s="39"/>
      <c r="C100" s="39"/>
      <c r="D100" s="39"/>
      <c r="E100" s="39"/>
      <c r="F100" s="39"/>
      <c r="G100" s="3"/>
    </row>
    <row r="101" spans="1:7" x14ac:dyDescent="0.2">
      <c r="A101" s="3"/>
      <c r="B101" s="39"/>
      <c r="C101" s="39"/>
      <c r="D101" s="39"/>
      <c r="E101" s="39"/>
      <c r="F101" s="39"/>
      <c r="G101" s="3"/>
    </row>
    <row r="102" spans="1:7" x14ac:dyDescent="0.2">
      <c r="A102" s="3"/>
      <c r="B102" s="3"/>
      <c r="C102" s="3"/>
      <c r="D102" s="3"/>
      <c r="E102" s="3"/>
      <c r="F102" s="3"/>
      <c r="G102" s="3"/>
    </row>
    <row r="103" spans="1:7" ht="24" x14ac:dyDescent="0.3">
      <c r="A103" s="3"/>
      <c r="B103" s="36" t="s">
        <v>40</v>
      </c>
      <c r="C103" s="36"/>
      <c r="D103" s="36"/>
      <c r="E103" s="36"/>
      <c r="F103" s="36"/>
      <c r="G103" s="3"/>
    </row>
    <row r="104" spans="1:7" x14ac:dyDescent="0.2">
      <c r="A104" s="3"/>
      <c r="B104" s="3"/>
      <c r="C104" s="3"/>
      <c r="D104" s="3"/>
      <c r="E104" s="3"/>
      <c r="F104" s="3"/>
      <c r="G104" s="3"/>
    </row>
    <row r="105" spans="1:7" ht="9" customHeight="1" x14ac:dyDescent="0.2">
      <c r="A105" s="3"/>
      <c r="B105" s="41" t="s">
        <v>63</v>
      </c>
      <c r="C105" s="41"/>
      <c r="D105" s="41"/>
      <c r="E105" s="41"/>
      <c r="F105" s="41"/>
      <c r="G105" s="3"/>
    </row>
    <row r="106" spans="1:7" x14ac:dyDescent="0.2">
      <c r="A106" s="3"/>
      <c r="B106" s="41"/>
      <c r="C106" s="41"/>
      <c r="D106" s="41"/>
      <c r="E106" s="41"/>
      <c r="F106" s="41"/>
      <c r="G106" s="3"/>
    </row>
    <row r="107" spans="1:7" x14ac:dyDescent="0.2">
      <c r="A107" s="3"/>
      <c r="B107" s="41"/>
      <c r="C107" s="41"/>
      <c r="D107" s="41"/>
      <c r="E107" s="41"/>
      <c r="F107" s="41"/>
      <c r="G107" s="3"/>
    </row>
    <row r="108" spans="1:7" x14ac:dyDescent="0.2">
      <c r="A108" s="3"/>
      <c r="B108" s="41"/>
      <c r="C108" s="41"/>
      <c r="D108" s="41"/>
      <c r="E108" s="41"/>
      <c r="F108" s="41"/>
      <c r="G108" s="3"/>
    </row>
    <row r="109" spans="1:7" ht="13" customHeight="1" x14ac:dyDescent="0.2">
      <c r="A109" s="3"/>
      <c r="B109" s="44"/>
      <c r="C109" s="44"/>
      <c r="D109" s="44"/>
      <c r="E109" s="44"/>
      <c r="F109" s="44"/>
      <c r="G109" s="3"/>
    </row>
    <row r="110" spans="1:7" ht="19" customHeight="1" x14ac:dyDescent="0.2">
      <c r="A110" s="3"/>
      <c r="B110" s="40" t="s">
        <v>64</v>
      </c>
      <c r="C110" s="40"/>
      <c r="D110" s="40"/>
      <c r="E110" s="40"/>
      <c r="F110" s="40"/>
      <c r="G110" s="3"/>
    </row>
    <row r="111" spans="1:7" x14ac:dyDescent="0.2">
      <c r="A111" s="3"/>
      <c r="B111" s="40"/>
      <c r="C111" s="40"/>
      <c r="D111" s="40"/>
      <c r="E111" s="40"/>
      <c r="F111" s="40"/>
      <c r="G111" s="3"/>
    </row>
    <row r="112" spans="1:7" x14ac:dyDescent="0.2">
      <c r="A112" s="3"/>
      <c r="B112" s="40"/>
      <c r="C112" s="40"/>
      <c r="D112" s="40"/>
      <c r="E112" s="40"/>
      <c r="F112" s="40"/>
      <c r="G112" s="3"/>
    </row>
    <row r="113" spans="1:7" x14ac:dyDescent="0.2">
      <c r="A113" s="3"/>
      <c r="B113" s="40"/>
      <c r="C113" s="40"/>
      <c r="D113" s="40"/>
      <c r="E113" s="40"/>
      <c r="F113" s="40"/>
      <c r="G113" s="3"/>
    </row>
    <row r="114" spans="1:7" x14ac:dyDescent="0.2">
      <c r="A114" s="3"/>
      <c r="B114" s="40"/>
      <c r="C114" s="40"/>
      <c r="D114" s="40"/>
      <c r="E114" s="40"/>
      <c r="F114" s="40"/>
      <c r="G114" s="3"/>
    </row>
    <row r="115" spans="1:7" x14ac:dyDescent="0.2">
      <c r="A115" s="3"/>
      <c r="B115" s="40"/>
      <c r="C115" s="40"/>
      <c r="D115" s="40"/>
      <c r="E115" s="40"/>
      <c r="F115" s="40"/>
      <c r="G115" s="3"/>
    </row>
    <row r="116" spans="1:7" x14ac:dyDescent="0.2">
      <c r="A116" s="3"/>
      <c r="B116" s="40"/>
      <c r="C116" s="40"/>
      <c r="D116" s="40"/>
      <c r="E116" s="40"/>
      <c r="F116" s="40"/>
      <c r="G116" s="3"/>
    </row>
    <row r="117" spans="1:7" x14ac:dyDescent="0.2">
      <c r="A117" s="3"/>
      <c r="B117" s="24"/>
      <c r="C117" s="24"/>
      <c r="D117" s="24"/>
      <c r="E117" s="24"/>
      <c r="F117" s="24"/>
      <c r="G117" s="3"/>
    </row>
    <row r="118" spans="1:7" x14ac:dyDescent="0.2">
      <c r="A118" s="3"/>
      <c r="B118" s="40" t="s">
        <v>66</v>
      </c>
      <c r="C118" s="40"/>
      <c r="D118" s="40"/>
      <c r="E118" s="40"/>
      <c r="F118" s="40"/>
      <c r="G118" s="3"/>
    </row>
    <row r="119" spans="1:7" x14ac:dyDescent="0.2">
      <c r="A119" s="3"/>
      <c r="B119" s="40"/>
      <c r="C119" s="40"/>
      <c r="D119" s="40"/>
      <c r="E119" s="40"/>
      <c r="F119" s="40"/>
      <c r="G119" s="3"/>
    </row>
    <row r="120" spans="1:7" x14ac:dyDescent="0.2">
      <c r="A120" s="3"/>
      <c r="B120" s="40"/>
      <c r="C120" s="40"/>
      <c r="D120" s="40"/>
      <c r="E120" s="40"/>
      <c r="F120" s="40"/>
      <c r="G120" s="3"/>
    </row>
    <row r="121" spans="1:7" x14ac:dyDescent="0.2">
      <c r="A121" s="3"/>
      <c r="B121" s="40"/>
      <c r="C121" s="40"/>
      <c r="D121" s="40"/>
      <c r="E121" s="40"/>
      <c r="F121" s="40"/>
      <c r="G121" s="3"/>
    </row>
    <row r="122" spans="1:7" x14ac:dyDescent="0.2">
      <c r="A122" s="3"/>
      <c r="B122" s="40"/>
      <c r="C122" s="40"/>
      <c r="D122" s="40"/>
      <c r="E122" s="40"/>
      <c r="F122" s="40"/>
      <c r="G122" s="3"/>
    </row>
    <row r="123" spans="1:7" x14ac:dyDescent="0.2">
      <c r="A123" s="3"/>
      <c r="B123" s="40"/>
      <c r="C123" s="40"/>
      <c r="D123" s="40"/>
      <c r="E123" s="40"/>
      <c r="F123" s="40"/>
      <c r="G123" s="3"/>
    </row>
    <row r="124" spans="1:7" x14ac:dyDescent="0.2">
      <c r="A124" s="3"/>
      <c r="B124" s="24"/>
      <c r="C124" s="24"/>
      <c r="D124" s="24"/>
      <c r="E124" s="24"/>
      <c r="F124" s="24"/>
      <c r="G124" s="3"/>
    </row>
    <row r="125" spans="1:7" ht="8" customHeight="1" x14ac:dyDescent="0.2">
      <c r="A125" s="3"/>
      <c r="B125" s="40" t="s">
        <v>67</v>
      </c>
      <c r="C125" s="40"/>
      <c r="D125" s="40"/>
      <c r="E125" s="40"/>
      <c r="F125" s="40"/>
      <c r="G125" s="3"/>
    </row>
    <row r="126" spans="1:7" x14ac:dyDescent="0.2">
      <c r="A126" s="3"/>
      <c r="B126" s="40"/>
      <c r="C126" s="40"/>
      <c r="D126" s="40"/>
      <c r="E126" s="40"/>
      <c r="F126" s="40"/>
      <c r="G126" s="3"/>
    </row>
    <row r="127" spans="1:7" x14ac:dyDescent="0.2">
      <c r="A127" s="3"/>
      <c r="B127" s="40"/>
      <c r="C127" s="40"/>
      <c r="D127" s="40"/>
      <c r="E127" s="40"/>
      <c r="F127" s="40"/>
      <c r="G127" s="3"/>
    </row>
    <row r="128" spans="1:7" x14ac:dyDescent="0.2">
      <c r="A128" s="3"/>
      <c r="B128" s="40"/>
      <c r="C128" s="40"/>
      <c r="D128" s="40"/>
      <c r="E128" s="40"/>
      <c r="F128" s="40"/>
      <c r="G128" s="3"/>
    </row>
    <row r="129" spans="1:7" x14ac:dyDescent="0.2">
      <c r="A129" s="3"/>
      <c r="B129" s="24"/>
      <c r="C129" s="24"/>
      <c r="D129" s="24"/>
      <c r="E129" s="24"/>
      <c r="F129" s="24"/>
      <c r="G129" s="3"/>
    </row>
    <row r="130" spans="1:7" ht="7" customHeight="1" x14ac:dyDescent="0.2">
      <c r="A130" s="3"/>
      <c r="B130" s="40" t="s">
        <v>68</v>
      </c>
      <c r="C130" s="40"/>
      <c r="D130" s="40"/>
      <c r="E130" s="40"/>
      <c r="F130" s="40"/>
      <c r="G130" s="3"/>
    </row>
    <row r="131" spans="1:7" x14ac:dyDescent="0.2">
      <c r="A131" s="3"/>
      <c r="B131" s="40"/>
      <c r="C131" s="40"/>
      <c r="D131" s="40"/>
      <c r="E131" s="40"/>
      <c r="F131" s="40"/>
      <c r="G131" s="3"/>
    </row>
    <row r="132" spans="1:7" x14ac:dyDescent="0.2">
      <c r="A132" s="3"/>
      <c r="B132" s="40"/>
      <c r="C132" s="40"/>
      <c r="D132" s="40"/>
      <c r="E132" s="40"/>
      <c r="F132" s="40"/>
      <c r="G132" s="3"/>
    </row>
    <row r="133" spans="1:7" x14ac:dyDescent="0.2">
      <c r="A133" s="3"/>
      <c r="B133" s="40"/>
      <c r="C133" s="40"/>
      <c r="D133" s="40"/>
      <c r="E133" s="40"/>
      <c r="F133" s="40"/>
      <c r="G133" s="3"/>
    </row>
    <row r="134" spans="1:7" x14ac:dyDescent="0.2">
      <c r="A134" s="3"/>
      <c r="B134" s="3"/>
      <c r="C134" s="3"/>
      <c r="D134" s="3"/>
      <c r="E134" s="3"/>
      <c r="F134" s="3"/>
      <c r="G134" s="3"/>
    </row>
    <row r="135" spans="1:7" ht="24" x14ac:dyDescent="0.3">
      <c r="A135" s="3"/>
      <c r="B135" s="36" t="s">
        <v>42</v>
      </c>
      <c r="C135" s="36"/>
      <c r="D135" s="36"/>
      <c r="E135" s="36"/>
      <c r="F135" s="36"/>
      <c r="G135" s="3"/>
    </row>
    <row r="136" spans="1:7" x14ac:dyDescent="0.2">
      <c r="A136" s="3"/>
      <c r="B136" s="3"/>
      <c r="C136" s="3"/>
      <c r="D136" s="3"/>
      <c r="E136" s="3"/>
      <c r="F136" s="3"/>
      <c r="G136" s="3"/>
    </row>
    <row r="137" spans="1:7" ht="10" customHeight="1" x14ac:dyDescent="0.2">
      <c r="A137" s="3"/>
      <c r="B137" s="39" t="s">
        <v>69</v>
      </c>
      <c r="C137" s="39"/>
      <c r="D137" s="39"/>
      <c r="E137" s="39"/>
      <c r="F137" s="39"/>
      <c r="G137" s="3"/>
    </row>
    <row r="138" spans="1:7" x14ac:dyDescent="0.2">
      <c r="A138" s="3"/>
      <c r="B138" s="39"/>
      <c r="C138" s="39"/>
      <c r="D138" s="39"/>
      <c r="E138" s="39"/>
      <c r="F138" s="39"/>
      <c r="G138" s="3"/>
    </row>
    <row r="139" spans="1:7" x14ac:dyDescent="0.2">
      <c r="A139" s="3"/>
      <c r="B139" s="39"/>
      <c r="C139" s="39"/>
      <c r="D139" s="39"/>
      <c r="E139" s="39"/>
      <c r="F139" s="39"/>
      <c r="G139" s="3"/>
    </row>
    <row r="140" spans="1:7" x14ac:dyDescent="0.2">
      <c r="A140" s="3"/>
      <c r="B140" s="24"/>
      <c r="C140" s="24"/>
      <c r="D140" s="24"/>
      <c r="E140" s="24"/>
      <c r="F140" s="24"/>
      <c r="G140" s="3"/>
    </row>
    <row r="141" spans="1:7" ht="31" customHeight="1" x14ac:dyDescent="0.2">
      <c r="A141" s="3"/>
      <c r="B141" s="39" t="s">
        <v>70</v>
      </c>
      <c r="C141" s="39"/>
      <c r="D141" s="39"/>
      <c r="E141" s="39"/>
      <c r="F141" s="39"/>
      <c r="G141" s="3"/>
    </row>
    <row r="142" spans="1:7" x14ac:dyDescent="0.2">
      <c r="A142" s="3"/>
      <c r="B142" s="39"/>
      <c r="C142" s="39"/>
      <c r="D142" s="39"/>
      <c r="E142" s="39"/>
      <c r="F142" s="39"/>
      <c r="G142" s="3"/>
    </row>
    <row r="143" spans="1:7" x14ac:dyDescent="0.2">
      <c r="A143" s="3"/>
      <c r="B143" s="39"/>
      <c r="C143" s="39"/>
      <c r="D143" s="39"/>
      <c r="E143" s="39"/>
      <c r="F143" s="39"/>
      <c r="G143" s="3"/>
    </row>
    <row r="144" spans="1:7" x14ac:dyDescent="0.2">
      <c r="A144" s="3"/>
      <c r="B144" s="24"/>
      <c r="C144" s="24"/>
      <c r="D144" s="24"/>
      <c r="E144" s="24"/>
      <c r="F144" s="24"/>
      <c r="G144" s="3"/>
    </row>
    <row r="145" spans="1:7" ht="6" customHeight="1" x14ac:dyDescent="0.2">
      <c r="A145" s="3"/>
      <c r="B145" s="39" t="s">
        <v>71</v>
      </c>
      <c r="C145" s="39"/>
      <c r="D145" s="39"/>
      <c r="E145" s="39"/>
      <c r="F145" s="39"/>
      <c r="G145" s="3"/>
    </row>
    <row r="146" spans="1:7" ht="36" customHeight="1" x14ac:dyDescent="0.2">
      <c r="A146" s="3"/>
      <c r="B146" s="39"/>
      <c r="C146" s="39"/>
      <c r="D146" s="39"/>
      <c r="E146" s="39"/>
      <c r="F146" s="39"/>
      <c r="G146" s="3"/>
    </row>
    <row r="147" spans="1:7" x14ac:dyDescent="0.2">
      <c r="A147" s="3"/>
      <c r="B147" s="24"/>
      <c r="C147" s="24"/>
      <c r="D147" s="24"/>
      <c r="E147" s="24"/>
      <c r="F147" s="24"/>
      <c r="G147" s="3"/>
    </row>
    <row r="148" spans="1:7" ht="25" customHeight="1" x14ac:dyDescent="0.2">
      <c r="A148" s="3"/>
      <c r="B148" s="39" t="s">
        <v>72</v>
      </c>
      <c r="C148" s="39"/>
      <c r="D148" s="39"/>
      <c r="E148" s="39"/>
      <c r="F148" s="39"/>
      <c r="G148" s="3"/>
    </row>
    <row r="149" spans="1:7" x14ac:dyDescent="0.2">
      <c r="A149" s="3"/>
      <c r="B149" s="39"/>
      <c r="C149" s="39"/>
      <c r="D149" s="39"/>
      <c r="E149" s="39"/>
      <c r="F149" s="39"/>
      <c r="G149" s="3"/>
    </row>
    <row r="150" spans="1:7" x14ac:dyDescent="0.2">
      <c r="A150" s="3"/>
      <c r="B150" s="24"/>
      <c r="C150" s="24"/>
      <c r="D150" s="24"/>
      <c r="E150" s="24"/>
      <c r="F150" s="24"/>
      <c r="G150" s="3"/>
    </row>
    <row r="151" spans="1:7" ht="30" customHeight="1" x14ac:dyDescent="0.2">
      <c r="A151" s="3"/>
      <c r="B151" s="39" t="s">
        <v>73</v>
      </c>
      <c r="C151" s="39"/>
      <c r="D151" s="39"/>
      <c r="E151" s="39"/>
      <c r="F151" s="39"/>
      <c r="G151" s="3"/>
    </row>
    <row r="152" spans="1:7" x14ac:dyDescent="0.2">
      <c r="A152" s="3"/>
      <c r="B152" s="39"/>
      <c r="C152" s="39"/>
      <c r="D152" s="39"/>
      <c r="E152" s="39"/>
      <c r="F152" s="39"/>
      <c r="G152" s="3"/>
    </row>
    <row r="153" spans="1:7" x14ac:dyDescent="0.2">
      <c r="A153" s="3"/>
      <c r="B153" s="39"/>
      <c r="C153" s="39"/>
      <c r="D153" s="39"/>
      <c r="E153" s="39"/>
      <c r="F153" s="39"/>
      <c r="G153" s="3"/>
    </row>
    <row r="154" spans="1:7" x14ac:dyDescent="0.2">
      <c r="A154" s="3"/>
      <c r="B154" s="24"/>
      <c r="C154" s="24"/>
      <c r="D154" s="24"/>
      <c r="E154" s="24"/>
      <c r="F154" s="24"/>
      <c r="G154" s="3"/>
    </row>
    <row r="155" spans="1:7" ht="34" customHeight="1" x14ac:dyDescent="0.2">
      <c r="A155" s="3"/>
      <c r="B155" s="39" t="s">
        <v>74</v>
      </c>
      <c r="C155" s="39"/>
      <c r="D155" s="39"/>
      <c r="E155" s="39"/>
      <c r="F155" s="39"/>
      <c r="G155" s="3"/>
    </row>
    <row r="156" spans="1:7" x14ac:dyDescent="0.2">
      <c r="A156" s="3"/>
      <c r="B156" s="39"/>
      <c r="C156" s="39"/>
      <c r="D156" s="39"/>
      <c r="E156" s="39"/>
      <c r="F156" s="39"/>
      <c r="G156" s="3"/>
    </row>
    <row r="157" spans="1:7" x14ac:dyDescent="0.2">
      <c r="A157" s="3"/>
      <c r="B157" s="39"/>
      <c r="C157" s="39"/>
      <c r="D157" s="39"/>
      <c r="E157" s="39"/>
      <c r="F157" s="39"/>
      <c r="G157" s="3"/>
    </row>
    <row r="158" spans="1:7" x14ac:dyDescent="0.2">
      <c r="A158" s="3"/>
      <c r="B158" s="39"/>
      <c r="C158" s="39"/>
      <c r="D158" s="39"/>
      <c r="E158" s="39"/>
      <c r="F158" s="39"/>
      <c r="G158" s="3"/>
    </row>
    <row r="159" spans="1:7" x14ac:dyDescent="0.2">
      <c r="A159" s="3"/>
      <c r="B159" s="24"/>
      <c r="C159" s="24"/>
      <c r="D159" s="24"/>
      <c r="E159" s="24"/>
      <c r="F159" s="24"/>
      <c r="G159" s="3"/>
    </row>
    <row r="160" spans="1:7" ht="53" customHeight="1" x14ac:dyDescent="0.2">
      <c r="A160" s="3"/>
      <c r="B160" s="39" t="s">
        <v>75</v>
      </c>
      <c r="C160" s="39"/>
      <c r="D160" s="39"/>
      <c r="E160" s="39"/>
      <c r="F160" s="39"/>
      <c r="G160" s="3"/>
    </row>
    <row r="161" spans="1:7" x14ac:dyDescent="0.2">
      <c r="A161" s="3"/>
      <c r="B161" s="39"/>
      <c r="C161" s="39"/>
      <c r="D161" s="39"/>
      <c r="E161" s="39"/>
      <c r="F161" s="39"/>
      <c r="G161" s="3"/>
    </row>
    <row r="162" spans="1:7" x14ac:dyDescent="0.2">
      <c r="A162" s="3"/>
      <c r="B162" s="39"/>
      <c r="C162" s="39"/>
      <c r="D162" s="39"/>
      <c r="E162" s="39"/>
      <c r="F162" s="39"/>
      <c r="G162" s="3"/>
    </row>
    <row r="163" spans="1:7" x14ac:dyDescent="0.2">
      <c r="A163" s="3"/>
      <c r="B163" s="24"/>
      <c r="C163" s="24"/>
      <c r="D163" s="24"/>
      <c r="E163" s="24"/>
      <c r="F163" s="24"/>
      <c r="G163" s="3"/>
    </row>
    <row r="164" spans="1:7" ht="17" customHeight="1" x14ac:dyDescent="0.2">
      <c r="A164" s="3"/>
      <c r="B164" s="39" t="s">
        <v>76</v>
      </c>
      <c r="C164" s="39"/>
      <c r="D164" s="39"/>
      <c r="E164" s="39"/>
      <c r="F164" s="39"/>
      <c r="G164" s="3"/>
    </row>
    <row r="165" spans="1:7" ht="38" customHeight="1" x14ac:dyDescent="0.2">
      <c r="A165" s="3"/>
      <c r="B165" s="39"/>
      <c r="C165" s="39"/>
      <c r="D165" s="39"/>
      <c r="E165" s="39"/>
      <c r="F165" s="39"/>
      <c r="G165" s="3"/>
    </row>
    <row r="166" spans="1:7" x14ac:dyDescent="0.2">
      <c r="A166" s="3"/>
      <c r="B166" s="39"/>
      <c r="C166" s="39"/>
      <c r="D166" s="39"/>
      <c r="E166" s="39"/>
      <c r="F166" s="39"/>
      <c r="G166" s="3"/>
    </row>
    <row r="167" spans="1:7" x14ac:dyDescent="0.2">
      <c r="A167" s="3"/>
      <c r="B167" s="39"/>
      <c r="C167" s="39"/>
      <c r="D167" s="39"/>
      <c r="E167" s="39"/>
      <c r="F167" s="39"/>
      <c r="G167" s="3"/>
    </row>
    <row r="168" spans="1:7" x14ac:dyDescent="0.2">
      <c r="A168" s="3"/>
      <c r="B168" s="39"/>
      <c r="C168" s="39"/>
      <c r="D168" s="39"/>
      <c r="E168" s="39"/>
      <c r="F168" s="39"/>
      <c r="G168" s="3"/>
    </row>
    <row r="169" spans="1:7" x14ac:dyDescent="0.2">
      <c r="A169" s="3"/>
      <c r="B169" s="24"/>
      <c r="C169" s="24"/>
      <c r="D169" s="24"/>
      <c r="E169" s="24"/>
      <c r="F169" s="24"/>
      <c r="G169" s="3"/>
    </row>
    <row r="170" spans="1:7" ht="10" customHeight="1" x14ac:dyDescent="0.2">
      <c r="A170" s="3"/>
      <c r="B170" s="39" t="s">
        <v>77</v>
      </c>
      <c r="C170" s="39"/>
      <c r="D170" s="39"/>
      <c r="E170" s="39"/>
      <c r="F170" s="39"/>
      <c r="G170" s="3"/>
    </row>
    <row r="171" spans="1:7" x14ac:dyDescent="0.2">
      <c r="A171" s="3"/>
      <c r="B171" s="39"/>
      <c r="C171" s="39"/>
      <c r="D171" s="39"/>
      <c r="E171" s="39"/>
      <c r="F171" s="39"/>
      <c r="G171" s="3"/>
    </row>
    <row r="172" spans="1:7" x14ac:dyDescent="0.2">
      <c r="A172" s="3"/>
      <c r="B172" s="39"/>
      <c r="C172" s="39"/>
      <c r="D172" s="39"/>
      <c r="E172" s="39"/>
      <c r="F172" s="39"/>
      <c r="G172" s="3"/>
    </row>
    <row r="173" spans="1:7" x14ac:dyDescent="0.2">
      <c r="A173" s="3"/>
      <c r="B173" s="24"/>
      <c r="C173" s="24"/>
      <c r="D173" s="24"/>
      <c r="E173" s="24"/>
      <c r="F173" s="24"/>
      <c r="G173" s="3"/>
    </row>
    <row r="174" spans="1:7" ht="17" customHeight="1" x14ac:dyDescent="0.2">
      <c r="A174" s="3"/>
      <c r="B174" s="39" t="s">
        <v>78</v>
      </c>
      <c r="C174" s="39"/>
      <c r="D174" s="39"/>
      <c r="E174" s="39"/>
      <c r="F174" s="39"/>
      <c r="G174" s="3"/>
    </row>
    <row r="175" spans="1:7" x14ac:dyDescent="0.2">
      <c r="A175" s="3"/>
      <c r="B175" s="39"/>
      <c r="C175" s="39"/>
      <c r="D175" s="39"/>
      <c r="E175" s="39"/>
      <c r="F175" s="39"/>
      <c r="G175" s="3"/>
    </row>
    <row r="176" spans="1:7" x14ac:dyDescent="0.2">
      <c r="A176" s="3"/>
      <c r="B176" s="39"/>
      <c r="C176" s="39"/>
      <c r="D176" s="39"/>
      <c r="E176" s="39"/>
      <c r="F176" s="39"/>
      <c r="G176" s="3"/>
    </row>
    <row r="177" spans="1:7" x14ac:dyDescent="0.2">
      <c r="A177" s="3"/>
      <c r="B177" s="39"/>
      <c r="C177" s="39"/>
      <c r="D177" s="39"/>
      <c r="E177" s="39"/>
      <c r="F177" s="39"/>
      <c r="G177" s="3"/>
    </row>
    <row r="178" spans="1:7" x14ac:dyDescent="0.2">
      <c r="A178" s="3"/>
      <c r="B178" s="39"/>
      <c r="C178" s="39"/>
      <c r="D178" s="39"/>
      <c r="E178" s="39"/>
      <c r="F178" s="39"/>
      <c r="G178" s="3"/>
    </row>
    <row r="179" spans="1:7" x14ac:dyDescent="0.2">
      <c r="A179" s="3"/>
      <c r="B179" s="3"/>
      <c r="C179" s="3"/>
      <c r="D179" s="3"/>
      <c r="E179" s="3"/>
      <c r="F179" s="3"/>
      <c r="G179" s="3"/>
    </row>
    <row r="180" spans="1:7" x14ac:dyDescent="0.2">
      <c r="A180" s="3"/>
      <c r="B180" s="3"/>
      <c r="C180" s="3"/>
      <c r="D180" s="3"/>
      <c r="E180" s="3"/>
      <c r="F180" s="3"/>
      <c r="G180" s="3"/>
    </row>
    <row r="181" spans="1:7" ht="22" customHeight="1" x14ac:dyDescent="0.2">
      <c r="A181" s="3"/>
      <c r="B181" s="43" t="s">
        <v>65</v>
      </c>
      <c r="C181" s="42"/>
      <c r="D181" s="42"/>
      <c r="E181" s="42"/>
      <c r="F181" s="42"/>
      <c r="G181" s="3"/>
    </row>
    <row r="182" spans="1:7" x14ac:dyDescent="0.2">
      <c r="A182" s="3"/>
      <c r="B182" s="42"/>
      <c r="C182" s="42"/>
      <c r="D182" s="42"/>
      <c r="E182" s="42"/>
      <c r="F182" s="42"/>
      <c r="G182" s="3"/>
    </row>
    <row r="183" spans="1:7" x14ac:dyDescent="0.2">
      <c r="A183" s="3"/>
      <c r="B183" s="42"/>
      <c r="C183" s="42"/>
      <c r="D183" s="42"/>
      <c r="E183" s="42"/>
      <c r="F183" s="42"/>
      <c r="G183" s="3"/>
    </row>
    <row r="184" spans="1:7" x14ac:dyDescent="0.2">
      <c r="A184" s="3"/>
      <c r="B184" s="3"/>
      <c r="C184" s="3"/>
      <c r="D184" s="3"/>
      <c r="E184" s="3"/>
      <c r="F184" s="3"/>
      <c r="G184" s="3"/>
    </row>
    <row r="185" spans="1:7" x14ac:dyDescent="0.2">
      <c r="A185" s="3"/>
      <c r="B185" s="3"/>
      <c r="C185" s="3"/>
      <c r="D185" s="3"/>
      <c r="E185" s="3"/>
      <c r="F185" s="3"/>
      <c r="G185" s="3"/>
    </row>
    <row r="186" spans="1:7" x14ac:dyDescent="0.2">
      <c r="A186" s="3"/>
      <c r="B186" s="3"/>
      <c r="C186" s="3"/>
      <c r="D186" s="3"/>
      <c r="E186" s="3"/>
      <c r="F186" s="3"/>
      <c r="G186" s="3"/>
    </row>
    <row r="187" spans="1:7" x14ac:dyDescent="0.2">
      <c r="A187" s="3"/>
      <c r="B187" s="3"/>
      <c r="C187" s="3"/>
      <c r="D187" s="3"/>
      <c r="E187" s="3"/>
      <c r="F187" s="3"/>
      <c r="G187" s="3"/>
    </row>
  </sheetData>
  <sheetProtection algorithmName="SHA-512" hashValue="rha+klQf3VvPlc7kR8iEkYPZeiWy6ZgdI7+E80a+jsP2/4pm7H/CdVzCjbw80+iL505tVtDm+PmVl7Ldzuo7sw==" saltValue="iqVGKRFMzSzW1Pse7E3eEw==" spinCount="100000" sheet="1" objects="1" scenarios="1" selectLockedCells="1" selectUnlockedCells="1"/>
  <mergeCells count="44">
    <mergeCell ref="B170:F172"/>
    <mergeCell ref="B174:F178"/>
    <mergeCell ref="B181:F183"/>
    <mergeCell ref="B4:F4"/>
    <mergeCell ref="B18:F18"/>
    <mergeCell ref="B44:F44"/>
    <mergeCell ref="B103:F103"/>
    <mergeCell ref="B135:F135"/>
    <mergeCell ref="B20:F20"/>
    <mergeCell ref="B148:F149"/>
    <mergeCell ref="B151:F153"/>
    <mergeCell ref="B155:F158"/>
    <mergeCell ref="B160:F162"/>
    <mergeCell ref="B164:F168"/>
    <mergeCell ref="B125:F128"/>
    <mergeCell ref="B130:F133"/>
    <mergeCell ref="B137:F139"/>
    <mergeCell ref="B141:F143"/>
    <mergeCell ref="B145:F146"/>
    <mergeCell ref="B110:F116"/>
    <mergeCell ref="B118:F123"/>
    <mergeCell ref="B89:F92"/>
    <mergeCell ref="B94:F97"/>
    <mergeCell ref="B99:F101"/>
    <mergeCell ref="B105:F108"/>
    <mergeCell ref="B66:F68"/>
    <mergeCell ref="B70:F72"/>
    <mergeCell ref="B74:F76"/>
    <mergeCell ref="B78:F82"/>
    <mergeCell ref="B84:F87"/>
    <mergeCell ref="B40:F42"/>
    <mergeCell ref="B46:F47"/>
    <mergeCell ref="B49:F51"/>
    <mergeCell ref="B53:F55"/>
    <mergeCell ref="B57:F60"/>
    <mergeCell ref="B62:F64"/>
    <mergeCell ref="B22:F24"/>
    <mergeCell ref="B26:F28"/>
    <mergeCell ref="B30:F31"/>
    <mergeCell ref="B33:F38"/>
    <mergeCell ref="B2:F2"/>
    <mergeCell ref="B6:F8"/>
    <mergeCell ref="B10:F12"/>
    <mergeCell ref="B14:F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B7173-63E9-5E46-96FB-13EB5C6AFC08}">
  <dimension ref="A1:F52"/>
  <sheetViews>
    <sheetView zoomScale="120" zoomScaleNormal="120" workbookViewId="0">
      <selection activeCell="D18" sqref="D18:E18"/>
    </sheetView>
  </sheetViews>
  <sheetFormatPr baseColWidth="10" defaultRowHeight="16" x14ac:dyDescent="0.2"/>
  <cols>
    <col min="1" max="1" width="34" customWidth="1"/>
    <col min="2" max="2" width="26" customWidth="1"/>
    <col min="3" max="3" width="11.5" bestFit="1" customWidth="1"/>
    <col min="6" max="6" width="34" customWidth="1"/>
  </cols>
  <sheetData>
    <row r="1" spans="1:6" ht="34" customHeight="1" x14ac:dyDescent="0.2">
      <c r="A1" s="18" t="s">
        <v>0</v>
      </c>
      <c r="B1" s="19"/>
      <c r="C1" s="19"/>
      <c r="D1" s="19"/>
      <c r="E1" s="19"/>
      <c r="F1" s="19"/>
    </row>
    <row r="2" spans="1:6" ht="22" customHeight="1" x14ac:dyDescent="0.2">
      <c r="A2" s="20" t="s">
        <v>33</v>
      </c>
      <c r="B2" s="20"/>
      <c r="C2" s="20"/>
      <c r="D2" s="20"/>
      <c r="E2" s="20"/>
      <c r="F2" s="20"/>
    </row>
    <row r="3" spans="1:6" x14ac:dyDescent="0.2">
      <c r="A3" s="3"/>
      <c r="B3" s="3"/>
      <c r="C3" s="3"/>
      <c r="D3" s="3"/>
      <c r="E3" s="3"/>
      <c r="F3" s="3"/>
    </row>
    <row r="4" spans="1:6" ht="21" thickBot="1" x14ac:dyDescent="0.3">
      <c r="A4" s="3"/>
      <c r="B4" s="13" t="s">
        <v>1</v>
      </c>
      <c r="C4" s="13"/>
      <c r="D4" s="13"/>
      <c r="E4" s="13"/>
      <c r="F4" s="3"/>
    </row>
    <row r="5" spans="1:6" ht="17" thickTop="1" x14ac:dyDescent="0.2">
      <c r="A5" s="3"/>
      <c r="B5" s="21" t="s">
        <v>3</v>
      </c>
      <c r="C5" s="21"/>
      <c r="D5" s="27" t="s">
        <v>34</v>
      </c>
      <c r="E5" s="28"/>
      <c r="F5" s="3"/>
    </row>
    <row r="6" spans="1:6" x14ac:dyDescent="0.2">
      <c r="A6" s="3"/>
      <c r="B6" s="21" t="s">
        <v>2</v>
      </c>
      <c r="C6" s="21"/>
      <c r="D6" s="29">
        <v>10000</v>
      </c>
      <c r="E6" s="30"/>
      <c r="F6" s="3"/>
    </row>
    <row r="7" spans="1:6" x14ac:dyDescent="0.2">
      <c r="A7" s="3"/>
      <c r="B7" s="21" t="s">
        <v>4</v>
      </c>
      <c r="C7" s="21"/>
      <c r="D7" s="29">
        <v>5</v>
      </c>
      <c r="E7" s="30"/>
      <c r="F7" s="3"/>
    </row>
    <row r="8" spans="1:6" x14ac:dyDescent="0.2">
      <c r="A8" s="3"/>
      <c r="B8" s="17" t="s">
        <v>5</v>
      </c>
      <c r="C8" s="17"/>
      <c r="D8" s="15">
        <f>IFERROR(D6*D7, 0)</f>
        <v>50000</v>
      </c>
      <c r="E8" s="16"/>
      <c r="F8" s="3"/>
    </row>
    <row r="9" spans="1:6" x14ac:dyDescent="0.2">
      <c r="A9" s="3"/>
      <c r="B9" s="3"/>
      <c r="C9" s="3"/>
      <c r="D9" s="3"/>
      <c r="E9" s="3"/>
      <c r="F9" s="3"/>
    </row>
    <row r="10" spans="1:6" ht="21" thickBot="1" x14ac:dyDescent="0.3">
      <c r="A10" s="3"/>
      <c r="B10" s="13" t="s">
        <v>6</v>
      </c>
      <c r="C10" s="13"/>
      <c r="D10" s="13"/>
      <c r="E10" s="13"/>
      <c r="F10" s="3"/>
    </row>
    <row r="11" spans="1:6" ht="17" thickTop="1" x14ac:dyDescent="0.2">
      <c r="A11" s="3"/>
      <c r="B11" s="22" t="s">
        <v>7</v>
      </c>
      <c r="C11" s="22"/>
      <c r="D11" s="29"/>
      <c r="E11" s="30"/>
      <c r="F11" s="3"/>
    </row>
    <row r="12" spans="1:6" x14ac:dyDescent="0.2">
      <c r="A12" s="3"/>
      <c r="B12" s="23" t="s">
        <v>8</v>
      </c>
      <c r="C12" s="23"/>
      <c r="D12" s="31"/>
      <c r="E12" s="32"/>
      <c r="F12" s="3"/>
    </row>
    <row r="13" spans="1:6" x14ac:dyDescent="0.2">
      <c r="A13" s="3"/>
      <c r="B13" s="21" t="s">
        <v>9</v>
      </c>
      <c r="C13" s="21"/>
      <c r="D13" s="29"/>
      <c r="E13" s="30"/>
      <c r="F13" s="3"/>
    </row>
    <row r="14" spans="1:6" x14ac:dyDescent="0.2">
      <c r="A14" s="3"/>
      <c r="B14" s="24" t="s">
        <v>10</v>
      </c>
      <c r="C14" s="24"/>
      <c r="D14" s="31"/>
      <c r="E14" s="32"/>
      <c r="F14" s="3"/>
    </row>
    <row r="15" spans="1:6" x14ac:dyDescent="0.2">
      <c r="A15" s="3"/>
      <c r="B15" s="24" t="s">
        <v>11</v>
      </c>
      <c r="C15" s="24"/>
      <c r="D15" s="29"/>
      <c r="E15" s="30"/>
      <c r="F15" s="3"/>
    </row>
    <row r="16" spans="1:6" x14ac:dyDescent="0.2">
      <c r="A16" s="3"/>
      <c r="B16" s="25" t="s">
        <v>12</v>
      </c>
      <c r="C16" s="25"/>
      <c r="D16" s="33">
        <v>2E-3</v>
      </c>
      <c r="E16" s="34"/>
      <c r="F16" s="3"/>
    </row>
    <row r="17" spans="1:6" x14ac:dyDescent="0.2">
      <c r="A17" s="3"/>
      <c r="B17" s="24" t="s">
        <v>13</v>
      </c>
      <c r="C17" s="24"/>
      <c r="D17" s="29"/>
      <c r="E17" s="30"/>
      <c r="F17" s="3"/>
    </row>
    <row r="18" spans="1:6" x14ac:dyDescent="0.2">
      <c r="A18" s="3"/>
      <c r="B18" s="24" t="s">
        <v>14</v>
      </c>
      <c r="C18" s="24"/>
      <c r="D18" s="29">
        <v>0</v>
      </c>
      <c r="E18" s="30"/>
      <c r="F18" s="3"/>
    </row>
    <row r="19" spans="1:6" x14ac:dyDescent="0.2">
      <c r="A19" s="3"/>
      <c r="B19" s="1" t="s">
        <v>15</v>
      </c>
      <c r="C19" s="1"/>
      <c r="D19" s="5">
        <f>SUM(D11, D13, D15, D17, D18) + (D6*D12) + (D6*D14) + (D6*D16)</f>
        <v>20</v>
      </c>
      <c r="E19" s="6"/>
      <c r="F19" s="3"/>
    </row>
    <row r="20" spans="1:6" x14ac:dyDescent="0.2">
      <c r="A20" s="3"/>
      <c r="B20" s="1" t="s">
        <v>16</v>
      </c>
      <c r="C20" s="1"/>
      <c r="D20" s="5">
        <f>IFERROR(D6-D19, 0)</f>
        <v>9980</v>
      </c>
      <c r="E20" s="6"/>
      <c r="F20" s="3"/>
    </row>
    <row r="21" spans="1:6" x14ac:dyDescent="0.2">
      <c r="A21" s="3"/>
      <c r="B21" s="1" t="s">
        <v>17</v>
      </c>
      <c r="C21" s="1"/>
      <c r="D21" s="5">
        <f>IFERROR(D19*D7, 0)</f>
        <v>100</v>
      </c>
      <c r="E21" s="6"/>
      <c r="F21" s="3"/>
    </row>
    <row r="22" spans="1:6" x14ac:dyDescent="0.2">
      <c r="A22" s="3"/>
      <c r="B22" s="3"/>
      <c r="C22" s="3"/>
      <c r="D22" s="3"/>
      <c r="E22" s="3"/>
      <c r="F22" s="3"/>
    </row>
    <row r="23" spans="1:6" ht="21" thickBot="1" x14ac:dyDescent="0.3">
      <c r="A23" s="3"/>
      <c r="B23" s="13" t="s">
        <v>18</v>
      </c>
      <c r="C23" s="13"/>
      <c r="D23" s="13"/>
      <c r="E23" s="13"/>
      <c r="F23" s="3"/>
    </row>
    <row r="24" spans="1:6" ht="17" thickTop="1" x14ac:dyDescent="0.2">
      <c r="A24" s="3"/>
      <c r="B24" s="26" t="s">
        <v>19</v>
      </c>
      <c r="C24" s="26"/>
      <c r="D24" s="29">
        <v>5000</v>
      </c>
      <c r="E24" s="30"/>
      <c r="F24" s="3"/>
    </row>
    <row r="25" spans="1:6" x14ac:dyDescent="0.2">
      <c r="A25" s="3"/>
      <c r="B25" s="25" t="s">
        <v>20</v>
      </c>
      <c r="C25" s="25"/>
      <c r="D25" s="29">
        <v>5000</v>
      </c>
      <c r="E25" s="30"/>
      <c r="F25" s="3"/>
    </row>
    <row r="26" spans="1:6" x14ac:dyDescent="0.2">
      <c r="A26" s="3"/>
      <c r="B26" s="25" t="s">
        <v>21</v>
      </c>
      <c r="C26" s="25"/>
      <c r="D26" s="29">
        <v>5000</v>
      </c>
      <c r="E26" s="30"/>
      <c r="F26" s="3"/>
    </row>
    <row r="27" spans="1:6" x14ac:dyDescent="0.2">
      <c r="A27" s="3"/>
      <c r="B27" s="25" t="s">
        <v>22</v>
      </c>
      <c r="C27" s="25"/>
      <c r="D27" s="29">
        <v>0</v>
      </c>
      <c r="E27" s="30"/>
      <c r="F27" s="3"/>
    </row>
    <row r="28" spans="1:6" x14ac:dyDescent="0.2">
      <c r="A28" s="3"/>
      <c r="B28" s="25" t="s">
        <v>23</v>
      </c>
      <c r="C28" s="25"/>
      <c r="D28" s="29">
        <v>1000</v>
      </c>
      <c r="E28" s="30"/>
      <c r="F28" s="3"/>
    </row>
    <row r="29" spans="1:6" x14ac:dyDescent="0.2">
      <c r="A29" s="3"/>
      <c r="B29" s="1" t="s">
        <v>24</v>
      </c>
      <c r="C29" s="1"/>
      <c r="D29" s="14">
        <f>SUM(D24:D28)</f>
        <v>16000</v>
      </c>
      <c r="E29" s="14"/>
      <c r="F29" s="3"/>
    </row>
    <row r="30" spans="1:6" x14ac:dyDescent="0.2">
      <c r="A30" s="3"/>
      <c r="B30" s="3"/>
      <c r="C30" s="3"/>
      <c r="D30" s="3"/>
      <c r="E30" s="3"/>
      <c r="F30" s="3"/>
    </row>
    <row r="31" spans="1:6" ht="21" thickBot="1" x14ac:dyDescent="0.3">
      <c r="A31" s="3"/>
      <c r="B31" s="13" t="s">
        <v>25</v>
      </c>
      <c r="C31" s="13"/>
      <c r="D31" s="13"/>
      <c r="E31" s="13"/>
      <c r="F31" s="3"/>
    </row>
    <row r="32" spans="1:6" ht="17" thickTop="1" x14ac:dyDescent="0.2">
      <c r="A32" s="3"/>
      <c r="B32" s="4" t="s">
        <v>5</v>
      </c>
      <c r="C32" s="4"/>
      <c r="D32" s="5">
        <f>D8</f>
        <v>50000</v>
      </c>
      <c r="E32" s="6"/>
      <c r="F32" s="3"/>
    </row>
    <row r="33" spans="1:6" x14ac:dyDescent="0.2">
      <c r="A33" s="3"/>
      <c r="B33" s="2" t="s">
        <v>26</v>
      </c>
      <c r="C33" s="2"/>
      <c r="D33" s="5">
        <f>D21</f>
        <v>100</v>
      </c>
      <c r="E33" s="6"/>
      <c r="F33" s="3"/>
    </row>
    <row r="34" spans="1:6" x14ac:dyDescent="0.2">
      <c r="A34" s="3"/>
      <c r="B34" s="2" t="s">
        <v>24</v>
      </c>
      <c r="C34" s="2"/>
      <c r="D34" s="5">
        <f>D29</f>
        <v>16000</v>
      </c>
      <c r="E34" s="6"/>
      <c r="F34" s="3"/>
    </row>
    <row r="35" spans="1:6" x14ac:dyDescent="0.2">
      <c r="A35" s="3"/>
      <c r="B35" s="1" t="s">
        <v>27</v>
      </c>
      <c r="C35" s="1"/>
      <c r="D35" s="5">
        <f>D33+D34</f>
        <v>16100</v>
      </c>
      <c r="E35" s="6"/>
      <c r="F35" s="3"/>
    </row>
    <row r="36" spans="1:6" x14ac:dyDescent="0.2">
      <c r="A36" s="3"/>
      <c r="B36" s="1" t="s">
        <v>28</v>
      </c>
      <c r="C36" s="1"/>
      <c r="D36" s="5">
        <f>D32-D35</f>
        <v>33900</v>
      </c>
      <c r="E36" s="6"/>
      <c r="F36" s="3"/>
    </row>
    <row r="37" spans="1:6" x14ac:dyDescent="0.2">
      <c r="A37" s="3"/>
      <c r="B37" s="2" t="s">
        <v>29</v>
      </c>
      <c r="C37" s="2"/>
      <c r="D37" s="7">
        <f>IFERROR(D36/D32, 0)</f>
        <v>0.67800000000000005</v>
      </c>
      <c r="E37" s="8"/>
      <c r="F37" s="3"/>
    </row>
    <row r="38" spans="1:6" x14ac:dyDescent="0.2">
      <c r="A38" s="3"/>
      <c r="B38" s="3"/>
      <c r="C38" s="3"/>
      <c r="D38" s="3"/>
      <c r="E38" s="3"/>
      <c r="F38" s="3"/>
    </row>
    <row r="39" spans="1:6" x14ac:dyDescent="0.2">
      <c r="A39" s="3"/>
      <c r="B39" s="1" t="s">
        <v>30</v>
      </c>
      <c r="C39" s="1"/>
      <c r="D39" s="9">
        <f>IFERROR(IF(D20&gt;0,ROUNDUP(D29/D20,0),"N/A"),"N/A")</f>
        <v>2</v>
      </c>
      <c r="E39" s="10"/>
      <c r="F39" s="3"/>
    </row>
    <row r="40" spans="1:6" x14ac:dyDescent="0.2">
      <c r="A40" s="3"/>
      <c r="B40" s="1" t="s">
        <v>31</v>
      </c>
      <c r="C40" s="1"/>
      <c r="D40" s="5">
        <f>IFERROR(D39*D6, 0)</f>
        <v>20000</v>
      </c>
      <c r="E40" s="6"/>
      <c r="F40" s="3"/>
    </row>
    <row r="41" spans="1:6" x14ac:dyDescent="0.2">
      <c r="A41" s="3"/>
      <c r="B41" s="3"/>
      <c r="C41" s="3"/>
      <c r="D41" s="3"/>
      <c r="E41" s="3"/>
      <c r="F41" s="3"/>
    </row>
    <row r="42" spans="1:6" x14ac:dyDescent="0.2">
      <c r="A42" s="3"/>
      <c r="B42" s="1" t="s">
        <v>32</v>
      </c>
      <c r="C42" s="1"/>
      <c r="D42" s="11">
        <f>IFERROR(IF(D24&gt;0,D32/D24, "N/A"), "N/A")</f>
        <v>10</v>
      </c>
      <c r="E42" s="12"/>
      <c r="F42" s="3"/>
    </row>
    <row r="43" spans="1:6" x14ac:dyDescent="0.2">
      <c r="A43" s="3"/>
      <c r="B43" s="3"/>
      <c r="C43" s="3"/>
      <c r="D43" s="3"/>
      <c r="E43" s="3"/>
      <c r="F43" s="3"/>
    </row>
    <row r="44" spans="1:6" x14ac:dyDescent="0.2">
      <c r="A44" s="3"/>
      <c r="B44" s="3"/>
      <c r="C44" s="3"/>
      <c r="D44" s="3"/>
      <c r="E44" s="3"/>
      <c r="F44" s="3"/>
    </row>
    <row r="45" spans="1:6" x14ac:dyDescent="0.2">
      <c r="A45" s="3"/>
      <c r="B45" s="3"/>
      <c r="C45" s="3"/>
      <c r="D45" s="3"/>
      <c r="E45" s="3"/>
      <c r="F45" s="3"/>
    </row>
    <row r="46" spans="1:6" x14ac:dyDescent="0.2">
      <c r="A46" s="3"/>
      <c r="B46" s="3"/>
      <c r="C46" s="3"/>
      <c r="D46" s="3"/>
      <c r="E46" s="3"/>
      <c r="F46" s="3"/>
    </row>
    <row r="47" spans="1:6" x14ac:dyDescent="0.2">
      <c r="A47" s="3"/>
      <c r="B47" s="3"/>
      <c r="C47" s="3"/>
      <c r="D47" s="3"/>
      <c r="E47" s="3"/>
      <c r="F47" s="3"/>
    </row>
    <row r="48" spans="1:6" x14ac:dyDescent="0.2">
      <c r="A48" s="3"/>
      <c r="B48" s="3"/>
      <c r="C48" s="3"/>
      <c r="D48" s="3"/>
      <c r="E48" s="3"/>
      <c r="F48" s="3"/>
    </row>
    <row r="49" spans="1:6" x14ac:dyDescent="0.2">
      <c r="A49" s="3"/>
      <c r="B49" s="3"/>
      <c r="C49" s="3"/>
      <c r="D49" s="3"/>
      <c r="E49" s="3"/>
      <c r="F49" s="3"/>
    </row>
    <row r="50" spans="1:6" x14ac:dyDescent="0.2">
      <c r="A50" s="3"/>
      <c r="B50" s="3"/>
      <c r="C50" s="3"/>
      <c r="D50" s="3"/>
      <c r="E50" s="3"/>
      <c r="F50" s="3"/>
    </row>
    <row r="51" spans="1:6" x14ac:dyDescent="0.2">
      <c r="A51" s="3"/>
      <c r="B51" s="3"/>
      <c r="C51" s="3"/>
      <c r="D51" s="3"/>
      <c r="E51" s="3"/>
      <c r="F51" s="3"/>
    </row>
    <row r="52" spans="1:6" x14ac:dyDescent="0.2">
      <c r="A52" s="3"/>
      <c r="B52" s="3"/>
      <c r="C52" s="3"/>
      <c r="D52" s="3"/>
      <c r="E52" s="3"/>
      <c r="F52" s="3"/>
    </row>
  </sheetData>
  <sheetProtection algorithmName="SHA-512" hashValue="dgPS8vsGDPvODGmdGxGxiA0UnuR0oUNQJBFnWc27x8O4JTjbWBwIJdGQib2R4Y9H5PFpJuiTMrhh8426HiQz2w==" saltValue="0/GN7bvV01MwWwTF/JUqlA==" spinCount="100000" sheet="1" objects="1" scenarios="1" selectLockedCells="1"/>
  <mergeCells count="43">
    <mergeCell ref="A1:F1"/>
    <mergeCell ref="A2:F2"/>
    <mergeCell ref="B23:E23"/>
    <mergeCell ref="B31:E31"/>
    <mergeCell ref="B13:C13"/>
    <mergeCell ref="B5:C5"/>
    <mergeCell ref="B6:C6"/>
    <mergeCell ref="B7:C7"/>
    <mergeCell ref="B8:C8"/>
    <mergeCell ref="D32:E32"/>
    <mergeCell ref="D33:E33"/>
    <mergeCell ref="D34:E34"/>
    <mergeCell ref="D35:E35"/>
    <mergeCell ref="D27:E27"/>
    <mergeCell ref="D28:E28"/>
    <mergeCell ref="D29:E29"/>
    <mergeCell ref="D16:E16"/>
    <mergeCell ref="D17:E17"/>
    <mergeCell ref="D18:E18"/>
    <mergeCell ref="D19:E19"/>
    <mergeCell ref="D20:E20"/>
    <mergeCell ref="D21:E21"/>
    <mergeCell ref="B4:E4"/>
    <mergeCell ref="B10:E10"/>
    <mergeCell ref="D24:E24"/>
    <mergeCell ref="D25:E25"/>
    <mergeCell ref="D26:E26"/>
    <mergeCell ref="D5:E5"/>
    <mergeCell ref="D6:E6"/>
    <mergeCell ref="D7:E7"/>
    <mergeCell ref="D8:E8"/>
    <mergeCell ref="D11:E11"/>
    <mergeCell ref="D12:E12"/>
    <mergeCell ref="D13:E13"/>
    <mergeCell ref="D14:E14"/>
    <mergeCell ref="D15:E15"/>
    <mergeCell ref="B11:C11"/>
    <mergeCell ref="B12:C12"/>
    <mergeCell ref="D36:E36"/>
    <mergeCell ref="D37:E37"/>
    <mergeCell ref="D39:E39"/>
    <mergeCell ref="D40:E40"/>
    <mergeCell ref="D42:E4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Instructions+Definitions</vt:lpstr>
      <vt:lpstr>Profitability Calculator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Gavin Hoffman</dc:creator>
  <cp:lastModifiedBy>Gavin Hoffman</cp:lastModifiedBy>
  <dcterms:created xsi:type="dcterms:W3CDTF">2025-04-03T21:15:17Z</dcterms:created>
  <dcterms:modified xsi:type="dcterms:W3CDTF">2025-04-08T01:15:30Z</dcterms:modified>
</cp:coreProperties>
</file>