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risbartlett/Library/Mobile Documents/com~apple~CloudDocs/The Mortgage Geek/GODADDY Website/"/>
    </mc:Choice>
  </mc:AlternateContent>
  <xr:revisionPtr revIDLastSave="0" documentId="13_ncr:1_{0610BA4F-6BC2-8345-AD45-6208C23091D0}" xr6:coauthVersionLast="47" xr6:coauthVersionMax="47" xr10:uidLastSave="{00000000-0000-0000-0000-000000000000}"/>
  <bookViews>
    <workbookView xWindow="-38400" yWindow="-1160" windowWidth="38400" windowHeight="21600" xr2:uid="{CBB4D8C9-A6A6-4148-97D2-59C5D5F357C8}"/>
  </bookViews>
  <sheets>
    <sheet name="Scenario1" sheetId="2" r:id="rId1"/>
    <sheet name="Scenario1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C12" i="3"/>
  <c r="E9" i="3"/>
  <c r="H5" i="3"/>
  <c r="G5" i="3"/>
  <c r="F5" i="3"/>
  <c r="C12" i="2"/>
  <c r="H5" i="2"/>
  <c r="G5" i="2"/>
  <c r="F5" i="2"/>
  <c r="C14" i="2"/>
  <c r="E370" i="2"/>
  <c r="C19" i="3" l="1"/>
  <c r="E10" i="3"/>
  <c r="F9" i="3"/>
  <c r="K9" i="3" s="1"/>
  <c r="L9" i="3" s="1"/>
  <c r="G9" i="3"/>
  <c r="H9" i="3" s="1"/>
  <c r="E369" i="3"/>
  <c r="E370" i="3"/>
  <c r="E11" i="3"/>
  <c r="E12" i="3" s="1"/>
  <c r="C19" i="2"/>
  <c r="E9" i="2"/>
  <c r="G9" i="2" s="1"/>
  <c r="E369" i="2"/>
  <c r="F369" i="2" s="1"/>
  <c r="M370" i="2"/>
  <c r="L370" i="2"/>
  <c r="K370" i="2"/>
  <c r="G370" i="2"/>
  <c r="J370" i="2"/>
  <c r="I370" i="2"/>
  <c r="H370" i="2"/>
  <c r="F370" i="2"/>
  <c r="G12" i="3" l="1"/>
  <c r="E13" i="3"/>
  <c r="L369" i="3"/>
  <c r="K369" i="3"/>
  <c r="J369" i="3"/>
  <c r="F369" i="3"/>
  <c r="G369" i="3"/>
  <c r="M369" i="3"/>
  <c r="I369" i="3"/>
  <c r="H369" i="3"/>
  <c r="G11" i="3"/>
  <c r="M370" i="3"/>
  <c r="L370" i="3"/>
  <c r="K370" i="3"/>
  <c r="J370" i="3"/>
  <c r="I370" i="3"/>
  <c r="H370" i="3"/>
  <c r="G370" i="3"/>
  <c r="F370" i="3"/>
  <c r="G10" i="3"/>
  <c r="H10" i="3" s="1"/>
  <c r="I9" i="3"/>
  <c r="J9" i="3" s="1"/>
  <c r="E10" i="2"/>
  <c r="H9" i="2"/>
  <c r="L369" i="2"/>
  <c r="E11" i="2"/>
  <c r="E12" i="2" s="1"/>
  <c r="F9" i="2"/>
  <c r="K9" i="2" s="1"/>
  <c r="L9" i="2" s="1"/>
  <c r="H369" i="2"/>
  <c r="I369" i="2"/>
  <c r="J369" i="2"/>
  <c r="G369" i="2"/>
  <c r="M369" i="2"/>
  <c r="K369" i="2"/>
  <c r="H11" i="3" l="1"/>
  <c r="H12" i="3" s="1"/>
  <c r="M9" i="3"/>
  <c r="F10" i="3" s="1"/>
  <c r="K10" i="3" s="1"/>
  <c r="G13" i="3"/>
  <c r="H13" i="3" s="1"/>
  <c r="E14" i="3"/>
  <c r="G11" i="2"/>
  <c r="I9" i="2"/>
  <c r="M9" i="2" s="1"/>
  <c r="F10" i="2" s="1"/>
  <c r="K10" i="2" s="1"/>
  <c r="L10" i="2" s="1"/>
  <c r="G10" i="2"/>
  <c r="H10" i="2" s="1"/>
  <c r="E13" i="2"/>
  <c r="G12" i="2"/>
  <c r="L10" i="3" l="1"/>
  <c r="I10" i="3"/>
  <c r="J10" i="3" s="1"/>
  <c r="G14" i="3"/>
  <c r="E15" i="3"/>
  <c r="H11" i="2"/>
  <c r="H12" i="2" s="1"/>
  <c r="J9" i="2"/>
  <c r="I10" i="2"/>
  <c r="M10" i="2" s="1"/>
  <c r="F11" i="2" s="1"/>
  <c r="K11" i="2" s="1"/>
  <c r="I11" i="2" s="1"/>
  <c r="M11" i="2" s="1"/>
  <c r="F12" i="2" s="1"/>
  <c r="K12" i="2" s="1"/>
  <c r="I12" i="2" s="1"/>
  <c r="M12" i="2" s="1"/>
  <c r="F13" i="2" s="1"/>
  <c r="K13" i="2" s="1"/>
  <c r="E14" i="2"/>
  <c r="G13" i="2"/>
  <c r="M10" i="3" l="1"/>
  <c r="F11" i="3" s="1"/>
  <c r="G15" i="3"/>
  <c r="E16" i="3"/>
  <c r="H14" i="3"/>
  <c r="K11" i="3"/>
  <c r="H13" i="2"/>
  <c r="L11" i="2"/>
  <c r="J10" i="2"/>
  <c r="J11" i="2" s="1"/>
  <c r="J12" i="2" s="1"/>
  <c r="E15" i="2"/>
  <c r="G14" i="2"/>
  <c r="I13" i="2"/>
  <c r="M13" i="2" s="1"/>
  <c r="F14" i="2" s="1"/>
  <c r="H15" i="3" l="1"/>
  <c r="G16" i="3"/>
  <c r="H16" i="3"/>
  <c r="E17" i="3"/>
  <c r="I11" i="3"/>
  <c r="L11" i="3"/>
  <c r="L12" i="2"/>
  <c r="H14" i="2"/>
  <c r="E16" i="2"/>
  <c r="G15" i="2"/>
  <c r="K14" i="2"/>
  <c r="I14" i="2" s="1"/>
  <c r="M14" i="2" s="1"/>
  <c r="F15" i="2" s="1"/>
  <c r="J13" i="2"/>
  <c r="J11" i="3" l="1"/>
  <c r="M11" i="3"/>
  <c r="F12" i="3" s="1"/>
  <c r="G17" i="3"/>
  <c r="H17" i="3" s="1"/>
  <c r="E18" i="3"/>
  <c r="L13" i="2"/>
  <c r="L14" i="2" s="1"/>
  <c r="H15" i="2"/>
  <c r="G16" i="2"/>
  <c r="E17" i="2"/>
  <c r="K15" i="2"/>
  <c r="I15" i="2" s="1"/>
  <c r="M15" i="2" s="1"/>
  <c r="F16" i="2" s="1"/>
  <c r="J14" i="2"/>
  <c r="G18" i="3" l="1"/>
  <c r="H18" i="3" s="1"/>
  <c r="E19" i="3"/>
  <c r="K12" i="3"/>
  <c r="H16" i="2"/>
  <c r="J15" i="2"/>
  <c r="L15" i="2"/>
  <c r="G17" i="2"/>
  <c r="H17" i="2" s="1"/>
  <c r="E18" i="2"/>
  <c r="K16" i="2"/>
  <c r="I16" i="2" s="1"/>
  <c r="G19" i="3" l="1"/>
  <c r="H19" i="3" s="1"/>
  <c r="E20" i="3"/>
  <c r="I12" i="3"/>
  <c r="L12" i="3"/>
  <c r="J16" i="2"/>
  <c r="E19" i="2"/>
  <c r="G18" i="2"/>
  <c r="H18" i="2" s="1"/>
  <c r="M16" i="2"/>
  <c r="F17" i="2" s="1"/>
  <c r="L16" i="2"/>
  <c r="G20" i="3" l="1"/>
  <c r="H20" i="3" s="1"/>
  <c r="E21" i="3"/>
  <c r="M12" i="3"/>
  <c r="F13" i="3" s="1"/>
  <c r="J12" i="3"/>
  <c r="G19" i="2"/>
  <c r="H19" i="2" s="1"/>
  <c r="E20" i="2"/>
  <c r="K17" i="2"/>
  <c r="I17" i="2" s="1"/>
  <c r="J17" i="2" s="1"/>
  <c r="K13" i="3" l="1"/>
  <c r="G21" i="3"/>
  <c r="E22" i="3"/>
  <c r="G20" i="2"/>
  <c r="H20" i="2" s="1"/>
  <c r="E21" i="2"/>
  <c r="M17" i="2"/>
  <c r="F18" i="2" s="1"/>
  <c r="L17" i="2"/>
  <c r="G22" i="3" l="1"/>
  <c r="E23" i="3"/>
  <c r="H21" i="3"/>
  <c r="I13" i="3"/>
  <c r="L13" i="3"/>
  <c r="G21" i="2"/>
  <c r="H21" i="2" s="1"/>
  <c r="E22" i="2"/>
  <c r="K18" i="2"/>
  <c r="I18" i="2" s="1"/>
  <c r="J18" i="2" s="1"/>
  <c r="E24" i="3" l="1"/>
  <c r="G23" i="3"/>
  <c r="H22" i="3"/>
  <c r="M13" i="3"/>
  <c r="F14" i="3" s="1"/>
  <c r="J13" i="3"/>
  <c r="E23" i="2"/>
  <c r="G22" i="2"/>
  <c r="H22" i="2" s="1"/>
  <c r="M18" i="2"/>
  <c r="F19" i="2" s="1"/>
  <c r="L18" i="2"/>
  <c r="G24" i="3" l="1"/>
  <c r="E25" i="3"/>
  <c r="K14" i="3"/>
  <c r="H23" i="3"/>
  <c r="H24" i="3" s="1"/>
  <c r="E24" i="2"/>
  <c r="G23" i="2"/>
  <c r="H23" i="2" s="1"/>
  <c r="K19" i="2"/>
  <c r="I19" i="2" s="1"/>
  <c r="J19" i="2" s="1"/>
  <c r="I14" i="3" l="1"/>
  <c r="L14" i="3"/>
  <c r="G25" i="3"/>
  <c r="H25" i="3" s="1"/>
  <c r="E26" i="3"/>
  <c r="E25" i="2"/>
  <c r="G24" i="2"/>
  <c r="H24" i="2" s="1"/>
  <c r="M19" i="2"/>
  <c r="F20" i="2" s="1"/>
  <c r="L19" i="2"/>
  <c r="G26" i="3" l="1"/>
  <c r="H26" i="3" s="1"/>
  <c r="E27" i="3"/>
  <c r="M14" i="3"/>
  <c r="F15" i="3" s="1"/>
  <c r="J14" i="3"/>
  <c r="G25" i="2"/>
  <c r="H25" i="2" s="1"/>
  <c r="E26" i="2"/>
  <c r="K20" i="2"/>
  <c r="I20" i="2" s="1"/>
  <c r="J20" i="2" s="1"/>
  <c r="K15" i="3" l="1"/>
  <c r="G27" i="3"/>
  <c r="H27" i="3" s="1"/>
  <c r="E28" i="3"/>
  <c r="E27" i="2"/>
  <c r="G26" i="2"/>
  <c r="H26" i="2" s="1"/>
  <c r="M20" i="2"/>
  <c r="F21" i="2" s="1"/>
  <c r="L20" i="2"/>
  <c r="G28" i="3" l="1"/>
  <c r="H28" i="3" s="1"/>
  <c r="E29" i="3"/>
  <c r="I15" i="3"/>
  <c r="L15" i="3"/>
  <c r="G27" i="2"/>
  <c r="H27" i="2" s="1"/>
  <c r="E28" i="2"/>
  <c r="K21" i="2"/>
  <c r="I21" i="2" s="1"/>
  <c r="J21" i="2" s="1"/>
  <c r="J15" i="3" l="1"/>
  <c r="M15" i="3"/>
  <c r="F16" i="3" s="1"/>
  <c r="G29" i="3"/>
  <c r="H29" i="3" s="1"/>
  <c r="E30" i="3"/>
  <c r="E29" i="2"/>
  <c r="G28" i="2"/>
  <c r="H28" i="2" s="1"/>
  <c r="M21" i="2"/>
  <c r="F22" i="2" s="1"/>
  <c r="L21" i="2"/>
  <c r="K16" i="3" l="1"/>
  <c r="G30" i="3"/>
  <c r="H30" i="3" s="1"/>
  <c r="E31" i="3"/>
  <c r="E30" i="2"/>
  <c r="G29" i="2"/>
  <c r="H29" i="2" s="1"/>
  <c r="K22" i="2"/>
  <c r="I22" i="2" s="1"/>
  <c r="J22" i="2" s="1"/>
  <c r="G31" i="3" l="1"/>
  <c r="E32" i="3"/>
  <c r="I16" i="3"/>
  <c r="L16" i="3"/>
  <c r="G30" i="2"/>
  <c r="H30" i="2" s="1"/>
  <c r="E31" i="2"/>
  <c r="M22" i="2"/>
  <c r="F23" i="2" s="1"/>
  <c r="L22" i="2"/>
  <c r="M16" i="3" l="1"/>
  <c r="F17" i="3" s="1"/>
  <c r="J16" i="3"/>
  <c r="E33" i="3"/>
  <c r="G32" i="3"/>
  <c r="H31" i="3"/>
  <c r="H32" i="3" s="1"/>
  <c r="E32" i="2"/>
  <c r="G31" i="2"/>
  <c r="H31" i="2" s="1"/>
  <c r="K23" i="2"/>
  <c r="I23" i="2" s="1"/>
  <c r="J23" i="2" s="1"/>
  <c r="G33" i="3" l="1"/>
  <c r="E34" i="3"/>
  <c r="K17" i="3"/>
  <c r="E33" i="2"/>
  <c r="G32" i="2"/>
  <c r="H32" i="2" s="1"/>
  <c r="M23" i="2"/>
  <c r="F24" i="2" s="1"/>
  <c r="L23" i="2"/>
  <c r="E35" i="3" l="1"/>
  <c r="G34" i="3"/>
  <c r="H33" i="3"/>
  <c r="I17" i="3"/>
  <c r="L17" i="3"/>
  <c r="G33" i="2"/>
  <c r="H33" i="2" s="1"/>
  <c r="E34" i="2"/>
  <c r="K24" i="2"/>
  <c r="I24" i="2" s="1"/>
  <c r="J24" i="2" s="1"/>
  <c r="H34" i="3" l="1"/>
  <c r="G35" i="3"/>
  <c r="H35" i="3" s="1"/>
  <c r="E36" i="3"/>
  <c r="M17" i="3"/>
  <c r="F18" i="3" s="1"/>
  <c r="J17" i="3"/>
  <c r="G34" i="2"/>
  <c r="H34" i="2" s="1"/>
  <c r="E35" i="2"/>
  <c r="L24" i="2"/>
  <c r="M24" i="2"/>
  <c r="F25" i="2" s="1"/>
  <c r="K18" i="3" l="1"/>
  <c r="G36" i="3"/>
  <c r="H36" i="3" s="1"/>
  <c r="E37" i="3"/>
  <c r="G35" i="2"/>
  <c r="H35" i="2" s="1"/>
  <c r="E36" i="2"/>
  <c r="K25" i="2"/>
  <c r="I18" i="3" l="1"/>
  <c r="L18" i="3"/>
  <c r="G37" i="3"/>
  <c r="H37" i="3" s="1"/>
  <c r="E38" i="3"/>
  <c r="G36" i="2"/>
  <c r="H36" i="2" s="1"/>
  <c r="E37" i="2"/>
  <c r="I25" i="2"/>
  <c r="L25" i="2"/>
  <c r="G38" i="3" l="1"/>
  <c r="H38" i="3"/>
  <c r="E39" i="3"/>
  <c r="J18" i="3"/>
  <c r="M18" i="3"/>
  <c r="F19" i="3" s="1"/>
  <c r="E38" i="2"/>
  <c r="G37" i="2"/>
  <c r="H37" i="2" s="1"/>
  <c r="J25" i="2"/>
  <c r="M25" i="2"/>
  <c r="F26" i="2" s="1"/>
  <c r="G39" i="3" l="1"/>
  <c r="H39" i="3"/>
  <c r="E40" i="3"/>
  <c r="K19" i="3"/>
  <c r="G38" i="2"/>
  <c r="H38" i="2" s="1"/>
  <c r="E39" i="2"/>
  <c r="K26" i="2"/>
  <c r="G40" i="3" l="1"/>
  <c r="H40" i="3" s="1"/>
  <c r="E41" i="3"/>
  <c r="I19" i="3"/>
  <c r="L19" i="3"/>
  <c r="G39" i="2"/>
  <c r="H39" i="2" s="1"/>
  <c r="E40" i="2"/>
  <c r="I26" i="2"/>
  <c r="L26" i="2"/>
  <c r="J19" i="3" l="1"/>
  <c r="M19" i="3"/>
  <c r="F20" i="3" s="1"/>
  <c r="G41" i="3"/>
  <c r="E42" i="3"/>
  <c r="G40" i="2"/>
  <c r="H40" i="2" s="1"/>
  <c r="E41" i="2"/>
  <c r="J26" i="2"/>
  <c r="M26" i="2"/>
  <c r="F27" i="2" s="1"/>
  <c r="G42" i="3" l="1"/>
  <c r="E43" i="3"/>
  <c r="H41" i="3"/>
  <c r="K20" i="3"/>
  <c r="E42" i="2"/>
  <c r="G41" i="2"/>
  <c r="H41" i="2" s="1"/>
  <c r="K27" i="2"/>
  <c r="E44" i="3" l="1"/>
  <c r="G43" i="3"/>
  <c r="H42" i="3"/>
  <c r="H43" i="3" s="1"/>
  <c r="I20" i="3"/>
  <c r="L20" i="3"/>
  <c r="G42" i="2"/>
  <c r="H42" i="2" s="1"/>
  <c r="E43" i="2"/>
  <c r="I27" i="2"/>
  <c r="L27" i="2"/>
  <c r="G44" i="3" l="1"/>
  <c r="E45" i="3"/>
  <c r="M20" i="3"/>
  <c r="F21" i="3" s="1"/>
  <c r="J20" i="3"/>
  <c r="G43" i="2"/>
  <c r="H43" i="2" s="1"/>
  <c r="E44" i="2"/>
  <c r="M27" i="2"/>
  <c r="F28" i="2" s="1"/>
  <c r="J27" i="2"/>
  <c r="G45" i="3" l="1"/>
  <c r="E46" i="3"/>
  <c r="H44" i="3"/>
  <c r="K21" i="3"/>
  <c r="E45" i="2"/>
  <c r="G44" i="2"/>
  <c r="H44" i="2" s="1"/>
  <c r="K28" i="2"/>
  <c r="G46" i="3" l="1"/>
  <c r="E47" i="3"/>
  <c r="H45" i="3"/>
  <c r="I21" i="3"/>
  <c r="L21" i="3"/>
  <c r="G45" i="2"/>
  <c r="H45" i="2" s="1"/>
  <c r="E46" i="2"/>
  <c r="I28" i="2"/>
  <c r="L28" i="2"/>
  <c r="G47" i="3" l="1"/>
  <c r="E48" i="3"/>
  <c r="H46" i="3"/>
  <c r="H47" i="3" s="1"/>
  <c r="J21" i="3"/>
  <c r="M21" i="3"/>
  <c r="F22" i="3" s="1"/>
  <c r="E47" i="2"/>
  <c r="G46" i="2"/>
  <c r="H46" i="2" s="1"/>
  <c r="J28" i="2"/>
  <c r="M28" i="2"/>
  <c r="F29" i="2" s="1"/>
  <c r="G48" i="3" l="1"/>
  <c r="H48" i="3" s="1"/>
  <c r="E49" i="3"/>
  <c r="K22" i="3"/>
  <c r="E48" i="2"/>
  <c r="G47" i="2"/>
  <c r="H47" i="2" s="1"/>
  <c r="K29" i="2"/>
  <c r="G49" i="3" l="1"/>
  <c r="E50" i="3"/>
  <c r="I22" i="3"/>
  <c r="L22" i="3"/>
  <c r="E49" i="2"/>
  <c r="G48" i="2"/>
  <c r="H48" i="2" s="1"/>
  <c r="I29" i="2"/>
  <c r="L29" i="2"/>
  <c r="G50" i="3" l="1"/>
  <c r="E51" i="3"/>
  <c r="M22" i="3"/>
  <c r="F23" i="3" s="1"/>
  <c r="J22" i="3"/>
  <c r="H49" i="3"/>
  <c r="G49" i="2"/>
  <c r="H49" i="2" s="1"/>
  <c r="E50" i="2"/>
  <c r="M29" i="2"/>
  <c r="F30" i="2" s="1"/>
  <c r="J29" i="2"/>
  <c r="H50" i="3" l="1"/>
  <c r="G51" i="3"/>
  <c r="E52" i="3"/>
  <c r="K23" i="3"/>
  <c r="G50" i="2"/>
  <c r="H50" i="2" s="1"/>
  <c r="E51" i="2"/>
  <c r="K30" i="2"/>
  <c r="H51" i="3" l="1"/>
  <c r="G52" i="3"/>
  <c r="E53" i="3"/>
  <c r="I23" i="3"/>
  <c r="L23" i="3"/>
  <c r="G51" i="2"/>
  <c r="H51" i="2" s="1"/>
  <c r="E52" i="2"/>
  <c r="I30" i="2"/>
  <c r="L30" i="2"/>
  <c r="H52" i="3" l="1"/>
  <c r="J23" i="3"/>
  <c r="M23" i="3"/>
  <c r="F24" i="3" s="1"/>
  <c r="G53" i="3"/>
  <c r="H53" i="3" s="1"/>
  <c r="E54" i="3"/>
  <c r="E53" i="2"/>
  <c r="G52" i="2"/>
  <c r="H52" i="2" s="1"/>
  <c r="J30" i="2"/>
  <c r="M30" i="2"/>
  <c r="F31" i="2" s="1"/>
  <c r="K24" i="3" l="1"/>
  <c r="G54" i="3"/>
  <c r="H54" i="3" s="1"/>
  <c r="E55" i="3"/>
  <c r="G53" i="2"/>
  <c r="H53" i="2" s="1"/>
  <c r="E54" i="2"/>
  <c r="K31" i="2"/>
  <c r="E56" i="3" l="1"/>
  <c r="G55" i="3"/>
  <c r="H55" i="3" s="1"/>
  <c r="I24" i="3"/>
  <c r="L24" i="3"/>
  <c r="E55" i="2"/>
  <c r="G54" i="2"/>
  <c r="H54" i="2" s="1"/>
  <c r="I31" i="2"/>
  <c r="L31" i="2"/>
  <c r="M24" i="3" l="1"/>
  <c r="F25" i="3" s="1"/>
  <c r="J24" i="3"/>
  <c r="E57" i="3"/>
  <c r="G56" i="3"/>
  <c r="H56" i="3" s="1"/>
  <c r="E56" i="2"/>
  <c r="G55" i="2"/>
  <c r="H55" i="2" s="1"/>
  <c r="M31" i="2"/>
  <c r="F32" i="2" s="1"/>
  <c r="J31" i="2"/>
  <c r="G57" i="3" l="1"/>
  <c r="H57" i="3"/>
  <c r="E58" i="3"/>
  <c r="K25" i="3"/>
  <c r="E57" i="2"/>
  <c r="G56" i="2"/>
  <c r="H56" i="2" s="1"/>
  <c r="K32" i="2"/>
  <c r="G58" i="3" l="1"/>
  <c r="H58" i="3" s="1"/>
  <c r="E59" i="3"/>
  <c r="I25" i="3"/>
  <c r="L25" i="3"/>
  <c r="G57" i="2"/>
  <c r="H57" i="2" s="1"/>
  <c r="E58" i="2"/>
  <c r="I32" i="2"/>
  <c r="L32" i="2"/>
  <c r="M25" i="3" l="1"/>
  <c r="F26" i="3" s="1"/>
  <c r="J25" i="3"/>
  <c r="G59" i="3"/>
  <c r="H59" i="3" s="1"/>
  <c r="E60" i="3"/>
  <c r="E59" i="2"/>
  <c r="G58" i="2"/>
  <c r="H58" i="2" s="1"/>
  <c r="M32" i="2"/>
  <c r="F33" i="2" s="1"/>
  <c r="J32" i="2"/>
  <c r="G60" i="3" l="1"/>
  <c r="H60" i="3" s="1"/>
  <c r="E61" i="3"/>
  <c r="K26" i="3"/>
  <c r="G59" i="2"/>
  <c r="H59" i="2" s="1"/>
  <c r="E60" i="2"/>
  <c r="K33" i="2"/>
  <c r="I26" i="3" l="1"/>
  <c r="L26" i="3"/>
  <c r="G61" i="3"/>
  <c r="H61" i="3" s="1"/>
  <c r="E62" i="3"/>
  <c r="E61" i="2"/>
  <c r="G60" i="2"/>
  <c r="H60" i="2" s="1"/>
  <c r="I33" i="2"/>
  <c r="L33" i="2"/>
  <c r="G62" i="3" l="1"/>
  <c r="H62" i="3" s="1"/>
  <c r="E63" i="3"/>
  <c r="J26" i="3"/>
  <c r="M26" i="3"/>
  <c r="F27" i="3" s="1"/>
  <c r="G61" i="2"/>
  <c r="H61" i="2" s="1"/>
  <c r="E62" i="2"/>
  <c r="M33" i="2"/>
  <c r="F34" i="2" s="1"/>
  <c r="J33" i="2"/>
  <c r="K27" i="3" l="1"/>
  <c r="G63" i="3"/>
  <c r="E64" i="3"/>
  <c r="E63" i="2"/>
  <c r="G62" i="2"/>
  <c r="H62" i="2" s="1"/>
  <c r="K34" i="2"/>
  <c r="H63" i="3" l="1"/>
  <c r="G64" i="3"/>
  <c r="H64" i="3"/>
  <c r="E65" i="3"/>
  <c r="I27" i="3"/>
  <c r="L27" i="3"/>
  <c r="G63" i="2"/>
  <c r="H63" i="2" s="1"/>
  <c r="E64" i="2"/>
  <c r="I34" i="2"/>
  <c r="L34" i="2"/>
  <c r="M27" i="3" l="1"/>
  <c r="F28" i="3" s="1"/>
  <c r="J27" i="3"/>
  <c r="G65" i="3"/>
  <c r="E66" i="3"/>
  <c r="G64" i="2"/>
  <c r="H64" i="2" s="1"/>
  <c r="E65" i="2"/>
  <c r="J34" i="2"/>
  <c r="M34" i="2"/>
  <c r="F35" i="2" s="1"/>
  <c r="G66" i="3" l="1"/>
  <c r="E67" i="3"/>
  <c r="H65" i="3"/>
  <c r="K28" i="3"/>
  <c r="E66" i="2"/>
  <c r="G65" i="2"/>
  <c r="H65" i="2" s="1"/>
  <c r="K35" i="2"/>
  <c r="H66" i="3" l="1"/>
  <c r="H67" i="3" s="1"/>
  <c r="G67" i="3"/>
  <c r="E68" i="3"/>
  <c r="I28" i="3"/>
  <c r="L28" i="3"/>
  <c r="E67" i="2"/>
  <c r="G66" i="2"/>
  <c r="H66" i="2" s="1"/>
  <c r="I35" i="2"/>
  <c r="L35" i="2"/>
  <c r="E69" i="3" l="1"/>
  <c r="G68" i="3"/>
  <c r="H68" i="3" s="1"/>
  <c r="J28" i="3"/>
  <c r="M28" i="3"/>
  <c r="F29" i="3" s="1"/>
  <c r="G67" i="2"/>
  <c r="H67" i="2" s="1"/>
  <c r="E68" i="2"/>
  <c r="M35" i="2"/>
  <c r="F36" i="2" s="1"/>
  <c r="J35" i="2"/>
  <c r="K29" i="3" l="1"/>
  <c r="G69" i="3"/>
  <c r="H69" i="3"/>
  <c r="E70" i="3"/>
  <c r="G68" i="2"/>
  <c r="H68" i="2" s="1"/>
  <c r="E69" i="2"/>
  <c r="K36" i="2"/>
  <c r="G70" i="3" l="1"/>
  <c r="H70" i="3" s="1"/>
  <c r="E71" i="3"/>
  <c r="I29" i="3"/>
  <c r="L29" i="3"/>
  <c r="E70" i="2"/>
  <c r="G69" i="2"/>
  <c r="H69" i="2" s="1"/>
  <c r="I36" i="2"/>
  <c r="L36" i="2"/>
  <c r="G71" i="3" l="1"/>
  <c r="H71" i="3"/>
  <c r="E72" i="3"/>
  <c r="M29" i="3"/>
  <c r="F30" i="3" s="1"/>
  <c r="J29" i="3"/>
  <c r="E71" i="2"/>
  <c r="G70" i="2"/>
  <c r="H70" i="2" s="1"/>
  <c r="J36" i="2"/>
  <c r="M36" i="2"/>
  <c r="F37" i="2" s="1"/>
  <c r="G72" i="3" l="1"/>
  <c r="H72" i="3" s="1"/>
  <c r="E73" i="3"/>
  <c r="K30" i="3"/>
  <c r="G71" i="2"/>
  <c r="H71" i="2" s="1"/>
  <c r="E72" i="2"/>
  <c r="K37" i="2"/>
  <c r="G73" i="3" l="1"/>
  <c r="E74" i="3"/>
  <c r="I30" i="3"/>
  <c r="L30" i="3"/>
  <c r="E73" i="2"/>
  <c r="G72" i="2"/>
  <c r="H72" i="2" s="1"/>
  <c r="I37" i="2"/>
  <c r="L37" i="2"/>
  <c r="J30" i="3" l="1"/>
  <c r="M30" i="3"/>
  <c r="F31" i="3" s="1"/>
  <c r="G74" i="3"/>
  <c r="E75" i="3"/>
  <c r="H73" i="3"/>
  <c r="E74" i="2"/>
  <c r="G73" i="2"/>
  <c r="H73" i="2" s="1"/>
  <c r="J37" i="2"/>
  <c r="M37" i="2"/>
  <c r="F38" i="2" s="1"/>
  <c r="H74" i="3" l="1"/>
  <c r="E76" i="3"/>
  <c r="G75" i="3"/>
  <c r="H75" i="3" s="1"/>
  <c r="K31" i="3"/>
  <c r="G74" i="2"/>
  <c r="H74" i="2" s="1"/>
  <c r="E75" i="2"/>
  <c r="K38" i="2"/>
  <c r="G76" i="3" l="1"/>
  <c r="E77" i="3"/>
  <c r="I31" i="3"/>
  <c r="L31" i="3"/>
  <c r="E76" i="2"/>
  <c r="G75" i="2"/>
  <c r="H75" i="2" s="1"/>
  <c r="I38" i="2"/>
  <c r="L38" i="2"/>
  <c r="M31" i="3" l="1"/>
  <c r="F32" i="3" s="1"/>
  <c r="J31" i="3"/>
  <c r="G77" i="3"/>
  <c r="E78" i="3"/>
  <c r="H76" i="3"/>
  <c r="H77" i="3" s="1"/>
  <c r="G76" i="2"/>
  <c r="H76" i="2" s="1"/>
  <c r="E77" i="2"/>
  <c r="J38" i="2"/>
  <c r="M38" i="2"/>
  <c r="F39" i="2" s="1"/>
  <c r="G78" i="3" l="1"/>
  <c r="H78" i="3" s="1"/>
  <c r="E79" i="3"/>
  <c r="K32" i="3"/>
  <c r="E78" i="2"/>
  <c r="G77" i="2"/>
  <c r="H77" i="2" s="1"/>
  <c r="K39" i="2"/>
  <c r="I32" i="3" l="1"/>
  <c r="L32" i="3"/>
  <c r="G79" i="3"/>
  <c r="H79" i="3" s="1"/>
  <c r="E80" i="3"/>
  <c r="E79" i="2"/>
  <c r="G78" i="2"/>
  <c r="H78" i="2" s="1"/>
  <c r="I39" i="2"/>
  <c r="L39" i="2"/>
  <c r="G80" i="3" l="1"/>
  <c r="E81" i="3"/>
  <c r="M32" i="3"/>
  <c r="F33" i="3" s="1"/>
  <c r="J32" i="3"/>
  <c r="E80" i="2"/>
  <c r="G79" i="2"/>
  <c r="H79" i="2" s="1"/>
  <c r="M39" i="2"/>
  <c r="F40" i="2" s="1"/>
  <c r="J39" i="2"/>
  <c r="H80" i="3" l="1"/>
  <c r="K33" i="3"/>
  <c r="G81" i="3"/>
  <c r="E82" i="3"/>
  <c r="G80" i="2"/>
  <c r="H80" i="2" s="1"/>
  <c r="E81" i="2"/>
  <c r="K40" i="2"/>
  <c r="H81" i="3" l="1"/>
  <c r="E83" i="3"/>
  <c r="G82" i="3"/>
  <c r="H82" i="3" s="1"/>
  <c r="I33" i="3"/>
  <c r="L33" i="3"/>
  <c r="G81" i="2"/>
  <c r="H81" i="2" s="1"/>
  <c r="E82" i="2"/>
  <c r="I40" i="2"/>
  <c r="L40" i="2"/>
  <c r="J33" i="3" l="1"/>
  <c r="M33" i="3"/>
  <c r="F34" i="3" s="1"/>
  <c r="G83" i="3"/>
  <c r="H83" i="3" s="1"/>
  <c r="E84" i="3"/>
  <c r="E83" i="2"/>
  <c r="G82" i="2"/>
  <c r="H82" i="2" s="1"/>
  <c r="M40" i="2"/>
  <c r="F41" i="2" s="1"/>
  <c r="J40" i="2"/>
  <c r="K34" i="3" l="1"/>
  <c r="G84" i="3"/>
  <c r="E85" i="3"/>
  <c r="E84" i="2"/>
  <c r="G83" i="2"/>
  <c r="H83" i="2" s="1"/>
  <c r="K41" i="2"/>
  <c r="H84" i="3" l="1"/>
  <c r="G85" i="3"/>
  <c r="H85" i="3"/>
  <c r="E86" i="3"/>
  <c r="I34" i="3"/>
  <c r="L34" i="3"/>
  <c r="G84" i="2"/>
  <c r="H84" i="2" s="1"/>
  <c r="E85" i="2"/>
  <c r="I41" i="2"/>
  <c r="L41" i="2"/>
  <c r="J34" i="3" l="1"/>
  <c r="M34" i="3"/>
  <c r="F35" i="3" s="1"/>
  <c r="G86" i="3"/>
  <c r="H86" i="3"/>
  <c r="E87" i="3"/>
  <c r="E86" i="2"/>
  <c r="G85" i="2"/>
  <c r="H85" i="2" s="1"/>
  <c r="J41" i="2"/>
  <c r="M41" i="2"/>
  <c r="F42" i="2" s="1"/>
  <c r="K35" i="3" l="1"/>
  <c r="G87" i="3"/>
  <c r="H87" i="3"/>
  <c r="E88" i="3"/>
  <c r="G86" i="2"/>
  <c r="H86" i="2" s="1"/>
  <c r="E87" i="2"/>
  <c r="K42" i="2"/>
  <c r="I35" i="3" l="1"/>
  <c r="L35" i="3"/>
  <c r="G88" i="3"/>
  <c r="H88" i="3" s="1"/>
  <c r="E89" i="3"/>
  <c r="E88" i="2"/>
  <c r="G87" i="2"/>
  <c r="H87" i="2" s="1"/>
  <c r="I42" i="2"/>
  <c r="L42" i="2"/>
  <c r="G89" i="3" l="1"/>
  <c r="E90" i="3"/>
  <c r="M35" i="3"/>
  <c r="F36" i="3" s="1"/>
  <c r="J35" i="3"/>
  <c r="G88" i="2"/>
  <c r="H88" i="2" s="1"/>
  <c r="E89" i="2"/>
  <c r="J42" i="2"/>
  <c r="M42" i="2"/>
  <c r="F43" i="2" s="1"/>
  <c r="G90" i="3" l="1"/>
  <c r="E91" i="3"/>
  <c r="H89" i="3"/>
  <c r="K36" i="3"/>
  <c r="E90" i="2"/>
  <c r="G89" i="2"/>
  <c r="H89" i="2" s="1"/>
  <c r="K43" i="2"/>
  <c r="G91" i="3" l="1"/>
  <c r="E92" i="3"/>
  <c r="I36" i="3"/>
  <c r="L36" i="3"/>
  <c r="H90" i="3"/>
  <c r="G90" i="2"/>
  <c r="H90" i="2" s="1"/>
  <c r="E91" i="2"/>
  <c r="I43" i="2"/>
  <c r="L43" i="2"/>
  <c r="H91" i="3" l="1"/>
  <c r="G92" i="3"/>
  <c r="H92" i="3" s="1"/>
  <c r="E93" i="3"/>
  <c r="J36" i="3"/>
  <c r="M36" i="3"/>
  <c r="F37" i="3" s="1"/>
  <c r="G91" i="2"/>
  <c r="H91" i="2" s="1"/>
  <c r="E92" i="2"/>
  <c r="J43" i="2"/>
  <c r="M43" i="2"/>
  <c r="F44" i="2" s="1"/>
  <c r="K37" i="3" l="1"/>
  <c r="G93" i="3"/>
  <c r="E94" i="3"/>
  <c r="G92" i="2"/>
  <c r="H92" i="2" s="1"/>
  <c r="E93" i="2"/>
  <c r="K44" i="2"/>
  <c r="H93" i="3" l="1"/>
  <c r="G94" i="3"/>
  <c r="H94" i="3" s="1"/>
  <c r="E95" i="3"/>
  <c r="I37" i="3"/>
  <c r="L37" i="3"/>
  <c r="E94" i="2"/>
  <c r="G93" i="2"/>
  <c r="H93" i="2" s="1"/>
  <c r="I44" i="2"/>
  <c r="L44" i="2"/>
  <c r="M37" i="3" l="1"/>
  <c r="F38" i="3" s="1"/>
  <c r="J37" i="3"/>
  <c r="G95" i="3"/>
  <c r="H95" i="3" s="1"/>
  <c r="E96" i="3"/>
  <c r="E95" i="2"/>
  <c r="G94" i="2"/>
  <c r="H94" i="2" s="1"/>
  <c r="M44" i="2"/>
  <c r="F45" i="2" s="1"/>
  <c r="J44" i="2"/>
  <c r="G96" i="3" l="1"/>
  <c r="H96" i="3" s="1"/>
  <c r="E97" i="3"/>
  <c r="K38" i="3"/>
  <c r="G95" i="2"/>
  <c r="H95" i="2" s="1"/>
  <c r="E96" i="2"/>
  <c r="K45" i="2"/>
  <c r="I38" i="3" l="1"/>
  <c r="L38" i="3"/>
  <c r="G97" i="3"/>
  <c r="H97" i="3"/>
  <c r="E98" i="3"/>
  <c r="E97" i="2"/>
  <c r="G96" i="2"/>
  <c r="H96" i="2" s="1"/>
  <c r="I45" i="2"/>
  <c r="L45" i="2"/>
  <c r="G98" i="3" l="1"/>
  <c r="H98" i="3" s="1"/>
  <c r="E99" i="3"/>
  <c r="J38" i="3"/>
  <c r="M38" i="3"/>
  <c r="F39" i="3" s="1"/>
  <c r="E98" i="2"/>
  <c r="G97" i="2"/>
  <c r="H97" i="2" s="1"/>
  <c r="J45" i="2"/>
  <c r="M45" i="2"/>
  <c r="F46" i="2" s="1"/>
  <c r="G99" i="3" l="1"/>
  <c r="E100" i="3"/>
  <c r="K39" i="3"/>
  <c r="E99" i="2"/>
  <c r="G98" i="2"/>
  <c r="H98" i="2" s="1"/>
  <c r="K46" i="2"/>
  <c r="G100" i="3" l="1"/>
  <c r="E101" i="3"/>
  <c r="I39" i="3"/>
  <c r="L39" i="3"/>
  <c r="H99" i="3"/>
  <c r="E100" i="2"/>
  <c r="G99" i="2"/>
  <c r="H99" i="2" s="1"/>
  <c r="I46" i="2"/>
  <c r="L46" i="2"/>
  <c r="G101" i="3" l="1"/>
  <c r="E102" i="3"/>
  <c r="H100" i="3"/>
  <c r="M39" i="3"/>
  <c r="F40" i="3" s="1"/>
  <c r="J39" i="3"/>
  <c r="E101" i="2"/>
  <c r="G100" i="2"/>
  <c r="H100" i="2" s="1"/>
  <c r="M46" i="2"/>
  <c r="F47" i="2" s="1"/>
  <c r="J46" i="2"/>
  <c r="K40" i="3" l="1"/>
  <c r="E103" i="3"/>
  <c r="G102" i="3"/>
  <c r="H101" i="3"/>
  <c r="G101" i="2"/>
  <c r="H101" i="2" s="1"/>
  <c r="E102" i="2"/>
  <c r="K47" i="2"/>
  <c r="H102" i="3" l="1"/>
  <c r="G103" i="3"/>
  <c r="H103" i="3" s="1"/>
  <c r="E104" i="3"/>
  <c r="I40" i="3"/>
  <c r="L40" i="3"/>
  <c r="E103" i="2"/>
  <c r="G102" i="2"/>
  <c r="H102" i="2" s="1"/>
  <c r="I47" i="2"/>
  <c r="L47" i="2"/>
  <c r="M40" i="3" l="1"/>
  <c r="F41" i="3" s="1"/>
  <c r="J40" i="3"/>
  <c r="G104" i="3"/>
  <c r="E105" i="3"/>
  <c r="E104" i="2"/>
  <c r="G103" i="2"/>
  <c r="H103" i="2" s="1"/>
  <c r="M47" i="2"/>
  <c r="F48" i="2" s="1"/>
  <c r="J47" i="2"/>
  <c r="H104" i="3" l="1"/>
  <c r="G105" i="3"/>
  <c r="H105" i="3"/>
  <c r="E106" i="3"/>
  <c r="K41" i="3"/>
  <c r="G104" i="2"/>
  <c r="H104" i="2" s="1"/>
  <c r="E105" i="2"/>
  <c r="K48" i="2"/>
  <c r="I41" i="3" l="1"/>
  <c r="L41" i="3"/>
  <c r="G106" i="3"/>
  <c r="E107" i="3"/>
  <c r="E106" i="2"/>
  <c r="G105" i="2"/>
  <c r="H105" i="2" s="1"/>
  <c r="I48" i="2"/>
  <c r="L48" i="2"/>
  <c r="H106" i="3" l="1"/>
  <c r="G107" i="3"/>
  <c r="E108" i="3"/>
  <c r="J41" i="3"/>
  <c r="M41" i="3"/>
  <c r="F42" i="3" s="1"/>
  <c r="E107" i="2"/>
  <c r="G106" i="2"/>
  <c r="H106" i="2" s="1"/>
  <c r="J48" i="2"/>
  <c r="M48" i="2"/>
  <c r="F49" i="2" s="1"/>
  <c r="H107" i="3" l="1"/>
  <c r="K42" i="3"/>
  <c r="G108" i="3"/>
  <c r="H108" i="3" s="1"/>
  <c r="E109" i="3"/>
  <c r="G107" i="2"/>
  <c r="H107" i="2" s="1"/>
  <c r="E108" i="2"/>
  <c r="K49" i="2"/>
  <c r="I42" i="3" l="1"/>
  <c r="L42" i="3"/>
  <c r="G109" i="3"/>
  <c r="E110" i="3"/>
  <c r="G108" i="2"/>
  <c r="H108" i="2" s="1"/>
  <c r="E109" i="2"/>
  <c r="I49" i="2"/>
  <c r="L49" i="2"/>
  <c r="H109" i="3" l="1"/>
  <c r="E111" i="3"/>
  <c r="G110" i="3"/>
  <c r="H110" i="3" s="1"/>
  <c r="M42" i="3"/>
  <c r="F43" i="3" s="1"/>
  <c r="J42" i="3"/>
  <c r="G109" i="2"/>
  <c r="H109" i="2" s="1"/>
  <c r="E110" i="2"/>
  <c r="M49" i="2"/>
  <c r="F50" i="2" s="1"/>
  <c r="J49" i="2"/>
  <c r="G111" i="3" l="1"/>
  <c r="H111" i="3"/>
  <c r="E112" i="3"/>
  <c r="K43" i="3"/>
  <c r="E111" i="2"/>
  <c r="G110" i="2"/>
  <c r="H110" i="2" s="1"/>
  <c r="K50" i="2"/>
  <c r="G112" i="3" l="1"/>
  <c r="H112" i="3" s="1"/>
  <c r="E113" i="3"/>
  <c r="I43" i="3"/>
  <c r="L43" i="3"/>
  <c r="G111" i="2"/>
  <c r="H111" i="2" s="1"/>
  <c r="E112" i="2"/>
  <c r="I50" i="2"/>
  <c r="L50" i="2"/>
  <c r="M43" i="3" l="1"/>
  <c r="F44" i="3" s="1"/>
  <c r="J43" i="3"/>
  <c r="G113" i="3"/>
  <c r="H113" i="3" s="1"/>
  <c r="E114" i="3"/>
  <c r="G112" i="2"/>
  <c r="H112" i="2" s="1"/>
  <c r="E113" i="2"/>
  <c r="J50" i="2"/>
  <c r="M50" i="2"/>
  <c r="F51" i="2" s="1"/>
  <c r="G114" i="3" l="1"/>
  <c r="H114" i="3" s="1"/>
  <c r="E115" i="3"/>
  <c r="K44" i="3"/>
  <c r="G113" i="2"/>
  <c r="H113" i="2" s="1"/>
  <c r="E114" i="2"/>
  <c r="K51" i="2"/>
  <c r="I44" i="3" l="1"/>
  <c r="L44" i="3"/>
  <c r="G115" i="3"/>
  <c r="H115" i="3" s="1"/>
  <c r="E116" i="3"/>
  <c r="E115" i="2"/>
  <c r="G114" i="2"/>
  <c r="H114" i="2" s="1"/>
  <c r="I51" i="2"/>
  <c r="L51" i="2"/>
  <c r="G116" i="3" l="1"/>
  <c r="E117" i="3"/>
  <c r="M44" i="3"/>
  <c r="F45" i="3" s="1"/>
  <c r="J44" i="3"/>
  <c r="E116" i="2"/>
  <c r="G115" i="2"/>
  <c r="H115" i="2" s="1"/>
  <c r="M51" i="2"/>
  <c r="F52" i="2" s="1"/>
  <c r="J51" i="2"/>
  <c r="H116" i="3" l="1"/>
  <c r="K45" i="3"/>
  <c r="G117" i="3"/>
  <c r="E118" i="3"/>
  <c r="E117" i="2"/>
  <c r="G116" i="2"/>
  <c r="H116" i="2" s="1"/>
  <c r="K52" i="2"/>
  <c r="G118" i="3" l="1"/>
  <c r="E119" i="3"/>
  <c r="I45" i="3"/>
  <c r="L45" i="3"/>
  <c r="H117" i="3"/>
  <c r="H118" i="3" s="1"/>
  <c r="E118" i="2"/>
  <c r="G117" i="2"/>
  <c r="H117" i="2" s="1"/>
  <c r="I52" i="2"/>
  <c r="L52" i="2"/>
  <c r="G119" i="3" l="1"/>
  <c r="E120" i="3"/>
  <c r="M45" i="3"/>
  <c r="F46" i="3" s="1"/>
  <c r="J45" i="3"/>
  <c r="E119" i="2"/>
  <c r="G118" i="2"/>
  <c r="H118" i="2" s="1"/>
  <c r="J52" i="2"/>
  <c r="M52" i="2"/>
  <c r="F53" i="2" s="1"/>
  <c r="G120" i="3" l="1"/>
  <c r="E121" i="3"/>
  <c r="H119" i="3"/>
  <c r="K46" i="3"/>
  <c r="E120" i="2"/>
  <c r="G119" i="2"/>
  <c r="H119" i="2" s="1"/>
  <c r="K53" i="2"/>
  <c r="G121" i="3" l="1"/>
  <c r="E122" i="3"/>
  <c r="H120" i="3"/>
  <c r="H121" i="3" s="1"/>
  <c r="I46" i="3"/>
  <c r="L46" i="3"/>
  <c r="G120" i="2"/>
  <c r="H120" i="2" s="1"/>
  <c r="E121" i="2"/>
  <c r="I53" i="2"/>
  <c r="L53" i="2"/>
  <c r="G122" i="3" l="1"/>
  <c r="H122" i="3" s="1"/>
  <c r="E123" i="3"/>
  <c r="J46" i="3"/>
  <c r="M46" i="3"/>
  <c r="F47" i="3" s="1"/>
  <c r="E122" i="2"/>
  <c r="G121" i="2"/>
  <c r="H121" i="2" s="1"/>
  <c r="M53" i="2"/>
  <c r="F54" i="2" s="1"/>
  <c r="J53" i="2"/>
  <c r="G123" i="3" l="1"/>
  <c r="E124" i="3"/>
  <c r="K47" i="3"/>
  <c r="G122" i="2"/>
  <c r="H122" i="2" s="1"/>
  <c r="E123" i="2"/>
  <c r="K54" i="2"/>
  <c r="G124" i="3" l="1"/>
  <c r="E125" i="3"/>
  <c r="H123" i="3"/>
  <c r="I47" i="3"/>
  <c r="L47" i="3"/>
  <c r="G123" i="2"/>
  <c r="H123" i="2" s="1"/>
  <c r="E124" i="2"/>
  <c r="I54" i="2"/>
  <c r="L54" i="2"/>
  <c r="H124" i="3" l="1"/>
  <c r="J47" i="3"/>
  <c r="M47" i="3"/>
  <c r="F48" i="3" s="1"/>
  <c r="G125" i="3"/>
  <c r="E126" i="3"/>
  <c r="E125" i="2"/>
  <c r="G124" i="2"/>
  <c r="H124" i="2" s="1"/>
  <c r="M54" i="2"/>
  <c r="F55" i="2" s="1"/>
  <c r="J54" i="2"/>
  <c r="H125" i="3" l="1"/>
  <c r="K48" i="3"/>
  <c r="E127" i="3"/>
  <c r="G126" i="3"/>
  <c r="G125" i="2"/>
  <c r="H125" i="2" s="1"/>
  <c r="E126" i="2"/>
  <c r="K55" i="2"/>
  <c r="H126" i="3" l="1"/>
  <c r="G127" i="3"/>
  <c r="E128" i="3"/>
  <c r="I48" i="3"/>
  <c r="L48" i="3"/>
  <c r="E127" i="2"/>
  <c r="G126" i="2"/>
  <c r="H126" i="2" s="1"/>
  <c r="I55" i="2"/>
  <c r="L55" i="2"/>
  <c r="M48" i="3" l="1"/>
  <c r="F49" i="3" s="1"/>
  <c r="J48" i="3"/>
  <c r="G128" i="3"/>
  <c r="E129" i="3"/>
  <c r="H127" i="3"/>
  <c r="H128" i="3" s="1"/>
  <c r="E128" i="2"/>
  <c r="G127" i="2"/>
  <c r="H127" i="2" s="1"/>
  <c r="J55" i="2"/>
  <c r="M55" i="2"/>
  <c r="F56" i="2" s="1"/>
  <c r="G129" i="3" l="1"/>
  <c r="H129" i="3" s="1"/>
  <c r="E130" i="3"/>
  <c r="K49" i="3"/>
  <c r="E129" i="2"/>
  <c r="G128" i="2"/>
  <c r="H128" i="2" s="1"/>
  <c r="K56" i="2"/>
  <c r="G130" i="3" l="1"/>
  <c r="E131" i="3"/>
  <c r="I49" i="3"/>
  <c r="L49" i="3"/>
  <c r="E130" i="2"/>
  <c r="G129" i="2"/>
  <c r="H129" i="2" s="1"/>
  <c r="I56" i="2"/>
  <c r="L56" i="2"/>
  <c r="J49" i="3" l="1"/>
  <c r="M49" i="3"/>
  <c r="F50" i="3" s="1"/>
  <c r="G131" i="3"/>
  <c r="E132" i="3"/>
  <c r="H130" i="3"/>
  <c r="E131" i="2"/>
  <c r="G130" i="2"/>
  <c r="H130" i="2" s="1"/>
  <c r="J56" i="2"/>
  <c r="M56" i="2"/>
  <c r="F57" i="2" s="1"/>
  <c r="H131" i="3" l="1"/>
  <c r="G132" i="3"/>
  <c r="H132" i="3" s="1"/>
  <c r="E133" i="3"/>
  <c r="K50" i="3"/>
  <c r="G131" i="2"/>
  <c r="H131" i="2" s="1"/>
  <c r="E132" i="2"/>
  <c r="K57" i="2"/>
  <c r="I50" i="3" l="1"/>
  <c r="L50" i="3"/>
  <c r="G133" i="3"/>
  <c r="H133" i="3"/>
  <c r="E134" i="3"/>
  <c r="G132" i="2"/>
  <c r="H132" i="2" s="1"/>
  <c r="E133" i="2"/>
  <c r="I57" i="2"/>
  <c r="L57" i="2"/>
  <c r="G134" i="3" l="1"/>
  <c r="H134" i="3" s="1"/>
  <c r="E135" i="3"/>
  <c r="M50" i="3"/>
  <c r="F51" i="3" s="1"/>
  <c r="J50" i="3"/>
  <c r="E134" i="2"/>
  <c r="G133" i="2"/>
  <c r="H133" i="2" s="1"/>
  <c r="M57" i="2"/>
  <c r="F58" i="2" s="1"/>
  <c r="J57" i="2"/>
  <c r="G135" i="3" l="1"/>
  <c r="E136" i="3"/>
  <c r="K51" i="3"/>
  <c r="G134" i="2"/>
  <c r="H134" i="2" s="1"/>
  <c r="E135" i="2"/>
  <c r="K58" i="2"/>
  <c r="G136" i="3" l="1"/>
  <c r="E137" i="3"/>
  <c r="H135" i="3"/>
  <c r="I51" i="3"/>
  <c r="L51" i="3"/>
  <c r="E136" i="2"/>
  <c r="G135" i="2"/>
  <c r="H135" i="2" s="1"/>
  <c r="I58" i="2"/>
  <c r="L58" i="2"/>
  <c r="H136" i="3" l="1"/>
  <c r="G137" i="3"/>
  <c r="H137" i="3" s="1"/>
  <c r="E138" i="3"/>
  <c r="M51" i="3"/>
  <c r="F52" i="3" s="1"/>
  <c r="J51" i="3"/>
  <c r="E137" i="2"/>
  <c r="G136" i="2"/>
  <c r="H136" i="2" s="1"/>
  <c r="J58" i="2"/>
  <c r="M58" i="2"/>
  <c r="F59" i="2" s="1"/>
  <c r="G138" i="3" l="1"/>
  <c r="H138" i="3" s="1"/>
  <c r="E139" i="3"/>
  <c r="K52" i="3"/>
  <c r="G137" i="2"/>
  <c r="H137" i="2" s="1"/>
  <c r="E138" i="2"/>
  <c r="K59" i="2"/>
  <c r="G139" i="3" l="1"/>
  <c r="H139" i="3" s="1"/>
  <c r="E140" i="3"/>
  <c r="I52" i="3"/>
  <c r="L52" i="3"/>
  <c r="E139" i="2"/>
  <c r="G138" i="2"/>
  <c r="H138" i="2" s="1"/>
  <c r="I59" i="2"/>
  <c r="L59" i="2"/>
  <c r="G140" i="3" l="1"/>
  <c r="H140" i="3" s="1"/>
  <c r="E141" i="3"/>
  <c r="J52" i="3"/>
  <c r="M52" i="3"/>
  <c r="F53" i="3" s="1"/>
  <c r="E140" i="2"/>
  <c r="G139" i="2"/>
  <c r="H139" i="2" s="1"/>
  <c r="M59" i="2"/>
  <c r="F60" i="2" s="1"/>
  <c r="J59" i="2"/>
  <c r="G141" i="3" l="1"/>
  <c r="H141" i="3" s="1"/>
  <c r="E142" i="3"/>
  <c r="K53" i="3"/>
  <c r="E141" i="2"/>
  <c r="G140" i="2"/>
  <c r="H140" i="2" s="1"/>
  <c r="K60" i="2"/>
  <c r="I53" i="3" l="1"/>
  <c r="L53" i="3"/>
  <c r="G142" i="3"/>
  <c r="H142" i="3" s="1"/>
  <c r="E143" i="3"/>
  <c r="E142" i="2"/>
  <c r="G141" i="2"/>
  <c r="H141" i="2" s="1"/>
  <c r="I60" i="2"/>
  <c r="L60" i="2"/>
  <c r="M53" i="3" l="1"/>
  <c r="F54" i="3" s="1"/>
  <c r="J53" i="3"/>
  <c r="G143" i="3"/>
  <c r="E144" i="3"/>
  <c r="G142" i="2"/>
  <c r="H142" i="2" s="1"/>
  <c r="E143" i="2"/>
  <c r="M60" i="2"/>
  <c r="F61" i="2" s="1"/>
  <c r="J60" i="2"/>
  <c r="H143" i="3" l="1"/>
  <c r="G144" i="3"/>
  <c r="H144" i="3"/>
  <c r="E145" i="3"/>
  <c r="K54" i="3"/>
  <c r="E144" i="2"/>
  <c r="G143" i="2"/>
  <c r="H143" i="2" s="1"/>
  <c r="K61" i="2"/>
  <c r="I54" i="3" l="1"/>
  <c r="L54" i="3"/>
  <c r="G145" i="3"/>
  <c r="H145" i="3" s="1"/>
  <c r="E146" i="3"/>
  <c r="G144" i="2"/>
  <c r="H144" i="2" s="1"/>
  <c r="E145" i="2"/>
  <c r="I61" i="2"/>
  <c r="L61" i="2"/>
  <c r="G146" i="3" l="1"/>
  <c r="H146" i="3" s="1"/>
  <c r="E147" i="3"/>
  <c r="J54" i="3"/>
  <c r="M54" i="3"/>
  <c r="F55" i="3" s="1"/>
  <c r="E146" i="2"/>
  <c r="G145" i="2"/>
  <c r="H145" i="2" s="1"/>
  <c r="M61" i="2"/>
  <c r="F62" i="2" s="1"/>
  <c r="J61" i="2"/>
  <c r="G147" i="3" l="1"/>
  <c r="E148" i="3"/>
  <c r="K55" i="3"/>
  <c r="G146" i="2"/>
  <c r="H146" i="2" s="1"/>
  <c r="E147" i="2"/>
  <c r="K62" i="2"/>
  <c r="G148" i="3" l="1"/>
  <c r="E149" i="3"/>
  <c r="I55" i="3"/>
  <c r="L55" i="3"/>
  <c r="H147" i="3"/>
  <c r="E148" i="2"/>
  <c r="G147" i="2"/>
  <c r="H147" i="2" s="1"/>
  <c r="I62" i="2"/>
  <c r="L62" i="2"/>
  <c r="H148" i="3" l="1"/>
  <c r="G149" i="3"/>
  <c r="H149" i="3" s="1"/>
  <c r="E150" i="3"/>
  <c r="M55" i="3"/>
  <c r="F56" i="3" s="1"/>
  <c r="J55" i="3"/>
  <c r="E149" i="2"/>
  <c r="G148" i="2"/>
  <c r="H148" i="2" s="1"/>
  <c r="J62" i="2"/>
  <c r="M62" i="2"/>
  <c r="F63" i="2" s="1"/>
  <c r="G150" i="3" l="1"/>
  <c r="H150" i="3" s="1"/>
  <c r="E151" i="3"/>
  <c r="K56" i="3"/>
  <c r="G149" i="2"/>
  <c r="H149" i="2" s="1"/>
  <c r="E150" i="2"/>
  <c r="K63" i="2"/>
  <c r="G151" i="3" l="1"/>
  <c r="E152" i="3"/>
  <c r="I56" i="3"/>
  <c r="L56" i="3"/>
  <c r="E151" i="2"/>
  <c r="G150" i="2"/>
  <c r="H150" i="2" s="1"/>
  <c r="I63" i="2"/>
  <c r="L63" i="2"/>
  <c r="G152" i="3" l="1"/>
  <c r="E153" i="3"/>
  <c r="M56" i="3"/>
  <c r="F57" i="3" s="1"/>
  <c r="J56" i="3"/>
  <c r="H151" i="3"/>
  <c r="G151" i="2"/>
  <c r="H151" i="2" s="1"/>
  <c r="E152" i="2"/>
  <c r="M63" i="2"/>
  <c r="F64" i="2" s="1"/>
  <c r="J63" i="2"/>
  <c r="G153" i="3" l="1"/>
  <c r="E154" i="3"/>
  <c r="H152" i="3"/>
  <c r="K57" i="3"/>
  <c r="G152" i="2"/>
  <c r="H152" i="2" s="1"/>
  <c r="E153" i="2"/>
  <c r="K64" i="2"/>
  <c r="G154" i="3" l="1"/>
  <c r="E155" i="3"/>
  <c r="H153" i="3"/>
  <c r="H154" i="3" s="1"/>
  <c r="I57" i="3"/>
  <c r="L57" i="3"/>
  <c r="G153" i="2"/>
  <c r="H153" i="2" s="1"/>
  <c r="E154" i="2"/>
  <c r="I64" i="2"/>
  <c r="L64" i="2"/>
  <c r="G155" i="3" l="1"/>
  <c r="E156" i="3"/>
  <c r="J57" i="3"/>
  <c r="M57" i="3"/>
  <c r="F58" i="3" s="1"/>
  <c r="E155" i="2"/>
  <c r="G154" i="2"/>
  <c r="H154" i="2" s="1"/>
  <c r="J64" i="2"/>
  <c r="M64" i="2"/>
  <c r="F65" i="2" s="1"/>
  <c r="G156" i="3" l="1"/>
  <c r="E157" i="3"/>
  <c r="K58" i="3"/>
  <c r="H155" i="3"/>
  <c r="E156" i="2"/>
  <c r="G155" i="2"/>
  <c r="H155" i="2" s="1"/>
  <c r="K65" i="2"/>
  <c r="G157" i="3" l="1"/>
  <c r="E158" i="3"/>
  <c r="H156" i="3"/>
  <c r="I58" i="3"/>
  <c r="L58" i="3"/>
  <c r="G156" i="2"/>
  <c r="H156" i="2" s="1"/>
  <c r="E157" i="2"/>
  <c r="I65" i="2"/>
  <c r="L65" i="2"/>
  <c r="H157" i="3" l="1"/>
  <c r="G158" i="3"/>
  <c r="H158" i="3" s="1"/>
  <c r="E159" i="3"/>
  <c r="M58" i="3"/>
  <c r="F59" i="3" s="1"/>
  <c r="J58" i="3"/>
  <c r="G157" i="2"/>
  <c r="H157" i="2" s="1"/>
  <c r="E158" i="2"/>
  <c r="M65" i="2"/>
  <c r="F66" i="2" s="1"/>
  <c r="J65" i="2"/>
  <c r="G159" i="3" l="1"/>
  <c r="H159" i="3" s="1"/>
  <c r="E160" i="3"/>
  <c r="K59" i="3"/>
  <c r="G158" i="2"/>
  <c r="H158" i="2" s="1"/>
  <c r="E159" i="2"/>
  <c r="K66" i="2"/>
  <c r="G160" i="3" l="1"/>
  <c r="H160" i="3" s="1"/>
  <c r="E161" i="3"/>
  <c r="I59" i="3"/>
  <c r="L59" i="3"/>
  <c r="G159" i="2"/>
  <c r="H159" i="2" s="1"/>
  <c r="E160" i="2"/>
  <c r="I66" i="2"/>
  <c r="L66" i="2"/>
  <c r="J59" i="3" l="1"/>
  <c r="M59" i="3"/>
  <c r="F60" i="3" s="1"/>
  <c r="G161" i="3"/>
  <c r="E162" i="3"/>
  <c r="G160" i="2"/>
  <c r="H160" i="2" s="1"/>
  <c r="E161" i="2"/>
  <c r="J66" i="2"/>
  <c r="M66" i="2"/>
  <c r="F67" i="2" s="1"/>
  <c r="H161" i="3" l="1"/>
  <c r="K60" i="3"/>
  <c r="G162" i="3"/>
  <c r="H162" i="3" s="1"/>
  <c r="E163" i="3"/>
  <c r="E162" i="2"/>
  <c r="G161" i="2"/>
  <c r="H161" i="2" s="1"/>
  <c r="K67" i="2"/>
  <c r="I60" i="3" l="1"/>
  <c r="L60" i="3"/>
  <c r="G163" i="3"/>
  <c r="E164" i="3"/>
  <c r="G162" i="2"/>
  <c r="H162" i="2" s="1"/>
  <c r="E163" i="2"/>
  <c r="I67" i="2"/>
  <c r="L67" i="2"/>
  <c r="H163" i="3" l="1"/>
  <c r="J60" i="3"/>
  <c r="M60" i="3"/>
  <c r="F61" i="3" s="1"/>
  <c r="G164" i="3"/>
  <c r="H164" i="3" s="1"/>
  <c r="E165" i="3"/>
  <c r="E164" i="2"/>
  <c r="G163" i="2"/>
  <c r="H163" i="2" s="1"/>
  <c r="M67" i="2"/>
  <c r="F68" i="2" s="1"/>
  <c r="J67" i="2"/>
  <c r="K61" i="3" l="1"/>
  <c r="G165" i="3"/>
  <c r="H165" i="3" s="1"/>
  <c r="E166" i="3"/>
  <c r="E165" i="2"/>
  <c r="G164" i="2"/>
  <c r="H164" i="2" s="1"/>
  <c r="K68" i="2"/>
  <c r="G166" i="3" l="1"/>
  <c r="E167" i="3"/>
  <c r="I61" i="3"/>
  <c r="L61" i="3"/>
  <c r="G165" i="2"/>
  <c r="H165" i="2" s="1"/>
  <c r="E166" i="2"/>
  <c r="I68" i="2"/>
  <c r="L68" i="2"/>
  <c r="M61" i="3" l="1"/>
  <c r="F62" i="3" s="1"/>
  <c r="J61" i="3"/>
  <c r="G167" i="3"/>
  <c r="E168" i="3"/>
  <c r="H166" i="3"/>
  <c r="E167" i="2"/>
  <c r="G166" i="2"/>
  <c r="H166" i="2" s="1"/>
  <c r="J68" i="2"/>
  <c r="M68" i="2"/>
  <c r="H167" i="3" l="1"/>
  <c r="G168" i="3"/>
  <c r="E169" i="3"/>
  <c r="K62" i="3"/>
  <c r="F69" i="2"/>
  <c r="E168" i="2"/>
  <c r="G167" i="2"/>
  <c r="H167" i="2" s="1"/>
  <c r="K69" i="2"/>
  <c r="G169" i="3" l="1"/>
  <c r="E170" i="3"/>
  <c r="H168" i="3"/>
  <c r="H169" i="3" s="1"/>
  <c r="I62" i="3"/>
  <c r="L62" i="3"/>
  <c r="G168" i="2"/>
  <c r="H168" i="2" s="1"/>
  <c r="E169" i="2"/>
  <c r="I69" i="2"/>
  <c r="L69" i="2"/>
  <c r="G170" i="3" l="1"/>
  <c r="H170" i="3" s="1"/>
  <c r="E171" i="3"/>
  <c r="J62" i="3"/>
  <c r="M62" i="3"/>
  <c r="F63" i="3" s="1"/>
  <c r="E170" i="2"/>
  <c r="G169" i="2"/>
  <c r="H169" i="2" s="1"/>
  <c r="M69" i="2"/>
  <c r="F70" i="2" s="1"/>
  <c r="J69" i="2"/>
  <c r="G171" i="3" l="1"/>
  <c r="E172" i="3"/>
  <c r="K63" i="3"/>
  <c r="E171" i="2"/>
  <c r="G170" i="2"/>
  <c r="H170" i="2" s="1"/>
  <c r="K70" i="2"/>
  <c r="G172" i="3" l="1"/>
  <c r="E173" i="3"/>
  <c r="H171" i="3"/>
  <c r="I63" i="3"/>
  <c r="L63" i="3"/>
  <c r="E172" i="2"/>
  <c r="G171" i="2"/>
  <c r="H171" i="2" s="1"/>
  <c r="I70" i="2"/>
  <c r="L70" i="2"/>
  <c r="G173" i="3" l="1"/>
  <c r="E174" i="3"/>
  <c r="J63" i="3"/>
  <c r="M63" i="3"/>
  <c r="F64" i="3" s="1"/>
  <c r="H172" i="3"/>
  <c r="H173" i="3" s="1"/>
  <c r="G172" i="2"/>
  <c r="H172" i="2" s="1"/>
  <c r="E173" i="2"/>
  <c r="J70" i="2"/>
  <c r="M70" i="2"/>
  <c r="F71" i="2" s="1"/>
  <c r="G174" i="3" l="1"/>
  <c r="E175" i="3"/>
  <c r="K64" i="3"/>
  <c r="E174" i="2"/>
  <c r="G173" i="2"/>
  <c r="H173" i="2" s="1"/>
  <c r="K71" i="2"/>
  <c r="H174" i="3" l="1"/>
  <c r="G175" i="3"/>
  <c r="E176" i="3"/>
  <c r="I64" i="3"/>
  <c r="L64" i="3"/>
  <c r="E175" i="2"/>
  <c r="G174" i="2"/>
  <c r="H174" i="2" s="1"/>
  <c r="I71" i="2"/>
  <c r="L71" i="2"/>
  <c r="H175" i="3" l="1"/>
  <c r="J64" i="3"/>
  <c r="M64" i="3"/>
  <c r="F65" i="3" s="1"/>
  <c r="G176" i="3"/>
  <c r="H176" i="3" s="1"/>
  <c r="E177" i="3"/>
  <c r="E176" i="2"/>
  <c r="G175" i="2"/>
  <c r="H175" i="2" s="1"/>
  <c r="M71" i="2"/>
  <c r="F72" i="2" s="1"/>
  <c r="J71" i="2"/>
  <c r="G177" i="3" l="1"/>
  <c r="E178" i="3"/>
  <c r="K65" i="3"/>
  <c r="E177" i="2"/>
  <c r="G176" i="2"/>
  <c r="H176" i="2" s="1"/>
  <c r="K72" i="2"/>
  <c r="G178" i="3" l="1"/>
  <c r="E179" i="3"/>
  <c r="H177" i="3"/>
  <c r="H178" i="3" s="1"/>
  <c r="I65" i="3"/>
  <c r="L65" i="3"/>
  <c r="E178" i="2"/>
  <c r="G177" i="2"/>
  <c r="H177" i="2" s="1"/>
  <c r="I72" i="2"/>
  <c r="L72" i="2"/>
  <c r="G179" i="3" l="1"/>
  <c r="H179" i="3"/>
  <c r="E180" i="3"/>
  <c r="J65" i="3"/>
  <c r="M65" i="3"/>
  <c r="F66" i="3" s="1"/>
  <c r="E179" i="2"/>
  <c r="G178" i="2"/>
  <c r="H178" i="2" s="1"/>
  <c r="M72" i="2"/>
  <c r="F73" i="2" s="1"/>
  <c r="J72" i="2"/>
  <c r="G180" i="3" l="1"/>
  <c r="H180" i="3" s="1"/>
  <c r="E181" i="3"/>
  <c r="K66" i="3"/>
  <c r="E180" i="2"/>
  <c r="G179" i="2"/>
  <c r="H179" i="2" s="1"/>
  <c r="K73" i="2"/>
  <c r="G181" i="3" l="1"/>
  <c r="E182" i="3"/>
  <c r="I66" i="3"/>
  <c r="L66" i="3"/>
  <c r="E181" i="2"/>
  <c r="G180" i="2"/>
  <c r="H180" i="2" s="1"/>
  <c r="I73" i="2"/>
  <c r="L73" i="2"/>
  <c r="G182" i="3" l="1"/>
  <c r="E183" i="3"/>
  <c r="M66" i="3"/>
  <c r="F67" i="3" s="1"/>
  <c r="J66" i="3"/>
  <c r="H181" i="3"/>
  <c r="G181" i="2"/>
  <c r="H181" i="2" s="1"/>
  <c r="E182" i="2"/>
  <c r="J73" i="2"/>
  <c r="M73" i="2"/>
  <c r="F74" i="2" s="1"/>
  <c r="G183" i="3" l="1"/>
  <c r="E184" i="3"/>
  <c r="H182" i="3"/>
  <c r="H183" i="3" s="1"/>
  <c r="K67" i="3"/>
  <c r="E183" i="2"/>
  <c r="G182" i="2"/>
  <c r="H182" i="2" s="1"/>
  <c r="K74" i="2"/>
  <c r="I67" i="3" l="1"/>
  <c r="L67" i="3"/>
  <c r="G184" i="3"/>
  <c r="H184" i="3" s="1"/>
  <c r="E185" i="3"/>
  <c r="E184" i="2"/>
  <c r="G183" i="2"/>
  <c r="H183" i="2" s="1"/>
  <c r="I74" i="2"/>
  <c r="L74" i="2"/>
  <c r="G185" i="3" l="1"/>
  <c r="E186" i="3"/>
  <c r="J67" i="3"/>
  <c r="M67" i="3"/>
  <c r="F68" i="3" s="1"/>
  <c r="E185" i="2"/>
  <c r="G184" i="2"/>
  <c r="H184" i="2" s="1"/>
  <c r="M74" i="2"/>
  <c r="F75" i="2" s="1"/>
  <c r="J74" i="2"/>
  <c r="G186" i="3" l="1"/>
  <c r="E187" i="3"/>
  <c r="H185" i="3"/>
  <c r="K68" i="3"/>
  <c r="E186" i="2"/>
  <c r="G185" i="2"/>
  <c r="H185" i="2" s="1"/>
  <c r="K75" i="2"/>
  <c r="H186" i="3" l="1"/>
  <c r="G187" i="3"/>
  <c r="E188" i="3"/>
  <c r="I68" i="3"/>
  <c r="L68" i="3"/>
  <c r="G186" i="2"/>
  <c r="H186" i="2" s="1"/>
  <c r="E187" i="2"/>
  <c r="I75" i="2"/>
  <c r="L75" i="2"/>
  <c r="J68" i="3" l="1"/>
  <c r="M68" i="3"/>
  <c r="F69" i="3" s="1"/>
  <c r="G188" i="3"/>
  <c r="C17" i="3"/>
  <c r="C20" i="3" s="1"/>
  <c r="E189" i="3"/>
  <c r="H187" i="3"/>
  <c r="G187" i="2"/>
  <c r="H187" i="2" s="1"/>
  <c r="E188" i="2"/>
  <c r="J75" i="2"/>
  <c r="M75" i="2"/>
  <c r="F76" i="2" s="1"/>
  <c r="H188" i="3" l="1"/>
  <c r="G189" i="3"/>
  <c r="H189" i="3" s="1"/>
  <c r="E190" i="3"/>
  <c r="K69" i="3"/>
  <c r="E189" i="2"/>
  <c r="G189" i="2" s="1"/>
  <c r="E190" i="2"/>
  <c r="G188" i="2"/>
  <c r="H188" i="2" s="1"/>
  <c r="K76" i="2"/>
  <c r="I69" i="3" l="1"/>
  <c r="L69" i="3"/>
  <c r="G190" i="3"/>
  <c r="H190" i="3" s="1"/>
  <c r="E191" i="3"/>
  <c r="E191" i="2"/>
  <c r="H189" i="2"/>
  <c r="G190" i="2"/>
  <c r="G191" i="2"/>
  <c r="I76" i="2"/>
  <c r="L76" i="2"/>
  <c r="G191" i="3" l="1"/>
  <c r="E192" i="3"/>
  <c r="J69" i="3"/>
  <c r="M69" i="3"/>
  <c r="F70" i="3" s="1"/>
  <c r="H190" i="2"/>
  <c r="E192" i="2"/>
  <c r="G192" i="2" s="1"/>
  <c r="H191" i="2"/>
  <c r="M76" i="2"/>
  <c r="F77" i="2" s="1"/>
  <c r="J76" i="2"/>
  <c r="E193" i="2"/>
  <c r="H191" i="3" l="1"/>
  <c r="G192" i="3"/>
  <c r="E193" i="3"/>
  <c r="K70" i="3"/>
  <c r="H192" i="2"/>
  <c r="E194" i="2"/>
  <c r="G193" i="2"/>
  <c r="H193" i="2" s="1"/>
  <c r="K77" i="2"/>
  <c r="H192" i="3" l="1"/>
  <c r="I70" i="3"/>
  <c r="L70" i="3"/>
  <c r="G193" i="3"/>
  <c r="H193" i="3" s="1"/>
  <c r="E194" i="3"/>
  <c r="I77" i="2"/>
  <c r="L77" i="2"/>
  <c r="E195" i="2"/>
  <c r="G194" i="2"/>
  <c r="G194" i="3" l="1"/>
  <c r="E195" i="3"/>
  <c r="H194" i="3"/>
  <c r="M70" i="3"/>
  <c r="F71" i="3" s="1"/>
  <c r="J70" i="3"/>
  <c r="E196" i="2"/>
  <c r="G195" i="2"/>
  <c r="H194" i="2"/>
  <c r="J77" i="2"/>
  <c r="M77" i="2"/>
  <c r="F78" i="2" s="1"/>
  <c r="G195" i="3" l="1"/>
  <c r="H195" i="3" s="1"/>
  <c r="E196" i="3"/>
  <c r="K71" i="3"/>
  <c r="H195" i="2"/>
  <c r="K78" i="2"/>
  <c r="E197" i="2"/>
  <c r="G196" i="2"/>
  <c r="G196" i="3" l="1"/>
  <c r="H196" i="3" s="1"/>
  <c r="E197" i="3"/>
  <c r="I71" i="3"/>
  <c r="L71" i="3"/>
  <c r="H196" i="2"/>
  <c r="E198" i="2"/>
  <c r="G197" i="2"/>
  <c r="I78" i="2"/>
  <c r="L78" i="2"/>
  <c r="J71" i="3" l="1"/>
  <c r="M71" i="3"/>
  <c r="F72" i="3" s="1"/>
  <c r="G197" i="3"/>
  <c r="H197" i="3" s="1"/>
  <c r="E198" i="3"/>
  <c r="H197" i="2"/>
  <c r="E199" i="2"/>
  <c r="G198" i="2"/>
  <c r="M78" i="2"/>
  <c r="F79" i="2" s="1"/>
  <c r="J78" i="2"/>
  <c r="K72" i="3" l="1"/>
  <c r="G198" i="3"/>
  <c r="E199" i="3"/>
  <c r="H198" i="2"/>
  <c r="G199" i="2"/>
  <c r="H199" i="2" s="1"/>
  <c r="E200" i="2"/>
  <c r="K79" i="2"/>
  <c r="H198" i="3" l="1"/>
  <c r="I72" i="3"/>
  <c r="L72" i="3"/>
  <c r="G199" i="3"/>
  <c r="H199" i="3" s="1"/>
  <c r="E200" i="3"/>
  <c r="I79" i="2"/>
  <c r="L79" i="2"/>
  <c r="E201" i="2"/>
  <c r="G200" i="2"/>
  <c r="H200" i="2" s="1"/>
  <c r="G200" i="3" l="1"/>
  <c r="H200" i="3" s="1"/>
  <c r="E201" i="3"/>
  <c r="M72" i="3"/>
  <c r="F73" i="3" s="1"/>
  <c r="J72" i="3"/>
  <c r="G201" i="2"/>
  <c r="E202" i="2"/>
  <c r="J79" i="2"/>
  <c r="M79" i="2"/>
  <c r="F80" i="2" s="1"/>
  <c r="G201" i="3" l="1"/>
  <c r="E202" i="3"/>
  <c r="K73" i="3"/>
  <c r="K80" i="2"/>
  <c r="H201" i="2"/>
  <c r="G202" i="2"/>
  <c r="E203" i="2"/>
  <c r="G202" i="3" l="1"/>
  <c r="E203" i="3"/>
  <c r="I73" i="3"/>
  <c r="L73" i="3"/>
  <c r="H201" i="3"/>
  <c r="H202" i="2"/>
  <c r="I80" i="2"/>
  <c r="L80" i="2"/>
  <c r="G203" i="2"/>
  <c r="H203" i="2" s="1"/>
  <c r="E204" i="2"/>
  <c r="G203" i="3" l="1"/>
  <c r="E204" i="3"/>
  <c r="H202" i="3"/>
  <c r="H203" i="3" s="1"/>
  <c r="M73" i="3"/>
  <c r="F74" i="3" s="1"/>
  <c r="J73" i="3"/>
  <c r="E205" i="2"/>
  <c r="G204" i="2"/>
  <c r="H204" i="2" s="1"/>
  <c r="M80" i="2"/>
  <c r="F81" i="2" s="1"/>
  <c r="J80" i="2"/>
  <c r="K74" i="3" l="1"/>
  <c r="G204" i="3"/>
  <c r="H204" i="3" s="1"/>
  <c r="E205" i="3"/>
  <c r="K81" i="2"/>
  <c r="E206" i="2"/>
  <c r="G205" i="2"/>
  <c r="H205" i="2" s="1"/>
  <c r="G205" i="3" l="1"/>
  <c r="H205" i="3" s="1"/>
  <c r="E206" i="3"/>
  <c r="I74" i="3"/>
  <c r="L74" i="3"/>
  <c r="G206" i="2"/>
  <c r="H206" i="2" s="1"/>
  <c r="E207" i="2"/>
  <c r="I81" i="2"/>
  <c r="L81" i="2"/>
  <c r="G206" i="3" l="1"/>
  <c r="H206" i="3" s="1"/>
  <c r="E207" i="3"/>
  <c r="J74" i="3"/>
  <c r="M74" i="3"/>
  <c r="F75" i="3" s="1"/>
  <c r="J81" i="2"/>
  <c r="M81" i="2"/>
  <c r="F82" i="2" s="1"/>
  <c r="E208" i="2"/>
  <c r="G207" i="2"/>
  <c r="H207" i="2" s="1"/>
  <c r="G207" i="3" l="1"/>
  <c r="H207" i="3" s="1"/>
  <c r="E208" i="3"/>
  <c r="K75" i="3"/>
  <c r="K82" i="2"/>
  <c r="E209" i="2"/>
  <c r="G208" i="2"/>
  <c r="G208" i="3" l="1"/>
  <c r="E209" i="3"/>
  <c r="I75" i="3"/>
  <c r="L75" i="3"/>
  <c r="E210" i="2"/>
  <c r="G209" i="2"/>
  <c r="H208" i="2"/>
  <c r="I82" i="2"/>
  <c r="L82" i="2"/>
  <c r="G209" i="3" l="1"/>
  <c r="E210" i="3"/>
  <c r="H208" i="3"/>
  <c r="M75" i="3"/>
  <c r="F76" i="3" s="1"/>
  <c r="J75" i="3"/>
  <c r="H209" i="2"/>
  <c r="G210" i="2"/>
  <c r="E211" i="2"/>
  <c r="M82" i="2"/>
  <c r="F83" i="2" s="1"/>
  <c r="J82" i="2"/>
  <c r="G210" i="3" l="1"/>
  <c r="E211" i="3"/>
  <c r="H209" i="3"/>
  <c r="K76" i="3"/>
  <c r="K83" i="2"/>
  <c r="H210" i="2"/>
  <c r="G211" i="2"/>
  <c r="E212" i="2"/>
  <c r="H210" i="3" l="1"/>
  <c r="G211" i="3"/>
  <c r="E212" i="3"/>
  <c r="I76" i="3"/>
  <c r="L76" i="3"/>
  <c r="H211" i="2"/>
  <c r="E213" i="2"/>
  <c r="G212" i="2"/>
  <c r="I83" i="2"/>
  <c r="L83" i="2"/>
  <c r="G212" i="3" l="1"/>
  <c r="E213" i="3"/>
  <c r="J76" i="3"/>
  <c r="M76" i="3"/>
  <c r="F77" i="3" s="1"/>
  <c r="H211" i="3"/>
  <c r="H212" i="3" s="1"/>
  <c r="H212" i="2"/>
  <c r="M83" i="2"/>
  <c r="F84" i="2" s="1"/>
  <c r="J83" i="2"/>
  <c r="G213" i="2"/>
  <c r="H213" i="2" s="1"/>
  <c r="E214" i="2"/>
  <c r="G213" i="3" l="1"/>
  <c r="E214" i="3"/>
  <c r="K77" i="3"/>
  <c r="G214" i="2"/>
  <c r="H214" i="2" s="1"/>
  <c r="E215" i="2"/>
  <c r="K84" i="2"/>
  <c r="G214" i="3" l="1"/>
  <c r="E215" i="3"/>
  <c r="I77" i="3"/>
  <c r="L77" i="3"/>
  <c r="H213" i="3"/>
  <c r="I84" i="2"/>
  <c r="L84" i="2"/>
  <c r="E216" i="2"/>
  <c r="G215" i="2"/>
  <c r="H215" i="2" s="1"/>
  <c r="G215" i="3" l="1"/>
  <c r="E216" i="3"/>
  <c r="H214" i="3"/>
  <c r="H215" i="3" s="1"/>
  <c r="M77" i="3"/>
  <c r="F78" i="3" s="1"/>
  <c r="J77" i="3"/>
  <c r="E217" i="2"/>
  <c r="G216" i="2"/>
  <c r="H216" i="2" s="1"/>
  <c r="J84" i="2"/>
  <c r="M84" i="2"/>
  <c r="F85" i="2" s="1"/>
  <c r="G216" i="3" l="1"/>
  <c r="H216" i="3" s="1"/>
  <c r="E217" i="3"/>
  <c r="K78" i="3"/>
  <c r="K85" i="2"/>
  <c r="G217" i="2"/>
  <c r="E218" i="2"/>
  <c r="G217" i="3" l="1"/>
  <c r="H217" i="3"/>
  <c r="E218" i="3"/>
  <c r="I78" i="3"/>
  <c r="L78" i="3"/>
  <c r="E219" i="2"/>
  <c r="G218" i="2"/>
  <c r="H217" i="2"/>
  <c r="I85" i="2"/>
  <c r="L85" i="2"/>
  <c r="G218" i="3" l="1"/>
  <c r="H218" i="3" s="1"/>
  <c r="E219" i="3"/>
  <c r="M78" i="3"/>
  <c r="F79" i="3" s="1"/>
  <c r="J78" i="3"/>
  <c r="H218" i="2"/>
  <c r="G219" i="2"/>
  <c r="E220" i="2"/>
  <c r="M85" i="2"/>
  <c r="F86" i="2" s="1"/>
  <c r="J85" i="2"/>
  <c r="G219" i="3" l="1"/>
  <c r="E220" i="3"/>
  <c r="K79" i="3"/>
  <c r="K86" i="2"/>
  <c r="H219" i="2"/>
  <c r="E221" i="2"/>
  <c r="G220" i="2"/>
  <c r="G220" i="3" l="1"/>
  <c r="E221" i="3"/>
  <c r="H219" i="3"/>
  <c r="H220" i="3" s="1"/>
  <c r="I79" i="3"/>
  <c r="L79" i="3"/>
  <c r="H220" i="2"/>
  <c r="G221" i="2"/>
  <c r="E222" i="2"/>
  <c r="I86" i="2"/>
  <c r="L86" i="2"/>
  <c r="G221" i="3" l="1"/>
  <c r="H221" i="3" s="1"/>
  <c r="E222" i="3"/>
  <c r="M79" i="3"/>
  <c r="F80" i="3" s="1"/>
  <c r="J79" i="3"/>
  <c r="J86" i="2"/>
  <c r="M86" i="2"/>
  <c r="F87" i="2" s="1"/>
  <c r="H221" i="2"/>
  <c r="G222" i="2"/>
  <c r="E223" i="2"/>
  <c r="G222" i="3" l="1"/>
  <c r="H222" i="3"/>
  <c r="E223" i="3"/>
  <c r="K80" i="3"/>
  <c r="H222" i="2"/>
  <c r="G223" i="2"/>
  <c r="E224" i="2"/>
  <c r="K87" i="2"/>
  <c r="I80" i="3" l="1"/>
  <c r="L80" i="3"/>
  <c r="G223" i="3"/>
  <c r="H223" i="3" s="1"/>
  <c r="E224" i="3"/>
  <c r="I87" i="2"/>
  <c r="L87" i="2"/>
  <c r="E225" i="2"/>
  <c r="G224" i="2"/>
  <c r="H223" i="2"/>
  <c r="E225" i="3" l="1"/>
  <c r="G224" i="3"/>
  <c r="J80" i="3"/>
  <c r="M80" i="3"/>
  <c r="F81" i="3" s="1"/>
  <c r="H224" i="2"/>
  <c r="G225" i="2"/>
  <c r="E226" i="2"/>
  <c r="M87" i="2"/>
  <c r="F88" i="2" s="1"/>
  <c r="J87" i="2"/>
  <c r="G225" i="3" l="1"/>
  <c r="E226" i="3"/>
  <c r="H224" i="3"/>
  <c r="H225" i="3" s="1"/>
  <c r="K81" i="3"/>
  <c r="H225" i="2"/>
  <c r="K88" i="2"/>
  <c r="E227" i="2"/>
  <c r="G226" i="2"/>
  <c r="G226" i="3" l="1"/>
  <c r="H226" i="3" s="1"/>
  <c r="E227" i="3"/>
  <c r="I81" i="3"/>
  <c r="L81" i="3"/>
  <c r="H226" i="2"/>
  <c r="G227" i="2"/>
  <c r="H227" i="2" s="1"/>
  <c r="E228" i="2"/>
  <c r="I88" i="2"/>
  <c r="L88" i="2"/>
  <c r="G227" i="3" l="1"/>
  <c r="H227" i="3" s="1"/>
  <c r="E228" i="3"/>
  <c r="M81" i="3"/>
  <c r="F82" i="3" s="1"/>
  <c r="J81" i="3"/>
  <c r="M88" i="2"/>
  <c r="F89" i="2" s="1"/>
  <c r="J88" i="2"/>
  <c r="E229" i="2"/>
  <c r="G228" i="2"/>
  <c r="H228" i="2" s="1"/>
  <c r="K82" i="3" l="1"/>
  <c r="G228" i="3"/>
  <c r="H228" i="3"/>
  <c r="E229" i="3"/>
  <c r="E230" i="2"/>
  <c r="G229" i="2"/>
  <c r="K89" i="2"/>
  <c r="G229" i="3" l="1"/>
  <c r="E230" i="3"/>
  <c r="I82" i="3"/>
  <c r="L82" i="3"/>
  <c r="I89" i="2"/>
  <c r="L89" i="2"/>
  <c r="G230" i="2"/>
  <c r="E231" i="2"/>
  <c r="H229" i="2"/>
  <c r="M82" i="3" l="1"/>
  <c r="F83" i="3" s="1"/>
  <c r="J82" i="3"/>
  <c r="G230" i="3"/>
  <c r="E231" i="3"/>
  <c r="H229" i="3"/>
  <c r="H230" i="3" s="1"/>
  <c r="H230" i="2"/>
  <c r="E232" i="2"/>
  <c r="G231" i="2"/>
  <c r="J89" i="2"/>
  <c r="M89" i="2"/>
  <c r="F90" i="2" s="1"/>
  <c r="G231" i="3" l="1"/>
  <c r="H231" i="3" s="1"/>
  <c r="E232" i="3"/>
  <c r="K83" i="3"/>
  <c r="H231" i="2"/>
  <c r="E233" i="2"/>
  <c r="G232" i="2"/>
  <c r="H232" i="2" s="1"/>
  <c r="K90" i="2"/>
  <c r="I83" i="3" l="1"/>
  <c r="L83" i="3"/>
  <c r="G232" i="3"/>
  <c r="H232" i="3"/>
  <c r="E233" i="3"/>
  <c r="I90" i="2"/>
  <c r="L90" i="2"/>
  <c r="G233" i="2"/>
  <c r="E234" i="2"/>
  <c r="G233" i="3" l="1"/>
  <c r="H233" i="3" s="1"/>
  <c r="E234" i="3"/>
  <c r="M83" i="3"/>
  <c r="F84" i="3" s="1"/>
  <c r="J83" i="3"/>
  <c r="H233" i="2"/>
  <c r="G234" i="2"/>
  <c r="E235" i="2"/>
  <c r="J90" i="2"/>
  <c r="M90" i="2"/>
  <c r="F91" i="2" s="1"/>
  <c r="K84" i="3" l="1"/>
  <c r="G234" i="3"/>
  <c r="E235" i="3"/>
  <c r="H234" i="2"/>
  <c r="K91" i="2"/>
  <c r="E236" i="2"/>
  <c r="G235" i="2"/>
  <c r="H234" i="3" l="1"/>
  <c r="I84" i="3"/>
  <c r="L84" i="3"/>
  <c r="G235" i="3"/>
  <c r="E236" i="3"/>
  <c r="E237" i="2"/>
  <c r="G236" i="2"/>
  <c r="H235" i="2"/>
  <c r="I91" i="2"/>
  <c r="L91" i="2"/>
  <c r="G236" i="3" l="1"/>
  <c r="E237" i="3"/>
  <c r="J84" i="3"/>
  <c r="M84" i="3"/>
  <c r="F85" i="3" s="1"/>
  <c r="H235" i="3"/>
  <c r="H236" i="3" s="1"/>
  <c r="H236" i="2"/>
  <c r="M91" i="2"/>
  <c r="F92" i="2" s="1"/>
  <c r="J91" i="2"/>
  <c r="E238" i="2"/>
  <c r="G237" i="2"/>
  <c r="H237" i="2" s="1"/>
  <c r="K85" i="3" l="1"/>
  <c r="G237" i="3"/>
  <c r="E238" i="3"/>
  <c r="E239" i="2"/>
  <c r="G238" i="2"/>
  <c r="H238" i="2" s="1"/>
  <c r="K92" i="2"/>
  <c r="H237" i="3" l="1"/>
  <c r="G238" i="3"/>
  <c r="E239" i="3"/>
  <c r="I85" i="3"/>
  <c r="L85" i="3"/>
  <c r="I92" i="2"/>
  <c r="L92" i="2"/>
  <c r="E240" i="2"/>
  <c r="G239" i="2"/>
  <c r="H238" i="3" l="1"/>
  <c r="M85" i="3"/>
  <c r="F86" i="3" s="1"/>
  <c r="J85" i="3"/>
  <c r="G239" i="3"/>
  <c r="E240" i="3"/>
  <c r="E241" i="2"/>
  <c r="G240" i="2"/>
  <c r="H239" i="2"/>
  <c r="J92" i="2"/>
  <c r="M92" i="2"/>
  <c r="F93" i="2" s="1"/>
  <c r="H239" i="3" l="1"/>
  <c r="K86" i="3"/>
  <c r="G240" i="3"/>
  <c r="E241" i="3"/>
  <c r="H240" i="2"/>
  <c r="K93" i="2"/>
  <c r="G241" i="2"/>
  <c r="E242" i="2"/>
  <c r="H240" i="3" l="1"/>
  <c r="I86" i="3"/>
  <c r="L86" i="3"/>
  <c r="G241" i="3"/>
  <c r="E242" i="3"/>
  <c r="E243" i="2"/>
  <c r="G242" i="2"/>
  <c r="H241" i="2"/>
  <c r="I93" i="2"/>
  <c r="L93" i="2"/>
  <c r="J86" i="3" l="1"/>
  <c r="M86" i="3"/>
  <c r="F87" i="3" s="1"/>
  <c r="H241" i="3"/>
  <c r="G242" i="3"/>
  <c r="E243" i="3"/>
  <c r="H242" i="2"/>
  <c r="M93" i="2"/>
  <c r="F94" i="2" s="1"/>
  <c r="J93" i="2"/>
  <c r="E244" i="2"/>
  <c r="G243" i="2"/>
  <c r="H242" i="3" l="1"/>
  <c r="G243" i="3"/>
  <c r="H243" i="3" s="1"/>
  <c r="E244" i="3"/>
  <c r="K87" i="3"/>
  <c r="E245" i="2"/>
  <c r="G244" i="2"/>
  <c r="H243" i="2"/>
  <c r="K94" i="2"/>
  <c r="G244" i="3" l="1"/>
  <c r="H244" i="3" s="1"/>
  <c r="E245" i="3"/>
  <c r="I87" i="3"/>
  <c r="L87" i="3"/>
  <c r="H244" i="2"/>
  <c r="I94" i="2"/>
  <c r="L94" i="2"/>
  <c r="E246" i="2"/>
  <c r="G245" i="2"/>
  <c r="H245" i="2" s="1"/>
  <c r="G245" i="3" l="1"/>
  <c r="H245" i="3" s="1"/>
  <c r="E246" i="3"/>
  <c r="M87" i="3"/>
  <c r="F88" i="3" s="1"/>
  <c r="J87" i="3"/>
  <c r="G246" i="2"/>
  <c r="E247" i="2"/>
  <c r="J94" i="2"/>
  <c r="M94" i="2"/>
  <c r="F95" i="2" s="1"/>
  <c r="G246" i="3" l="1"/>
  <c r="H246" i="3" s="1"/>
  <c r="E247" i="3"/>
  <c r="K88" i="3"/>
  <c r="H246" i="2"/>
  <c r="K95" i="2"/>
  <c r="E248" i="2"/>
  <c r="G247" i="2"/>
  <c r="G247" i="3" l="1"/>
  <c r="E248" i="3"/>
  <c r="I88" i="3"/>
  <c r="L88" i="3"/>
  <c r="H247" i="2"/>
  <c r="E249" i="2"/>
  <c r="G248" i="2"/>
  <c r="H248" i="2" s="1"/>
  <c r="I95" i="2"/>
  <c r="L95" i="2"/>
  <c r="M88" i="3" l="1"/>
  <c r="F89" i="3" s="1"/>
  <c r="J88" i="3"/>
  <c r="G248" i="3"/>
  <c r="E249" i="3"/>
  <c r="H247" i="3"/>
  <c r="J95" i="2"/>
  <c r="M95" i="2"/>
  <c r="F96" i="2" s="1"/>
  <c r="E250" i="2"/>
  <c r="G249" i="2"/>
  <c r="H248" i="3" l="1"/>
  <c r="G249" i="3"/>
  <c r="H249" i="3"/>
  <c r="E250" i="3"/>
  <c r="K89" i="3"/>
  <c r="H249" i="2"/>
  <c r="E251" i="2"/>
  <c r="G250" i="2"/>
  <c r="K96" i="2"/>
  <c r="I89" i="3" l="1"/>
  <c r="L89" i="3"/>
  <c r="G250" i="3"/>
  <c r="H250" i="3" s="1"/>
  <c r="E251" i="3"/>
  <c r="H250" i="2"/>
  <c r="I96" i="2"/>
  <c r="L96" i="2"/>
  <c r="E252" i="2"/>
  <c r="G251" i="2"/>
  <c r="H251" i="2" s="1"/>
  <c r="G251" i="3" l="1"/>
  <c r="E252" i="3"/>
  <c r="J89" i="3"/>
  <c r="M89" i="3"/>
  <c r="F90" i="3" s="1"/>
  <c r="E253" i="2"/>
  <c r="G252" i="2"/>
  <c r="H252" i="2" s="1"/>
  <c r="M96" i="2"/>
  <c r="F97" i="2" s="1"/>
  <c r="J96" i="2"/>
  <c r="G252" i="3" l="1"/>
  <c r="E253" i="3"/>
  <c r="H251" i="3"/>
  <c r="H252" i="3" s="1"/>
  <c r="K90" i="3"/>
  <c r="K97" i="2"/>
  <c r="E254" i="2"/>
  <c r="G253" i="2"/>
  <c r="H253" i="2" s="1"/>
  <c r="G253" i="3" l="1"/>
  <c r="H253" i="3" s="1"/>
  <c r="E254" i="3"/>
  <c r="I90" i="3"/>
  <c r="L90" i="3"/>
  <c r="E255" i="2"/>
  <c r="G254" i="2"/>
  <c r="I97" i="2"/>
  <c r="L97" i="2"/>
  <c r="G254" i="3" l="1"/>
  <c r="H254" i="3" s="1"/>
  <c r="E255" i="3"/>
  <c r="J90" i="3"/>
  <c r="M90" i="3"/>
  <c r="F91" i="3" s="1"/>
  <c r="H254" i="2"/>
  <c r="G255" i="2"/>
  <c r="E256" i="2"/>
  <c r="M97" i="2"/>
  <c r="F98" i="2" s="1"/>
  <c r="J97" i="2"/>
  <c r="G255" i="3" l="1"/>
  <c r="H255" i="3" s="1"/>
  <c r="E256" i="3"/>
  <c r="K91" i="3"/>
  <c r="H255" i="2"/>
  <c r="K98" i="2"/>
  <c r="E257" i="2"/>
  <c r="G256" i="2"/>
  <c r="I91" i="3" l="1"/>
  <c r="L91" i="3"/>
  <c r="G256" i="3"/>
  <c r="H256" i="3" s="1"/>
  <c r="E257" i="3"/>
  <c r="H256" i="2"/>
  <c r="G257" i="2"/>
  <c r="E258" i="2"/>
  <c r="I98" i="2"/>
  <c r="L98" i="2"/>
  <c r="G257" i="3" l="1"/>
  <c r="H257" i="3" s="1"/>
  <c r="E258" i="3"/>
  <c r="J91" i="3"/>
  <c r="M91" i="3"/>
  <c r="F92" i="3" s="1"/>
  <c r="H257" i="2"/>
  <c r="G258" i="2"/>
  <c r="E259" i="2"/>
  <c r="J98" i="2"/>
  <c r="M98" i="2"/>
  <c r="F99" i="2" s="1"/>
  <c r="G258" i="3" l="1"/>
  <c r="E259" i="3"/>
  <c r="K92" i="3"/>
  <c r="H258" i="2"/>
  <c r="E260" i="2"/>
  <c r="G259" i="2"/>
  <c r="K99" i="2"/>
  <c r="G259" i="3" l="1"/>
  <c r="E260" i="3"/>
  <c r="H258" i="3"/>
  <c r="I92" i="3"/>
  <c r="L92" i="3"/>
  <c r="E261" i="2"/>
  <c r="G260" i="2"/>
  <c r="I99" i="2"/>
  <c r="L99" i="2"/>
  <c r="H259" i="2"/>
  <c r="H259" i="3" l="1"/>
  <c r="G260" i="3"/>
  <c r="E261" i="3"/>
  <c r="M92" i="3"/>
  <c r="F93" i="3" s="1"/>
  <c r="J92" i="3"/>
  <c r="H260" i="2"/>
  <c r="M99" i="2"/>
  <c r="F100" i="2" s="1"/>
  <c r="J99" i="2"/>
  <c r="G261" i="2"/>
  <c r="E262" i="2"/>
  <c r="G261" i="3" l="1"/>
  <c r="E262" i="3"/>
  <c r="H260" i="3"/>
  <c r="H261" i="3" s="1"/>
  <c r="K93" i="3"/>
  <c r="H261" i="2"/>
  <c r="G262" i="2"/>
  <c r="E263" i="2"/>
  <c r="K100" i="2"/>
  <c r="G262" i="3" l="1"/>
  <c r="H262" i="3" s="1"/>
  <c r="E263" i="3"/>
  <c r="I93" i="3"/>
  <c r="L93" i="3"/>
  <c r="G263" i="2"/>
  <c r="E264" i="2"/>
  <c r="H262" i="2"/>
  <c r="I100" i="2"/>
  <c r="L100" i="2"/>
  <c r="G263" i="3" l="1"/>
  <c r="H263" i="3" s="1"/>
  <c r="E264" i="3"/>
  <c r="J93" i="3"/>
  <c r="M93" i="3"/>
  <c r="F94" i="3" s="1"/>
  <c r="H263" i="2"/>
  <c r="J100" i="2"/>
  <c r="M100" i="2"/>
  <c r="F101" i="2" s="1"/>
  <c r="E265" i="2"/>
  <c r="G264" i="2"/>
  <c r="G264" i="3" l="1"/>
  <c r="E265" i="3"/>
  <c r="K94" i="3"/>
  <c r="K101" i="2"/>
  <c r="E266" i="2"/>
  <c r="G265" i="2"/>
  <c r="H264" i="2"/>
  <c r="G265" i="3" l="1"/>
  <c r="E266" i="3"/>
  <c r="H264" i="3"/>
  <c r="H265" i="3" s="1"/>
  <c r="I94" i="3"/>
  <c r="L94" i="3"/>
  <c r="H265" i="2"/>
  <c r="G266" i="2"/>
  <c r="E267" i="2"/>
  <c r="I101" i="2"/>
  <c r="L101" i="2"/>
  <c r="G266" i="3" l="1"/>
  <c r="H266" i="3" s="1"/>
  <c r="E267" i="3"/>
  <c r="M94" i="3"/>
  <c r="F95" i="3" s="1"/>
  <c r="J94" i="3"/>
  <c r="H266" i="2"/>
  <c r="M101" i="2"/>
  <c r="F102" i="2" s="1"/>
  <c r="J101" i="2"/>
  <c r="E268" i="2"/>
  <c r="G267" i="2"/>
  <c r="G267" i="3" l="1"/>
  <c r="H267" i="3" s="1"/>
  <c r="E268" i="3"/>
  <c r="K95" i="3"/>
  <c r="K102" i="2"/>
  <c r="H267" i="2"/>
  <c r="E269" i="2"/>
  <c r="G268" i="2"/>
  <c r="G268" i="3" l="1"/>
  <c r="E269" i="3"/>
  <c r="I95" i="3"/>
  <c r="L95" i="3"/>
  <c r="H268" i="2"/>
  <c r="I102" i="2"/>
  <c r="L102" i="2"/>
  <c r="E270" i="2"/>
  <c r="G269" i="2"/>
  <c r="G269" i="3" l="1"/>
  <c r="E270" i="3"/>
  <c r="H268" i="3"/>
  <c r="H269" i="3" s="1"/>
  <c r="M95" i="3"/>
  <c r="F96" i="3" s="1"/>
  <c r="J95" i="3"/>
  <c r="H269" i="2"/>
  <c r="J102" i="2"/>
  <c r="M102" i="2"/>
  <c r="F103" i="2" s="1"/>
  <c r="G270" i="2"/>
  <c r="H270" i="2" s="1"/>
  <c r="E271" i="2"/>
  <c r="G270" i="3" l="1"/>
  <c r="H270" i="3" s="1"/>
  <c r="E271" i="3"/>
  <c r="K96" i="3"/>
  <c r="E272" i="2"/>
  <c r="G271" i="2"/>
  <c r="H271" i="2" s="1"/>
  <c r="K103" i="2"/>
  <c r="G271" i="3" l="1"/>
  <c r="E272" i="3"/>
  <c r="I96" i="3"/>
  <c r="L96" i="3"/>
  <c r="E273" i="2"/>
  <c r="G272" i="2"/>
  <c r="H272" i="2" s="1"/>
  <c r="I103" i="2"/>
  <c r="L103" i="2"/>
  <c r="J96" i="3" l="1"/>
  <c r="M96" i="3"/>
  <c r="F97" i="3" s="1"/>
  <c r="G272" i="3"/>
  <c r="E273" i="3"/>
  <c r="H271" i="3"/>
  <c r="J103" i="2"/>
  <c r="M103" i="2"/>
  <c r="F104" i="2" s="1"/>
  <c r="E274" i="2"/>
  <c r="G273" i="2"/>
  <c r="H272" i="3" l="1"/>
  <c r="G273" i="3"/>
  <c r="E274" i="3"/>
  <c r="K97" i="3"/>
  <c r="H273" i="2"/>
  <c r="E275" i="2"/>
  <c r="G274" i="2"/>
  <c r="K104" i="2"/>
  <c r="I97" i="3" l="1"/>
  <c r="L97" i="3"/>
  <c r="G274" i="3"/>
  <c r="E275" i="3"/>
  <c r="H273" i="3"/>
  <c r="H274" i="3" s="1"/>
  <c r="H274" i="2"/>
  <c r="E276" i="2"/>
  <c r="G275" i="2"/>
  <c r="I104" i="2"/>
  <c r="L104" i="2"/>
  <c r="G275" i="3" l="1"/>
  <c r="E276" i="3"/>
  <c r="M97" i="3"/>
  <c r="F98" i="3" s="1"/>
  <c r="J97" i="3"/>
  <c r="J104" i="2"/>
  <c r="M104" i="2"/>
  <c r="F105" i="2" s="1"/>
  <c r="E277" i="2"/>
  <c r="G276" i="2"/>
  <c r="H275" i="2"/>
  <c r="G276" i="3" l="1"/>
  <c r="E277" i="3"/>
  <c r="H275" i="3"/>
  <c r="K98" i="3"/>
  <c r="H276" i="2"/>
  <c r="E278" i="2"/>
  <c r="G277" i="2"/>
  <c r="K105" i="2"/>
  <c r="H276" i="3" l="1"/>
  <c r="G277" i="3"/>
  <c r="H277" i="3" s="1"/>
  <c r="E278" i="3"/>
  <c r="I98" i="3"/>
  <c r="L98" i="3"/>
  <c r="G278" i="2"/>
  <c r="E279" i="2"/>
  <c r="I105" i="2"/>
  <c r="L105" i="2"/>
  <c r="H277" i="2"/>
  <c r="J98" i="3" l="1"/>
  <c r="M98" i="3"/>
  <c r="F99" i="3" s="1"/>
  <c r="G278" i="3"/>
  <c r="E279" i="3"/>
  <c r="H278" i="2"/>
  <c r="E280" i="2"/>
  <c r="G279" i="2"/>
  <c r="M105" i="2"/>
  <c r="F106" i="2" s="1"/>
  <c r="J105" i="2"/>
  <c r="H278" i="3" l="1"/>
  <c r="K99" i="3"/>
  <c r="G279" i="3"/>
  <c r="E280" i="3"/>
  <c r="K106" i="2"/>
  <c r="E281" i="2"/>
  <c r="G280" i="2"/>
  <c r="H279" i="2"/>
  <c r="H279" i="3" l="1"/>
  <c r="G280" i="3"/>
  <c r="H280" i="3" s="1"/>
  <c r="E281" i="3"/>
  <c r="I99" i="3"/>
  <c r="L99" i="3"/>
  <c r="H280" i="2"/>
  <c r="E282" i="2"/>
  <c r="G281" i="2"/>
  <c r="I106" i="2"/>
  <c r="L106" i="2"/>
  <c r="G281" i="3" l="1"/>
  <c r="E282" i="3"/>
  <c r="M99" i="3"/>
  <c r="F100" i="3" s="1"/>
  <c r="J99" i="3"/>
  <c r="H281" i="2"/>
  <c r="E283" i="2"/>
  <c r="G282" i="2"/>
  <c r="H282" i="2" s="1"/>
  <c r="M106" i="2"/>
  <c r="F107" i="2" s="1"/>
  <c r="J106" i="2"/>
  <c r="G282" i="3" l="1"/>
  <c r="E283" i="3"/>
  <c r="H281" i="3"/>
  <c r="K100" i="3"/>
  <c r="E284" i="2"/>
  <c r="G283" i="2"/>
  <c r="K107" i="2"/>
  <c r="H282" i="3" l="1"/>
  <c r="G283" i="3"/>
  <c r="E284" i="3"/>
  <c r="I100" i="3"/>
  <c r="L100" i="3"/>
  <c r="I107" i="2"/>
  <c r="L107" i="2"/>
  <c r="E285" i="2"/>
  <c r="G284" i="2"/>
  <c r="H283" i="2"/>
  <c r="J100" i="3" l="1"/>
  <c r="M100" i="3"/>
  <c r="F101" i="3" s="1"/>
  <c r="H283" i="3"/>
  <c r="G284" i="3"/>
  <c r="E285" i="3"/>
  <c r="H284" i="2"/>
  <c r="E286" i="2"/>
  <c r="G285" i="2"/>
  <c r="J107" i="2"/>
  <c r="M107" i="2"/>
  <c r="F108" i="2" s="1"/>
  <c r="H284" i="3" l="1"/>
  <c r="G285" i="3"/>
  <c r="H285" i="3" s="1"/>
  <c r="E286" i="3"/>
  <c r="K101" i="3"/>
  <c r="H285" i="2"/>
  <c r="G286" i="2"/>
  <c r="E287" i="2"/>
  <c r="K108" i="2"/>
  <c r="G286" i="3" l="1"/>
  <c r="H286" i="3"/>
  <c r="E287" i="3"/>
  <c r="I101" i="3"/>
  <c r="L101" i="3"/>
  <c r="H286" i="2"/>
  <c r="I108" i="2"/>
  <c r="L108" i="2"/>
  <c r="E288" i="2"/>
  <c r="G287" i="2"/>
  <c r="G287" i="3" l="1"/>
  <c r="H287" i="3" s="1"/>
  <c r="E288" i="3"/>
  <c r="M101" i="3"/>
  <c r="F102" i="3" s="1"/>
  <c r="J101" i="3"/>
  <c r="E289" i="2"/>
  <c r="G288" i="2"/>
  <c r="H287" i="2"/>
  <c r="M108" i="2"/>
  <c r="F109" i="2" s="1"/>
  <c r="J108" i="2"/>
  <c r="G288" i="3" l="1"/>
  <c r="H288" i="3"/>
  <c r="E289" i="3"/>
  <c r="K102" i="3"/>
  <c r="H288" i="2"/>
  <c r="K109" i="2"/>
  <c r="E290" i="2"/>
  <c r="G289" i="2"/>
  <c r="H289" i="2" s="1"/>
  <c r="G289" i="3" l="1"/>
  <c r="H289" i="3" s="1"/>
  <c r="E290" i="3"/>
  <c r="I102" i="3"/>
  <c r="L102" i="3"/>
  <c r="E291" i="2"/>
  <c r="G290" i="2"/>
  <c r="I109" i="2"/>
  <c r="L109" i="2"/>
  <c r="G290" i="3" l="1"/>
  <c r="E291" i="3"/>
  <c r="M102" i="3"/>
  <c r="F103" i="3" s="1"/>
  <c r="J102" i="3"/>
  <c r="H290" i="2"/>
  <c r="E292" i="2"/>
  <c r="G291" i="2"/>
  <c r="M109" i="2"/>
  <c r="F110" i="2" s="1"/>
  <c r="J109" i="2"/>
  <c r="G291" i="3" l="1"/>
  <c r="E292" i="3"/>
  <c r="K103" i="3"/>
  <c r="H290" i="3"/>
  <c r="H291" i="3" s="1"/>
  <c r="K110" i="2"/>
  <c r="E293" i="2"/>
  <c r="G292" i="2"/>
  <c r="H291" i="2"/>
  <c r="G292" i="3" l="1"/>
  <c r="H292" i="3" s="1"/>
  <c r="E293" i="3"/>
  <c r="I103" i="3"/>
  <c r="L103" i="3"/>
  <c r="H292" i="2"/>
  <c r="G293" i="2"/>
  <c r="H293" i="2" s="1"/>
  <c r="E294" i="2"/>
  <c r="I110" i="2"/>
  <c r="L110" i="2"/>
  <c r="M103" i="3" l="1"/>
  <c r="F104" i="3" s="1"/>
  <c r="J103" i="3"/>
  <c r="G293" i="3"/>
  <c r="H293" i="3" s="1"/>
  <c r="E294" i="3"/>
  <c r="J110" i="2"/>
  <c r="M110" i="2"/>
  <c r="F111" i="2" s="1"/>
  <c r="E295" i="2"/>
  <c r="G294" i="2"/>
  <c r="H294" i="2" s="1"/>
  <c r="G294" i="3" l="1"/>
  <c r="H294" i="3"/>
  <c r="E295" i="3"/>
  <c r="K104" i="3"/>
  <c r="E296" i="2"/>
  <c r="G295" i="2"/>
  <c r="H295" i="2" s="1"/>
  <c r="K111" i="2"/>
  <c r="I104" i="3" l="1"/>
  <c r="L104" i="3"/>
  <c r="G295" i="3"/>
  <c r="H295" i="3" s="1"/>
  <c r="E296" i="3"/>
  <c r="I111" i="2"/>
  <c r="L111" i="2"/>
  <c r="E297" i="2"/>
  <c r="G296" i="2"/>
  <c r="H296" i="2" s="1"/>
  <c r="G296" i="3" l="1"/>
  <c r="H296" i="3" s="1"/>
  <c r="E297" i="3"/>
  <c r="J104" i="3"/>
  <c r="M104" i="3"/>
  <c r="F105" i="3" s="1"/>
  <c r="E298" i="2"/>
  <c r="G297" i="2"/>
  <c r="H297" i="2" s="1"/>
  <c r="M111" i="2"/>
  <c r="F112" i="2" s="1"/>
  <c r="J111" i="2"/>
  <c r="K105" i="3" l="1"/>
  <c r="G297" i="3"/>
  <c r="H297" i="3" s="1"/>
  <c r="E298" i="3"/>
  <c r="K112" i="2"/>
  <c r="G298" i="2"/>
  <c r="H298" i="2" s="1"/>
  <c r="E299" i="2"/>
  <c r="G298" i="3" l="1"/>
  <c r="H298" i="3" s="1"/>
  <c r="E299" i="3"/>
  <c r="I105" i="3"/>
  <c r="L105" i="3"/>
  <c r="G299" i="2"/>
  <c r="E300" i="2"/>
  <c r="I112" i="2"/>
  <c r="L112" i="2"/>
  <c r="G299" i="3" l="1"/>
  <c r="H299" i="3" s="1"/>
  <c r="E300" i="3"/>
  <c r="M105" i="3"/>
  <c r="F106" i="3" s="1"/>
  <c r="J105" i="3"/>
  <c r="G300" i="2"/>
  <c r="E301" i="2"/>
  <c r="J112" i="2"/>
  <c r="M112" i="2"/>
  <c r="F113" i="2" s="1"/>
  <c r="H299" i="2"/>
  <c r="G300" i="3" l="1"/>
  <c r="H300" i="3" s="1"/>
  <c r="E301" i="3"/>
  <c r="K106" i="3"/>
  <c r="H300" i="2"/>
  <c r="K113" i="2"/>
  <c r="G301" i="2"/>
  <c r="E302" i="2"/>
  <c r="G301" i="3" l="1"/>
  <c r="H301" i="3" s="1"/>
  <c r="E302" i="3"/>
  <c r="I106" i="3"/>
  <c r="L106" i="3"/>
  <c r="H301" i="2"/>
  <c r="G302" i="2"/>
  <c r="H302" i="2" s="1"/>
  <c r="E303" i="2"/>
  <c r="I113" i="2"/>
  <c r="L113" i="2"/>
  <c r="G302" i="3" l="1"/>
  <c r="H302" i="3"/>
  <c r="E303" i="3"/>
  <c r="J106" i="3"/>
  <c r="M106" i="3"/>
  <c r="F107" i="3" s="1"/>
  <c r="E304" i="2"/>
  <c r="G303" i="2"/>
  <c r="H303" i="2" s="1"/>
  <c r="J113" i="2"/>
  <c r="M113" i="2"/>
  <c r="F114" i="2" s="1"/>
  <c r="G303" i="3" l="1"/>
  <c r="H303" i="3" s="1"/>
  <c r="E304" i="3"/>
  <c r="K107" i="3"/>
  <c r="K114" i="2"/>
  <c r="E305" i="2"/>
  <c r="G304" i="2"/>
  <c r="G304" i="3" l="1"/>
  <c r="H304" i="3" s="1"/>
  <c r="E305" i="3"/>
  <c r="I107" i="3"/>
  <c r="L107" i="3"/>
  <c r="H304" i="2"/>
  <c r="E306" i="2"/>
  <c r="G305" i="2"/>
  <c r="I114" i="2"/>
  <c r="L114" i="2"/>
  <c r="G305" i="3" l="1"/>
  <c r="E306" i="3"/>
  <c r="J107" i="3"/>
  <c r="M107" i="3"/>
  <c r="F108" i="3" s="1"/>
  <c r="H305" i="2"/>
  <c r="E307" i="2"/>
  <c r="G306" i="2"/>
  <c r="M114" i="2"/>
  <c r="F115" i="2" s="1"/>
  <c r="J114" i="2"/>
  <c r="G306" i="3" l="1"/>
  <c r="E307" i="3"/>
  <c r="H305" i="3"/>
  <c r="H306" i="3" s="1"/>
  <c r="K108" i="3"/>
  <c r="H306" i="2"/>
  <c r="G307" i="2"/>
  <c r="E308" i="2"/>
  <c r="K115" i="2"/>
  <c r="G307" i="3" l="1"/>
  <c r="H307" i="3" s="1"/>
  <c r="E308" i="3"/>
  <c r="I108" i="3"/>
  <c r="L108" i="3"/>
  <c r="H307" i="2"/>
  <c r="I115" i="2"/>
  <c r="L115" i="2"/>
  <c r="G308" i="2"/>
  <c r="E309" i="2"/>
  <c r="M108" i="3" l="1"/>
  <c r="F109" i="3" s="1"/>
  <c r="J108" i="3"/>
  <c r="G308" i="3"/>
  <c r="E309" i="3"/>
  <c r="H308" i="2"/>
  <c r="E310" i="2"/>
  <c r="G309" i="2"/>
  <c r="H309" i="2" s="1"/>
  <c r="J115" i="2"/>
  <c r="M115" i="2"/>
  <c r="F116" i="2" s="1"/>
  <c r="H308" i="3" l="1"/>
  <c r="G309" i="3"/>
  <c r="E310" i="3"/>
  <c r="K109" i="3"/>
  <c r="G310" i="2"/>
  <c r="H310" i="2" s="1"/>
  <c r="E311" i="2"/>
  <c r="K116" i="2"/>
  <c r="H309" i="3" l="1"/>
  <c r="I109" i="3"/>
  <c r="L109" i="3"/>
  <c r="G310" i="3"/>
  <c r="E311" i="3"/>
  <c r="E312" i="2"/>
  <c r="G311" i="2"/>
  <c r="I116" i="2"/>
  <c r="L116" i="2"/>
  <c r="H310" i="3" l="1"/>
  <c r="G311" i="3"/>
  <c r="H311" i="3"/>
  <c r="E312" i="3"/>
  <c r="J109" i="3"/>
  <c r="M109" i="3"/>
  <c r="F110" i="3" s="1"/>
  <c r="M116" i="2"/>
  <c r="F117" i="2" s="1"/>
  <c r="J116" i="2"/>
  <c r="G312" i="2"/>
  <c r="E313" i="2"/>
  <c r="H311" i="2"/>
  <c r="G312" i="3" l="1"/>
  <c r="E313" i="3"/>
  <c r="K110" i="3"/>
  <c r="H312" i="2"/>
  <c r="K117" i="2"/>
  <c r="G313" i="2"/>
  <c r="E314" i="2"/>
  <c r="G313" i="3" l="1"/>
  <c r="E314" i="3"/>
  <c r="H312" i="3"/>
  <c r="I110" i="3"/>
  <c r="L110" i="3"/>
  <c r="E315" i="2"/>
  <c r="G314" i="2"/>
  <c r="H313" i="2"/>
  <c r="I117" i="2"/>
  <c r="L117" i="2"/>
  <c r="H313" i="3" l="1"/>
  <c r="G314" i="3"/>
  <c r="H314" i="3"/>
  <c r="E315" i="3"/>
  <c r="M110" i="3"/>
  <c r="F111" i="3" s="1"/>
  <c r="J110" i="3"/>
  <c r="H314" i="2"/>
  <c r="M117" i="2"/>
  <c r="F118" i="2" s="1"/>
  <c r="J117" i="2"/>
  <c r="G315" i="2"/>
  <c r="H315" i="2" s="1"/>
  <c r="E316" i="2"/>
  <c r="G315" i="3" l="1"/>
  <c r="H315" i="3" s="1"/>
  <c r="E316" i="3"/>
  <c r="K111" i="3"/>
  <c r="E317" i="2"/>
  <c r="G316" i="2"/>
  <c r="H316" i="2" s="1"/>
  <c r="K118" i="2"/>
  <c r="G316" i="3" l="1"/>
  <c r="H316" i="3" s="1"/>
  <c r="E317" i="3"/>
  <c r="I111" i="3"/>
  <c r="L111" i="3"/>
  <c r="E318" i="2"/>
  <c r="G317" i="2"/>
  <c r="H317" i="2" s="1"/>
  <c r="I118" i="2"/>
  <c r="L118" i="2"/>
  <c r="G317" i="3" l="1"/>
  <c r="E318" i="3"/>
  <c r="M111" i="3"/>
  <c r="F112" i="3" s="1"/>
  <c r="J111" i="3"/>
  <c r="G318" i="2"/>
  <c r="E319" i="2"/>
  <c r="M118" i="2"/>
  <c r="F119" i="2" s="1"/>
  <c r="J118" i="2"/>
  <c r="G318" i="3" l="1"/>
  <c r="E319" i="3"/>
  <c r="H317" i="3"/>
  <c r="K112" i="3"/>
  <c r="K119" i="2"/>
  <c r="H318" i="2"/>
  <c r="G319" i="2"/>
  <c r="E320" i="2"/>
  <c r="G319" i="3" l="1"/>
  <c r="E320" i="3"/>
  <c r="H318" i="3"/>
  <c r="I112" i="3"/>
  <c r="L112" i="3"/>
  <c r="H319" i="2"/>
  <c r="G320" i="2"/>
  <c r="H320" i="2" s="1"/>
  <c r="E321" i="2"/>
  <c r="I119" i="2"/>
  <c r="L119" i="2"/>
  <c r="G320" i="3" l="1"/>
  <c r="E321" i="3"/>
  <c r="H319" i="3"/>
  <c r="J112" i="3"/>
  <c r="M112" i="3"/>
  <c r="F113" i="3" s="1"/>
  <c r="M119" i="2"/>
  <c r="F120" i="2" s="1"/>
  <c r="J119" i="2"/>
  <c r="G321" i="2"/>
  <c r="H321" i="2" s="1"/>
  <c r="E322" i="2"/>
  <c r="G321" i="3" l="1"/>
  <c r="E322" i="3"/>
  <c r="H320" i="3"/>
  <c r="K113" i="3"/>
  <c r="E323" i="2"/>
  <c r="G322" i="2"/>
  <c r="H322" i="2" s="1"/>
  <c r="K120" i="2"/>
  <c r="G322" i="3" l="1"/>
  <c r="E323" i="3"/>
  <c r="I113" i="3"/>
  <c r="L113" i="3"/>
  <c r="H321" i="3"/>
  <c r="H322" i="3" s="1"/>
  <c r="I120" i="2"/>
  <c r="L120" i="2"/>
  <c r="G323" i="2"/>
  <c r="H323" i="2" s="1"/>
  <c r="E324" i="2"/>
  <c r="G323" i="3" l="1"/>
  <c r="E324" i="3"/>
  <c r="M113" i="3"/>
  <c r="F114" i="3" s="1"/>
  <c r="J113" i="3"/>
  <c r="E325" i="2"/>
  <c r="G324" i="2"/>
  <c r="H324" i="2" s="1"/>
  <c r="J120" i="2"/>
  <c r="M120" i="2"/>
  <c r="F121" i="2" s="1"/>
  <c r="G324" i="3" l="1"/>
  <c r="E325" i="3"/>
  <c r="H323" i="3"/>
  <c r="H324" i="3" s="1"/>
  <c r="K114" i="3"/>
  <c r="K121" i="2"/>
  <c r="E326" i="2"/>
  <c r="G325" i="2"/>
  <c r="I114" i="3" l="1"/>
  <c r="L114" i="3"/>
  <c r="G325" i="3"/>
  <c r="H325" i="3" s="1"/>
  <c r="E326" i="3"/>
  <c r="E327" i="2"/>
  <c r="G326" i="2"/>
  <c r="H325" i="2"/>
  <c r="I121" i="2"/>
  <c r="L121" i="2"/>
  <c r="G326" i="3" l="1"/>
  <c r="H326" i="3"/>
  <c r="E327" i="3"/>
  <c r="M114" i="3"/>
  <c r="F115" i="3" s="1"/>
  <c r="J114" i="3"/>
  <c r="H326" i="2"/>
  <c r="E328" i="2"/>
  <c r="G327" i="2"/>
  <c r="H327" i="2" s="1"/>
  <c r="J121" i="2"/>
  <c r="M121" i="2"/>
  <c r="F122" i="2" s="1"/>
  <c r="K115" i="3" l="1"/>
  <c r="G327" i="3"/>
  <c r="H327" i="3" s="1"/>
  <c r="E328" i="3"/>
  <c r="E329" i="2"/>
  <c r="G328" i="2"/>
  <c r="H328" i="2" s="1"/>
  <c r="K122" i="2"/>
  <c r="G328" i="3" l="1"/>
  <c r="H328" i="3" s="1"/>
  <c r="E329" i="3"/>
  <c r="I115" i="3"/>
  <c r="L115" i="3"/>
  <c r="I122" i="2"/>
  <c r="L122" i="2"/>
  <c r="G329" i="2"/>
  <c r="E330" i="2"/>
  <c r="G329" i="3" l="1"/>
  <c r="H329" i="3" s="1"/>
  <c r="E330" i="3"/>
  <c r="M115" i="3"/>
  <c r="F116" i="3" s="1"/>
  <c r="J115" i="3"/>
  <c r="H329" i="2"/>
  <c r="G330" i="2"/>
  <c r="E331" i="2"/>
  <c r="J122" i="2"/>
  <c r="M122" i="2"/>
  <c r="F123" i="2" s="1"/>
  <c r="G330" i="3" l="1"/>
  <c r="E331" i="3"/>
  <c r="K116" i="3"/>
  <c r="H330" i="2"/>
  <c r="K123" i="2"/>
  <c r="G331" i="2"/>
  <c r="H331" i="2" s="1"/>
  <c r="E332" i="2"/>
  <c r="G331" i="3" l="1"/>
  <c r="E332" i="3"/>
  <c r="H330" i="3"/>
  <c r="H331" i="3" s="1"/>
  <c r="I116" i="3"/>
  <c r="L116" i="3"/>
  <c r="E333" i="2"/>
  <c r="G332" i="2"/>
  <c r="H332" i="2" s="1"/>
  <c r="I123" i="2"/>
  <c r="L123" i="2"/>
  <c r="G332" i="3" l="1"/>
  <c r="E333" i="3"/>
  <c r="M116" i="3"/>
  <c r="F117" i="3" s="1"/>
  <c r="J116" i="3"/>
  <c r="E334" i="2"/>
  <c r="G333" i="2"/>
  <c r="M123" i="2"/>
  <c r="F124" i="2" s="1"/>
  <c r="J123" i="2"/>
  <c r="G333" i="3" l="1"/>
  <c r="E334" i="3"/>
  <c r="H332" i="3"/>
  <c r="K117" i="3"/>
  <c r="G334" i="2"/>
  <c r="E335" i="2"/>
  <c r="K124" i="2"/>
  <c r="H333" i="2"/>
  <c r="H333" i="3" l="1"/>
  <c r="I117" i="3"/>
  <c r="L117" i="3"/>
  <c r="G334" i="3"/>
  <c r="H334" i="3" s="1"/>
  <c r="E335" i="3"/>
  <c r="H334" i="2"/>
  <c r="E336" i="2"/>
  <c r="G335" i="2"/>
  <c r="I124" i="2"/>
  <c r="L124" i="2"/>
  <c r="G335" i="3" l="1"/>
  <c r="H335" i="3" s="1"/>
  <c r="E336" i="3"/>
  <c r="J117" i="3"/>
  <c r="M117" i="3"/>
  <c r="F118" i="3" s="1"/>
  <c r="H335" i="2"/>
  <c r="J124" i="2"/>
  <c r="M124" i="2"/>
  <c r="F125" i="2" s="1"/>
  <c r="G336" i="2"/>
  <c r="E337" i="2"/>
  <c r="K118" i="3" l="1"/>
  <c r="G336" i="3"/>
  <c r="E337" i="3"/>
  <c r="H336" i="2"/>
  <c r="G337" i="2"/>
  <c r="H337" i="2" s="1"/>
  <c r="E338" i="2"/>
  <c r="K125" i="2"/>
  <c r="H336" i="3" l="1"/>
  <c r="G337" i="3"/>
  <c r="H337" i="3" s="1"/>
  <c r="E338" i="3"/>
  <c r="I118" i="3"/>
  <c r="L118" i="3"/>
  <c r="I125" i="2"/>
  <c r="L125" i="2"/>
  <c r="E339" i="2"/>
  <c r="G338" i="2"/>
  <c r="H338" i="2" s="1"/>
  <c r="M118" i="3" l="1"/>
  <c r="F119" i="3" s="1"/>
  <c r="J118" i="3"/>
  <c r="G338" i="3"/>
  <c r="H338" i="3" s="1"/>
  <c r="E339" i="3"/>
  <c r="E340" i="2"/>
  <c r="G339" i="2"/>
  <c r="H339" i="2" s="1"/>
  <c r="M125" i="2"/>
  <c r="F126" i="2" s="1"/>
  <c r="J125" i="2"/>
  <c r="K119" i="3" l="1"/>
  <c r="G339" i="3"/>
  <c r="H339" i="3" s="1"/>
  <c r="E340" i="3"/>
  <c r="K126" i="2"/>
  <c r="E341" i="2"/>
  <c r="G340" i="2"/>
  <c r="H340" i="2" s="1"/>
  <c r="G340" i="3" l="1"/>
  <c r="E341" i="3"/>
  <c r="I119" i="3"/>
  <c r="L119" i="3"/>
  <c r="G341" i="2"/>
  <c r="H341" i="2" s="1"/>
  <c r="E342" i="2"/>
  <c r="I126" i="2"/>
  <c r="L126" i="2"/>
  <c r="M119" i="3" l="1"/>
  <c r="F120" i="3" s="1"/>
  <c r="J119" i="3"/>
  <c r="G341" i="3"/>
  <c r="E342" i="3"/>
  <c r="H340" i="3"/>
  <c r="H341" i="3" s="1"/>
  <c r="G342" i="2"/>
  <c r="H342" i="2" s="1"/>
  <c r="E343" i="2"/>
  <c r="M126" i="2"/>
  <c r="F127" i="2" s="1"/>
  <c r="J126" i="2"/>
  <c r="G342" i="3" l="1"/>
  <c r="H342" i="3" s="1"/>
  <c r="E343" i="3"/>
  <c r="K120" i="3"/>
  <c r="K127" i="2"/>
  <c r="E344" i="2"/>
  <c r="G343" i="2"/>
  <c r="G343" i="3" l="1"/>
  <c r="E344" i="3"/>
  <c r="I120" i="3"/>
  <c r="L120" i="3"/>
  <c r="G344" i="2"/>
  <c r="E345" i="2"/>
  <c r="H343" i="2"/>
  <c r="I127" i="2"/>
  <c r="L127" i="2"/>
  <c r="M120" i="3" l="1"/>
  <c r="F121" i="3" s="1"/>
  <c r="J120" i="3"/>
  <c r="G344" i="3"/>
  <c r="E345" i="3"/>
  <c r="H343" i="3"/>
  <c r="H344" i="3" s="1"/>
  <c r="H344" i="2"/>
  <c r="G345" i="2"/>
  <c r="E346" i="2"/>
  <c r="M127" i="2"/>
  <c r="F128" i="2" s="1"/>
  <c r="J127" i="2"/>
  <c r="G345" i="3" l="1"/>
  <c r="H345" i="3" s="1"/>
  <c r="E346" i="3"/>
  <c r="K121" i="3"/>
  <c r="H345" i="2"/>
  <c r="K128" i="2"/>
  <c r="E347" i="2"/>
  <c r="G346" i="2"/>
  <c r="H346" i="2" s="1"/>
  <c r="G346" i="3" l="1"/>
  <c r="E347" i="3"/>
  <c r="I121" i="3"/>
  <c r="L121" i="3"/>
  <c r="G347" i="2"/>
  <c r="E348" i="2"/>
  <c r="I128" i="2"/>
  <c r="L128" i="2"/>
  <c r="M121" i="3" l="1"/>
  <c r="F122" i="3" s="1"/>
  <c r="J121" i="3"/>
  <c r="G347" i="3"/>
  <c r="E348" i="3"/>
  <c r="H346" i="3"/>
  <c r="H347" i="3" s="1"/>
  <c r="J128" i="2"/>
  <c r="M128" i="2"/>
  <c r="H347" i="2"/>
  <c r="E349" i="2"/>
  <c r="G348" i="2"/>
  <c r="K122" i="3" l="1"/>
  <c r="G348" i="3"/>
  <c r="E349" i="3"/>
  <c r="F129" i="2"/>
  <c r="H348" i="2"/>
  <c r="E350" i="2"/>
  <c r="G349" i="2"/>
  <c r="H349" i="2" s="1"/>
  <c r="K129" i="2"/>
  <c r="H348" i="3" l="1"/>
  <c r="G349" i="3"/>
  <c r="H349" i="3" s="1"/>
  <c r="E350" i="3"/>
  <c r="I122" i="3"/>
  <c r="L122" i="3"/>
  <c r="E351" i="2"/>
  <c r="G350" i="2"/>
  <c r="H350" i="2" s="1"/>
  <c r="I129" i="2"/>
  <c r="L129" i="2"/>
  <c r="M122" i="3" l="1"/>
  <c r="F123" i="3" s="1"/>
  <c r="J122" i="3"/>
  <c r="G350" i="3"/>
  <c r="E351" i="3"/>
  <c r="E352" i="2"/>
  <c r="G351" i="2"/>
  <c r="H351" i="2" s="1"/>
  <c r="M129" i="2"/>
  <c r="F130" i="2" s="1"/>
  <c r="J129" i="2"/>
  <c r="H350" i="3" l="1"/>
  <c r="G351" i="3"/>
  <c r="E352" i="3"/>
  <c r="K123" i="3"/>
  <c r="G352" i="2"/>
  <c r="H352" i="2" s="1"/>
  <c r="E353" i="2"/>
  <c r="K130" i="2"/>
  <c r="H351" i="3" l="1"/>
  <c r="I123" i="3"/>
  <c r="L123" i="3"/>
  <c r="G352" i="3"/>
  <c r="H352" i="3" s="1"/>
  <c r="E353" i="3"/>
  <c r="G353" i="2"/>
  <c r="H353" i="2" s="1"/>
  <c r="E354" i="2"/>
  <c r="I130" i="2"/>
  <c r="L130" i="2"/>
  <c r="G353" i="3" l="1"/>
  <c r="H353" i="3" s="1"/>
  <c r="E354" i="3"/>
  <c r="J123" i="3"/>
  <c r="M123" i="3"/>
  <c r="F124" i="3" s="1"/>
  <c r="J130" i="2"/>
  <c r="M130" i="2"/>
  <c r="F131" i="2" s="1"/>
  <c r="E355" i="2"/>
  <c r="G354" i="2"/>
  <c r="H354" i="2" s="1"/>
  <c r="K124" i="3" l="1"/>
  <c r="G354" i="3"/>
  <c r="H354" i="3" s="1"/>
  <c r="E355" i="3"/>
  <c r="G355" i="2"/>
  <c r="H355" i="2" s="1"/>
  <c r="E356" i="2"/>
  <c r="K131" i="2"/>
  <c r="G355" i="3" l="1"/>
  <c r="H355" i="3" s="1"/>
  <c r="E356" i="3"/>
  <c r="I124" i="3"/>
  <c r="L124" i="3"/>
  <c r="E357" i="2"/>
  <c r="G356" i="2"/>
  <c r="H356" i="2" s="1"/>
  <c r="I131" i="2"/>
  <c r="L131" i="2"/>
  <c r="G356" i="3" l="1"/>
  <c r="E357" i="3"/>
  <c r="M124" i="3"/>
  <c r="F125" i="3" s="1"/>
  <c r="J124" i="3"/>
  <c r="M131" i="2"/>
  <c r="F132" i="2" s="1"/>
  <c r="J131" i="2"/>
  <c r="E358" i="2"/>
  <c r="G357" i="2"/>
  <c r="G357" i="3" l="1"/>
  <c r="E358" i="3"/>
  <c r="H356" i="3"/>
  <c r="K125" i="3"/>
  <c r="H357" i="2"/>
  <c r="G358" i="2"/>
  <c r="E359" i="2"/>
  <c r="K132" i="2"/>
  <c r="G358" i="3" l="1"/>
  <c r="E359" i="3"/>
  <c r="I125" i="3"/>
  <c r="L125" i="3"/>
  <c r="H357" i="3"/>
  <c r="I132" i="2"/>
  <c r="L132" i="2"/>
  <c r="H358" i="2"/>
  <c r="E360" i="2"/>
  <c r="G359" i="2"/>
  <c r="G359" i="3" l="1"/>
  <c r="E360" i="3"/>
  <c r="H358" i="3"/>
  <c r="M125" i="3"/>
  <c r="F126" i="3" s="1"/>
  <c r="J125" i="3"/>
  <c r="H359" i="2"/>
  <c r="J132" i="2"/>
  <c r="M132" i="2"/>
  <c r="F133" i="2" s="1"/>
  <c r="E361" i="2"/>
  <c r="G360" i="2"/>
  <c r="G360" i="3" l="1"/>
  <c r="E361" i="3"/>
  <c r="H359" i="3"/>
  <c r="K126" i="3"/>
  <c r="H360" i="2"/>
  <c r="G361" i="2"/>
  <c r="E362" i="2"/>
  <c r="K133" i="2"/>
  <c r="H360" i="3" l="1"/>
  <c r="G361" i="3"/>
  <c r="H361" i="3" s="1"/>
  <c r="E362" i="3"/>
  <c r="I126" i="3"/>
  <c r="L126" i="3"/>
  <c r="H361" i="2"/>
  <c r="I133" i="2"/>
  <c r="L133" i="2"/>
  <c r="G362" i="2"/>
  <c r="E363" i="2"/>
  <c r="G362" i="3" l="1"/>
  <c r="E363" i="3"/>
  <c r="J126" i="3"/>
  <c r="M126" i="3"/>
  <c r="F127" i="3" s="1"/>
  <c r="H362" i="2"/>
  <c r="G363" i="2"/>
  <c r="E364" i="2"/>
  <c r="J133" i="2"/>
  <c r="M133" i="2"/>
  <c r="F134" i="2" s="1"/>
  <c r="H362" i="3" l="1"/>
  <c r="G363" i="3"/>
  <c r="H363" i="3" s="1"/>
  <c r="E364" i="3"/>
  <c r="K127" i="3"/>
  <c r="H363" i="2"/>
  <c r="E365" i="2"/>
  <c r="G364" i="2"/>
  <c r="H364" i="2" s="1"/>
  <c r="K134" i="2"/>
  <c r="I127" i="3" l="1"/>
  <c r="L127" i="3"/>
  <c r="G364" i="3"/>
  <c r="H364" i="3" s="1"/>
  <c r="E365" i="3"/>
  <c r="I134" i="2"/>
  <c r="L134" i="2"/>
  <c r="E366" i="2"/>
  <c r="G365" i="2"/>
  <c r="H365" i="2" s="1"/>
  <c r="G365" i="3" l="1"/>
  <c r="H365" i="3" s="1"/>
  <c r="E366" i="3"/>
  <c r="M127" i="3"/>
  <c r="F128" i="3" s="1"/>
  <c r="J127" i="3"/>
  <c r="E367" i="2"/>
  <c r="G366" i="2"/>
  <c r="H366" i="2" s="1"/>
  <c r="M134" i="2"/>
  <c r="F135" i="2" s="1"/>
  <c r="J134" i="2"/>
  <c r="G366" i="3" l="1"/>
  <c r="E367" i="3"/>
  <c r="K128" i="3"/>
  <c r="K135" i="2"/>
  <c r="G367" i="2"/>
  <c r="E368" i="2"/>
  <c r="G367" i="3" l="1"/>
  <c r="E368" i="3"/>
  <c r="I128" i="3"/>
  <c r="L128" i="3"/>
  <c r="H366" i="3"/>
  <c r="G368" i="2"/>
  <c r="H367" i="2"/>
  <c r="I135" i="2"/>
  <c r="L135" i="2"/>
  <c r="G368" i="3" l="1"/>
  <c r="H367" i="3"/>
  <c r="M128" i="3"/>
  <c r="F129" i="3" s="1"/>
  <c r="J128" i="3"/>
  <c r="H368" i="2"/>
  <c r="J135" i="2"/>
  <c r="M135" i="2"/>
  <c r="F136" i="2" s="1"/>
  <c r="H368" i="3" l="1"/>
  <c r="K129" i="3"/>
  <c r="K136" i="2"/>
  <c r="I129" i="3" l="1"/>
  <c r="L129" i="3"/>
  <c r="I136" i="2"/>
  <c r="L136" i="2"/>
  <c r="M129" i="3" l="1"/>
  <c r="F130" i="3" s="1"/>
  <c r="J129" i="3"/>
  <c r="M136" i="2"/>
  <c r="F137" i="2" s="1"/>
  <c r="J136" i="2"/>
  <c r="K130" i="3" l="1"/>
  <c r="K137" i="2"/>
  <c r="I130" i="3" l="1"/>
  <c r="L130" i="3"/>
  <c r="I137" i="2"/>
  <c r="L137" i="2"/>
  <c r="J130" i="3" l="1"/>
  <c r="M130" i="3"/>
  <c r="F131" i="3" s="1"/>
  <c r="J137" i="2"/>
  <c r="M137" i="2"/>
  <c r="F138" i="2" s="1"/>
  <c r="K131" i="3" l="1"/>
  <c r="K138" i="2"/>
  <c r="I131" i="3" l="1"/>
  <c r="L131" i="3"/>
  <c r="I138" i="2"/>
  <c r="L138" i="2"/>
  <c r="M131" i="3" l="1"/>
  <c r="F132" i="3" s="1"/>
  <c r="J131" i="3"/>
  <c r="M138" i="2"/>
  <c r="F139" i="2" s="1"/>
  <c r="J138" i="2"/>
  <c r="K132" i="3" l="1"/>
  <c r="K139" i="2"/>
  <c r="I132" i="3" l="1"/>
  <c r="L132" i="3"/>
  <c r="I139" i="2"/>
  <c r="L139" i="2"/>
  <c r="J132" i="3" l="1"/>
  <c r="M132" i="3"/>
  <c r="F133" i="3" s="1"/>
  <c r="J139" i="2"/>
  <c r="M139" i="2"/>
  <c r="F140" i="2" s="1"/>
  <c r="K133" i="3" l="1"/>
  <c r="K140" i="2"/>
  <c r="I133" i="3" l="1"/>
  <c r="L133" i="3"/>
  <c r="I140" i="2"/>
  <c r="L140" i="2"/>
  <c r="M133" i="3" l="1"/>
  <c r="F134" i="3" s="1"/>
  <c r="J133" i="3"/>
  <c r="M140" i="2"/>
  <c r="F141" i="2" s="1"/>
  <c r="J140" i="2"/>
  <c r="K134" i="3" l="1"/>
  <c r="K141" i="2"/>
  <c r="I134" i="3" l="1"/>
  <c r="L134" i="3"/>
  <c r="I141" i="2"/>
  <c r="L141" i="2"/>
  <c r="J134" i="3" l="1"/>
  <c r="M134" i="3"/>
  <c r="F135" i="3" s="1"/>
  <c r="J141" i="2"/>
  <c r="M141" i="2"/>
  <c r="F142" i="2" s="1"/>
  <c r="K135" i="3" l="1"/>
  <c r="K142" i="2"/>
  <c r="I135" i="3" l="1"/>
  <c r="L135" i="3"/>
  <c r="I142" i="2"/>
  <c r="L142" i="2"/>
  <c r="M135" i="3" l="1"/>
  <c r="F136" i="3" s="1"/>
  <c r="J135" i="3"/>
  <c r="M142" i="2"/>
  <c r="F143" i="2" s="1"/>
  <c r="J142" i="2"/>
  <c r="K136" i="3" l="1"/>
  <c r="K143" i="2"/>
  <c r="I136" i="3" l="1"/>
  <c r="L136" i="3"/>
  <c r="I143" i="2"/>
  <c r="L143" i="2"/>
  <c r="J136" i="3" l="1"/>
  <c r="M136" i="3"/>
  <c r="F137" i="3" s="1"/>
  <c r="J143" i="2"/>
  <c r="M143" i="2"/>
  <c r="F144" i="2" s="1"/>
  <c r="K137" i="3" l="1"/>
  <c r="K144" i="2"/>
  <c r="I137" i="3" l="1"/>
  <c r="L137" i="3"/>
  <c r="I144" i="2"/>
  <c r="L144" i="2"/>
  <c r="M137" i="3" l="1"/>
  <c r="F138" i="3" s="1"/>
  <c r="J137" i="3"/>
  <c r="M144" i="2"/>
  <c r="F145" i="2" s="1"/>
  <c r="J144" i="2"/>
  <c r="K138" i="3" l="1"/>
  <c r="K145" i="2"/>
  <c r="I138" i="3" l="1"/>
  <c r="L138" i="3"/>
  <c r="I145" i="2"/>
  <c r="L145" i="2"/>
  <c r="J138" i="3" l="1"/>
  <c r="M138" i="3"/>
  <c r="F139" i="3" s="1"/>
  <c r="J145" i="2"/>
  <c r="M145" i="2"/>
  <c r="F146" i="2" s="1"/>
  <c r="K139" i="3" l="1"/>
  <c r="K146" i="2"/>
  <c r="I139" i="3" l="1"/>
  <c r="L139" i="3"/>
  <c r="I146" i="2"/>
  <c r="L146" i="2"/>
  <c r="M139" i="3" l="1"/>
  <c r="F140" i="3" s="1"/>
  <c r="J139" i="3"/>
  <c r="M146" i="2"/>
  <c r="F147" i="2" s="1"/>
  <c r="J146" i="2"/>
  <c r="K140" i="3" l="1"/>
  <c r="K147" i="2"/>
  <c r="I140" i="3" l="1"/>
  <c r="L140" i="3"/>
  <c r="I147" i="2"/>
  <c r="L147" i="2"/>
  <c r="J140" i="3" l="1"/>
  <c r="M140" i="3"/>
  <c r="F141" i="3" s="1"/>
  <c r="J147" i="2"/>
  <c r="M147" i="2"/>
  <c r="F148" i="2" s="1"/>
  <c r="K141" i="3" l="1"/>
  <c r="K148" i="2"/>
  <c r="I141" i="3" l="1"/>
  <c r="L141" i="3"/>
  <c r="I148" i="2"/>
  <c r="L148" i="2"/>
  <c r="M141" i="3" l="1"/>
  <c r="F142" i="3" s="1"/>
  <c r="J141" i="3"/>
  <c r="M148" i="2"/>
  <c r="F149" i="2" s="1"/>
  <c r="J148" i="2"/>
  <c r="K142" i="3" l="1"/>
  <c r="K149" i="2"/>
  <c r="I142" i="3" l="1"/>
  <c r="L142" i="3"/>
  <c r="I149" i="2"/>
  <c r="L149" i="2"/>
  <c r="J142" i="3" l="1"/>
  <c r="M142" i="3"/>
  <c r="F143" i="3" s="1"/>
  <c r="J149" i="2"/>
  <c r="M149" i="2"/>
  <c r="F150" i="2" s="1"/>
  <c r="K143" i="3" l="1"/>
  <c r="K150" i="2"/>
  <c r="I143" i="3" l="1"/>
  <c r="L143" i="3"/>
  <c r="I150" i="2"/>
  <c r="L150" i="2"/>
  <c r="M143" i="3" l="1"/>
  <c r="F144" i="3" s="1"/>
  <c r="J143" i="3"/>
  <c r="M150" i="2"/>
  <c r="F151" i="2" s="1"/>
  <c r="J150" i="2"/>
  <c r="K144" i="3" l="1"/>
  <c r="K151" i="2"/>
  <c r="I144" i="3" l="1"/>
  <c r="L144" i="3"/>
  <c r="I151" i="2"/>
  <c r="L151" i="2"/>
  <c r="J144" i="3" l="1"/>
  <c r="M144" i="3"/>
  <c r="F145" i="3" s="1"/>
  <c r="J151" i="2"/>
  <c r="M151" i="2"/>
  <c r="F152" i="2" s="1"/>
  <c r="K145" i="3" l="1"/>
  <c r="K152" i="2"/>
  <c r="I145" i="3" l="1"/>
  <c r="L145" i="3"/>
  <c r="I152" i="2"/>
  <c r="L152" i="2"/>
  <c r="M145" i="3" l="1"/>
  <c r="F146" i="3" s="1"/>
  <c r="J145" i="3"/>
  <c r="M152" i="2"/>
  <c r="F153" i="2" s="1"/>
  <c r="J152" i="2"/>
  <c r="K146" i="3" l="1"/>
  <c r="K153" i="2"/>
  <c r="I146" i="3" l="1"/>
  <c r="L146" i="3"/>
  <c r="I153" i="2"/>
  <c r="L153" i="2"/>
  <c r="J146" i="3" l="1"/>
  <c r="M146" i="3"/>
  <c r="F147" i="3" s="1"/>
  <c r="J153" i="2"/>
  <c r="M153" i="2"/>
  <c r="F154" i="2" s="1"/>
  <c r="K147" i="3" l="1"/>
  <c r="K154" i="2"/>
  <c r="I147" i="3" l="1"/>
  <c r="L147" i="3"/>
  <c r="I154" i="2"/>
  <c r="L154" i="2"/>
  <c r="M147" i="3" l="1"/>
  <c r="F148" i="3" s="1"/>
  <c r="J147" i="3"/>
  <c r="M154" i="2"/>
  <c r="F155" i="2" s="1"/>
  <c r="J154" i="2"/>
  <c r="K148" i="3" l="1"/>
  <c r="K155" i="2"/>
  <c r="I148" i="3" l="1"/>
  <c r="L148" i="3"/>
  <c r="I155" i="2"/>
  <c r="L155" i="2"/>
  <c r="J148" i="3" l="1"/>
  <c r="M148" i="3"/>
  <c r="F149" i="3" s="1"/>
  <c r="J155" i="2"/>
  <c r="M155" i="2"/>
  <c r="F156" i="2" s="1"/>
  <c r="K149" i="3" l="1"/>
  <c r="K156" i="2"/>
  <c r="I149" i="3" l="1"/>
  <c r="L149" i="3"/>
  <c r="I156" i="2"/>
  <c r="L156" i="2"/>
  <c r="M149" i="3" l="1"/>
  <c r="F150" i="3" s="1"/>
  <c r="J149" i="3"/>
  <c r="M156" i="2"/>
  <c r="F157" i="2" s="1"/>
  <c r="J156" i="2"/>
  <c r="K150" i="3" l="1"/>
  <c r="K157" i="2"/>
  <c r="I150" i="3" l="1"/>
  <c r="L150" i="3"/>
  <c r="I157" i="2"/>
  <c r="L157" i="2"/>
  <c r="J150" i="3" l="1"/>
  <c r="M150" i="3"/>
  <c r="F151" i="3" s="1"/>
  <c r="J157" i="2"/>
  <c r="M157" i="2"/>
  <c r="F158" i="2" s="1"/>
  <c r="K151" i="3" l="1"/>
  <c r="K158" i="2"/>
  <c r="I151" i="3" l="1"/>
  <c r="L151" i="3"/>
  <c r="I158" i="2"/>
  <c r="L158" i="2"/>
  <c r="M151" i="3" l="1"/>
  <c r="F152" i="3" s="1"/>
  <c r="J151" i="3"/>
  <c r="M158" i="2"/>
  <c r="F159" i="2" s="1"/>
  <c r="J158" i="2"/>
  <c r="K152" i="3" l="1"/>
  <c r="K159" i="2"/>
  <c r="I152" i="3" l="1"/>
  <c r="L152" i="3"/>
  <c r="I159" i="2"/>
  <c r="L159" i="2"/>
  <c r="J152" i="3" l="1"/>
  <c r="M152" i="3"/>
  <c r="F153" i="3" s="1"/>
  <c r="J159" i="2"/>
  <c r="M159" i="2"/>
  <c r="F160" i="2" s="1"/>
  <c r="K153" i="3" l="1"/>
  <c r="K160" i="2"/>
  <c r="I153" i="3" l="1"/>
  <c r="L153" i="3"/>
  <c r="I160" i="2"/>
  <c r="L160" i="2"/>
  <c r="M153" i="3" l="1"/>
  <c r="F154" i="3" s="1"/>
  <c r="J153" i="3"/>
  <c r="M160" i="2"/>
  <c r="F161" i="2" s="1"/>
  <c r="J160" i="2"/>
  <c r="K154" i="3" l="1"/>
  <c r="K161" i="2"/>
  <c r="I154" i="3" l="1"/>
  <c r="L154" i="3"/>
  <c r="I161" i="2"/>
  <c r="L161" i="2"/>
  <c r="J154" i="3" l="1"/>
  <c r="M154" i="3"/>
  <c r="F155" i="3" s="1"/>
  <c r="J161" i="2"/>
  <c r="M161" i="2"/>
  <c r="F162" i="2" s="1"/>
  <c r="K155" i="3" l="1"/>
  <c r="K162" i="2"/>
  <c r="I155" i="3" l="1"/>
  <c r="L155" i="3"/>
  <c r="I162" i="2"/>
  <c r="L162" i="2"/>
  <c r="M155" i="3" l="1"/>
  <c r="F156" i="3" s="1"/>
  <c r="J155" i="3"/>
  <c r="M162" i="2"/>
  <c r="F163" i="2" s="1"/>
  <c r="J162" i="2"/>
  <c r="K156" i="3" l="1"/>
  <c r="K163" i="2"/>
  <c r="I156" i="3" l="1"/>
  <c r="L156" i="3"/>
  <c r="I163" i="2"/>
  <c r="L163" i="2"/>
  <c r="J156" i="3" l="1"/>
  <c r="M156" i="3"/>
  <c r="F157" i="3" s="1"/>
  <c r="J163" i="2"/>
  <c r="M163" i="2"/>
  <c r="F164" i="2" s="1"/>
  <c r="K157" i="3" l="1"/>
  <c r="K164" i="2"/>
  <c r="I157" i="3" l="1"/>
  <c r="L157" i="3"/>
  <c r="I164" i="2"/>
  <c r="L164" i="2"/>
  <c r="M157" i="3" l="1"/>
  <c r="F158" i="3" s="1"/>
  <c r="J157" i="3"/>
  <c r="M164" i="2"/>
  <c r="F165" i="2" s="1"/>
  <c r="J164" i="2"/>
  <c r="K158" i="3" l="1"/>
  <c r="K165" i="2"/>
  <c r="I158" i="3" l="1"/>
  <c r="L158" i="3"/>
  <c r="I165" i="2"/>
  <c r="L165" i="2"/>
  <c r="J158" i="3" l="1"/>
  <c r="M158" i="3"/>
  <c r="F159" i="3" s="1"/>
  <c r="J165" i="2"/>
  <c r="M165" i="2"/>
  <c r="F166" i="2" s="1"/>
  <c r="K159" i="3" l="1"/>
  <c r="K166" i="2"/>
  <c r="I159" i="3" l="1"/>
  <c r="L159" i="3"/>
  <c r="I166" i="2"/>
  <c r="L166" i="2"/>
  <c r="J159" i="3" l="1"/>
  <c r="M159" i="3"/>
  <c r="F160" i="3" s="1"/>
  <c r="M166" i="2"/>
  <c r="F167" i="2" s="1"/>
  <c r="J166" i="2"/>
  <c r="K160" i="3" l="1"/>
  <c r="K167" i="2"/>
  <c r="I160" i="3" l="1"/>
  <c r="L160" i="3"/>
  <c r="I167" i="2"/>
  <c r="L167" i="2"/>
  <c r="M160" i="3" l="1"/>
  <c r="F161" i="3" s="1"/>
  <c r="J160" i="3"/>
  <c r="J167" i="2"/>
  <c r="M167" i="2"/>
  <c r="F168" i="2" s="1"/>
  <c r="K161" i="3" l="1"/>
  <c r="K168" i="2"/>
  <c r="I161" i="3" l="1"/>
  <c r="L161" i="3"/>
  <c r="I168" i="2"/>
  <c r="L168" i="2"/>
  <c r="J161" i="3" l="1"/>
  <c r="M161" i="3"/>
  <c r="F162" i="3" s="1"/>
  <c r="M168" i="2"/>
  <c r="F169" i="2" s="1"/>
  <c r="J168" i="2"/>
  <c r="K162" i="3" l="1"/>
  <c r="K169" i="2"/>
  <c r="I162" i="3" l="1"/>
  <c r="L162" i="3"/>
  <c r="I169" i="2"/>
  <c r="L169" i="2"/>
  <c r="M162" i="3" l="1"/>
  <c r="F163" i="3" s="1"/>
  <c r="J162" i="3"/>
  <c r="J169" i="2"/>
  <c r="M169" i="2"/>
  <c r="F170" i="2" s="1"/>
  <c r="K163" i="3" l="1"/>
  <c r="K170" i="2"/>
  <c r="I163" i="3" l="1"/>
  <c r="L163" i="3"/>
  <c r="I170" i="2"/>
  <c r="L170" i="2"/>
  <c r="J163" i="3" l="1"/>
  <c r="M163" i="3"/>
  <c r="F164" i="3" s="1"/>
  <c r="M170" i="2"/>
  <c r="F171" i="2" s="1"/>
  <c r="J170" i="2"/>
  <c r="K164" i="3" l="1"/>
  <c r="K171" i="2"/>
  <c r="I164" i="3" l="1"/>
  <c r="L164" i="3"/>
  <c r="I171" i="2"/>
  <c r="L171" i="2"/>
  <c r="M164" i="3" l="1"/>
  <c r="F165" i="3" s="1"/>
  <c r="J164" i="3"/>
  <c r="M171" i="2"/>
  <c r="F172" i="2" s="1"/>
  <c r="J171" i="2"/>
  <c r="K165" i="3" l="1"/>
  <c r="K172" i="2"/>
  <c r="I165" i="3" l="1"/>
  <c r="L165" i="3"/>
  <c r="I172" i="2"/>
  <c r="L172" i="2"/>
  <c r="J165" i="3" l="1"/>
  <c r="M165" i="3"/>
  <c r="F166" i="3" s="1"/>
  <c r="J172" i="2"/>
  <c r="M172" i="2"/>
  <c r="F173" i="2" s="1"/>
  <c r="K166" i="3" l="1"/>
  <c r="K173" i="2"/>
  <c r="I166" i="3" l="1"/>
  <c r="L166" i="3"/>
  <c r="I173" i="2"/>
  <c r="L173" i="2"/>
  <c r="M166" i="3" l="1"/>
  <c r="F167" i="3" s="1"/>
  <c r="J166" i="3"/>
  <c r="J173" i="2"/>
  <c r="M173" i="2"/>
  <c r="F174" i="2" s="1"/>
  <c r="K167" i="3" l="1"/>
  <c r="K174" i="2"/>
  <c r="I167" i="3" l="1"/>
  <c r="L167" i="3"/>
  <c r="I174" i="2"/>
  <c r="L174" i="2"/>
  <c r="J167" i="3" l="1"/>
  <c r="M167" i="3"/>
  <c r="F168" i="3" s="1"/>
  <c r="M174" i="2"/>
  <c r="F175" i="2" s="1"/>
  <c r="J174" i="2"/>
  <c r="K168" i="3" l="1"/>
  <c r="K175" i="2"/>
  <c r="I168" i="3" l="1"/>
  <c r="L168" i="3"/>
  <c r="I175" i="2"/>
  <c r="L175" i="2"/>
  <c r="M168" i="3" l="1"/>
  <c r="F169" i="3" s="1"/>
  <c r="J168" i="3"/>
  <c r="J175" i="2"/>
  <c r="M175" i="2"/>
  <c r="F176" i="2" s="1"/>
  <c r="K169" i="3" l="1"/>
  <c r="K176" i="2"/>
  <c r="I169" i="3" l="1"/>
  <c r="L169" i="3"/>
  <c r="I176" i="2"/>
  <c r="L176" i="2"/>
  <c r="J169" i="3" l="1"/>
  <c r="M169" i="3"/>
  <c r="F170" i="3" s="1"/>
  <c r="J176" i="2"/>
  <c r="M176" i="2"/>
  <c r="F177" i="2" s="1"/>
  <c r="K170" i="3" l="1"/>
  <c r="K177" i="2"/>
  <c r="I170" i="3" l="1"/>
  <c r="L170" i="3"/>
  <c r="I177" i="2"/>
  <c r="L177" i="2"/>
  <c r="M170" i="3" l="1"/>
  <c r="F171" i="3" s="1"/>
  <c r="J170" i="3"/>
  <c r="M177" i="2"/>
  <c r="F178" i="2" s="1"/>
  <c r="J177" i="2"/>
  <c r="K171" i="3" l="1"/>
  <c r="K178" i="2"/>
  <c r="I171" i="3" l="1"/>
  <c r="L171" i="3"/>
  <c r="I178" i="2"/>
  <c r="L178" i="2"/>
  <c r="J171" i="3" l="1"/>
  <c r="M171" i="3"/>
  <c r="F172" i="3" s="1"/>
  <c r="J178" i="2"/>
  <c r="M178" i="2"/>
  <c r="F179" i="2" s="1"/>
  <c r="K172" i="3" l="1"/>
  <c r="K179" i="2"/>
  <c r="I172" i="3" l="1"/>
  <c r="L172" i="3"/>
  <c r="I179" i="2"/>
  <c r="L179" i="2"/>
  <c r="M172" i="3" l="1"/>
  <c r="F173" i="3" s="1"/>
  <c r="J172" i="3"/>
  <c r="M179" i="2"/>
  <c r="F180" i="2" s="1"/>
  <c r="J179" i="2"/>
  <c r="K173" i="3" l="1"/>
  <c r="K180" i="2"/>
  <c r="I173" i="3" l="1"/>
  <c r="L173" i="3"/>
  <c r="I180" i="2"/>
  <c r="L180" i="2"/>
  <c r="J173" i="3" l="1"/>
  <c r="M173" i="3"/>
  <c r="F174" i="3" s="1"/>
  <c r="J180" i="2"/>
  <c r="M180" i="2"/>
  <c r="F181" i="2" s="1"/>
  <c r="K174" i="3" l="1"/>
  <c r="K181" i="2"/>
  <c r="I174" i="3" l="1"/>
  <c r="L174" i="3"/>
  <c r="I181" i="2"/>
  <c r="L181" i="2"/>
  <c r="M174" i="3" l="1"/>
  <c r="F175" i="3" s="1"/>
  <c r="J174" i="3"/>
  <c r="J181" i="2"/>
  <c r="M181" i="2"/>
  <c r="F182" i="2" s="1"/>
  <c r="K175" i="3" l="1"/>
  <c r="K182" i="2"/>
  <c r="I175" i="3" l="1"/>
  <c r="L175" i="3"/>
  <c r="I182" i="2"/>
  <c r="L182" i="2"/>
  <c r="J175" i="3" l="1"/>
  <c r="M175" i="3"/>
  <c r="F176" i="3" s="1"/>
  <c r="M182" i="2"/>
  <c r="F183" i="2" s="1"/>
  <c r="J182" i="2"/>
  <c r="K176" i="3" l="1"/>
  <c r="K183" i="2"/>
  <c r="I176" i="3" l="1"/>
  <c r="L176" i="3"/>
  <c r="I183" i="2"/>
  <c r="L183" i="2"/>
  <c r="M176" i="3" l="1"/>
  <c r="F177" i="3" s="1"/>
  <c r="J176" i="3"/>
  <c r="J183" i="2"/>
  <c r="M183" i="2"/>
  <c r="F184" i="2" s="1"/>
  <c r="K177" i="3" l="1"/>
  <c r="K184" i="2"/>
  <c r="I177" i="3" l="1"/>
  <c r="L177" i="3"/>
  <c r="I184" i="2"/>
  <c r="L184" i="2"/>
  <c r="J177" i="3" l="1"/>
  <c r="M177" i="3"/>
  <c r="F178" i="3" s="1"/>
  <c r="M184" i="2"/>
  <c r="F185" i="2" s="1"/>
  <c r="J184" i="2"/>
  <c r="K178" i="3" l="1"/>
  <c r="K185" i="2"/>
  <c r="I178" i="3" l="1"/>
  <c r="L178" i="3"/>
  <c r="I185" i="2"/>
  <c r="L185" i="2"/>
  <c r="M178" i="3" l="1"/>
  <c r="F179" i="3" s="1"/>
  <c r="J178" i="3"/>
  <c r="J185" i="2"/>
  <c r="M185" i="2"/>
  <c r="F186" i="2" s="1"/>
  <c r="K179" i="3" l="1"/>
  <c r="K186" i="2"/>
  <c r="I179" i="3" l="1"/>
  <c r="L179" i="3"/>
  <c r="I186" i="2"/>
  <c r="L186" i="2"/>
  <c r="J179" i="3" l="1"/>
  <c r="M179" i="3"/>
  <c r="F180" i="3" s="1"/>
  <c r="M186" i="2"/>
  <c r="F187" i="2" s="1"/>
  <c r="J186" i="2"/>
  <c r="K180" i="3" l="1"/>
  <c r="K187" i="2"/>
  <c r="I180" i="3" l="1"/>
  <c r="L180" i="3"/>
  <c r="I187" i="2"/>
  <c r="L187" i="2"/>
  <c r="M180" i="3" l="1"/>
  <c r="F181" i="3" s="1"/>
  <c r="J180" i="3"/>
  <c r="J187" i="2"/>
  <c r="M187" i="2"/>
  <c r="F188" i="2" s="1"/>
  <c r="K181" i="3" l="1"/>
  <c r="K188" i="2"/>
  <c r="I181" i="3" l="1"/>
  <c r="L181" i="3"/>
  <c r="I188" i="2"/>
  <c r="L188" i="2"/>
  <c r="J181" i="3" l="1"/>
  <c r="M181" i="3"/>
  <c r="F182" i="3" s="1"/>
  <c r="M188" i="2"/>
  <c r="F189" i="2" s="1"/>
  <c r="J188" i="2"/>
  <c r="K182" i="3" l="1"/>
  <c r="K189" i="2"/>
  <c r="I182" i="3" l="1"/>
  <c r="L182" i="3"/>
  <c r="I189" i="2"/>
  <c r="L189" i="2"/>
  <c r="M182" i="3" l="1"/>
  <c r="F183" i="3" s="1"/>
  <c r="J182" i="3"/>
  <c r="J189" i="2"/>
  <c r="M189" i="2"/>
  <c r="F190" i="2" s="1"/>
  <c r="K183" i="3" l="1"/>
  <c r="K190" i="2"/>
  <c r="I183" i="3" l="1"/>
  <c r="L183" i="3"/>
  <c r="I190" i="2"/>
  <c r="L190" i="2"/>
  <c r="J183" i="3" l="1"/>
  <c r="M183" i="3"/>
  <c r="F184" i="3" s="1"/>
  <c r="M190" i="2"/>
  <c r="F191" i="2" s="1"/>
  <c r="J190" i="2"/>
  <c r="K184" i="3" l="1"/>
  <c r="K191" i="2"/>
  <c r="I184" i="3" l="1"/>
  <c r="L184" i="3"/>
  <c r="I191" i="2"/>
  <c r="L191" i="2"/>
  <c r="M184" i="3" l="1"/>
  <c r="F185" i="3" s="1"/>
  <c r="J184" i="3"/>
  <c r="M191" i="2"/>
  <c r="F192" i="2" s="1"/>
  <c r="J191" i="2"/>
  <c r="K185" i="3" l="1"/>
  <c r="K192" i="2"/>
  <c r="I185" i="3" l="1"/>
  <c r="L185" i="3"/>
  <c r="I192" i="2"/>
  <c r="L192" i="2"/>
  <c r="J185" i="3" l="1"/>
  <c r="M185" i="3"/>
  <c r="F186" i="3" s="1"/>
  <c r="J192" i="2"/>
  <c r="M192" i="2"/>
  <c r="F193" i="2" s="1"/>
  <c r="K186" i="3" l="1"/>
  <c r="K193" i="2"/>
  <c r="I186" i="3" l="1"/>
  <c r="L186" i="3"/>
  <c r="I193" i="2"/>
  <c r="L193" i="2"/>
  <c r="M186" i="3" l="1"/>
  <c r="F187" i="3" s="1"/>
  <c r="J186" i="3"/>
  <c r="M193" i="2"/>
  <c r="F194" i="2" s="1"/>
  <c r="J193" i="2"/>
  <c r="K187" i="3" l="1"/>
  <c r="K194" i="2"/>
  <c r="I187" i="3" l="1"/>
  <c r="L187" i="3"/>
  <c r="I194" i="2"/>
  <c r="L194" i="2"/>
  <c r="J187" i="3" l="1"/>
  <c r="M187" i="3"/>
  <c r="F188" i="3" s="1"/>
  <c r="J194" i="2"/>
  <c r="M194" i="2"/>
  <c r="F195" i="2" s="1"/>
  <c r="K188" i="3" l="1"/>
  <c r="K195" i="2"/>
  <c r="I188" i="3" l="1"/>
  <c r="L188" i="3"/>
  <c r="I195" i="2"/>
  <c r="L195" i="2"/>
  <c r="M188" i="3" l="1"/>
  <c r="F189" i="3" s="1"/>
  <c r="J188" i="3"/>
  <c r="J195" i="2"/>
  <c r="M195" i="2"/>
  <c r="F196" i="2" s="1"/>
  <c r="K189" i="3" l="1"/>
  <c r="K196" i="2"/>
  <c r="I189" i="3" l="1"/>
  <c r="L189" i="3"/>
  <c r="I196" i="2"/>
  <c r="L196" i="2"/>
  <c r="J189" i="3" l="1"/>
  <c r="M189" i="3"/>
  <c r="F190" i="3" s="1"/>
  <c r="M196" i="2"/>
  <c r="F197" i="2" s="1"/>
  <c r="J196" i="2"/>
  <c r="K190" i="3" l="1"/>
  <c r="K197" i="2"/>
  <c r="I190" i="3" l="1"/>
  <c r="L190" i="3"/>
  <c r="I197" i="2"/>
  <c r="L197" i="2"/>
  <c r="M190" i="3" l="1"/>
  <c r="F191" i="3" s="1"/>
  <c r="J190" i="3"/>
  <c r="J197" i="2"/>
  <c r="M197" i="2"/>
  <c r="F198" i="2" s="1"/>
  <c r="K191" i="3" l="1"/>
  <c r="K198" i="2"/>
  <c r="I191" i="3" l="1"/>
  <c r="L191" i="3"/>
  <c r="I198" i="2"/>
  <c r="L198" i="2"/>
  <c r="J191" i="3" l="1"/>
  <c r="M191" i="3"/>
  <c r="F192" i="3" s="1"/>
  <c r="M198" i="2"/>
  <c r="F199" i="2" s="1"/>
  <c r="J198" i="2"/>
  <c r="K192" i="3" l="1"/>
  <c r="K199" i="2"/>
  <c r="I192" i="3" l="1"/>
  <c r="L192" i="3"/>
  <c r="I199" i="2"/>
  <c r="L199" i="2"/>
  <c r="M192" i="3" l="1"/>
  <c r="F193" i="3" s="1"/>
  <c r="J192" i="3"/>
  <c r="J199" i="2"/>
  <c r="M199" i="2"/>
  <c r="F200" i="2" s="1"/>
  <c r="K193" i="3" l="1"/>
  <c r="K200" i="2"/>
  <c r="I193" i="3" l="1"/>
  <c r="L193" i="3"/>
  <c r="I200" i="2"/>
  <c r="L200" i="2"/>
  <c r="J193" i="3" l="1"/>
  <c r="M193" i="3"/>
  <c r="F194" i="3" s="1"/>
  <c r="M200" i="2"/>
  <c r="F201" i="2" s="1"/>
  <c r="J200" i="2"/>
  <c r="K194" i="3" l="1"/>
  <c r="K201" i="2"/>
  <c r="I194" i="3" l="1"/>
  <c r="L194" i="3"/>
  <c r="I201" i="2"/>
  <c r="L201" i="2"/>
  <c r="M194" i="3" l="1"/>
  <c r="F195" i="3" s="1"/>
  <c r="J194" i="3"/>
  <c r="J201" i="2"/>
  <c r="M201" i="2"/>
  <c r="F202" i="2" s="1"/>
  <c r="K195" i="3" l="1"/>
  <c r="K202" i="2"/>
  <c r="I195" i="3" l="1"/>
  <c r="L195" i="3"/>
  <c r="I202" i="2"/>
  <c r="L202" i="2"/>
  <c r="J195" i="3" l="1"/>
  <c r="M195" i="3"/>
  <c r="F196" i="3" s="1"/>
  <c r="M202" i="2"/>
  <c r="F203" i="2" s="1"/>
  <c r="J202" i="2"/>
  <c r="K196" i="3" l="1"/>
  <c r="K203" i="2"/>
  <c r="I196" i="3" l="1"/>
  <c r="L196" i="3"/>
  <c r="I203" i="2"/>
  <c r="L203" i="2"/>
  <c r="M196" i="3" l="1"/>
  <c r="F197" i="3" s="1"/>
  <c r="J196" i="3"/>
  <c r="J203" i="2"/>
  <c r="M203" i="2"/>
  <c r="F204" i="2" s="1"/>
  <c r="K197" i="3" l="1"/>
  <c r="K204" i="2"/>
  <c r="I197" i="3" l="1"/>
  <c r="L197" i="3"/>
  <c r="I204" i="2"/>
  <c r="L204" i="2"/>
  <c r="J197" i="3" l="1"/>
  <c r="M197" i="3"/>
  <c r="F198" i="3" s="1"/>
  <c r="J204" i="2"/>
  <c r="M204" i="2"/>
  <c r="F205" i="2" s="1"/>
  <c r="K198" i="3" l="1"/>
  <c r="K205" i="2"/>
  <c r="I198" i="3" l="1"/>
  <c r="L198" i="3"/>
  <c r="I205" i="2"/>
  <c r="L205" i="2"/>
  <c r="M198" i="3" l="1"/>
  <c r="F199" i="3" s="1"/>
  <c r="J198" i="3"/>
  <c r="J205" i="2"/>
  <c r="M205" i="2"/>
  <c r="F206" i="2" s="1"/>
  <c r="K199" i="3" l="1"/>
  <c r="K206" i="2"/>
  <c r="I199" i="3" l="1"/>
  <c r="L199" i="3"/>
  <c r="I206" i="2"/>
  <c r="L206" i="2"/>
  <c r="J199" i="3" l="1"/>
  <c r="M199" i="3"/>
  <c r="F200" i="3" s="1"/>
  <c r="J206" i="2"/>
  <c r="M206" i="2"/>
  <c r="F207" i="2" s="1"/>
  <c r="K200" i="3" l="1"/>
  <c r="K207" i="2"/>
  <c r="I200" i="3" l="1"/>
  <c r="L200" i="3"/>
  <c r="I207" i="2"/>
  <c r="L207" i="2"/>
  <c r="M200" i="3" l="1"/>
  <c r="F201" i="3" s="1"/>
  <c r="J200" i="3"/>
  <c r="J207" i="2"/>
  <c r="M207" i="2"/>
  <c r="F208" i="2" s="1"/>
  <c r="K201" i="3" l="1"/>
  <c r="K208" i="2"/>
  <c r="I201" i="3" l="1"/>
  <c r="L201" i="3"/>
  <c r="I208" i="2"/>
  <c r="L208" i="2"/>
  <c r="J201" i="3" l="1"/>
  <c r="M201" i="3"/>
  <c r="F202" i="3" s="1"/>
  <c r="M208" i="2"/>
  <c r="F209" i="2" s="1"/>
  <c r="J208" i="2"/>
  <c r="K202" i="3" l="1"/>
  <c r="K209" i="2"/>
  <c r="I202" i="3" l="1"/>
  <c r="L202" i="3"/>
  <c r="I209" i="2"/>
  <c r="L209" i="2"/>
  <c r="J202" i="3" l="1"/>
  <c r="M202" i="3"/>
  <c r="F203" i="3" s="1"/>
  <c r="J209" i="2"/>
  <c r="M209" i="2"/>
  <c r="F210" i="2" s="1"/>
  <c r="K203" i="3" l="1"/>
  <c r="K210" i="2"/>
  <c r="I203" i="3" l="1"/>
  <c r="L203" i="3"/>
  <c r="I210" i="2"/>
  <c r="L210" i="2"/>
  <c r="M203" i="3" l="1"/>
  <c r="F204" i="3" s="1"/>
  <c r="J203" i="3"/>
  <c r="M210" i="2"/>
  <c r="F211" i="2" s="1"/>
  <c r="J210" i="2"/>
  <c r="K204" i="3" l="1"/>
  <c r="K211" i="2"/>
  <c r="I204" i="3" l="1"/>
  <c r="L204" i="3"/>
  <c r="I211" i="2"/>
  <c r="L211" i="2"/>
  <c r="J204" i="3" l="1"/>
  <c r="M204" i="3"/>
  <c r="F205" i="3" s="1"/>
  <c r="J211" i="2"/>
  <c r="M211" i="2"/>
  <c r="F212" i="2" s="1"/>
  <c r="K205" i="3" l="1"/>
  <c r="K212" i="2"/>
  <c r="I205" i="3" l="1"/>
  <c r="L205" i="3"/>
  <c r="I212" i="2"/>
  <c r="L212" i="2"/>
  <c r="M205" i="3" l="1"/>
  <c r="F206" i="3" s="1"/>
  <c r="J205" i="3"/>
  <c r="M212" i="2"/>
  <c r="F213" i="2" s="1"/>
  <c r="J212" i="2"/>
  <c r="K206" i="3" l="1"/>
  <c r="K213" i="2"/>
  <c r="I206" i="3" l="1"/>
  <c r="L206" i="3"/>
  <c r="I213" i="2"/>
  <c r="L213" i="2"/>
  <c r="J206" i="3" l="1"/>
  <c r="M206" i="3"/>
  <c r="F207" i="3" s="1"/>
  <c r="M213" i="2"/>
  <c r="F214" i="2" s="1"/>
  <c r="J213" i="2"/>
  <c r="K207" i="3" l="1"/>
  <c r="K214" i="2"/>
  <c r="I207" i="3" l="1"/>
  <c r="L207" i="3"/>
  <c r="I214" i="2"/>
  <c r="L214" i="2"/>
  <c r="M207" i="3" l="1"/>
  <c r="F208" i="3" s="1"/>
  <c r="J207" i="3"/>
  <c r="M214" i="2"/>
  <c r="F215" i="2" s="1"/>
  <c r="J214" i="2"/>
  <c r="K208" i="3" l="1"/>
  <c r="K215" i="2"/>
  <c r="I208" i="3" l="1"/>
  <c r="L208" i="3"/>
  <c r="I215" i="2"/>
  <c r="L215" i="2"/>
  <c r="J208" i="3" l="1"/>
  <c r="M208" i="3"/>
  <c r="F209" i="3" s="1"/>
  <c r="J215" i="2"/>
  <c r="M215" i="2"/>
  <c r="F216" i="2" s="1"/>
  <c r="K209" i="3" l="1"/>
  <c r="K216" i="2"/>
  <c r="I209" i="3" l="1"/>
  <c r="L209" i="3"/>
  <c r="I216" i="2"/>
  <c r="L216" i="2"/>
  <c r="M209" i="3" l="1"/>
  <c r="F210" i="3" s="1"/>
  <c r="J209" i="3"/>
  <c r="M216" i="2"/>
  <c r="F217" i="2" s="1"/>
  <c r="J216" i="2"/>
  <c r="K210" i="3" l="1"/>
  <c r="K217" i="2"/>
  <c r="I210" i="3" l="1"/>
  <c r="L210" i="3"/>
  <c r="I217" i="2"/>
  <c r="L217" i="2"/>
  <c r="J210" i="3" l="1"/>
  <c r="M210" i="3"/>
  <c r="F211" i="3" s="1"/>
  <c r="J217" i="2"/>
  <c r="M217" i="2"/>
  <c r="F218" i="2" s="1"/>
  <c r="K211" i="3" l="1"/>
  <c r="K218" i="2"/>
  <c r="I211" i="3" l="1"/>
  <c r="L211" i="3"/>
  <c r="I218" i="2"/>
  <c r="L218" i="2"/>
  <c r="M211" i="3" l="1"/>
  <c r="F212" i="3" s="1"/>
  <c r="J211" i="3"/>
  <c r="J218" i="2"/>
  <c r="M218" i="2"/>
  <c r="F219" i="2" s="1"/>
  <c r="K212" i="3" l="1"/>
  <c r="K219" i="2"/>
  <c r="I212" i="3" l="1"/>
  <c r="L212" i="3"/>
  <c r="I219" i="2"/>
  <c r="L219" i="2"/>
  <c r="J212" i="3" l="1"/>
  <c r="M212" i="3"/>
  <c r="F213" i="3" s="1"/>
  <c r="M219" i="2"/>
  <c r="F220" i="2" s="1"/>
  <c r="J219" i="2"/>
  <c r="K213" i="3" l="1"/>
  <c r="K220" i="2"/>
  <c r="I213" i="3" l="1"/>
  <c r="L213" i="3"/>
  <c r="I220" i="2"/>
  <c r="L220" i="2"/>
  <c r="M213" i="3" l="1"/>
  <c r="F214" i="3" s="1"/>
  <c r="J213" i="3"/>
  <c r="M220" i="2"/>
  <c r="F221" i="2" s="1"/>
  <c r="J220" i="2"/>
  <c r="K214" i="3" l="1"/>
  <c r="K221" i="2"/>
  <c r="I214" i="3" l="1"/>
  <c r="L214" i="3"/>
  <c r="I221" i="2"/>
  <c r="L221" i="2"/>
  <c r="J214" i="3" l="1"/>
  <c r="M214" i="3"/>
  <c r="F215" i="3" s="1"/>
  <c r="J221" i="2"/>
  <c r="M221" i="2"/>
  <c r="F222" i="2" s="1"/>
  <c r="K215" i="3" l="1"/>
  <c r="K222" i="2"/>
  <c r="I215" i="3" l="1"/>
  <c r="L215" i="3"/>
  <c r="I222" i="2"/>
  <c r="L222" i="2"/>
  <c r="M215" i="3" l="1"/>
  <c r="F216" i="3" s="1"/>
  <c r="J215" i="3"/>
  <c r="M222" i="2"/>
  <c r="F223" i="2" s="1"/>
  <c r="J222" i="2"/>
  <c r="K216" i="3" l="1"/>
  <c r="K223" i="2"/>
  <c r="I216" i="3" l="1"/>
  <c r="L216" i="3"/>
  <c r="I223" i="2"/>
  <c r="L223" i="2"/>
  <c r="J216" i="3" l="1"/>
  <c r="M216" i="3"/>
  <c r="F217" i="3" s="1"/>
  <c r="J223" i="2"/>
  <c r="M223" i="2"/>
  <c r="F224" i="2" s="1"/>
  <c r="K217" i="3" l="1"/>
  <c r="K224" i="2"/>
  <c r="I217" i="3" l="1"/>
  <c r="L217" i="3"/>
  <c r="I224" i="2"/>
  <c r="L224" i="2"/>
  <c r="M217" i="3" l="1"/>
  <c r="F218" i="3" s="1"/>
  <c r="J217" i="3"/>
  <c r="J224" i="2"/>
  <c r="M224" i="2"/>
  <c r="F225" i="2" s="1"/>
  <c r="K218" i="3" l="1"/>
  <c r="K225" i="2"/>
  <c r="I218" i="3" l="1"/>
  <c r="L218" i="3"/>
  <c r="I225" i="2"/>
  <c r="L225" i="2"/>
  <c r="J218" i="3" l="1"/>
  <c r="M218" i="3"/>
  <c r="F219" i="3" s="1"/>
  <c r="J225" i="2"/>
  <c r="M225" i="2"/>
  <c r="F226" i="2" s="1"/>
  <c r="K219" i="3" l="1"/>
  <c r="K226" i="2"/>
  <c r="I219" i="3" l="1"/>
  <c r="L219" i="3"/>
  <c r="I226" i="2"/>
  <c r="L226" i="2"/>
  <c r="M219" i="3" l="1"/>
  <c r="F220" i="3" s="1"/>
  <c r="J219" i="3"/>
  <c r="M226" i="2"/>
  <c r="F227" i="2" s="1"/>
  <c r="J226" i="2"/>
  <c r="K220" i="3" l="1"/>
  <c r="K227" i="2"/>
  <c r="I220" i="3" l="1"/>
  <c r="L220" i="3"/>
  <c r="I227" i="2"/>
  <c r="L227" i="2"/>
  <c r="J220" i="3" l="1"/>
  <c r="M220" i="3"/>
  <c r="F221" i="3" s="1"/>
  <c r="M227" i="2"/>
  <c r="F228" i="2" s="1"/>
  <c r="J227" i="2"/>
  <c r="K221" i="3" l="1"/>
  <c r="K228" i="2"/>
  <c r="I221" i="3" l="1"/>
  <c r="L221" i="3"/>
  <c r="I228" i="2"/>
  <c r="L228" i="2"/>
  <c r="M221" i="3" l="1"/>
  <c r="F222" i="3" s="1"/>
  <c r="J221" i="3"/>
  <c r="J228" i="2"/>
  <c r="M228" i="2"/>
  <c r="F229" i="2" s="1"/>
  <c r="K222" i="3" l="1"/>
  <c r="K229" i="2"/>
  <c r="I222" i="3" l="1"/>
  <c r="L222" i="3"/>
  <c r="I229" i="2"/>
  <c r="L229" i="2"/>
  <c r="J222" i="3" l="1"/>
  <c r="M222" i="3"/>
  <c r="F223" i="3" s="1"/>
  <c r="M229" i="2"/>
  <c r="F230" i="2" s="1"/>
  <c r="J229" i="2"/>
  <c r="K223" i="3" l="1"/>
  <c r="K230" i="2"/>
  <c r="I223" i="3" l="1"/>
  <c r="L223" i="3"/>
  <c r="I230" i="2"/>
  <c r="L230" i="2"/>
  <c r="M223" i="3" l="1"/>
  <c r="F224" i="3" s="1"/>
  <c r="J223" i="3"/>
  <c r="M230" i="2"/>
  <c r="F231" i="2" s="1"/>
  <c r="J230" i="2"/>
  <c r="K224" i="3" l="1"/>
  <c r="K231" i="2"/>
  <c r="I224" i="3" l="1"/>
  <c r="L224" i="3"/>
  <c r="I231" i="2"/>
  <c r="L231" i="2"/>
  <c r="J224" i="3" l="1"/>
  <c r="M224" i="3"/>
  <c r="F225" i="3" s="1"/>
  <c r="J231" i="2"/>
  <c r="M231" i="2"/>
  <c r="F232" i="2" s="1"/>
  <c r="K225" i="3" l="1"/>
  <c r="K232" i="2"/>
  <c r="I225" i="3" l="1"/>
  <c r="L225" i="3"/>
  <c r="I232" i="2"/>
  <c r="L232" i="2"/>
  <c r="M225" i="3" l="1"/>
  <c r="F226" i="3" s="1"/>
  <c r="J225" i="3"/>
  <c r="M232" i="2"/>
  <c r="F233" i="2" s="1"/>
  <c r="J232" i="2"/>
  <c r="K226" i="3" l="1"/>
  <c r="K233" i="2"/>
  <c r="I226" i="3" l="1"/>
  <c r="L226" i="3"/>
  <c r="I233" i="2"/>
  <c r="L233" i="2"/>
  <c r="J226" i="3" l="1"/>
  <c r="M226" i="3"/>
  <c r="F227" i="3" s="1"/>
  <c r="J233" i="2"/>
  <c r="M233" i="2"/>
  <c r="F234" i="2" s="1"/>
  <c r="K227" i="3" l="1"/>
  <c r="K234" i="2"/>
  <c r="I227" i="3" l="1"/>
  <c r="L227" i="3"/>
  <c r="I234" i="2"/>
  <c r="L234" i="2"/>
  <c r="M227" i="3" l="1"/>
  <c r="F228" i="3" s="1"/>
  <c r="J227" i="3"/>
  <c r="M234" i="2"/>
  <c r="F235" i="2" s="1"/>
  <c r="J234" i="2"/>
  <c r="K228" i="3" l="1"/>
  <c r="K235" i="2"/>
  <c r="I228" i="3" l="1"/>
  <c r="L228" i="3"/>
  <c r="I235" i="2"/>
  <c r="L235" i="2"/>
  <c r="J228" i="3" l="1"/>
  <c r="M228" i="3"/>
  <c r="F229" i="3" s="1"/>
  <c r="M235" i="2"/>
  <c r="F236" i="2" s="1"/>
  <c r="J235" i="2"/>
  <c r="K229" i="3" l="1"/>
  <c r="K236" i="2"/>
  <c r="I229" i="3" l="1"/>
  <c r="L229" i="3"/>
  <c r="I236" i="2"/>
  <c r="L236" i="2"/>
  <c r="M229" i="3" l="1"/>
  <c r="F230" i="3" s="1"/>
  <c r="J229" i="3"/>
  <c r="J236" i="2"/>
  <c r="M236" i="2"/>
  <c r="F237" i="2" s="1"/>
  <c r="K230" i="3" l="1"/>
  <c r="K237" i="2"/>
  <c r="I230" i="3" l="1"/>
  <c r="L230" i="3"/>
  <c r="I237" i="2"/>
  <c r="L237" i="2"/>
  <c r="J230" i="3" l="1"/>
  <c r="M230" i="3"/>
  <c r="F231" i="3" s="1"/>
  <c r="M237" i="2"/>
  <c r="F238" i="2" s="1"/>
  <c r="J237" i="2"/>
  <c r="K231" i="3" l="1"/>
  <c r="K238" i="2"/>
  <c r="I231" i="3" l="1"/>
  <c r="L231" i="3"/>
  <c r="I238" i="2"/>
  <c r="L238" i="2"/>
  <c r="M231" i="3" l="1"/>
  <c r="F232" i="3" s="1"/>
  <c r="J231" i="3"/>
  <c r="M238" i="2"/>
  <c r="F239" i="2" s="1"/>
  <c r="J238" i="2"/>
  <c r="K232" i="3" l="1"/>
  <c r="K239" i="2"/>
  <c r="I232" i="3" l="1"/>
  <c r="L232" i="3"/>
  <c r="I239" i="2"/>
  <c r="L239" i="2"/>
  <c r="J232" i="3" l="1"/>
  <c r="M232" i="3"/>
  <c r="F233" i="3" s="1"/>
  <c r="J239" i="2"/>
  <c r="M239" i="2"/>
  <c r="F240" i="2" s="1"/>
  <c r="K233" i="3" l="1"/>
  <c r="K240" i="2"/>
  <c r="I233" i="3" l="1"/>
  <c r="L233" i="3"/>
  <c r="I240" i="2"/>
  <c r="L240" i="2"/>
  <c r="M233" i="3" l="1"/>
  <c r="F234" i="3" s="1"/>
  <c r="J233" i="3"/>
  <c r="J240" i="2"/>
  <c r="M240" i="2"/>
  <c r="F241" i="2" s="1"/>
  <c r="K234" i="3" l="1"/>
  <c r="K241" i="2"/>
  <c r="I234" i="3" l="1"/>
  <c r="L234" i="3"/>
  <c r="I241" i="2"/>
  <c r="L241" i="2"/>
  <c r="M234" i="3" l="1"/>
  <c r="F235" i="3" s="1"/>
  <c r="J234" i="3"/>
  <c r="J241" i="2"/>
  <c r="M241" i="2"/>
  <c r="F242" i="2" s="1"/>
  <c r="K235" i="3" l="1"/>
  <c r="K242" i="2"/>
  <c r="I235" i="3" l="1"/>
  <c r="L235" i="3"/>
  <c r="I242" i="2"/>
  <c r="L242" i="2"/>
  <c r="J235" i="3" l="1"/>
  <c r="M235" i="3"/>
  <c r="F236" i="3" s="1"/>
  <c r="M242" i="2"/>
  <c r="F243" i="2" s="1"/>
  <c r="J242" i="2"/>
  <c r="K236" i="3" l="1"/>
  <c r="K243" i="2"/>
  <c r="I236" i="3" l="1"/>
  <c r="L236" i="3"/>
  <c r="I243" i="2"/>
  <c r="L243" i="2"/>
  <c r="M236" i="3" l="1"/>
  <c r="F237" i="3" s="1"/>
  <c r="J236" i="3"/>
  <c r="J243" i="2"/>
  <c r="M243" i="2"/>
  <c r="F244" i="2" s="1"/>
  <c r="K237" i="3" l="1"/>
  <c r="K244" i="2"/>
  <c r="I237" i="3" l="1"/>
  <c r="L237" i="3"/>
  <c r="I244" i="2"/>
  <c r="L244" i="2"/>
  <c r="J237" i="3" l="1"/>
  <c r="M237" i="3"/>
  <c r="F238" i="3" s="1"/>
  <c r="J244" i="2"/>
  <c r="M244" i="2"/>
  <c r="F245" i="2" s="1"/>
  <c r="K238" i="3" l="1"/>
  <c r="K245" i="2"/>
  <c r="I238" i="3" l="1"/>
  <c r="L238" i="3"/>
  <c r="I245" i="2"/>
  <c r="L245" i="2"/>
  <c r="M238" i="3" l="1"/>
  <c r="F239" i="3" s="1"/>
  <c r="J238" i="3"/>
  <c r="M245" i="2"/>
  <c r="F246" i="2" s="1"/>
  <c r="J245" i="2"/>
  <c r="K239" i="3" l="1"/>
  <c r="K246" i="2"/>
  <c r="I239" i="3" l="1"/>
  <c r="L239" i="3"/>
  <c r="I246" i="2"/>
  <c r="L246" i="2"/>
  <c r="J239" i="3" l="1"/>
  <c r="M239" i="3"/>
  <c r="F240" i="3" s="1"/>
  <c r="J246" i="2"/>
  <c r="M246" i="2"/>
  <c r="F247" i="2" s="1"/>
  <c r="K240" i="3" l="1"/>
  <c r="K247" i="2"/>
  <c r="I240" i="3" l="1"/>
  <c r="L240" i="3"/>
  <c r="I247" i="2"/>
  <c r="L247" i="2"/>
  <c r="M240" i="3" l="1"/>
  <c r="F241" i="3" s="1"/>
  <c r="J240" i="3"/>
  <c r="J247" i="2"/>
  <c r="M247" i="2"/>
  <c r="F248" i="2" s="1"/>
  <c r="K241" i="3" l="1"/>
  <c r="K248" i="2"/>
  <c r="I241" i="3" l="1"/>
  <c r="L241" i="3"/>
  <c r="I248" i="2"/>
  <c r="L248" i="2"/>
  <c r="J241" i="3" l="1"/>
  <c r="M241" i="3"/>
  <c r="F242" i="3" s="1"/>
  <c r="J248" i="2"/>
  <c r="M248" i="2"/>
  <c r="F249" i="2" s="1"/>
  <c r="K242" i="3" l="1"/>
  <c r="K249" i="2"/>
  <c r="I242" i="3" l="1"/>
  <c r="L242" i="3"/>
  <c r="I249" i="2"/>
  <c r="L249" i="2"/>
  <c r="J242" i="3" l="1"/>
  <c r="M242" i="3"/>
  <c r="F243" i="3" s="1"/>
  <c r="M249" i="2"/>
  <c r="F250" i="2" s="1"/>
  <c r="J249" i="2"/>
  <c r="K243" i="3" l="1"/>
  <c r="K250" i="2"/>
  <c r="I243" i="3" l="1"/>
  <c r="L243" i="3"/>
  <c r="I250" i="2"/>
  <c r="L250" i="2"/>
  <c r="M243" i="3" l="1"/>
  <c r="F244" i="3" s="1"/>
  <c r="J243" i="3"/>
  <c r="M250" i="2"/>
  <c r="F251" i="2" s="1"/>
  <c r="J250" i="2"/>
  <c r="K244" i="3" l="1"/>
  <c r="K251" i="2"/>
  <c r="I244" i="3" l="1"/>
  <c r="L244" i="3"/>
  <c r="I251" i="2"/>
  <c r="L251" i="2"/>
  <c r="J244" i="3" l="1"/>
  <c r="M244" i="3"/>
  <c r="F245" i="3" s="1"/>
  <c r="J251" i="2"/>
  <c r="M251" i="2"/>
  <c r="F252" i="2" s="1"/>
  <c r="K245" i="3" l="1"/>
  <c r="K252" i="2"/>
  <c r="I245" i="3" l="1"/>
  <c r="L245" i="3"/>
  <c r="I252" i="2"/>
  <c r="L252" i="2"/>
  <c r="M245" i="3" l="1"/>
  <c r="F246" i="3" s="1"/>
  <c r="J245" i="3"/>
  <c r="J252" i="2"/>
  <c r="M252" i="2"/>
  <c r="F253" i="2" s="1"/>
  <c r="K246" i="3" l="1"/>
  <c r="K253" i="2"/>
  <c r="I246" i="3" l="1"/>
  <c r="L246" i="3"/>
  <c r="I253" i="2"/>
  <c r="L253" i="2"/>
  <c r="J246" i="3" l="1"/>
  <c r="M246" i="3"/>
  <c r="F247" i="3" s="1"/>
  <c r="M253" i="2"/>
  <c r="F254" i="2" s="1"/>
  <c r="J253" i="2"/>
  <c r="K247" i="3" l="1"/>
  <c r="K254" i="2"/>
  <c r="I247" i="3" l="1"/>
  <c r="L247" i="3"/>
  <c r="I254" i="2"/>
  <c r="L254" i="2"/>
  <c r="M247" i="3" l="1"/>
  <c r="F248" i="3" s="1"/>
  <c r="J247" i="3"/>
  <c r="J254" i="2"/>
  <c r="M254" i="2"/>
  <c r="F255" i="2" s="1"/>
  <c r="K248" i="3" l="1"/>
  <c r="K255" i="2"/>
  <c r="I248" i="3" l="1"/>
  <c r="L248" i="3"/>
  <c r="I255" i="2"/>
  <c r="L255" i="2"/>
  <c r="J248" i="3" l="1"/>
  <c r="M248" i="3"/>
  <c r="F249" i="3" s="1"/>
  <c r="M255" i="2"/>
  <c r="F256" i="2" s="1"/>
  <c r="J255" i="2"/>
  <c r="K249" i="3" l="1"/>
  <c r="K256" i="2"/>
  <c r="I249" i="3" l="1"/>
  <c r="L249" i="3"/>
  <c r="I256" i="2"/>
  <c r="L256" i="2"/>
  <c r="M249" i="3" l="1"/>
  <c r="F250" i="3" s="1"/>
  <c r="J249" i="3"/>
  <c r="M256" i="2"/>
  <c r="F257" i="2" s="1"/>
  <c r="J256" i="2"/>
  <c r="K250" i="3" l="1"/>
  <c r="K257" i="2"/>
  <c r="I250" i="3" l="1"/>
  <c r="L250" i="3"/>
  <c r="I257" i="2"/>
  <c r="L257" i="2"/>
  <c r="J250" i="3" l="1"/>
  <c r="M250" i="3"/>
  <c r="F251" i="3" s="1"/>
  <c r="J257" i="2"/>
  <c r="M257" i="2"/>
  <c r="F258" i="2" s="1"/>
  <c r="K251" i="3" l="1"/>
  <c r="K258" i="2"/>
  <c r="I251" i="3" l="1"/>
  <c r="L251" i="3"/>
  <c r="I258" i="2"/>
  <c r="L258" i="2"/>
  <c r="M251" i="3" l="1"/>
  <c r="F252" i="3" s="1"/>
  <c r="J251" i="3"/>
  <c r="M258" i="2"/>
  <c r="F259" i="2" s="1"/>
  <c r="J258" i="2"/>
  <c r="K252" i="3" l="1"/>
  <c r="K259" i="2"/>
  <c r="I252" i="3" l="1"/>
  <c r="L252" i="3"/>
  <c r="I259" i="2"/>
  <c r="L259" i="2"/>
  <c r="J252" i="3" l="1"/>
  <c r="M252" i="3"/>
  <c r="F253" i="3" s="1"/>
  <c r="J259" i="2"/>
  <c r="M259" i="2"/>
  <c r="F260" i="2" s="1"/>
  <c r="K253" i="3" l="1"/>
  <c r="K260" i="2"/>
  <c r="I253" i="3" l="1"/>
  <c r="L253" i="3"/>
  <c r="I260" i="2"/>
  <c r="L260" i="2"/>
  <c r="M253" i="3" l="1"/>
  <c r="F254" i="3" s="1"/>
  <c r="J253" i="3"/>
  <c r="J260" i="2"/>
  <c r="M260" i="2"/>
  <c r="F261" i="2" s="1"/>
  <c r="K254" i="3" l="1"/>
  <c r="K261" i="2"/>
  <c r="I254" i="3" l="1"/>
  <c r="L254" i="3"/>
  <c r="I261" i="2"/>
  <c r="L261" i="2"/>
  <c r="J254" i="3" l="1"/>
  <c r="M254" i="3"/>
  <c r="F255" i="3" s="1"/>
  <c r="M261" i="2"/>
  <c r="F262" i="2" s="1"/>
  <c r="J261" i="2"/>
  <c r="K255" i="3" l="1"/>
  <c r="K262" i="2"/>
  <c r="I255" i="3" l="1"/>
  <c r="L255" i="3"/>
  <c r="I262" i="2"/>
  <c r="L262" i="2"/>
  <c r="M255" i="3" l="1"/>
  <c r="F256" i="3" s="1"/>
  <c r="J255" i="3"/>
  <c r="J262" i="2"/>
  <c r="M262" i="2"/>
  <c r="F263" i="2" s="1"/>
  <c r="K256" i="3" l="1"/>
  <c r="K263" i="2"/>
  <c r="I256" i="3" l="1"/>
  <c r="L256" i="3"/>
  <c r="I263" i="2"/>
  <c r="L263" i="2"/>
  <c r="J256" i="3" l="1"/>
  <c r="M256" i="3"/>
  <c r="F257" i="3" s="1"/>
  <c r="J263" i="2"/>
  <c r="M263" i="2"/>
  <c r="F264" i="2" s="1"/>
  <c r="K257" i="3" l="1"/>
  <c r="K264" i="2"/>
  <c r="I257" i="3" l="1"/>
  <c r="L257" i="3"/>
  <c r="I264" i="2"/>
  <c r="L264" i="2"/>
  <c r="M257" i="3" l="1"/>
  <c r="F258" i="3" s="1"/>
  <c r="J257" i="3"/>
  <c r="M264" i="2"/>
  <c r="F265" i="2" s="1"/>
  <c r="J264" i="2"/>
  <c r="K258" i="3" l="1"/>
  <c r="K265" i="2"/>
  <c r="I258" i="3" l="1"/>
  <c r="L258" i="3"/>
  <c r="I265" i="2"/>
  <c r="L265" i="2"/>
  <c r="J258" i="3" l="1"/>
  <c r="M258" i="3"/>
  <c r="F259" i="3" s="1"/>
  <c r="J265" i="2"/>
  <c r="M265" i="2"/>
  <c r="F266" i="2" s="1"/>
  <c r="K259" i="3" l="1"/>
  <c r="K266" i="2"/>
  <c r="I259" i="3" l="1"/>
  <c r="L259" i="3"/>
  <c r="I266" i="2"/>
  <c r="L266" i="2"/>
  <c r="M259" i="3" l="1"/>
  <c r="F260" i="3" s="1"/>
  <c r="J259" i="3"/>
  <c r="J266" i="2"/>
  <c r="M266" i="2"/>
  <c r="F267" i="2" s="1"/>
  <c r="K260" i="3" l="1"/>
  <c r="K267" i="2"/>
  <c r="I260" i="3" l="1"/>
  <c r="L260" i="3"/>
  <c r="I267" i="2"/>
  <c r="L267" i="2"/>
  <c r="J260" i="3" l="1"/>
  <c r="M260" i="3"/>
  <c r="F261" i="3" s="1"/>
  <c r="M267" i="2"/>
  <c r="F268" i="2" s="1"/>
  <c r="J267" i="2"/>
  <c r="K261" i="3" l="1"/>
  <c r="K268" i="2"/>
  <c r="I261" i="3" l="1"/>
  <c r="L261" i="3"/>
  <c r="I268" i="2"/>
  <c r="L268" i="2"/>
  <c r="J261" i="3" l="1"/>
  <c r="M261" i="3"/>
  <c r="F262" i="3" s="1"/>
  <c r="M268" i="2"/>
  <c r="F269" i="2" s="1"/>
  <c r="J268" i="2"/>
  <c r="K262" i="3" l="1"/>
  <c r="K269" i="2"/>
  <c r="I262" i="3" l="1"/>
  <c r="L262" i="3"/>
  <c r="I269" i="2"/>
  <c r="L269" i="2"/>
  <c r="M262" i="3" l="1"/>
  <c r="F263" i="3" s="1"/>
  <c r="J262" i="3"/>
  <c r="J269" i="2"/>
  <c r="M269" i="2"/>
  <c r="F270" i="2" s="1"/>
  <c r="K263" i="3" l="1"/>
  <c r="K270" i="2"/>
  <c r="I263" i="3" l="1"/>
  <c r="L263" i="3"/>
  <c r="I270" i="2"/>
  <c r="L270" i="2"/>
  <c r="J263" i="3" l="1"/>
  <c r="M263" i="3"/>
  <c r="F264" i="3" s="1"/>
  <c r="M270" i="2"/>
  <c r="F271" i="2" s="1"/>
  <c r="J270" i="2"/>
  <c r="K264" i="3" l="1"/>
  <c r="K271" i="2"/>
  <c r="I264" i="3" l="1"/>
  <c r="L264" i="3"/>
  <c r="I271" i="2"/>
  <c r="L271" i="2"/>
  <c r="M264" i="3" l="1"/>
  <c r="F265" i="3" s="1"/>
  <c r="J264" i="3"/>
  <c r="M271" i="2"/>
  <c r="F272" i="2" s="1"/>
  <c r="J271" i="2"/>
  <c r="K265" i="3" l="1"/>
  <c r="K272" i="2"/>
  <c r="I265" i="3" l="1"/>
  <c r="L265" i="3"/>
  <c r="I272" i="2"/>
  <c r="L272" i="2"/>
  <c r="J265" i="3" l="1"/>
  <c r="M265" i="3"/>
  <c r="F266" i="3" s="1"/>
  <c r="J272" i="2"/>
  <c r="M272" i="2"/>
  <c r="F273" i="2" s="1"/>
  <c r="K266" i="3" l="1"/>
  <c r="K273" i="2"/>
  <c r="I266" i="3" l="1"/>
  <c r="L266" i="3"/>
  <c r="I273" i="2"/>
  <c r="L273" i="2"/>
  <c r="M266" i="3" l="1"/>
  <c r="F267" i="3" s="1"/>
  <c r="J266" i="3"/>
  <c r="M273" i="2"/>
  <c r="F274" i="2" s="1"/>
  <c r="J273" i="2"/>
  <c r="K267" i="3" l="1"/>
  <c r="K274" i="2"/>
  <c r="I267" i="3" l="1"/>
  <c r="L267" i="3"/>
  <c r="I274" i="2"/>
  <c r="L274" i="2"/>
  <c r="J267" i="3" l="1"/>
  <c r="M267" i="3"/>
  <c r="F268" i="3" s="1"/>
  <c r="J274" i="2"/>
  <c r="M274" i="2"/>
  <c r="F275" i="2" s="1"/>
  <c r="K268" i="3" l="1"/>
  <c r="K275" i="2"/>
  <c r="I268" i="3" l="1"/>
  <c r="L268" i="3"/>
  <c r="I275" i="2"/>
  <c r="L275" i="2"/>
  <c r="M268" i="3" l="1"/>
  <c r="F269" i="3" s="1"/>
  <c r="J268" i="3"/>
  <c r="J275" i="2"/>
  <c r="M275" i="2"/>
  <c r="F276" i="2" s="1"/>
  <c r="K269" i="3" l="1"/>
  <c r="K276" i="2"/>
  <c r="I269" i="3" l="1"/>
  <c r="L269" i="3"/>
  <c r="I276" i="2"/>
  <c r="L276" i="2"/>
  <c r="J269" i="3" l="1"/>
  <c r="M269" i="3"/>
  <c r="F270" i="3" s="1"/>
  <c r="M276" i="2"/>
  <c r="F277" i="2" s="1"/>
  <c r="J276" i="2"/>
  <c r="K270" i="3" l="1"/>
  <c r="K277" i="2"/>
  <c r="I270" i="3" l="1"/>
  <c r="L270" i="3"/>
  <c r="I277" i="2"/>
  <c r="L277" i="2"/>
  <c r="M270" i="3" l="1"/>
  <c r="F271" i="3" s="1"/>
  <c r="J270" i="3"/>
  <c r="J277" i="2"/>
  <c r="M277" i="2"/>
  <c r="F278" i="2" s="1"/>
  <c r="K271" i="3" l="1"/>
  <c r="K278" i="2"/>
  <c r="I271" i="3" l="1"/>
  <c r="L271" i="3"/>
  <c r="I278" i="2"/>
  <c r="L278" i="2"/>
  <c r="J271" i="3" l="1"/>
  <c r="M271" i="3"/>
  <c r="F272" i="3" s="1"/>
  <c r="J278" i="2"/>
  <c r="M278" i="2"/>
  <c r="F279" i="2" s="1"/>
  <c r="K272" i="3" l="1"/>
  <c r="K279" i="2"/>
  <c r="I272" i="3" l="1"/>
  <c r="L272" i="3"/>
  <c r="I279" i="2"/>
  <c r="L279" i="2"/>
  <c r="M272" i="3" l="1"/>
  <c r="F273" i="3" s="1"/>
  <c r="J272" i="3"/>
  <c r="M279" i="2"/>
  <c r="F280" i="2" s="1"/>
  <c r="J279" i="2"/>
  <c r="K273" i="3" l="1"/>
  <c r="K280" i="2"/>
  <c r="I273" i="3" l="1"/>
  <c r="L273" i="3"/>
  <c r="I280" i="2"/>
  <c r="L280" i="2"/>
  <c r="J273" i="3" l="1"/>
  <c r="M273" i="3"/>
  <c r="F274" i="3" s="1"/>
  <c r="M280" i="2"/>
  <c r="F281" i="2" s="1"/>
  <c r="J280" i="2"/>
  <c r="K274" i="3" l="1"/>
  <c r="K281" i="2"/>
  <c r="I274" i="3" l="1"/>
  <c r="L274" i="3"/>
  <c r="I281" i="2"/>
  <c r="L281" i="2"/>
  <c r="M274" i="3" l="1"/>
  <c r="F275" i="3" s="1"/>
  <c r="J274" i="3"/>
  <c r="M281" i="2"/>
  <c r="F282" i="2" s="1"/>
  <c r="J281" i="2"/>
  <c r="K275" i="3" l="1"/>
  <c r="K282" i="2"/>
  <c r="I275" i="3" l="1"/>
  <c r="L275" i="3"/>
  <c r="I282" i="2"/>
  <c r="L282" i="2"/>
  <c r="J275" i="3" l="1"/>
  <c r="M275" i="3"/>
  <c r="F276" i="3" s="1"/>
  <c r="J282" i="2"/>
  <c r="M282" i="2"/>
  <c r="F283" i="2" s="1"/>
  <c r="K276" i="3" l="1"/>
  <c r="K283" i="2"/>
  <c r="I276" i="3" l="1"/>
  <c r="L276" i="3"/>
  <c r="I283" i="2"/>
  <c r="L283" i="2"/>
  <c r="M276" i="3" l="1"/>
  <c r="F277" i="3" s="1"/>
  <c r="J276" i="3"/>
  <c r="M283" i="2"/>
  <c r="F284" i="2" s="1"/>
  <c r="J283" i="2"/>
  <c r="K277" i="3" l="1"/>
  <c r="K284" i="2"/>
  <c r="I277" i="3" l="1"/>
  <c r="L277" i="3"/>
  <c r="I284" i="2"/>
  <c r="L284" i="2"/>
  <c r="J277" i="3" l="1"/>
  <c r="M277" i="3"/>
  <c r="F278" i="3" s="1"/>
  <c r="M284" i="2"/>
  <c r="F285" i="2" s="1"/>
  <c r="J284" i="2"/>
  <c r="K278" i="3" l="1"/>
  <c r="K285" i="2"/>
  <c r="I278" i="3" l="1"/>
  <c r="L278" i="3"/>
  <c r="I285" i="2"/>
  <c r="L285" i="2"/>
  <c r="M278" i="3" l="1"/>
  <c r="F279" i="3" s="1"/>
  <c r="J278" i="3"/>
  <c r="J285" i="2"/>
  <c r="M285" i="2"/>
  <c r="F286" i="2" s="1"/>
  <c r="K279" i="3" l="1"/>
  <c r="K286" i="2"/>
  <c r="I279" i="3" l="1"/>
  <c r="L279" i="3"/>
  <c r="I286" i="2"/>
  <c r="L286" i="2"/>
  <c r="M279" i="3" l="1"/>
  <c r="F280" i="3" s="1"/>
  <c r="J279" i="3"/>
  <c r="M286" i="2"/>
  <c r="F287" i="2" s="1"/>
  <c r="J286" i="2"/>
  <c r="K280" i="3" l="1"/>
  <c r="K287" i="2"/>
  <c r="I280" i="3" l="1"/>
  <c r="L280" i="3"/>
  <c r="I287" i="2"/>
  <c r="L287" i="2"/>
  <c r="J280" i="3" l="1"/>
  <c r="M280" i="3"/>
  <c r="F281" i="3" s="1"/>
  <c r="J287" i="2"/>
  <c r="M287" i="2"/>
  <c r="F288" i="2" s="1"/>
  <c r="K281" i="3" l="1"/>
  <c r="K288" i="2"/>
  <c r="I281" i="3" l="1"/>
  <c r="L281" i="3"/>
  <c r="I288" i="2"/>
  <c r="L288" i="2"/>
  <c r="M281" i="3" l="1"/>
  <c r="F282" i="3" s="1"/>
  <c r="J281" i="3"/>
  <c r="J288" i="2"/>
  <c r="M288" i="2"/>
  <c r="F289" i="2" s="1"/>
  <c r="K282" i="3" l="1"/>
  <c r="K289" i="2"/>
  <c r="I282" i="3" l="1"/>
  <c r="L282" i="3"/>
  <c r="I289" i="2"/>
  <c r="L289" i="2"/>
  <c r="J282" i="3" l="1"/>
  <c r="M282" i="3"/>
  <c r="F283" i="3" s="1"/>
  <c r="M289" i="2"/>
  <c r="F290" i="2" s="1"/>
  <c r="J289" i="2"/>
  <c r="K283" i="3" l="1"/>
  <c r="K290" i="2"/>
  <c r="I283" i="3" l="1"/>
  <c r="L283" i="3"/>
  <c r="I290" i="2"/>
  <c r="L290" i="2"/>
  <c r="M283" i="3" l="1"/>
  <c r="F284" i="3" s="1"/>
  <c r="J283" i="3"/>
  <c r="J290" i="2"/>
  <c r="M290" i="2"/>
  <c r="F291" i="2" s="1"/>
  <c r="K284" i="3" l="1"/>
  <c r="K291" i="2"/>
  <c r="I284" i="3" l="1"/>
  <c r="L284" i="3"/>
  <c r="I291" i="2"/>
  <c r="L291" i="2"/>
  <c r="J284" i="3" l="1"/>
  <c r="M284" i="3"/>
  <c r="F285" i="3" s="1"/>
  <c r="M291" i="2"/>
  <c r="F292" i="2" s="1"/>
  <c r="J291" i="2"/>
  <c r="K285" i="3" l="1"/>
  <c r="K292" i="2"/>
  <c r="I285" i="3" l="1"/>
  <c r="L285" i="3"/>
  <c r="I292" i="2"/>
  <c r="L292" i="2"/>
  <c r="M285" i="3" l="1"/>
  <c r="F286" i="3" s="1"/>
  <c r="J285" i="3"/>
  <c r="J292" i="2"/>
  <c r="M292" i="2"/>
  <c r="F293" i="2" s="1"/>
  <c r="K286" i="3" l="1"/>
  <c r="K293" i="2"/>
  <c r="I286" i="3" l="1"/>
  <c r="L286" i="3"/>
  <c r="I293" i="2"/>
  <c r="L293" i="2"/>
  <c r="J286" i="3" l="1"/>
  <c r="M286" i="3"/>
  <c r="F287" i="3" s="1"/>
  <c r="M293" i="2"/>
  <c r="F294" i="2" s="1"/>
  <c r="J293" i="2"/>
  <c r="K287" i="3" l="1"/>
  <c r="K294" i="2"/>
  <c r="I287" i="3" l="1"/>
  <c r="L287" i="3"/>
  <c r="I294" i="2"/>
  <c r="L294" i="2"/>
  <c r="M287" i="3" l="1"/>
  <c r="F288" i="3" s="1"/>
  <c r="J287" i="3"/>
  <c r="M294" i="2"/>
  <c r="F295" i="2" s="1"/>
  <c r="J294" i="2"/>
  <c r="K288" i="3" l="1"/>
  <c r="K295" i="2"/>
  <c r="I288" i="3" l="1"/>
  <c r="L288" i="3"/>
  <c r="I295" i="2"/>
  <c r="L295" i="2"/>
  <c r="J288" i="3" l="1"/>
  <c r="M288" i="3"/>
  <c r="F289" i="3" s="1"/>
  <c r="M295" i="2"/>
  <c r="F296" i="2" s="1"/>
  <c r="J295" i="2"/>
  <c r="K289" i="3" l="1"/>
  <c r="K296" i="2"/>
  <c r="I289" i="3" l="1"/>
  <c r="L289" i="3"/>
  <c r="I296" i="2"/>
  <c r="L296" i="2"/>
  <c r="M289" i="3" l="1"/>
  <c r="F290" i="3" s="1"/>
  <c r="J289" i="3"/>
  <c r="J296" i="2"/>
  <c r="M296" i="2"/>
  <c r="F297" i="2" s="1"/>
  <c r="K290" i="3" l="1"/>
  <c r="K297" i="2"/>
  <c r="I290" i="3" l="1"/>
  <c r="L290" i="3"/>
  <c r="I297" i="2"/>
  <c r="L297" i="2"/>
  <c r="J290" i="3" l="1"/>
  <c r="M290" i="3"/>
  <c r="F291" i="3" s="1"/>
  <c r="M297" i="2"/>
  <c r="F298" i="2" s="1"/>
  <c r="J297" i="2"/>
  <c r="K291" i="3" l="1"/>
  <c r="K298" i="2"/>
  <c r="I291" i="3" l="1"/>
  <c r="L291" i="3"/>
  <c r="I298" i="2"/>
  <c r="L298" i="2"/>
  <c r="M291" i="3" l="1"/>
  <c r="F292" i="3" s="1"/>
  <c r="J291" i="3"/>
  <c r="M298" i="2"/>
  <c r="F299" i="2" s="1"/>
  <c r="J298" i="2"/>
  <c r="K292" i="3" l="1"/>
  <c r="K299" i="2"/>
  <c r="I292" i="3" l="1"/>
  <c r="L292" i="3"/>
  <c r="I299" i="2"/>
  <c r="L299" i="2"/>
  <c r="J292" i="3" l="1"/>
  <c r="M292" i="3"/>
  <c r="F293" i="3" s="1"/>
  <c r="J299" i="2"/>
  <c r="M299" i="2"/>
  <c r="F300" i="2" s="1"/>
  <c r="K293" i="3" l="1"/>
  <c r="K300" i="2"/>
  <c r="I293" i="3" l="1"/>
  <c r="L293" i="3"/>
  <c r="I300" i="2"/>
  <c r="L300" i="2"/>
  <c r="M293" i="3" l="1"/>
  <c r="F294" i="3" s="1"/>
  <c r="J293" i="3"/>
  <c r="M300" i="2"/>
  <c r="F301" i="2" s="1"/>
  <c r="J300" i="2"/>
  <c r="K294" i="3" l="1"/>
  <c r="K301" i="2"/>
  <c r="I294" i="3" l="1"/>
  <c r="L294" i="3"/>
  <c r="I301" i="2"/>
  <c r="L301" i="2"/>
  <c r="J294" i="3" l="1"/>
  <c r="M294" i="3"/>
  <c r="F295" i="3" s="1"/>
  <c r="J301" i="2"/>
  <c r="M301" i="2"/>
  <c r="F302" i="2" s="1"/>
  <c r="K295" i="3" l="1"/>
  <c r="K302" i="2"/>
  <c r="I295" i="3" l="1"/>
  <c r="L295" i="3"/>
  <c r="I302" i="2"/>
  <c r="L302" i="2"/>
  <c r="M295" i="3" l="1"/>
  <c r="F296" i="3" s="1"/>
  <c r="J295" i="3"/>
  <c r="M302" i="2"/>
  <c r="F303" i="2" s="1"/>
  <c r="J302" i="2"/>
  <c r="K296" i="3" l="1"/>
  <c r="K303" i="2"/>
  <c r="I296" i="3" l="1"/>
  <c r="L296" i="3"/>
  <c r="I303" i="2"/>
  <c r="L303" i="2"/>
  <c r="J296" i="3" l="1"/>
  <c r="M296" i="3"/>
  <c r="F297" i="3" s="1"/>
  <c r="M303" i="2"/>
  <c r="F304" i="2" s="1"/>
  <c r="J303" i="2"/>
  <c r="K297" i="3" l="1"/>
  <c r="K304" i="2"/>
  <c r="I297" i="3" l="1"/>
  <c r="L297" i="3"/>
  <c r="I304" i="2"/>
  <c r="L304" i="2"/>
  <c r="M297" i="3" l="1"/>
  <c r="F298" i="3" s="1"/>
  <c r="J297" i="3"/>
  <c r="J304" i="2"/>
  <c r="M304" i="2"/>
  <c r="F305" i="2" s="1"/>
  <c r="K298" i="3" l="1"/>
  <c r="K305" i="2"/>
  <c r="I298" i="3" l="1"/>
  <c r="L298" i="3"/>
  <c r="I305" i="2"/>
  <c r="L305" i="2"/>
  <c r="J298" i="3" l="1"/>
  <c r="M298" i="3"/>
  <c r="F299" i="3" s="1"/>
  <c r="J305" i="2"/>
  <c r="M305" i="2"/>
  <c r="F306" i="2" s="1"/>
  <c r="K299" i="3" l="1"/>
  <c r="K306" i="2"/>
  <c r="I299" i="3" l="1"/>
  <c r="L299" i="3"/>
  <c r="I306" i="2"/>
  <c r="L306" i="2"/>
  <c r="M299" i="3" l="1"/>
  <c r="F300" i="3" s="1"/>
  <c r="J299" i="3"/>
  <c r="M306" i="2"/>
  <c r="F307" i="2" s="1"/>
  <c r="J306" i="2"/>
  <c r="K300" i="3" l="1"/>
  <c r="K307" i="2"/>
  <c r="I300" i="3" l="1"/>
  <c r="L300" i="3"/>
  <c r="I307" i="2"/>
  <c r="L307" i="2"/>
  <c r="J300" i="3" l="1"/>
  <c r="M300" i="3"/>
  <c r="F301" i="3" s="1"/>
  <c r="J307" i="2"/>
  <c r="M307" i="2"/>
  <c r="F308" i="2" s="1"/>
  <c r="K301" i="3" l="1"/>
  <c r="K308" i="2"/>
  <c r="I301" i="3" l="1"/>
  <c r="L301" i="3"/>
  <c r="I308" i="2"/>
  <c r="L308" i="2"/>
  <c r="M301" i="3" l="1"/>
  <c r="F302" i="3" s="1"/>
  <c r="J301" i="3"/>
  <c r="J308" i="2"/>
  <c r="M308" i="2"/>
  <c r="F309" i="2" s="1"/>
  <c r="K302" i="3" l="1"/>
  <c r="K309" i="2"/>
  <c r="I302" i="3" l="1"/>
  <c r="L302" i="3"/>
  <c r="I309" i="2"/>
  <c r="L309" i="2"/>
  <c r="J302" i="3" l="1"/>
  <c r="M302" i="3"/>
  <c r="F303" i="3" s="1"/>
  <c r="M309" i="2"/>
  <c r="F310" i="2" s="1"/>
  <c r="J309" i="2"/>
  <c r="K303" i="3" l="1"/>
  <c r="K310" i="2"/>
  <c r="I303" i="3" l="1"/>
  <c r="L303" i="3"/>
  <c r="I310" i="2"/>
  <c r="L310" i="2"/>
  <c r="M303" i="3" l="1"/>
  <c r="F304" i="3" s="1"/>
  <c r="J303" i="3"/>
  <c r="J310" i="2"/>
  <c r="M310" i="2"/>
  <c r="F311" i="2" s="1"/>
  <c r="K304" i="3" l="1"/>
  <c r="K311" i="2"/>
  <c r="I304" i="3" l="1"/>
  <c r="L304" i="3"/>
  <c r="I311" i="2"/>
  <c r="L311" i="2"/>
  <c r="J304" i="3" l="1"/>
  <c r="M304" i="3"/>
  <c r="F305" i="3" s="1"/>
  <c r="M311" i="2"/>
  <c r="F312" i="2" s="1"/>
  <c r="J311" i="2"/>
  <c r="K305" i="3" l="1"/>
  <c r="K312" i="2"/>
  <c r="I305" i="3" l="1"/>
  <c r="L305" i="3"/>
  <c r="I312" i="2"/>
  <c r="L312" i="2"/>
  <c r="M305" i="3" l="1"/>
  <c r="F306" i="3" s="1"/>
  <c r="J305" i="3"/>
  <c r="J312" i="2"/>
  <c r="M312" i="2"/>
  <c r="F313" i="2" s="1"/>
  <c r="K306" i="3" l="1"/>
  <c r="K313" i="2"/>
  <c r="I306" i="3" l="1"/>
  <c r="L306" i="3"/>
  <c r="I313" i="2"/>
  <c r="L313" i="2"/>
  <c r="J306" i="3" l="1"/>
  <c r="M306" i="3"/>
  <c r="F307" i="3" s="1"/>
  <c r="M313" i="2"/>
  <c r="F314" i="2" s="1"/>
  <c r="J313" i="2"/>
  <c r="K307" i="3" l="1"/>
  <c r="K314" i="2"/>
  <c r="I307" i="3" l="1"/>
  <c r="L307" i="3"/>
  <c r="I314" i="2"/>
  <c r="L314" i="2"/>
  <c r="M307" i="3" l="1"/>
  <c r="F308" i="3" s="1"/>
  <c r="J307" i="3"/>
  <c r="J314" i="2"/>
  <c r="M314" i="2"/>
  <c r="F315" i="2" s="1"/>
  <c r="K308" i="3" l="1"/>
  <c r="K315" i="2"/>
  <c r="I308" i="3" l="1"/>
  <c r="L308" i="3"/>
  <c r="I315" i="2"/>
  <c r="L315" i="2"/>
  <c r="J308" i="3" l="1"/>
  <c r="M308" i="3"/>
  <c r="F309" i="3" s="1"/>
  <c r="M315" i="2"/>
  <c r="F316" i="2" s="1"/>
  <c r="J315" i="2"/>
  <c r="K309" i="3" l="1"/>
  <c r="K316" i="2"/>
  <c r="I309" i="3" l="1"/>
  <c r="L309" i="3"/>
  <c r="I316" i="2"/>
  <c r="L316" i="2"/>
  <c r="M309" i="3" l="1"/>
  <c r="F310" i="3" s="1"/>
  <c r="J309" i="3"/>
  <c r="M316" i="2"/>
  <c r="F317" i="2" s="1"/>
  <c r="J316" i="2"/>
  <c r="K310" i="3" l="1"/>
  <c r="K317" i="2"/>
  <c r="I310" i="3" l="1"/>
  <c r="L310" i="3"/>
  <c r="I317" i="2"/>
  <c r="L317" i="2"/>
  <c r="J310" i="3" l="1"/>
  <c r="M310" i="3"/>
  <c r="F311" i="3" s="1"/>
  <c r="J317" i="2"/>
  <c r="M317" i="2"/>
  <c r="F318" i="2" s="1"/>
  <c r="K311" i="3" l="1"/>
  <c r="K318" i="2"/>
  <c r="I311" i="3" l="1"/>
  <c r="L311" i="3"/>
  <c r="I318" i="2"/>
  <c r="L318" i="2"/>
  <c r="M311" i="3" l="1"/>
  <c r="F312" i="3" s="1"/>
  <c r="J311" i="3"/>
  <c r="M318" i="2"/>
  <c r="F319" i="2" s="1"/>
  <c r="J318" i="2"/>
  <c r="K312" i="3" l="1"/>
  <c r="K319" i="2"/>
  <c r="I312" i="3" l="1"/>
  <c r="L312" i="3"/>
  <c r="I319" i="2"/>
  <c r="L319" i="2"/>
  <c r="J312" i="3" l="1"/>
  <c r="M312" i="3"/>
  <c r="F313" i="3" s="1"/>
  <c r="J319" i="2"/>
  <c r="M319" i="2"/>
  <c r="F320" i="2" s="1"/>
  <c r="K313" i="3" l="1"/>
  <c r="K320" i="2"/>
  <c r="I313" i="3" l="1"/>
  <c r="L313" i="3"/>
  <c r="I320" i="2"/>
  <c r="L320" i="2"/>
  <c r="M313" i="3" l="1"/>
  <c r="F314" i="3" s="1"/>
  <c r="J313" i="3"/>
  <c r="M320" i="2"/>
  <c r="F321" i="2" s="1"/>
  <c r="J320" i="2"/>
  <c r="K314" i="3" l="1"/>
  <c r="K321" i="2"/>
  <c r="I314" i="3" l="1"/>
  <c r="L314" i="3"/>
  <c r="I321" i="2"/>
  <c r="L321" i="2"/>
  <c r="J314" i="3" l="1"/>
  <c r="M314" i="3"/>
  <c r="F315" i="3" s="1"/>
  <c r="J321" i="2"/>
  <c r="M321" i="2"/>
  <c r="F322" i="2" s="1"/>
  <c r="K315" i="3" l="1"/>
  <c r="K322" i="2"/>
  <c r="I315" i="3" l="1"/>
  <c r="L315" i="3"/>
  <c r="I322" i="2"/>
  <c r="L322" i="2"/>
  <c r="M315" i="3" l="1"/>
  <c r="F316" i="3" s="1"/>
  <c r="J315" i="3"/>
  <c r="J322" i="2"/>
  <c r="M322" i="2"/>
  <c r="F323" i="2" s="1"/>
  <c r="K316" i="3" l="1"/>
  <c r="K323" i="2"/>
  <c r="I316" i="3" l="1"/>
  <c r="L316" i="3"/>
  <c r="I323" i="2"/>
  <c r="L323" i="2"/>
  <c r="J316" i="3" l="1"/>
  <c r="M316" i="3"/>
  <c r="F317" i="3" s="1"/>
  <c r="M323" i="2"/>
  <c r="F324" i="2" s="1"/>
  <c r="J323" i="2"/>
  <c r="K317" i="3" l="1"/>
  <c r="K324" i="2"/>
  <c r="I317" i="3" l="1"/>
  <c r="L317" i="3"/>
  <c r="I324" i="2"/>
  <c r="L324" i="2"/>
  <c r="M317" i="3" l="1"/>
  <c r="F318" i="3" s="1"/>
  <c r="J317" i="3"/>
  <c r="M324" i="2"/>
  <c r="F325" i="2" s="1"/>
  <c r="J324" i="2"/>
  <c r="K318" i="3" l="1"/>
  <c r="K325" i="2"/>
  <c r="I318" i="3" l="1"/>
  <c r="L318" i="3"/>
  <c r="I325" i="2"/>
  <c r="L325" i="2"/>
  <c r="J318" i="3" l="1"/>
  <c r="M318" i="3"/>
  <c r="F319" i="3" s="1"/>
  <c r="J325" i="2"/>
  <c r="M325" i="2"/>
  <c r="F326" i="2" s="1"/>
  <c r="K319" i="3" l="1"/>
  <c r="K326" i="2"/>
  <c r="I319" i="3" l="1"/>
  <c r="L319" i="3"/>
  <c r="I326" i="2"/>
  <c r="L326" i="2"/>
  <c r="M319" i="3" l="1"/>
  <c r="F320" i="3" s="1"/>
  <c r="J319" i="3"/>
  <c r="M326" i="2"/>
  <c r="F327" i="2" s="1"/>
  <c r="J326" i="2"/>
  <c r="K320" i="3" l="1"/>
  <c r="K327" i="2"/>
  <c r="I320" i="3" l="1"/>
  <c r="L320" i="3"/>
  <c r="I327" i="2"/>
  <c r="L327" i="2"/>
  <c r="J320" i="3" l="1"/>
  <c r="M320" i="3"/>
  <c r="F321" i="3" s="1"/>
  <c r="M327" i="2"/>
  <c r="F328" i="2" s="1"/>
  <c r="J327" i="2"/>
  <c r="K321" i="3" l="1"/>
  <c r="K328" i="2"/>
  <c r="I321" i="3" l="1"/>
  <c r="L321" i="3"/>
  <c r="I328" i="2"/>
  <c r="L328" i="2"/>
  <c r="M321" i="3" l="1"/>
  <c r="F322" i="3" s="1"/>
  <c r="J321" i="3"/>
  <c r="M328" i="2"/>
  <c r="F329" i="2" s="1"/>
  <c r="J328" i="2"/>
  <c r="K322" i="3" l="1"/>
  <c r="K329" i="2"/>
  <c r="I322" i="3" l="1"/>
  <c r="L322" i="3"/>
  <c r="I329" i="2"/>
  <c r="L329" i="2"/>
  <c r="J322" i="3" l="1"/>
  <c r="M322" i="3"/>
  <c r="F323" i="3" s="1"/>
  <c r="J329" i="2"/>
  <c r="M329" i="2"/>
  <c r="F330" i="2" s="1"/>
  <c r="K323" i="3" l="1"/>
  <c r="K330" i="2"/>
  <c r="I323" i="3" l="1"/>
  <c r="L323" i="3"/>
  <c r="I330" i="2"/>
  <c r="L330" i="2"/>
  <c r="J323" i="3" l="1"/>
  <c r="M323" i="3"/>
  <c r="F324" i="3" s="1"/>
  <c r="M330" i="2"/>
  <c r="F331" i="2" s="1"/>
  <c r="J330" i="2"/>
  <c r="K324" i="3" l="1"/>
  <c r="K331" i="2"/>
  <c r="I324" i="3" l="1"/>
  <c r="L324" i="3"/>
  <c r="I331" i="2"/>
  <c r="L331" i="2"/>
  <c r="M324" i="3" l="1"/>
  <c r="F325" i="3" s="1"/>
  <c r="J324" i="3"/>
  <c r="J331" i="2"/>
  <c r="M331" i="2"/>
  <c r="F332" i="2" s="1"/>
  <c r="K325" i="3" l="1"/>
  <c r="K332" i="2"/>
  <c r="I325" i="3" l="1"/>
  <c r="L325" i="3"/>
  <c r="I332" i="2"/>
  <c r="L332" i="2"/>
  <c r="J325" i="3" l="1"/>
  <c r="M325" i="3"/>
  <c r="F326" i="3" s="1"/>
  <c r="J332" i="2"/>
  <c r="M332" i="2"/>
  <c r="F333" i="2" s="1"/>
  <c r="K326" i="3" l="1"/>
  <c r="K333" i="2"/>
  <c r="I326" i="3" l="1"/>
  <c r="L326" i="3"/>
  <c r="I333" i="2"/>
  <c r="L333" i="2"/>
  <c r="M326" i="3" l="1"/>
  <c r="F327" i="3" s="1"/>
  <c r="J326" i="3"/>
  <c r="J333" i="2"/>
  <c r="M333" i="2"/>
  <c r="F334" i="2" s="1"/>
  <c r="K327" i="3" l="1"/>
  <c r="K334" i="2"/>
  <c r="I327" i="3" l="1"/>
  <c r="L327" i="3"/>
  <c r="I334" i="2"/>
  <c r="L334" i="2"/>
  <c r="J327" i="3" l="1"/>
  <c r="M327" i="3"/>
  <c r="F328" i="3" s="1"/>
  <c r="M334" i="2"/>
  <c r="F335" i="2" s="1"/>
  <c r="J334" i="2"/>
  <c r="K328" i="3" l="1"/>
  <c r="K335" i="2"/>
  <c r="I328" i="3" l="1"/>
  <c r="L328" i="3"/>
  <c r="I335" i="2"/>
  <c r="L335" i="2"/>
  <c r="M328" i="3" l="1"/>
  <c r="F329" i="3" s="1"/>
  <c r="J328" i="3"/>
  <c r="J335" i="2"/>
  <c r="M335" i="2"/>
  <c r="F336" i="2" s="1"/>
  <c r="K329" i="3" l="1"/>
  <c r="K336" i="2"/>
  <c r="I329" i="3" l="1"/>
  <c r="L329" i="3"/>
  <c r="I336" i="2"/>
  <c r="L336" i="2"/>
  <c r="J329" i="3" l="1"/>
  <c r="M329" i="3"/>
  <c r="F330" i="3" s="1"/>
  <c r="M336" i="2"/>
  <c r="F337" i="2" s="1"/>
  <c r="J336" i="2"/>
  <c r="K330" i="3" l="1"/>
  <c r="K337" i="2"/>
  <c r="I330" i="3" l="1"/>
  <c r="L330" i="3"/>
  <c r="I337" i="2"/>
  <c r="L337" i="2"/>
  <c r="M330" i="3" l="1"/>
  <c r="F331" i="3" s="1"/>
  <c r="J330" i="3"/>
  <c r="J337" i="2"/>
  <c r="M337" i="2"/>
  <c r="F338" i="2" s="1"/>
  <c r="K331" i="3" l="1"/>
  <c r="K338" i="2"/>
  <c r="I331" i="3" l="1"/>
  <c r="L331" i="3"/>
  <c r="I338" i="2"/>
  <c r="L338" i="2"/>
  <c r="J331" i="3" l="1"/>
  <c r="M331" i="3"/>
  <c r="F332" i="3" s="1"/>
  <c r="M338" i="2"/>
  <c r="F339" i="2" s="1"/>
  <c r="J338" i="2"/>
  <c r="K332" i="3" l="1"/>
  <c r="K339" i="2"/>
  <c r="I332" i="3" l="1"/>
  <c r="L332" i="3"/>
  <c r="I339" i="2"/>
  <c r="L339" i="2"/>
  <c r="M332" i="3" l="1"/>
  <c r="F333" i="3" s="1"/>
  <c r="J332" i="3"/>
  <c r="M339" i="2"/>
  <c r="F340" i="2" s="1"/>
  <c r="J339" i="2"/>
  <c r="K333" i="3" l="1"/>
  <c r="K340" i="2"/>
  <c r="I333" i="3" l="1"/>
  <c r="L333" i="3"/>
  <c r="I340" i="2"/>
  <c r="L340" i="2"/>
  <c r="J333" i="3" l="1"/>
  <c r="M333" i="3"/>
  <c r="F334" i="3" s="1"/>
  <c r="J340" i="2"/>
  <c r="M340" i="2"/>
  <c r="F341" i="2" s="1"/>
  <c r="K334" i="3" l="1"/>
  <c r="K341" i="2"/>
  <c r="I334" i="3" l="1"/>
  <c r="L334" i="3"/>
  <c r="I341" i="2"/>
  <c r="L341" i="2"/>
  <c r="M334" i="3" l="1"/>
  <c r="F335" i="3" s="1"/>
  <c r="J334" i="3"/>
  <c r="M341" i="2"/>
  <c r="F342" i="2" s="1"/>
  <c r="J341" i="2"/>
  <c r="K335" i="3" l="1"/>
  <c r="K342" i="2"/>
  <c r="I335" i="3" l="1"/>
  <c r="L335" i="3"/>
  <c r="I342" i="2"/>
  <c r="L342" i="2"/>
  <c r="J335" i="3" l="1"/>
  <c r="M335" i="3"/>
  <c r="F336" i="3" s="1"/>
  <c r="J342" i="2"/>
  <c r="M342" i="2"/>
  <c r="F343" i="2" s="1"/>
  <c r="K336" i="3" l="1"/>
  <c r="K343" i="2"/>
  <c r="I336" i="3" l="1"/>
  <c r="L336" i="3"/>
  <c r="I343" i="2"/>
  <c r="L343" i="2"/>
  <c r="M336" i="3" l="1"/>
  <c r="F337" i="3" s="1"/>
  <c r="J336" i="3"/>
  <c r="J343" i="2"/>
  <c r="M343" i="2"/>
  <c r="F344" i="2" s="1"/>
  <c r="K337" i="3" l="1"/>
  <c r="K344" i="2"/>
  <c r="I337" i="3" l="1"/>
  <c r="L337" i="3"/>
  <c r="I344" i="2"/>
  <c r="L344" i="2"/>
  <c r="J337" i="3" l="1"/>
  <c r="M337" i="3"/>
  <c r="F338" i="3" s="1"/>
  <c r="M344" i="2"/>
  <c r="F345" i="2" s="1"/>
  <c r="J344" i="2"/>
  <c r="K338" i="3" l="1"/>
  <c r="K345" i="2"/>
  <c r="I338" i="3" l="1"/>
  <c r="L338" i="3"/>
  <c r="I345" i="2"/>
  <c r="L345" i="2"/>
  <c r="J338" i="3" l="1"/>
  <c r="M338" i="3"/>
  <c r="F339" i="3" s="1"/>
  <c r="J345" i="2"/>
  <c r="M345" i="2"/>
  <c r="F346" i="2" s="1"/>
  <c r="K339" i="3" l="1"/>
  <c r="K346" i="2"/>
  <c r="I339" i="3" l="1"/>
  <c r="L339" i="3"/>
  <c r="I346" i="2"/>
  <c r="L346" i="2"/>
  <c r="M339" i="3" l="1"/>
  <c r="F340" i="3" s="1"/>
  <c r="J339" i="3"/>
  <c r="M346" i="2"/>
  <c r="F347" i="2" s="1"/>
  <c r="J346" i="2"/>
  <c r="K340" i="3" l="1"/>
  <c r="K347" i="2"/>
  <c r="I340" i="3" l="1"/>
  <c r="L340" i="3"/>
  <c r="I347" i="2"/>
  <c r="L347" i="2"/>
  <c r="J340" i="3" l="1"/>
  <c r="M340" i="3"/>
  <c r="F341" i="3" s="1"/>
  <c r="J347" i="2"/>
  <c r="M347" i="2"/>
  <c r="F348" i="2" s="1"/>
  <c r="K341" i="3" l="1"/>
  <c r="K348" i="2"/>
  <c r="I341" i="3" l="1"/>
  <c r="L341" i="3"/>
  <c r="I348" i="2"/>
  <c r="L348" i="2"/>
  <c r="M341" i="3" l="1"/>
  <c r="F342" i="3" s="1"/>
  <c r="J341" i="3"/>
  <c r="M348" i="2"/>
  <c r="F349" i="2" s="1"/>
  <c r="J348" i="2"/>
  <c r="K342" i="3" l="1"/>
  <c r="K349" i="2"/>
  <c r="I342" i="3" l="1"/>
  <c r="L342" i="3"/>
  <c r="I349" i="2"/>
  <c r="L349" i="2"/>
  <c r="J342" i="3" l="1"/>
  <c r="M342" i="3"/>
  <c r="F343" i="3" s="1"/>
  <c r="M349" i="2"/>
  <c r="F350" i="2" s="1"/>
  <c r="J349" i="2"/>
  <c r="K343" i="3" l="1"/>
  <c r="K350" i="2"/>
  <c r="I343" i="3" l="1"/>
  <c r="L343" i="3"/>
  <c r="I350" i="2"/>
  <c r="L350" i="2"/>
  <c r="M343" i="3" l="1"/>
  <c r="F344" i="3" s="1"/>
  <c r="J343" i="3"/>
  <c r="M350" i="2"/>
  <c r="F351" i="2" s="1"/>
  <c r="J350" i="2"/>
  <c r="K344" i="3" l="1"/>
  <c r="K351" i="2"/>
  <c r="I344" i="3" l="1"/>
  <c r="L344" i="3"/>
  <c r="I351" i="2"/>
  <c r="L351" i="2"/>
  <c r="J344" i="3" l="1"/>
  <c r="M344" i="3"/>
  <c r="F345" i="3" s="1"/>
  <c r="J351" i="2"/>
  <c r="M351" i="2"/>
  <c r="F352" i="2" s="1"/>
  <c r="K345" i="3" l="1"/>
  <c r="K352" i="2"/>
  <c r="I345" i="3" l="1"/>
  <c r="L345" i="3"/>
  <c r="I352" i="2"/>
  <c r="L352" i="2"/>
  <c r="M345" i="3" l="1"/>
  <c r="F346" i="3" s="1"/>
  <c r="J345" i="3"/>
  <c r="M352" i="2"/>
  <c r="F353" i="2" s="1"/>
  <c r="J352" i="2"/>
  <c r="K346" i="3" l="1"/>
  <c r="K353" i="2"/>
  <c r="I346" i="3" l="1"/>
  <c r="L346" i="3"/>
  <c r="I353" i="2"/>
  <c r="L353" i="2"/>
  <c r="J346" i="3" l="1"/>
  <c r="M346" i="3"/>
  <c r="F347" i="3" s="1"/>
  <c r="M353" i="2"/>
  <c r="F354" i="2" s="1"/>
  <c r="J353" i="2"/>
  <c r="K347" i="3" l="1"/>
  <c r="K354" i="2"/>
  <c r="I347" i="3" l="1"/>
  <c r="L347" i="3"/>
  <c r="I354" i="2"/>
  <c r="L354" i="2"/>
  <c r="M347" i="3" l="1"/>
  <c r="F348" i="3" s="1"/>
  <c r="J347" i="3"/>
  <c r="J354" i="2"/>
  <c r="M354" i="2"/>
  <c r="F355" i="2" s="1"/>
  <c r="K348" i="3" l="1"/>
  <c r="K355" i="2"/>
  <c r="I348" i="3" l="1"/>
  <c r="L348" i="3"/>
  <c r="I355" i="2"/>
  <c r="L355" i="2"/>
  <c r="J348" i="3" l="1"/>
  <c r="M348" i="3"/>
  <c r="F349" i="3" s="1"/>
  <c r="M355" i="2"/>
  <c r="F356" i="2" s="1"/>
  <c r="J355" i="2"/>
  <c r="K349" i="3" l="1"/>
  <c r="K356" i="2"/>
  <c r="I349" i="3" l="1"/>
  <c r="L349" i="3"/>
  <c r="I356" i="2"/>
  <c r="L356" i="2"/>
  <c r="J349" i="3" l="1"/>
  <c r="M349" i="3"/>
  <c r="F350" i="3" s="1"/>
  <c r="M356" i="2"/>
  <c r="F357" i="2" s="1"/>
  <c r="J356" i="2"/>
  <c r="K350" i="3" l="1"/>
  <c r="K357" i="2"/>
  <c r="I350" i="3" l="1"/>
  <c r="L350" i="3"/>
  <c r="I357" i="2"/>
  <c r="L357" i="2"/>
  <c r="M350" i="3" l="1"/>
  <c r="F351" i="3" s="1"/>
  <c r="J350" i="3"/>
  <c r="M357" i="2"/>
  <c r="F358" i="2" s="1"/>
  <c r="J357" i="2"/>
  <c r="K351" i="3" l="1"/>
  <c r="K358" i="2"/>
  <c r="I351" i="3" l="1"/>
  <c r="L351" i="3"/>
  <c r="I358" i="2"/>
  <c r="L358" i="2"/>
  <c r="J351" i="3" l="1"/>
  <c r="M351" i="3"/>
  <c r="F352" i="3" s="1"/>
  <c r="M358" i="2"/>
  <c r="F359" i="2" s="1"/>
  <c r="J358" i="2"/>
  <c r="K352" i="3" l="1"/>
  <c r="K359" i="2"/>
  <c r="I352" i="3" l="1"/>
  <c r="L352" i="3"/>
  <c r="I359" i="2"/>
  <c r="L359" i="2"/>
  <c r="M352" i="3" l="1"/>
  <c r="F353" i="3" s="1"/>
  <c r="J352" i="3"/>
  <c r="M359" i="2"/>
  <c r="F360" i="2" s="1"/>
  <c r="J359" i="2"/>
  <c r="K353" i="3" l="1"/>
  <c r="K360" i="2"/>
  <c r="I353" i="3" l="1"/>
  <c r="L353" i="3"/>
  <c r="I360" i="2"/>
  <c r="L360" i="2"/>
  <c r="J353" i="3" l="1"/>
  <c r="M353" i="3"/>
  <c r="F354" i="3" s="1"/>
  <c r="J360" i="2"/>
  <c r="M360" i="2"/>
  <c r="F361" i="2" s="1"/>
  <c r="K354" i="3" l="1"/>
  <c r="K361" i="2"/>
  <c r="I354" i="3" l="1"/>
  <c r="L354" i="3"/>
  <c r="I361" i="2"/>
  <c r="L361" i="2"/>
  <c r="M354" i="3" l="1"/>
  <c r="F355" i="3" s="1"/>
  <c r="J354" i="3"/>
  <c r="J361" i="2"/>
  <c r="M361" i="2"/>
  <c r="F362" i="2" s="1"/>
  <c r="K355" i="3" l="1"/>
  <c r="K362" i="2"/>
  <c r="I355" i="3" l="1"/>
  <c r="L355" i="3"/>
  <c r="I362" i="2"/>
  <c r="L362" i="2"/>
  <c r="J355" i="3" l="1"/>
  <c r="M355" i="3"/>
  <c r="F356" i="3" s="1"/>
  <c r="M362" i="2"/>
  <c r="F363" i="2" s="1"/>
  <c r="J362" i="2"/>
  <c r="K356" i="3" l="1"/>
  <c r="K363" i="2"/>
  <c r="I356" i="3" l="1"/>
  <c r="L356" i="3"/>
  <c r="I363" i="2"/>
  <c r="L363" i="2"/>
  <c r="M356" i="3" l="1"/>
  <c r="F357" i="3" s="1"/>
  <c r="J356" i="3"/>
  <c r="J363" i="2"/>
  <c r="M363" i="2"/>
  <c r="F364" i="2" s="1"/>
  <c r="K357" i="3" l="1"/>
  <c r="K364" i="2"/>
  <c r="I357" i="3" l="1"/>
  <c r="L357" i="3"/>
  <c r="I364" i="2"/>
  <c r="L364" i="2"/>
  <c r="J357" i="3" l="1"/>
  <c r="M357" i="3"/>
  <c r="F358" i="3" s="1"/>
  <c r="M364" i="2"/>
  <c r="F365" i="2" s="1"/>
  <c r="J364" i="2"/>
  <c r="K358" i="3" l="1"/>
  <c r="K365" i="2"/>
  <c r="I358" i="3" l="1"/>
  <c r="L358" i="3"/>
  <c r="I365" i="2"/>
  <c r="L365" i="2"/>
  <c r="M358" i="3" l="1"/>
  <c r="F359" i="3" s="1"/>
  <c r="J358" i="3"/>
  <c r="J365" i="2"/>
  <c r="M365" i="2"/>
  <c r="F366" i="2" s="1"/>
  <c r="K359" i="3" l="1"/>
  <c r="K366" i="2"/>
  <c r="I359" i="3" l="1"/>
  <c r="L359" i="3"/>
  <c r="I366" i="2"/>
  <c r="L366" i="2"/>
  <c r="J359" i="3" l="1"/>
  <c r="M359" i="3"/>
  <c r="F360" i="3" s="1"/>
  <c r="M366" i="2"/>
  <c r="F367" i="2" s="1"/>
  <c r="J366" i="2"/>
  <c r="K360" i="3" l="1"/>
  <c r="K367" i="2"/>
  <c r="I360" i="3" l="1"/>
  <c r="L360" i="3"/>
  <c r="I367" i="2"/>
  <c r="L367" i="2"/>
  <c r="M360" i="3" l="1"/>
  <c r="F361" i="3" s="1"/>
  <c r="J360" i="3"/>
  <c r="J367" i="2"/>
  <c r="M367" i="2"/>
  <c r="F368" i="2" s="1"/>
  <c r="K368" i="2" s="1"/>
  <c r="K361" i="3" l="1"/>
  <c r="I368" i="2"/>
  <c r="L368" i="2"/>
  <c r="I361" i="3" l="1"/>
  <c r="L361" i="3"/>
  <c r="M368" i="2"/>
  <c r="J368" i="2"/>
  <c r="J361" i="3" l="1"/>
  <c r="M361" i="3"/>
  <c r="F362" i="3" s="1"/>
  <c r="C17" i="2"/>
  <c r="C20" i="2" s="1"/>
  <c r="K362" i="3" l="1"/>
  <c r="I362" i="3" l="1"/>
  <c r="L362" i="3"/>
  <c r="M362" i="3" l="1"/>
  <c r="F363" i="3" s="1"/>
  <c r="J362" i="3"/>
  <c r="K363" i="3" l="1"/>
  <c r="I363" i="3" l="1"/>
  <c r="L363" i="3"/>
  <c r="J363" i="3" l="1"/>
  <c r="M363" i="3"/>
  <c r="F364" i="3" s="1"/>
  <c r="K364" i="3" l="1"/>
  <c r="I364" i="3" l="1"/>
  <c r="L364" i="3"/>
  <c r="M364" i="3" l="1"/>
  <c r="F365" i="3" s="1"/>
  <c r="J364" i="3"/>
  <c r="K365" i="3" l="1"/>
  <c r="I365" i="3" l="1"/>
  <c r="L365" i="3"/>
  <c r="J365" i="3" l="1"/>
  <c r="M365" i="3"/>
  <c r="F366" i="3" s="1"/>
  <c r="K366" i="3" l="1"/>
  <c r="I366" i="3" l="1"/>
  <c r="L366" i="3"/>
  <c r="M366" i="3" l="1"/>
  <c r="F367" i="3" s="1"/>
  <c r="J366" i="3"/>
  <c r="K367" i="3" l="1"/>
  <c r="I367" i="3" l="1"/>
  <c r="L367" i="3"/>
  <c r="J367" i="3" l="1"/>
  <c r="M367" i="3"/>
  <c r="F368" i="3" s="1"/>
  <c r="K368" i="3" l="1"/>
  <c r="I368" i="3" l="1"/>
  <c r="L368" i="3"/>
  <c r="M368" i="3" l="1"/>
  <c r="J368" i="3"/>
</calcChain>
</file>

<file path=xl/sharedStrings.xml><?xml version="1.0" encoding="utf-8"?>
<sst xmlns="http://schemas.openxmlformats.org/spreadsheetml/2006/main" count="66" uniqueCount="26">
  <si>
    <t>Month</t>
  </si>
  <si>
    <t>Monthly Payment</t>
  </si>
  <si>
    <t>Beginning</t>
  </si>
  <si>
    <t>Balance</t>
  </si>
  <si>
    <t>Cumulative</t>
  </si>
  <si>
    <t>Monthly Payments</t>
  </si>
  <si>
    <t>Monthly</t>
  </si>
  <si>
    <t>Principal Paid</t>
  </si>
  <si>
    <t>Interest</t>
  </si>
  <si>
    <t>Interest Paid</t>
  </si>
  <si>
    <t>Ending</t>
  </si>
  <si>
    <t>Rate</t>
  </si>
  <si>
    <t>Loan Amount</t>
  </si>
  <si>
    <t>Original Term in Months</t>
  </si>
  <si>
    <t>Loan Balance at end of holding period</t>
  </si>
  <si>
    <t>Effective APR</t>
  </si>
  <si>
    <t>Interest Rate</t>
  </si>
  <si>
    <t>Holding Period in Months</t>
  </si>
  <si>
    <t>APR (assumes fixed rate for full term)</t>
  </si>
  <si>
    <t>Term (months)</t>
  </si>
  <si>
    <t>Got the Geek?</t>
  </si>
  <si>
    <t>Effective APR Calculator</t>
  </si>
  <si>
    <t>Bank Fees (Include points If applicable)</t>
  </si>
  <si>
    <t>Points</t>
  </si>
  <si>
    <t>Cost of Points</t>
  </si>
  <si>
    <t>@TheMtgGeek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</si>
</sst>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0.000%"/>
    <numFmt numFmtId="166" formatCode="&quot;$&quot;#,##0"/>
    <numFmt numFmtId="167" formatCode="0.000"/>
  </numFmts>
  <fonts count="7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scheme val="minor"/>
    </font>
    <font>
      <i/>
      <sz val="28"/>
      <color rgb="FF294A8B"/>
      <name val="Aptos Narrow"/>
      <scheme val="minor"/>
    </font>
    <font>
      <sz val="24"/>
      <color theme="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20"/>
      <color rgb="FF294A8B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294A8B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166" fontId="0" fillId="5" borderId="1" xfId="0" applyNumberFormat="1" applyFill="1" applyBorder="1" applyAlignment="1" applyProtection="1">
      <alignment horizontal="center"/>
      <protection locked="0"/>
    </xf>
    <xf numFmtId="10" fontId="0" fillId="5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center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center"/>
    </xf>
    <xf numFmtId="166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left"/>
    </xf>
    <xf numFmtId="8" fontId="0" fillId="2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167" fontId="0" fillId="5" borderId="1" xfId="0" applyNumberFormat="1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2" borderId="0" xfId="1" quotePrefix="1" applyFont="1" applyFill="1" applyBorder="1" applyAlignment="1" applyProtection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94A8B"/>
      <color rgb="FFF2C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7471</xdr:colOff>
      <xdr:row>0</xdr:row>
      <xdr:rowOff>7470</xdr:rowOff>
    </xdr:from>
    <xdr:to>
      <xdr:col>2</xdr:col>
      <xdr:colOff>1037455</xdr:colOff>
      <xdr:row>5</xdr:row>
      <xdr:rowOff>188899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E4437B-EBBB-CEE0-A8EB-A417C7DC0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8" y="7470"/>
          <a:ext cx="3950984" cy="1189958"/>
        </a:xfrm>
        <a:prstGeom prst="rect">
          <a:avLst/>
        </a:prstGeom>
      </xdr:spPr>
    </xdr:pic>
    <xdr:clientData/>
  </xdr:twoCellAnchor>
  <xdr:twoCellAnchor editAs="oneCell">
    <xdr:from>
      <xdr:col>1</xdr:col>
      <xdr:colOff>2676062</xdr:colOff>
      <xdr:row>24</xdr:row>
      <xdr:rowOff>62966</xdr:rowOff>
    </xdr:from>
    <xdr:to>
      <xdr:col>2</xdr:col>
      <xdr:colOff>212911</xdr:colOff>
      <xdr:row>26</xdr:row>
      <xdr:rowOff>121023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0467BE-90E7-12D4-6762-0373CBC8B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2709" y="4941260"/>
          <a:ext cx="457849" cy="461469"/>
        </a:xfrm>
        <a:prstGeom prst="rect">
          <a:avLst/>
        </a:prstGeom>
      </xdr:spPr>
    </xdr:pic>
    <xdr:clientData/>
  </xdr:twoCellAnchor>
  <xdr:twoCellAnchor editAs="oneCell">
    <xdr:from>
      <xdr:col>1</xdr:col>
      <xdr:colOff>1925976</xdr:colOff>
      <xdr:row>24</xdr:row>
      <xdr:rowOff>62966</xdr:rowOff>
    </xdr:from>
    <xdr:to>
      <xdr:col>1</xdr:col>
      <xdr:colOff>2384699</xdr:colOff>
      <xdr:row>26</xdr:row>
      <xdr:rowOff>121023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5DCFF95-A7B9-530A-BA1F-2C73B28D7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2623" y="4941260"/>
          <a:ext cx="458723" cy="461469"/>
        </a:xfrm>
        <a:prstGeom prst="rect">
          <a:avLst/>
        </a:prstGeom>
      </xdr:spPr>
    </xdr:pic>
    <xdr:clientData/>
  </xdr:twoCellAnchor>
  <xdr:twoCellAnchor editAs="oneCell">
    <xdr:from>
      <xdr:col>1</xdr:col>
      <xdr:colOff>1177414</xdr:colOff>
      <xdr:row>24</xdr:row>
      <xdr:rowOff>62966</xdr:rowOff>
    </xdr:from>
    <xdr:to>
      <xdr:col>1</xdr:col>
      <xdr:colOff>1634614</xdr:colOff>
      <xdr:row>26</xdr:row>
      <xdr:rowOff>121023</xdr:rowOff>
    </xdr:to>
    <xdr:pic>
      <xdr:nvPicPr>
        <xdr:cNvPr id="13" name="Graphic 12">
          <a:extLst>
            <a:ext uri="{FF2B5EF4-FFF2-40B4-BE49-F238E27FC236}">
              <a16:creationId xmlns:a16="http://schemas.microsoft.com/office/drawing/2014/main" id="{383C7F4F-A28C-20BE-6385-8929DBA53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394061" y="4941260"/>
          <a:ext cx="457200" cy="461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7471</xdr:colOff>
      <xdr:row>0</xdr:row>
      <xdr:rowOff>7470</xdr:rowOff>
    </xdr:from>
    <xdr:to>
      <xdr:col>2</xdr:col>
      <xdr:colOff>1037455</xdr:colOff>
      <xdr:row>5</xdr:row>
      <xdr:rowOff>188899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848F2-06F8-1F43-801A-D0187D75A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71" y="7470"/>
          <a:ext cx="3950984" cy="1197429"/>
        </a:xfrm>
        <a:prstGeom prst="rect">
          <a:avLst/>
        </a:prstGeom>
      </xdr:spPr>
    </xdr:pic>
    <xdr:clientData/>
  </xdr:twoCellAnchor>
  <xdr:twoCellAnchor editAs="oneCell">
    <xdr:from>
      <xdr:col>1</xdr:col>
      <xdr:colOff>2676062</xdr:colOff>
      <xdr:row>24</xdr:row>
      <xdr:rowOff>62966</xdr:rowOff>
    </xdr:from>
    <xdr:to>
      <xdr:col>2</xdr:col>
      <xdr:colOff>212911</xdr:colOff>
      <xdr:row>26</xdr:row>
      <xdr:rowOff>121023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0FC066-1821-CD4C-B5D3-5F787A09B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1962" y="4977866"/>
          <a:ext cx="457849" cy="4644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1925976</xdr:colOff>
      <xdr:row>24</xdr:row>
      <xdr:rowOff>62966</xdr:rowOff>
    </xdr:from>
    <xdr:to>
      <xdr:col>1</xdr:col>
      <xdr:colOff>2384699</xdr:colOff>
      <xdr:row>26</xdr:row>
      <xdr:rowOff>121023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BD9EA6-5EF1-4E4E-A4EF-816F6D55E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876" y="4977866"/>
          <a:ext cx="458723" cy="464457"/>
        </a:xfrm>
        <a:prstGeom prst="rect">
          <a:avLst/>
        </a:prstGeom>
      </xdr:spPr>
    </xdr:pic>
    <xdr:clientData/>
  </xdr:twoCellAnchor>
  <xdr:twoCellAnchor editAs="oneCell">
    <xdr:from>
      <xdr:col>1</xdr:col>
      <xdr:colOff>1177414</xdr:colOff>
      <xdr:row>24</xdr:row>
      <xdr:rowOff>62966</xdr:rowOff>
    </xdr:from>
    <xdr:to>
      <xdr:col>1</xdr:col>
      <xdr:colOff>1634614</xdr:colOff>
      <xdr:row>26</xdr:row>
      <xdr:rowOff>121023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C2FD515E-A7A7-0A4B-8F3C-E6A433FE1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393314" y="4977866"/>
          <a:ext cx="457200" cy="464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themortgagegeek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themortgagegee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4A869-AA2B-0E4E-8ED2-16F459C084F0}">
  <dimension ref="B4:Z370"/>
  <sheetViews>
    <sheetView tabSelected="1" zoomScale="150" zoomScaleNormal="150" workbookViewId="0">
      <pane ySplit="8" topLeftCell="A9" activePane="bottomLeft" state="frozen"/>
      <selection pane="bottomLeft" activeCell="C12" sqref="C12"/>
    </sheetView>
  </sheetViews>
  <sheetFormatPr baseColWidth="10" defaultColWidth="9.83203125" defaultRowHeight="16" x14ac:dyDescent="0.2"/>
  <cols>
    <col min="1" max="1" width="2.83203125" style="4" customWidth="1"/>
    <col min="2" max="2" width="38.33203125" style="5" bestFit="1" customWidth="1"/>
    <col min="3" max="3" width="19.33203125" style="4" bestFit="1" customWidth="1"/>
    <col min="4" max="4" width="2.83203125" style="4" customWidth="1"/>
    <col min="5" max="5" width="6.33203125" style="23" bestFit="1" customWidth="1"/>
    <col min="6" max="6" width="12.6640625" style="19" bestFit="1" customWidth="1"/>
    <col min="7" max="7" width="15" style="19" bestFit="1" customWidth="1"/>
    <col min="8" max="8" width="15.83203125" style="19" bestFit="1" customWidth="1"/>
    <col min="9" max="9" width="12.1640625" style="19" bestFit="1" customWidth="1"/>
    <col min="10" max="10" width="12.6640625" style="19" bestFit="1" customWidth="1"/>
    <col min="11" max="11" width="10.1640625" style="19" bestFit="1" customWidth="1"/>
    <col min="12" max="12" width="12.6640625" style="19" bestFit="1" customWidth="1"/>
    <col min="13" max="13" width="13.5" style="19" bestFit="1" customWidth="1"/>
    <col min="14" max="14" width="9.83203125" style="19"/>
    <col min="15" max="15" width="25.83203125" style="19" bestFit="1" customWidth="1"/>
    <col min="16" max="16" width="11.1640625" style="19" bestFit="1" customWidth="1"/>
    <col min="17" max="26" width="9.83203125" style="19"/>
    <col min="27" max="16384" width="9.83203125" style="4"/>
  </cols>
  <sheetData>
    <row r="4" spans="2:18" x14ac:dyDescent="0.2">
      <c r="F4" s="19" t="s">
        <v>12</v>
      </c>
      <c r="G4" s="19" t="s">
        <v>19</v>
      </c>
      <c r="H4" s="19" t="s">
        <v>11</v>
      </c>
    </row>
    <row r="5" spans="2:18" x14ac:dyDescent="0.2">
      <c r="F5" s="20">
        <f>C9</f>
        <v>750000</v>
      </c>
      <c r="G5" s="19">
        <f>C15</f>
        <v>360</v>
      </c>
      <c r="H5" s="21">
        <f>C10</f>
        <v>0.06</v>
      </c>
    </row>
    <row r="6" spans="2:18" x14ac:dyDescent="0.2">
      <c r="R6" s="22"/>
    </row>
    <row r="7" spans="2:18" x14ac:dyDescent="0.2">
      <c r="B7" s="24" t="s">
        <v>21</v>
      </c>
      <c r="C7" s="24"/>
      <c r="F7" s="19" t="s">
        <v>2</v>
      </c>
      <c r="H7" s="19" t="s">
        <v>4</v>
      </c>
      <c r="I7" s="19" t="s">
        <v>6</v>
      </c>
      <c r="J7" s="19" t="s">
        <v>4</v>
      </c>
      <c r="K7" s="19" t="s">
        <v>6</v>
      </c>
      <c r="L7" s="19" t="s">
        <v>4</v>
      </c>
      <c r="M7" s="19" t="s">
        <v>10</v>
      </c>
    </row>
    <row r="8" spans="2:18" x14ac:dyDescent="0.2">
      <c r="B8" s="24"/>
      <c r="C8" s="24"/>
      <c r="E8" s="23" t="s">
        <v>0</v>
      </c>
      <c r="F8" s="19" t="s">
        <v>3</v>
      </c>
      <c r="G8" s="19" t="s">
        <v>1</v>
      </c>
      <c r="H8" s="19" t="s">
        <v>5</v>
      </c>
      <c r="I8" s="19" t="s">
        <v>7</v>
      </c>
      <c r="J8" s="19" t="s">
        <v>7</v>
      </c>
      <c r="K8" s="19" t="s">
        <v>8</v>
      </c>
      <c r="L8" s="19" t="s">
        <v>9</v>
      </c>
      <c r="M8" s="19" t="s">
        <v>3</v>
      </c>
    </row>
    <row r="9" spans="2:18" x14ac:dyDescent="0.2">
      <c r="B9" s="7" t="s">
        <v>12</v>
      </c>
      <c r="C9" s="1">
        <v>750000</v>
      </c>
      <c r="E9" s="23">
        <f>IF($G$5="","",1)</f>
        <v>1</v>
      </c>
      <c r="F9" s="20">
        <f>IF(E9="","",$F$5)</f>
        <v>750000</v>
      </c>
      <c r="G9" s="20">
        <f>IF(E9="","",PMT($H$5/12,$G$5,-$F$5))</f>
        <v>4496.6289386456428</v>
      </c>
      <c r="H9" s="20">
        <f>IF(E9="","",G9)</f>
        <v>4496.6289386456428</v>
      </c>
      <c r="I9" s="20">
        <f>IF(E9="","",G9-K9)</f>
        <v>746.62893864564285</v>
      </c>
      <c r="J9" s="20">
        <f>IF(E9="","",I9)</f>
        <v>746.62893864564285</v>
      </c>
      <c r="K9" s="20">
        <f t="shared" ref="K9:K72" si="0">IF(E9="","",ROUND(F9*($H$5/12),2))</f>
        <v>3750</v>
      </c>
      <c r="L9" s="20">
        <f>IF(E9="","",K9)</f>
        <v>3750</v>
      </c>
      <c r="M9" s="20">
        <f t="shared" ref="M9:M40" si="1">IF(E9="","",MAX(0,F9-I9))</f>
        <v>749253.37106135441</v>
      </c>
      <c r="O9" s="20"/>
    </row>
    <row r="10" spans="2:18" x14ac:dyDescent="0.2">
      <c r="B10" s="7" t="s">
        <v>16</v>
      </c>
      <c r="C10" s="2">
        <v>0.06</v>
      </c>
      <c r="E10" s="23">
        <f t="shared" ref="E10:E73" si="2">IF(ROW()-ROW($E$9)+1&gt;$G$5,"",E9+1)</f>
        <v>2</v>
      </c>
      <c r="F10" s="20">
        <f t="shared" ref="F10:F41" si="3">IF(E10="","",M9)</f>
        <v>749253.37106135441</v>
      </c>
      <c r="G10" s="20">
        <f t="shared" ref="G10:G73" si="4">IF(E10="","",G$9)</f>
        <v>4496.6289386456428</v>
      </c>
      <c r="H10" s="20">
        <f t="shared" ref="H10:H41" si="5">IF(E10="","",H9+G10)</f>
        <v>8993.2578772912857</v>
      </c>
      <c r="I10" s="20">
        <f t="shared" ref="I10:I41" si="6">IF(E10="","",MIN(G10-K10,F10))</f>
        <v>750.35893864564287</v>
      </c>
      <c r="J10" s="20">
        <f t="shared" ref="J10:J41" si="7">IF(E10="","",J9+I10)</f>
        <v>1496.9878772912857</v>
      </c>
      <c r="K10" s="20">
        <f t="shared" si="0"/>
        <v>3746.27</v>
      </c>
      <c r="L10" s="20">
        <f t="shared" ref="L10:L41" si="8">IF(E10="","",L9+K10)</f>
        <v>7496.27</v>
      </c>
      <c r="M10" s="20">
        <f t="shared" si="1"/>
        <v>748503.01212270872</v>
      </c>
      <c r="O10" s="20"/>
    </row>
    <row r="11" spans="2:18" x14ac:dyDescent="0.2">
      <c r="B11" s="7" t="s">
        <v>23</v>
      </c>
      <c r="C11" s="18">
        <v>1</v>
      </c>
      <c r="E11" s="23">
        <f t="shared" si="2"/>
        <v>3</v>
      </c>
      <c r="F11" s="20">
        <f t="shared" si="3"/>
        <v>748503.01212270872</v>
      </c>
      <c r="G11" s="20">
        <f t="shared" si="4"/>
        <v>4496.6289386456428</v>
      </c>
      <c r="H11" s="20">
        <f t="shared" si="5"/>
        <v>13489.886815936929</v>
      </c>
      <c r="I11" s="20">
        <f t="shared" si="6"/>
        <v>754.10893864564287</v>
      </c>
      <c r="J11" s="20">
        <f t="shared" si="7"/>
        <v>2251.0968159369286</v>
      </c>
      <c r="K11" s="20">
        <f t="shared" si="0"/>
        <v>3742.52</v>
      </c>
      <c r="L11" s="20">
        <f t="shared" si="8"/>
        <v>11238.79</v>
      </c>
      <c r="M11" s="20">
        <f t="shared" si="1"/>
        <v>747748.90318406303</v>
      </c>
      <c r="O11" s="20"/>
    </row>
    <row r="12" spans="2:18" x14ac:dyDescent="0.2">
      <c r="B12" s="7" t="s">
        <v>24</v>
      </c>
      <c r="C12" s="9">
        <f>C11*C9/100</f>
        <v>7500</v>
      </c>
      <c r="E12" s="23">
        <f t="shared" si="2"/>
        <v>4</v>
      </c>
      <c r="F12" s="20">
        <f t="shared" si="3"/>
        <v>747748.90318406303</v>
      </c>
      <c r="G12" s="20">
        <f t="shared" si="4"/>
        <v>4496.6289386456428</v>
      </c>
      <c r="H12" s="20">
        <f t="shared" si="5"/>
        <v>17986.515754582571</v>
      </c>
      <c r="I12" s="20">
        <f t="shared" si="6"/>
        <v>757.88893864564307</v>
      </c>
      <c r="J12" s="20">
        <f t="shared" si="7"/>
        <v>3008.9857545825716</v>
      </c>
      <c r="K12" s="20">
        <f t="shared" si="0"/>
        <v>3738.74</v>
      </c>
      <c r="L12" s="20">
        <f t="shared" si="8"/>
        <v>14977.53</v>
      </c>
      <c r="M12" s="20">
        <f t="shared" si="1"/>
        <v>746991.01424541743</v>
      </c>
      <c r="O12" s="20"/>
    </row>
    <row r="13" spans="2:18" x14ac:dyDescent="0.2">
      <c r="B13" s="7" t="s">
        <v>22</v>
      </c>
      <c r="C13" s="1">
        <v>3000</v>
      </c>
      <c r="E13" s="23">
        <f t="shared" si="2"/>
        <v>5</v>
      </c>
      <c r="F13" s="20">
        <f t="shared" si="3"/>
        <v>746991.01424541743</v>
      </c>
      <c r="G13" s="20">
        <f t="shared" si="4"/>
        <v>4496.6289386456428</v>
      </c>
      <c r="H13" s="20">
        <f t="shared" si="5"/>
        <v>22483.144693228212</v>
      </c>
      <c r="I13" s="20">
        <f t="shared" si="6"/>
        <v>761.66893864564281</v>
      </c>
      <c r="J13" s="20">
        <f t="shared" si="7"/>
        <v>3770.6546932282145</v>
      </c>
      <c r="K13" s="20">
        <f t="shared" si="0"/>
        <v>3734.96</v>
      </c>
      <c r="L13" s="20">
        <f t="shared" si="8"/>
        <v>18712.490000000002</v>
      </c>
      <c r="M13" s="20">
        <f t="shared" si="1"/>
        <v>746229.34530677181</v>
      </c>
      <c r="O13" s="20"/>
    </row>
    <row r="14" spans="2:18" x14ac:dyDescent="0.2">
      <c r="B14" s="7" t="s">
        <v>1</v>
      </c>
      <c r="C14" s="8">
        <f>-PMT(C10/12,C15,C9)</f>
        <v>4496.6289386456428</v>
      </c>
      <c r="E14" s="23">
        <f t="shared" si="2"/>
        <v>6</v>
      </c>
      <c r="F14" s="20">
        <f t="shared" si="3"/>
        <v>746229.34530677181</v>
      </c>
      <c r="G14" s="20">
        <f t="shared" si="4"/>
        <v>4496.6289386456428</v>
      </c>
      <c r="H14" s="20">
        <f t="shared" si="5"/>
        <v>26979.773631873853</v>
      </c>
      <c r="I14" s="20">
        <f t="shared" si="6"/>
        <v>765.47893864564276</v>
      </c>
      <c r="J14" s="20">
        <f t="shared" si="7"/>
        <v>4536.1336318738577</v>
      </c>
      <c r="K14" s="20">
        <f t="shared" si="0"/>
        <v>3731.15</v>
      </c>
      <c r="L14" s="20">
        <f t="shared" si="8"/>
        <v>22443.640000000003</v>
      </c>
      <c r="M14" s="20">
        <f t="shared" si="1"/>
        <v>745463.86636812612</v>
      </c>
      <c r="O14" s="20"/>
    </row>
    <row r="15" spans="2:18" x14ac:dyDescent="0.2">
      <c r="B15" s="7" t="s">
        <v>13</v>
      </c>
      <c r="C15" s="3">
        <v>360</v>
      </c>
      <c r="E15" s="23">
        <f t="shared" si="2"/>
        <v>7</v>
      </c>
      <c r="F15" s="20">
        <f t="shared" si="3"/>
        <v>745463.86636812612</v>
      </c>
      <c r="G15" s="20">
        <f t="shared" si="4"/>
        <v>4496.6289386456428</v>
      </c>
      <c r="H15" s="20">
        <f t="shared" si="5"/>
        <v>31476.402570519494</v>
      </c>
      <c r="I15" s="20">
        <f t="shared" si="6"/>
        <v>769.30893864564268</v>
      </c>
      <c r="J15" s="20">
        <f t="shared" si="7"/>
        <v>5305.4425705195008</v>
      </c>
      <c r="K15" s="20">
        <f t="shared" si="0"/>
        <v>3727.32</v>
      </c>
      <c r="L15" s="20">
        <f t="shared" si="8"/>
        <v>26170.960000000003</v>
      </c>
      <c r="M15" s="20">
        <f t="shared" si="1"/>
        <v>744694.55742948048</v>
      </c>
      <c r="O15" s="20"/>
    </row>
    <row r="16" spans="2:18" x14ac:dyDescent="0.2">
      <c r="B16" s="7" t="s">
        <v>17</v>
      </c>
      <c r="C16" s="3">
        <v>60</v>
      </c>
      <c r="E16" s="23">
        <f t="shared" si="2"/>
        <v>8</v>
      </c>
      <c r="F16" s="20">
        <f t="shared" si="3"/>
        <v>744694.55742948048</v>
      </c>
      <c r="G16" s="20">
        <f t="shared" si="4"/>
        <v>4496.6289386456428</v>
      </c>
      <c r="H16" s="20">
        <f t="shared" si="5"/>
        <v>35973.031509165136</v>
      </c>
      <c r="I16" s="20">
        <f t="shared" si="6"/>
        <v>773.15893864564305</v>
      </c>
      <c r="J16" s="20">
        <f t="shared" si="7"/>
        <v>6078.6015091651443</v>
      </c>
      <c r="K16" s="20">
        <f t="shared" si="0"/>
        <v>3723.47</v>
      </c>
      <c r="L16" s="20">
        <f t="shared" si="8"/>
        <v>29894.430000000004</v>
      </c>
      <c r="M16" s="20">
        <f t="shared" si="1"/>
        <v>743921.39849083486</v>
      </c>
      <c r="O16" s="20"/>
    </row>
    <row r="17" spans="2:15" x14ac:dyDescent="0.2">
      <c r="B17" s="7" t="s">
        <v>14</v>
      </c>
      <c r="C17" s="9">
        <f>VLOOKUP(C16,E9:M368,9)</f>
        <v>697907.69368126162</v>
      </c>
      <c r="E17" s="23">
        <f t="shared" si="2"/>
        <v>9</v>
      </c>
      <c r="F17" s="20">
        <f t="shared" si="3"/>
        <v>743921.39849083486</v>
      </c>
      <c r="G17" s="20">
        <f t="shared" si="4"/>
        <v>4496.6289386456428</v>
      </c>
      <c r="H17" s="20">
        <f t="shared" si="5"/>
        <v>40469.660447810777</v>
      </c>
      <c r="I17" s="20">
        <f t="shared" si="6"/>
        <v>777.01893864564272</v>
      </c>
      <c r="J17" s="20">
        <f t="shared" si="7"/>
        <v>6855.6204478107866</v>
      </c>
      <c r="K17" s="20">
        <f t="shared" si="0"/>
        <v>3719.61</v>
      </c>
      <c r="L17" s="20">
        <f t="shared" si="8"/>
        <v>33614.04</v>
      </c>
      <c r="M17" s="20">
        <f t="shared" si="1"/>
        <v>743144.37955218926</v>
      </c>
      <c r="O17" s="20"/>
    </row>
    <row r="18" spans="2:15" x14ac:dyDescent="0.2">
      <c r="B18" s="7"/>
      <c r="C18" s="10"/>
      <c r="E18" s="23">
        <f t="shared" si="2"/>
        <v>10</v>
      </c>
      <c r="F18" s="20">
        <f t="shared" si="3"/>
        <v>743144.37955218926</v>
      </c>
      <c r="G18" s="20">
        <f t="shared" si="4"/>
        <v>4496.6289386456428</v>
      </c>
      <c r="H18" s="20">
        <f t="shared" si="5"/>
        <v>44966.289386456418</v>
      </c>
      <c r="I18" s="20">
        <f t="shared" si="6"/>
        <v>780.90893864564305</v>
      </c>
      <c r="J18" s="20">
        <f t="shared" si="7"/>
        <v>7636.5293864564301</v>
      </c>
      <c r="K18" s="20">
        <f t="shared" si="0"/>
        <v>3715.72</v>
      </c>
      <c r="L18" s="20">
        <f t="shared" si="8"/>
        <v>37329.760000000002</v>
      </c>
      <c r="M18" s="20">
        <f t="shared" si="1"/>
        <v>742363.47061354364</v>
      </c>
      <c r="O18" s="20"/>
    </row>
    <row r="19" spans="2:15" x14ac:dyDescent="0.2">
      <c r="B19" s="7" t="s">
        <v>18</v>
      </c>
      <c r="C19" s="11">
        <f>RATE(C15,-C14,C9-(C13+C12))*12</f>
        <v>6.132001973322318E-2</v>
      </c>
      <c r="E19" s="23">
        <f t="shared" si="2"/>
        <v>11</v>
      </c>
      <c r="F19" s="20">
        <f t="shared" si="3"/>
        <v>742363.47061354364</v>
      </c>
      <c r="G19" s="20">
        <f t="shared" si="4"/>
        <v>4496.6289386456428</v>
      </c>
      <c r="H19" s="20">
        <f t="shared" si="5"/>
        <v>49462.918325102059</v>
      </c>
      <c r="I19" s="20">
        <f t="shared" si="6"/>
        <v>784.80893864564268</v>
      </c>
      <c r="J19" s="20">
        <f t="shared" si="7"/>
        <v>8421.3383251020732</v>
      </c>
      <c r="K19" s="20">
        <f t="shared" si="0"/>
        <v>3711.82</v>
      </c>
      <c r="L19" s="20">
        <f t="shared" si="8"/>
        <v>41041.58</v>
      </c>
      <c r="M19" s="20">
        <f t="shared" si="1"/>
        <v>741578.661674898</v>
      </c>
      <c r="O19" s="20"/>
    </row>
    <row r="20" spans="2:15" ht="19" x14ac:dyDescent="0.25">
      <c r="B20" s="12" t="s">
        <v>15</v>
      </c>
      <c r="C20" s="13">
        <f>RATE(C16,-C14,C9-(C13+C12),-C17)*12</f>
        <v>6.3377741062327436E-2</v>
      </c>
      <c r="E20" s="23">
        <f t="shared" si="2"/>
        <v>12</v>
      </c>
      <c r="F20" s="20">
        <f t="shared" si="3"/>
        <v>741578.661674898</v>
      </c>
      <c r="G20" s="20">
        <f t="shared" si="4"/>
        <v>4496.6289386456428</v>
      </c>
      <c r="H20" s="20">
        <f t="shared" si="5"/>
        <v>53959.5472637477</v>
      </c>
      <c r="I20" s="20">
        <f t="shared" si="6"/>
        <v>788.73893864564297</v>
      </c>
      <c r="J20" s="20">
        <f t="shared" si="7"/>
        <v>9210.0772637477166</v>
      </c>
      <c r="K20" s="20">
        <f t="shared" si="0"/>
        <v>3707.89</v>
      </c>
      <c r="L20" s="20">
        <f t="shared" si="8"/>
        <v>44749.47</v>
      </c>
      <c r="M20" s="20">
        <f t="shared" si="1"/>
        <v>740789.92273625231</v>
      </c>
      <c r="O20" s="20"/>
    </row>
    <row r="21" spans="2:15" x14ac:dyDescent="0.2">
      <c r="E21" s="23">
        <f t="shared" si="2"/>
        <v>13</v>
      </c>
      <c r="F21" s="20">
        <f t="shared" si="3"/>
        <v>740789.92273625231</v>
      </c>
      <c r="G21" s="20">
        <f t="shared" si="4"/>
        <v>4496.6289386456428</v>
      </c>
      <c r="H21" s="20">
        <f t="shared" si="5"/>
        <v>58456.176202393341</v>
      </c>
      <c r="I21" s="20">
        <f t="shared" si="6"/>
        <v>792.67893864564303</v>
      </c>
      <c r="J21" s="20">
        <f t="shared" si="7"/>
        <v>10002.756202393361</v>
      </c>
      <c r="K21" s="20">
        <f t="shared" si="0"/>
        <v>3703.95</v>
      </c>
      <c r="L21" s="20">
        <f t="shared" si="8"/>
        <v>48453.42</v>
      </c>
      <c r="M21" s="20">
        <f t="shared" si="1"/>
        <v>739997.24379760667</v>
      </c>
      <c r="O21" s="20"/>
    </row>
    <row r="22" spans="2:15" x14ac:dyDescent="0.2">
      <c r="E22" s="23">
        <f t="shared" si="2"/>
        <v>14</v>
      </c>
      <c r="F22" s="20">
        <f t="shared" si="3"/>
        <v>739997.24379760667</v>
      </c>
      <c r="G22" s="20">
        <f t="shared" si="4"/>
        <v>4496.6289386456428</v>
      </c>
      <c r="H22" s="20">
        <f t="shared" si="5"/>
        <v>62952.805141038982</v>
      </c>
      <c r="I22" s="20">
        <f t="shared" si="6"/>
        <v>796.63893864564307</v>
      </c>
      <c r="J22" s="20">
        <f t="shared" si="7"/>
        <v>10799.395141039004</v>
      </c>
      <c r="K22" s="20">
        <f t="shared" si="0"/>
        <v>3699.99</v>
      </c>
      <c r="L22" s="20">
        <f t="shared" si="8"/>
        <v>52153.409999999996</v>
      </c>
      <c r="M22" s="20">
        <f t="shared" si="1"/>
        <v>739200.60485896107</v>
      </c>
      <c r="O22" s="20"/>
    </row>
    <row r="23" spans="2:15" ht="16" customHeight="1" x14ac:dyDescent="0.2">
      <c r="B23" s="25" t="s">
        <v>20</v>
      </c>
      <c r="C23" s="25"/>
      <c r="E23" s="23">
        <f t="shared" si="2"/>
        <v>15</v>
      </c>
      <c r="F23" s="20">
        <f t="shared" si="3"/>
        <v>739200.60485896107</v>
      </c>
      <c r="G23" s="20">
        <f t="shared" si="4"/>
        <v>4496.6289386456428</v>
      </c>
      <c r="H23" s="20">
        <f t="shared" si="5"/>
        <v>67449.434079684623</v>
      </c>
      <c r="I23" s="20">
        <f t="shared" si="6"/>
        <v>800.62893864564285</v>
      </c>
      <c r="J23" s="20">
        <f t="shared" si="7"/>
        <v>11600.024079684646</v>
      </c>
      <c r="K23" s="20">
        <f t="shared" si="0"/>
        <v>3696</v>
      </c>
      <c r="L23" s="20">
        <f t="shared" si="8"/>
        <v>55849.409999999996</v>
      </c>
      <c r="M23" s="20">
        <f t="shared" si="1"/>
        <v>738399.97592031548</v>
      </c>
      <c r="O23" s="20"/>
    </row>
    <row r="24" spans="2:15" ht="16" customHeight="1" x14ac:dyDescent="0.2">
      <c r="B24" s="25"/>
      <c r="C24" s="25"/>
      <c r="E24" s="23">
        <f t="shared" si="2"/>
        <v>16</v>
      </c>
      <c r="F24" s="20">
        <f t="shared" si="3"/>
        <v>738399.97592031548</v>
      </c>
      <c r="G24" s="20">
        <f t="shared" si="4"/>
        <v>4496.6289386456428</v>
      </c>
      <c r="H24" s="20">
        <f t="shared" si="5"/>
        <v>71946.063018330271</v>
      </c>
      <c r="I24" s="20">
        <f t="shared" si="6"/>
        <v>804.62893864564285</v>
      </c>
      <c r="J24" s="20">
        <f t="shared" si="7"/>
        <v>12404.653018330289</v>
      </c>
      <c r="K24" s="20">
        <f t="shared" si="0"/>
        <v>3692</v>
      </c>
      <c r="L24" s="20">
        <f t="shared" si="8"/>
        <v>59541.409999999996</v>
      </c>
      <c r="M24" s="20">
        <f t="shared" si="1"/>
        <v>737595.34698166989</v>
      </c>
      <c r="O24" s="20"/>
    </row>
    <row r="25" spans="2:15" x14ac:dyDescent="0.2">
      <c r="C25" s="15"/>
      <c r="E25" s="23">
        <f t="shared" si="2"/>
        <v>17</v>
      </c>
      <c r="F25" s="20">
        <f t="shared" si="3"/>
        <v>737595.34698166989</v>
      </c>
      <c r="G25" s="20">
        <f t="shared" si="4"/>
        <v>4496.6289386456428</v>
      </c>
      <c r="H25" s="20">
        <f t="shared" si="5"/>
        <v>76442.691956975919</v>
      </c>
      <c r="I25" s="20">
        <f t="shared" si="6"/>
        <v>808.64893864564283</v>
      </c>
      <c r="J25" s="20">
        <f t="shared" si="7"/>
        <v>13213.301956975933</v>
      </c>
      <c r="K25" s="20">
        <f t="shared" si="0"/>
        <v>3687.98</v>
      </c>
      <c r="L25" s="20">
        <f t="shared" si="8"/>
        <v>63229.39</v>
      </c>
      <c r="M25" s="20">
        <f t="shared" si="1"/>
        <v>736786.69804302428</v>
      </c>
      <c r="O25" s="20"/>
    </row>
    <row r="26" spans="2:15" x14ac:dyDescent="0.2">
      <c r="C26" s="14"/>
      <c r="E26" s="23">
        <f t="shared" si="2"/>
        <v>18</v>
      </c>
      <c r="F26" s="20">
        <f t="shared" si="3"/>
        <v>736786.69804302428</v>
      </c>
      <c r="G26" s="20">
        <f t="shared" si="4"/>
        <v>4496.6289386456428</v>
      </c>
      <c r="H26" s="20">
        <f t="shared" si="5"/>
        <v>80939.320895621568</v>
      </c>
      <c r="I26" s="20">
        <f t="shared" si="6"/>
        <v>812.69893864564301</v>
      </c>
      <c r="J26" s="20">
        <f t="shared" si="7"/>
        <v>14026.000895621575</v>
      </c>
      <c r="K26" s="20">
        <f t="shared" si="0"/>
        <v>3683.93</v>
      </c>
      <c r="L26" s="20">
        <f t="shared" si="8"/>
        <v>66913.319999999992</v>
      </c>
      <c r="M26" s="20">
        <f t="shared" si="1"/>
        <v>735973.99910437863</v>
      </c>
      <c r="O26" s="20"/>
    </row>
    <row r="27" spans="2:15" x14ac:dyDescent="0.2">
      <c r="B27" s="15"/>
      <c r="C27" s="5"/>
      <c r="E27" s="23">
        <f t="shared" si="2"/>
        <v>19</v>
      </c>
      <c r="F27" s="20">
        <f t="shared" si="3"/>
        <v>735973.99910437863</v>
      </c>
      <c r="G27" s="20">
        <f t="shared" si="4"/>
        <v>4496.6289386456428</v>
      </c>
      <c r="H27" s="20">
        <f t="shared" si="5"/>
        <v>85435.949834267216</v>
      </c>
      <c r="I27" s="20">
        <f t="shared" si="6"/>
        <v>816.75893864564296</v>
      </c>
      <c r="J27" s="20">
        <f t="shared" si="7"/>
        <v>14842.759834267217</v>
      </c>
      <c r="K27" s="20">
        <f t="shared" si="0"/>
        <v>3679.87</v>
      </c>
      <c r="L27" s="20">
        <f t="shared" si="8"/>
        <v>70593.189999999988</v>
      </c>
      <c r="M27" s="20">
        <f t="shared" si="1"/>
        <v>735157.24016573303</v>
      </c>
      <c r="O27" s="20"/>
    </row>
    <row r="28" spans="2:15" x14ac:dyDescent="0.2">
      <c r="B28" s="26" t="s">
        <v>25</v>
      </c>
      <c r="C28" s="26"/>
      <c r="E28" s="23">
        <f t="shared" si="2"/>
        <v>20</v>
      </c>
      <c r="F28" s="20">
        <f t="shared" si="3"/>
        <v>735157.24016573303</v>
      </c>
      <c r="G28" s="20">
        <f t="shared" si="4"/>
        <v>4496.6289386456428</v>
      </c>
      <c r="H28" s="20">
        <f t="shared" si="5"/>
        <v>89932.578772912864</v>
      </c>
      <c r="I28" s="20">
        <f t="shared" si="6"/>
        <v>820.83893864564288</v>
      </c>
      <c r="J28" s="20">
        <f t="shared" si="7"/>
        <v>15663.598772912861</v>
      </c>
      <c r="K28" s="20">
        <f t="shared" si="0"/>
        <v>3675.79</v>
      </c>
      <c r="L28" s="20">
        <f t="shared" si="8"/>
        <v>74268.979999999981</v>
      </c>
      <c r="M28" s="20">
        <f t="shared" si="1"/>
        <v>734336.40122708736</v>
      </c>
      <c r="O28" s="20"/>
    </row>
    <row r="29" spans="2:15" x14ac:dyDescent="0.2">
      <c r="B29" s="26"/>
      <c r="C29" s="26"/>
      <c r="E29" s="23">
        <f t="shared" si="2"/>
        <v>21</v>
      </c>
      <c r="F29" s="20">
        <f t="shared" si="3"/>
        <v>734336.40122708736</v>
      </c>
      <c r="G29" s="20">
        <f t="shared" si="4"/>
        <v>4496.6289386456428</v>
      </c>
      <c r="H29" s="20">
        <f t="shared" si="5"/>
        <v>94429.207711558513</v>
      </c>
      <c r="I29" s="20">
        <f t="shared" si="6"/>
        <v>824.94893864564301</v>
      </c>
      <c r="J29" s="20">
        <f t="shared" si="7"/>
        <v>16488.547711558505</v>
      </c>
      <c r="K29" s="20">
        <f t="shared" si="0"/>
        <v>3671.68</v>
      </c>
      <c r="L29" s="20">
        <f t="shared" si="8"/>
        <v>77940.659999999974</v>
      </c>
      <c r="M29" s="20">
        <f t="shared" si="1"/>
        <v>733511.45228844171</v>
      </c>
      <c r="O29" s="20"/>
    </row>
    <row r="30" spans="2:15" x14ac:dyDescent="0.2">
      <c r="C30" s="6"/>
      <c r="E30" s="23">
        <f t="shared" si="2"/>
        <v>22</v>
      </c>
      <c r="F30" s="20">
        <f t="shared" si="3"/>
        <v>733511.45228844171</v>
      </c>
      <c r="G30" s="20">
        <f t="shared" si="4"/>
        <v>4496.6289386456428</v>
      </c>
      <c r="H30" s="20">
        <f t="shared" si="5"/>
        <v>98925.836650204161</v>
      </c>
      <c r="I30" s="20">
        <f t="shared" si="6"/>
        <v>829.0689386456429</v>
      </c>
      <c r="J30" s="20">
        <f t="shared" si="7"/>
        <v>17317.616650204149</v>
      </c>
      <c r="K30" s="20">
        <f t="shared" si="0"/>
        <v>3667.56</v>
      </c>
      <c r="L30" s="20">
        <f t="shared" si="8"/>
        <v>81608.219999999972</v>
      </c>
      <c r="M30" s="20">
        <f t="shared" si="1"/>
        <v>732682.38334979606</v>
      </c>
      <c r="O30" s="20"/>
    </row>
    <row r="31" spans="2:15" x14ac:dyDescent="0.2">
      <c r="E31" s="23">
        <f t="shared" si="2"/>
        <v>23</v>
      </c>
      <c r="F31" s="20">
        <f t="shared" si="3"/>
        <v>732682.38334979606</v>
      </c>
      <c r="G31" s="20">
        <f t="shared" si="4"/>
        <v>4496.6289386456428</v>
      </c>
      <c r="H31" s="20">
        <f t="shared" si="5"/>
        <v>103422.46558884981</v>
      </c>
      <c r="I31" s="20">
        <f t="shared" si="6"/>
        <v>833.21893864564299</v>
      </c>
      <c r="J31" s="20">
        <f t="shared" si="7"/>
        <v>18150.83558884979</v>
      </c>
      <c r="K31" s="20">
        <f t="shared" si="0"/>
        <v>3663.41</v>
      </c>
      <c r="L31" s="20">
        <f t="shared" si="8"/>
        <v>85271.629999999976</v>
      </c>
      <c r="M31" s="20">
        <f t="shared" si="1"/>
        <v>731849.16441115038</v>
      </c>
      <c r="O31" s="20"/>
    </row>
    <row r="32" spans="2:15" x14ac:dyDescent="0.2">
      <c r="E32" s="23">
        <f t="shared" si="2"/>
        <v>24</v>
      </c>
      <c r="F32" s="20">
        <f t="shared" si="3"/>
        <v>731849.16441115038</v>
      </c>
      <c r="G32" s="20">
        <f t="shared" si="4"/>
        <v>4496.6289386456428</v>
      </c>
      <c r="H32" s="20">
        <f t="shared" si="5"/>
        <v>107919.09452749546</v>
      </c>
      <c r="I32" s="20">
        <f t="shared" si="6"/>
        <v>837.37893864564285</v>
      </c>
      <c r="J32" s="20">
        <f t="shared" si="7"/>
        <v>18988.214527495431</v>
      </c>
      <c r="K32" s="20">
        <f t="shared" si="0"/>
        <v>3659.25</v>
      </c>
      <c r="L32" s="20">
        <f t="shared" si="8"/>
        <v>88930.879999999976</v>
      </c>
      <c r="M32" s="20">
        <f t="shared" si="1"/>
        <v>731011.78547250479</v>
      </c>
      <c r="O32" s="20"/>
    </row>
    <row r="33" spans="3:15" x14ac:dyDescent="0.2">
      <c r="E33" s="23">
        <f t="shared" si="2"/>
        <v>25</v>
      </c>
      <c r="F33" s="20">
        <f t="shared" si="3"/>
        <v>731011.78547250479</v>
      </c>
      <c r="G33" s="20">
        <f t="shared" si="4"/>
        <v>4496.6289386456428</v>
      </c>
      <c r="H33" s="20">
        <f t="shared" si="5"/>
        <v>112415.72346614111</v>
      </c>
      <c r="I33" s="20">
        <f t="shared" si="6"/>
        <v>841.5689386456429</v>
      </c>
      <c r="J33" s="20">
        <f t="shared" si="7"/>
        <v>19829.783466141074</v>
      </c>
      <c r="K33" s="20">
        <f t="shared" si="0"/>
        <v>3655.06</v>
      </c>
      <c r="L33" s="20">
        <f t="shared" si="8"/>
        <v>92585.939999999973</v>
      </c>
      <c r="M33" s="20">
        <f t="shared" si="1"/>
        <v>730170.21653385914</v>
      </c>
      <c r="O33" s="20"/>
    </row>
    <row r="34" spans="3:15" x14ac:dyDescent="0.2">
      <c r="E34" s="23">
        <f t="shared" si="2"/>
        <v>26</v>
      </c>
      <c r="F34" s="20">
        <f t="shared" si="3"/>
        <v>730170.21653385914</v>
      </c>
      <c r="G34" s="20">
        <f t="shared" si="4"/>
        <v>4496.6289386456428</v>
      </c>
      <c r="H34" s="20">
        <f t="shared" si="5"/>
        <v>116912.35240478675</v>
      </c>
      <c r="I34" s="20">
        <f t="shared" si="6"/>
        <v>845.77893864564294</v>
      </c>
      <c r="J34" s="20">
        <f t="shared" si="7"/>
        <v>20675.562404786717</v>
      </c>
      <c r="K34" s="20">
        <f t="shared" si="0"/>
        <v>3650.85</v>
      </c>
      <c r="L34" s="20">
        <f t="shared" si="8"/>
        <v>96236.789999999979</v>
      </c>
      <c r="M34" s="20">
        <f t="shared" si="1"/>
        <v>729324.43759521353</v>
      </c>
      <c r="O34" s="20"/>
    </row>
    <row r="35" spans="3:15" x14ac:dyDescent="0.2">
      <c r="E35" s="23">
        <f t="shared" si="2"/>
        <v>27</v>
      </c>
      <c r="F35" s="20">
        <f t="shared" si="3"/>
        <v>729324.43759521353</v>
      </c>
      <c r="G35" s="20">
        <f t="shared" si="4"/>
        <v>4496.6289386456428</v>
      </c>
      <c r="H35" s="20">
        <f t="shared" si="5"/>
        <v>121408.9813434324</v>
      </c>
      <c r="I35" s="20">
        <f t="shared" si="6"/>
        <v>850.00893864564296</v>
      </c>
      <c r="J35" s="20">
        <f t="shared" si="7"/>
        <v>21525.571343432359</v>
      </c>
      <c r="K35" s="20">
        <f t="shared" si="0"/>
        <v>3646.62</v>
      </c>
      <c r="L35" s="20">
        <f t="shared" si="8"/>
        <v>99883.409999999974</v>
      </c>
      <c r="M35" s="20">
        <f t="shared" si="1"/>
        <v>728474.42865656794</v>
      </c>
      <c r="O35" s="20"/>
    </row>
    <row r="36" spans="3:15" x14ac:dyDescent="0.2">
      <c r="E36" s="23">
        <f t="shared" si="2"/>
        <v>28</v>
      </c>
      <c r="F36" s="20">
        <f t="shared" si="3"/>
        <v>728474.42865656794</v>
      </c>
      <c r="G36" s="20">
        <f t="shared" si="4"/>
        <v>4496.6289386456428</v>
      </c>
      <c r="H36" s="20">
        <f t="shared" si="5"/>
        <v>125905.61028207805</v>
      </c>
      <c r="I36" s="20">
        <f t="shared" si="6"/>
        <v>854.25893864564296</v>
      </c>
      <c r="J36" s="20">
        <f t="shared" si="7"/>
        <v>22379.830282078001</v>
      </c>
      <c r="K36" s="20">
        <f t="shared" si="0"/>
        <v>3642.37</v>
      </c>
      <c r="L36" s="20">
        <f t="shared" si="8"/>
        <v>103525.77999999997</v>
      </c>
      <c r="M36" s="20">
        <f t="shared" si="1"/>
        <v>727620.16971792234</v>
      </c>
      <c r="O36" s="20"/>
    </row>
    <row r="37" spans="3:15" x14ac:dyDescent="0.2">
      <c r="E37" s="23">
        <f t="shared" si="2"/>
        <v>29</v>
      </c>
      <c r="F37" s="20">
        <f t="shared" si="3"/>
        <v>727620.16971792234</v>
      </c>
      <c r="G37" s="20">
        <f t="shared" si="4"/>
        <v>4496.6289386456428</v>
      </c>
      <c r="H37" s="20">
        <f t="shared" si="5"/>
        <v>130402.2392207237</v>
      </c>
      <c r="I37" s="20">
        <f t="shared" si="6"/>
        <v>858.52893864564294</v>
      </c>
      <c r="J37" s="20">
        <f t="shared" si="7"/>
        <v>23238.359220723643</v>
      </c>
      <c r="K37" s="20">
        <f t="shared" si="0"/>
        <v>3638.1</v>
      </c>
      <c r="L37" s="20">
        <f t="shared" si="8"/>
        <v>107163.87999999998</v>
      </c>
      <c r="M37" s="20">
        <f t="shared" si="1"/>
        <v>726761.64077927673</v>
      </c>
      <c r="O37" s="20"/>
    </row>
    <row r="38" spans="3:15" x14ac:dyDescent="0.2">
      <c r="E38" s="23">
        <f t="shared" si="2"/>
        <v>30</v>
      </c>
      <c r="F38" s="20">
        <f t="shared" si="3"/>
        <v>726761.64077927673</v>
      </c>
      <c r="G38" s="20">
        <f t="shared" si="4"/>
        <v>4496.6289386456428</v>
      </c>
      <c r="H38" s="20">
        <f t="shared" si="5"/>
        <v>134898.86815936933</v>
      </c>
      <c r="I38" s="20">
        <f t="shared" si="6"/>
        <v>862.8189386456429</v>
      </c>
      <c r="J38" s="20">
        <f t="shared" si="7"/>
        <v>24101.178159369287</v>
      </c>
      <c r="K38" s="20">
        <f t="shared" si="0"/>
        <v>3633.81</v>
      </c>
      <c r="L38" s="20">
        <f t="shared" si="8"/>
        <v>110797.68999999997</v>
      </c>
      <c r="M38" s="20">
        <f t="shared" si="1"/>
        <v>725898.82184063108</v>
      </c>
      <c r="O38" s="20"/>
    </row>
    <row r="39" spans="3:15" x14ac:dyDescent="0.2">
      <c r="E39" s="23">
        <f t="shared" si="2"/>
        <v>31</v>
      </c>
      <c r="F39" s="20">
        <f t="shared" si="3"/>
        <v>725898.82184063108</v>
      </c>
      <c r="G39" s="20">
        <f t="shared" si="4"/>
        <v>4496.6289386456428</v>
      </c>
      <c r="H39" s="20">
        <f t="shared" si="5"/>
        <v>139395.49709801498</v>
      </c>
      <c r="I39" s="20">
        <f t="shared" si="6"/>
        <v>867.13893864564307</v>
      </c>
      <c r="J39" s="20">
        <f t="shared" si="7"/>
        <v>24968.31709801493</v>
      </c>
      <c r="K39" s="20">
        <f t="shared" si="0"/>
        <v>3629.49</v>
      </c>
      <c r="L39" s="20">
        <f t="shared" si="8"/>
        <v>114427.17999999998</v>
      </c>
      <c r="M39" s="20">
        <f t="shared" si="1"/>
        <v>725031.68290198548</v>
      </c>
      <c r="O39" s="20"/>
    </row>
    <row r="40" spans="3:15" x14ac:dyDescent="0.2">
      <c r="E40" s="23">
        <f t="shared" si="2"/>
        <v>32</v>
      </c>
      <c r="F40" s="20">
        <f t="shared" si="3"/>
        <v>725031.68290198548</v>
      </c>
      <c r="G40" s="20">
        <f t="shared" si="4"/>
        <v>4496.6289386456428</v>
      </c>
      <c r="H40" s="20">
        <f t="shared" si="5"/>
        <v>143892.12603666063</v>
      </c>
      <c r="I40" s="20">
        <f t="shared" si="6"/>
        <v>871.46893864564299</v>
      </c>
      <c r="J40" s="20">
        <f t="shared" si="7"/>
        <v>25839.786036660575</v>
      </c>
      <c r="K40" s="20">
        <f t="shared" si="0"/>
        <v>3625.16</v>
      </c>
      <c r="L40" s="20">
        <f t="shared" si="8"/>
        <v>118052.33999999998</v>
      </c>
      <c r="M40" s="20">
        <f t="shared" si="1"/>
        <v>724160.2139633398</v>
      </c>
      <c r="O40" s="20"/>
    </row>
    <row r="41" spans="3:15" x14ac:dyDescent="0.2">
      <c r="C41" s="6"/>
      <c r="E41" s="23">
        <f t="shared" si="2"/>
        <v>33</v>
      </c>
      <c r="F41" s="20">
        <f t="shared" si="3"/>
        <v>724160.2139633398</v>
      </c>
      <c r="G41" s="20">
        <f t="shared" si="4"/>
        <v>4496.6289386456428</v>
      </c>
      <c r="H41" s="20">
        <f t="shared" si="5"/>
        <v>148388.75497530628</v>
      </c>
      <c r="I41" s="20">
        <f t="shared" si="6"/>
        <v>875.82893864564267</v>
      </c>
      <c r="J41" s="20">
        <f t="shared" si="7"/>
        <v>26715.614975306216</v>
      </c>
      <c r="K41" s="20">
        <f t="shared" si="0"/>
        <v>3620.8</v>
      </c>
      <c r="L41" s="20">
        <f t="shared" si="8"/>
        <v>121673.13999999998</v>
      </c>
      <c r="M41" s="20">
        <f t="shared" ref="M41:M74" si="9">IF(E41="","",MAX(0,F41-I41))</f>
        <v>723284.38502469414</v>
      </c>
      <c r="O41" s="20"/>
    </row>
    <row r="42" spans="3:15" x14ac:dyDescent="0.2">
      <c r="C42" s="6"/>
      <c r="E42" s="23">
        <f t="shared" si="2"/>
        <v>34</v>
      </c>
      <c r="F42" s="20">
        <f t="shared" ref="F42:F73" si="10">IF(E42="","",M41)</f>
        <v>723284.38502469414</v>
      </c>
      <c r="G42" s="20">
        <f t="shared" si="4"/>
        <v>4496.6289386456428</v>
      </c>
      <c r="H42" s="20">
        <f t="shared" ref="H42:H73" si="11">IF(E42="","",H41+G42)</f>
        <v>152885.38391395193</v>
      </c>
      <c r="I42" s="20">
        <f t="shared" ref="I42:I74" si="12">IF(E42="","",MIN(G42-K42,F42))</f>
        <v>880.20893864564277</v>
      </c>
      <c r="J42" s="20">
        <f t="shared" ref="J42:J73" si="13">IF(E42="","",J41+I42)</f>
        <v>27595.823913951859</v>
      </c>
      <c r="K42" s="20">
        <f t="shared" si="0"/>
        <v>3616.42</v>
      </c>
      <c r="L42" s="20">
        <f t="shared" ref="L42:L73" si="14">IF(E42="","",L41+K42)</f>
        <v>125289.55999999998</v>
      </c>
      <c r="M42" s="20">
        <f t="shared" si="9"/>
        <v>722404.17608604848</v>
      </c>
      <c r="O42" s="20"/>
    </row>
    <row r="43" spans="3:15" x14ac:dyDescent="0.2">
      <c r="C43" s="6"/>
      <c r="E43" s="23">
        <f t="shared" si="2"/>
        <v>35</v>
      </c>
      <c r="F43" s="20">
        <f t="shared" si="10"/>
        <v>722404.17608604848</v>
      </c>
      <c r="G43" s="20">
        <f t="shared" si="4"/>
        <v>4496.6289386456428</v>
      </c>
      <c r="H43" s="20">
        <f t="shared" si="11"/>
        <v>157382.01285259757</v>
      </c>
      <c r="I43" s="20">
        <f t="shared" si="12"/>
        <v>884.60893864564287</v>
      </c>
      <c r="J43" s="20">
        <f t="shared" si="13"/>
        <v>28480.432852597503</v>
      </c>
      <c r="K43" s="20">
        <f t="shared" si="0"/>
        <v>3612.02</v>
      </c>
      <c r="L43" s="20">
        <f t="shared" si="14"/>
        <v>128901.57999999999</v>
      </c>
      <c r="M43" s="20">
        <f t="shared" si="9"/>
        <v>721519.56714740279</v>
      </c>
      <c r="O43" s="20"/>
    </row>
    <row r="44" spans="3:15" x14ac:dyDescent="0.2">
      <c r="E44" s="23">
        <f t="shared" si="2"/>
        <v>36</v>
      </c>
      <c r="F44" s="20">
        <f t="shared" si="10"/>
        <v>721519.56714740279</v>
      </c>
      <c r="G44" s="20">
        <f t="shared" si="4"/>
        <v>4496.6289386456428</v>
      </c>
      <c r="H44" s="20">
        <f t="shared" si="11"/>
        <v>161878.64179124322</v>
      </c>
      <c r="I44" s="20">
        <f t="shared" si="12"/>
        <v>889.02893864564294</v>
      </c>
      <c r="J44" s="20">
        <f t="shared" si="13"/>
        <v>29369.461791243146</v>
      </c>
      <c r="K44" s="20">
        <f t="shared" si="0"/>
        <v>3607.6</v>
      </c>
      <c r="L44" s="20">
        <f t="shared" si="14"/>
        <v>132509.18</v>
      </c>
      <c r="M44" s="20">
        <f t="shared" si="9"/>
        <v>720630.53820875718</v>
      </c>
      <c r="O44" s="20"/>
    </row>
    <row r="45" spans="3:15" x14ac:dyDescent="0.2">
      <c r="C45" s="16"/>
      <c r="E45" s="23">
        <f t="shared" si="2"/>
        <v>37</v>
      </c>
      <c r="F45" s="20">
        <f t="shared" si="10"/>
        <v>720630.53820875718</v>
      </c>
      <c r="G45" s="20">
        <f t="shared" si="4"/>
        <v>4496.6289386456428</v>
      </c>
      <c r="H45" s="20">
        <f t="shared" si="11"/>
        <v>166375.27072988887</v>
      </c>
      <c r="I45" s="20">
        <f t="shared" si="12"/>
        <v>893.47893864564276</v>
      </c>
      <c r="J45" s="20">
        <f t="shared" si="13"/>
        <v>30262.940729888789</v>
      </c>
      <c r="K45" s="20">
        <f t="shared" si="0"/>
        <v>3603.15</v>
      </c>
      <c r="L45" s="20">
        <f t="shared" si="14"/>
        <v>136112.32999999999</v>
      </c>
      <c r="M45" s="20">
        <f t="shared" si="9"/>
        <v>719737.05927011149</v>
      </c>
      <c r="O45" s="20"/>
    </row>
    <row r="46" spans="3:15" x14ac:dyDescent="0.2">
      <c r="E46" s="23">
        <f t="shared" si="2"/>
        <v>38</v>
      </c>
      <c r="F46" s="20">
        <f t="shared" si="10"/>
        <v>719737.05927011149</v>
      </c>
      <c r="G46" s="20">
        <f t="shared" si="4"/>
        <v>4496.6289386456428</v>
      </c>
      <c r="H46" s="20">
        <f t="shared" si="11"/>
        <v>170871.89966853452</v>
      </c>
      <c r="I46" s="20">
        <f t="shared" si="12"/>
        <v>897.93893864564279</v>
      </c>
      <c r="J46" s="20">
        <f t="shared" si="13"/>
        <v>31160.879668534431</v>
      </c>
      <c r="K46" s="20">
        <f t="shared" si="0"/>
        <v>3598.69</v>
      </c>
      <c r="L46" s="20">
        <f t="shared" si="14"/>
        <v>139711.01999999999</v>
      </c>
      <c r="M46" s="20">
        <f t="shared" si="9"/>
        <v>718839.12033146585</v>
      </c>
      <c r="O46" s="20"/>
    </row>
    <row r="47" spans="3:15" x14ac:dyDescent="0.2">
      <c r="E47" s="23">
        <f t="shared" si="2"/>
        <v>39</v>
      </c>
      <c r="F47" s="20">
        <f t="shared" si="10"/>
        <v>718839.12033146585</v>
      </c>
      <c r="G47" s="20">
        <f t="shared" si="4"/>
        <v>4496.6289386456428</v>
      </c>
      <c r="H47" s="20">
        <f t="shared" si="11"/>
        <v>175368.52860718017</v>
      </c>
      <c r="I47" s="20">
        <f t="shared" si="12"/>
        <v>902.42893864564303</v>
      </c>
      <c r="J47" s="20">
        <f t="shared" si="13"/>
        <v>32063.308607180075</v>
      </c>
      <c r="K47" s="20">
        <f t="shared" si="0"/>
        <v>3594.2</v>
      </c>
      <c r="L47" s="20">
        <f t="shared" si="14"/>
        <v>143305.22</v>
      </c>
      <c r="M47" s="20">
        <f t="shared" si="9"/>
        <v>717936.69139282021</v>
      </c>
      <c r="O47" s="20"/>
    </row>
    <row r="48" spans="3:15" x14ac:dyDescent="0.2">
      <c r="C48" s="17"/>
      <c r="E48" s="23">
        <f t="shared" si="2"/>
        <v>40</v>
      </c>
      <c r="F48" s="20">
        <f t="shared" si="10"/>
        <v>717936.69139282021</v>
      </c>
      <c r="G48" s="20">
        <f t="shared" si="4"/>
        <v>4496.6289386456428</v>
      </c>
      <c r="H48" s="20">
        <f t="shared" si="11"/>
        <v>179865.15754582582</v>
      </c>
      <c r="I48" s="20">
        <f t="shared" si="12"/>
        <v>906.94893864564301</v>
      </c>
      <c r="J48" s="20">
        <f t="shared" si="13"/>
        <v>32970.25754582572</v>
      </c>
      <c r="K48" s="20">
        <f t="shared" si="0"/>
        <v>3589.68</v>
      </c>
      <c r="L48" s="20">
        <f t="shared" si="14"/>
        <v>146894.9</v>
      </c>
      <c r="M48" s="20">
        <f t="shared" si="9"/>
        <v>717029.74245417456</v>
      </c>
      <c r="O48" s="20"/>
    </row>
    <row r="49" spans="3:15" x14ac:dyDescent="0.2">
      <c r="E49" s="23">
        <f t="shared" si="2"/>
        <v>41</v>
      </c>
      <c r="F49" s="20">
        <f t="shared" si="10"/>
        <v>717029.74245417456</v>
      </c>
      <c r="G49" s="20">
        <f t="shared" si="4"/>
        <v>4496.6289386456428</v>
      </c>
      <c r="H49" s="20">
        <f t="shared" si="11"/>
        <v>184361.78648447146</v>
      </c>
      <c r="I49" s="20">
        <f t="shared" si="12"/>
        <v>911.47893864564276</v>
      </c>
      <c r="J49" s="20">
        <f t="shared" si="13"/>
        <v>33881.736484471359</v>
      </c>
      <c r="K49" s="20">
        <f t="shared" si="0"/>
        <v>3585.15</v>
      </c>
      <c r="L49" s="20">
        <f t="shared" si="14"/>
        <v>150480.04999999999</v>
      </c>
      <c r="M49" s="20">
        <f t="shared" si="9"/>
        <v>716118.26351552887</v>
      </c>
      <c r="O49" s="20"/>
    </row>
    <row r="50" spans="3:15" x14ac:dyDescent="0.2">
      <c r="C50" s="17"/>
      <c r="E50" s="23">
        <f t="shared" si="2"/>
        <v>42</v>
      </c>
      <c r="F50" s="20">
        <f t="shared" si="10"/>
        <v>716118.26351552887</v>
      </c>
      <c r="G50" s="20">
        <f t="shared" si="4"/>
        <v>4496.6289386456428</v>
      </c>
      <c r="H50" s="20">
        <f t="shared" si="11"/>
        <v>188858.41542311711</v>
      </c>
      <c r="I50" s="20">
        <f t="shared" si="12"/>
        <v>916.0389386456427</v>
      </c>
      <c r="J50" s="20">
        <f t="shared" si="13"/>
        <v>34797.775423117004</v>
      </c>
      <c r="K50" s="20">
        <f t="shared" si="0"/>
        <v>3580.59</v>
      </c>
      <c r="L50" s="20">
        <f t="shared" si="14"/>
        <v>154060.63999999998</v>
      </c>
      <c r="M50" s="20">
        <f t="shared" si="9"/>
        <v>715202.22457688325</v>
      </c>
      <c r="O50" s="20"/>
    </row>
    <row r="51" spans="3:15" x14ac:dyDescent="0.2">
      <c r="E51" s="23">
        <f t="shared" si="2"/>
        <v>43</v>
      </c>
      <c r="F51" s="20">
        <f t="shared" si="10"/>
        <v>715202.22457688325</v>
      </c>
      <c r="G51" s="20">
        <f t="shared" si="4"/>
        <v>4496.6289386456428</v>
      </c>
      <c r="H51" s="20">
        <f t="shared" si="11"/>
        <v>193355.04436176276</v>
      </c>
      <c r="I51" s="20">
        <f t="shared" si="12"/>
        <v>920.61893864564263</v>
      </c>
      <c r="J51" s="20">
        <f t="shared" si="13"/>
        <v>35718.39436176265</v>
      </c>
      <c r="K51" s="20">
        <f t="shared" si="0"/>
        <v>3576.01</v>
      </c>
      <c r="L51" s="20">
        <f t="shared" si="14"/>
        <v>157636.65</v>
      </c>
      <c r="M51" s="20">
        <f t="shared" si="9"/>
        <v>714281.60563823755</v>
      </c>
      <c r="O51" s="20"/>
    </row>
    <row r="52" spans="3:15" x14ac:dyDescent="0.2">
      <c r="E52" s="23">
        <f t="shared" si="2"/>
        <v>44</v>
      </c>
      <c r="F52" s="20">
        <f t="shared" si="10"/>
        <v>714281.60563823755</v>
      </c>
      <c r="G52" s="20">
        <f t="shared" si="4"/>
        <v>4496.6289386456428</v>
      </c>
      <c r="H52" s="20">
        <f t="shared" si="11"/>
        <v>197851.67330040841</v>
      </c>
      <c r="I52" s="20">
        <f t="shared" si="12"/>
        <v>925.21893864564299</v>
      </c>
      <c r="J52" s="20">
        <f t="shared" si="13"/>
        <v>36643.613300408295</v>
      </c>
      <c r="K52" s="20">
        <f t="shared" si="0"/>
        <v>3571.41</v>
      </c>
      <c r="L52" s="20">
        <f t="shared" si="14"/>
        <v>161208.06</v>
      </c>
      <c r="M52" s="20">
        <f t="shared" si="9"/>
        <v>713356.38669959188</v>
      </c>
      <c r="O52" s="20"/>
    </row>
    <row r="53" spans="3:15" x14ac:dyDescent="0.2">
      <c r="E53" s="23">
        <f t="shared" si="2"/>
        <v>45</v>
      </c>
      <c r="F53" s="20">
        <f t="shared" si="10"/>
        <v>713356.38669959188</v>
      </c>
      <c r="G53" s="20">
        <f t="shared" si="4"/>
        <v>4496.6289386456428</v>
      </c>
      <c r="H53" s="20">
        <f t="shared" si="11"/>
        <v>202348.30223905406</v>
      </c>
      <c r="I53" s="20">
        <f t="shared" si="12"/>
        <v>929.84893864564265</v>
      </c>
      <c r="J53" s="20">
        <f t="shared" si="13"/>
        <v>37573.462239053937</v>
      </c>
      <c r="K53" s="20">
        <f t="shared" si="0"/>
        <v>3566.78</v>
      </c>
      <c r="L53" s="20">
        <f t="shared" si="14"/>
        <v>164774.84</v>
      </c>
      <c r="M53" s="20">
        <f t="shared" si="9"/>
        <v>712426.5377609462</v>
      </c>
      <c r="O53" s="20"/>
    </row>
    <row r="54" spans="3:15" x14ac:dyDescent="0.2">
      <c r="E54" s="23">
        <f t="shared" si="2"/>
        <v>46</v>
      </c>
      <c r="F54" s="20">
        <f t="shared" si="10"/>
        <v>712426.5377609462</v>
      </c>
      <c r="G54" s="20">
        <f t="shared" si="4"/>
        <v>4496.6289386456428</v>
      </c>
      <c r="H54" s="20">
        <f t="shared" si="11"/>
        <v>206844.93117769971</v>
      </c>
      <c r="I54" s="20">
        <f t="shared" si="12"/>
        <v>934.49893864564274</v>
      </c>
      <c r="J54" s="20">
        <f t="shared" si="13"/>
        <v>38507.961177699581</v>
      </c>
      <c r="K54" s="20">
        <f t="shared" si="0"/>
        <v>3562.13</v>
      </c>
      <c r="L54" s="20">
        <f t="shared" si="14"/>
        <v>168336.97</v>
      </c>
      <c r="M54" s="20">
        <f t="shared" si="9"/>
        <v>711492.03882230062</v>
      </c>
      <c r="O54" s="20"/>
    </row>
    <row r="55" spans="3:15" x14ac:dyDescent="0.2">
      <c r="E55" s="23">
        <f t="shared" si="2"/>
        <v>47</v>
      </c>
      <c r="F55" s="20">
        <f t="shared" si="10"/>
        <v>711492.03882230062</v>
      </c>
      <c r="G55" s="20">
        <f t="shared" si="4"/>
        <v>4496.6289386456428</v>
      </c>
      <c r="H55" s="20">
        <f t="shared" si="11"/>
        <v>211341.56011634535</v>
      </c>
      <c r="I55" s="20">
        <f t="shared" si="12"/>
        <v>939.16893864564281</v>
      </c>
      <c r="J55" s="20">
        <f t="shared" si="13"/>
        <v>39447.130116345223</v>
      </c>
      <c r="K55" s="20">
        <f t="shared" si="0"/>
        <v>3557.46</v>
      </c>
      <c r="L55" s="20">
        <f t="shared" si="14"/>
        <v>171894.43</v>
      </c>
      <c r="M55" s="20">
        <f t="shared" si="9"/>
        <v>710552.86988365499</v>
      </c>
      <c r="O55" s="20"/>
    </row>
    <row r="56" spans="3:15" x14ac:dyDescent="0.2">
      <c r="E56" s="23">
        <f t="shared" si="2"/>
        <v>48</v>
      </c>
      <c r="F56" s="20">
        <f t="shared" si="10"/>
        <v>710552.86988365499</v>
      </c>
      <c r="G56" s="20">
        <f t="shared" si="4"/>
        <v>4496.6289386456428</v>
      </c>
      <c r="H56" s="20">
        <f t="shared" si="11"/>
        <v>215838.189054991</v>
      </c>
      <c r="I56" s="20">
        <f t="shared" si="12"/>
        <v>943.86893864564263</v>
      </c>
      <c r="J56" s="20">
        <f t="shared" si="13"/>
        <v>40390.999054990869</v>
      </c>
      <c r="K56" s="20">
        <f t="shared" si="0"/>
        <v>3552.76</v>
      </c>
      <c r="L56" s="20">
        <f t="shared" si="14"/>
        <v>175447.19</v>
      </c>
      <c r="M56" s="20">
        <f t="shared" si="9"/>
        <v>709609.00094500929</v>
      </c>
      <c r="O56" s="20"/>
    </row>
    <row r="57" spans="3:15" x14ac:dyDescent="0.2">
      <c r="E57" s="23">
        <f t="shared" si="2"/>
        <v>49</v>
      </c>
      <c r="F57" s="20">
        <f t="shared" si="10"/>
        <v>709609.00094500929</v>
      </c>
      <c r="G57" s="20">
        <f t="shared" si="4"/>
        <v>4496.6289386456428</v>
      </c>
      <c r="H57" s="20">
        <f t="shared" si="11"/>
        <v>220334.81799363665</v>
      </c>
      <c r="I57" s="20">
        <f t="shared" si="12"/>
        <v>948.57893864564267</v>
      </c>
      <c r="J57" s="20">
        <f t="shared" si="13"/>
        <v>41339.577993636514</v>
      </c>
      <c r="K57" s="20">
        <f t="shared" si="0"/>
        <v>3548.05</v>
      </c>
      <c r="L57" s="20">
        <f t="shared" si="14"/>
        <v>178995.24</v>
      </c>
      <c r="M57" s="20">
        <f t="shared" si="9"/>
        <v>708660.42200636363</v>
      </c>
      <c r="O57" s="20"/>
    </row>
    <row r="58" spans="3:15" x14ac:dyDescent="0.2">
      <c r="E58" s="23">
        <f t="shared" si="2"/>
        <v>50</v>
      </c>
      <c r="F58" s="20">
        <f t="shared" si="10"/>
        <v>708660.42200636363</v>
      </c>
      <c r="G58" s="20">
        <f t="shared" si="4"/>
        <v>4496.6289386456428</v>
      </c>
      <c r="H58" s="20">
        <f t="shared" si="11"/>
        <v>224831.4469322823</v>
      </c>
      <c r="I58" s="20">
        <f t="shared" si="12"/>
        <v>953.32893864564267</v>
      </c>
      <c r="J58" s="20">
        <f t="shared" si="13"/>
        <v>42292.90693228216</v>
      </c>
      <c r="K58" s="20">
        <f t="shared" si="0"/>
        <v>3543.3</v>
      </c>
      <c r="L58" s="20">
        <f t="shared" si="14"/>
        <v>182538.53999999998</v>
      </c>
      <c r="M58" s="20">
        <f t="shared" si="9"/>
        <v>707707.09306771797</v>
      </c>
      <c r="O58" s="20"/>
    </row>
    <row r="59" spans="3:15" x14ac:dyDescent="0.2">
      <c r="E59" s="23">
        <f t="shared" si="2"/>
        <v>51</v>
      </c>
      <c r="F59" s="20">
        <f t="shared" si="10"/>
        <v>707707.09306771797</v>
      </c>
      <c r="G59" s="20">
        <f t="shared" si="4"/>
        <v>4496.6289386456428</v>
      </c>
      <c r="H59" s="20">
        <f t="shared" si="11"/>
        <v>229328.07587092795</v>
      </c>
      <c r="I59" s="20">
        <f t="shared" si="12"/>
        <v>958.08893864564288</v>
      </c>
      <c r="J59" s="20">
        <f t="shared" si="13"/>
        <v>43250.9958709278</v>
      </c>
      <c r="K59" s="20">
        <f t="shared" si="0"/>
        <v>3538.54</v>
      </c>
      <c r="L59" s="20">
        <f t="shared" si="14"/>
        <v>186077.08</v>
      </c>
      <c r="M59" s="20">
        <f t="shared" si="9"/>
        <v>706749.0041290723</v>
      </c>
      <c r="O59" s="20"/>
    </row>
    <row r="60" spans="3:15" x14ac:dyDescent="0.2">
      <c r="E60" s="23">
        <f t="shared" si="2"/>
        <v>52</v>
      </c>
      <c r="F60" s="20">
        <f t="shared" si="10"/>
        <v>706749.0041290723</v>
      </c>
      <c r="G60" s="20">
        <f t="shared" si="4"/>
        <v>4496.6289386456428</v>
      </c>
      <c r="H60" s="20">
        <f t="shared" si="11"/>
        <v>233824.7048095736</v>
      </c>
      <c r="I60" s="20">
        <f t="shared" si="12"/>
        <v>962.87893864564285</v>
      </c>
      <c r="J60" s="20">
        <f t="shared" si="13"/>
        <v>44213.874809573441</v>
      </c>
      <c r="K60" s="20">
        <f t="shared" si="0"/>
        <v>3533.75</v>
      </c>
      <c r="L60" s="20">
        <f t="shared" si="14"/>
        <v>189610.83</v>
      </c>
      <c r="M60" s="20">
        <f t="shared" si="9"/>
        <v>705786.12519042671</v>
      </c>
      <c r="O60" s="20"/>
    </row>
    <row r="61" spans="3:15" x14ac:dyDescent="0.2">
      <c r="E61" s="23">
        <f t="shared" si="2"/>
        <v>53</v>
      </c>
      <c r="F61" s="20">
        <f t="shared" si="10"/>
        <v>705786.12519042671</v>
      </c>
      <c r="G61" s="20">
        <f t="shared" si="4"/>
        <v>4496.6289386456428</v>
      </c>
      <c r="H61" s="20">
        <f t="shared" si="11"/>
        <v>238321.33374821924</v>
      </c>
      <c r="I61" s="20">
        <f t="shared" si="12"/>
        <v>967.69893864564301</v>
      </c>
      <c r="J61" s="20">
        <f t="shared" si="13"/>
        <v>45181.573748219082</v>
      </c>
      <c r="K61" s="20">
        <f t="shared" si="0"/>
        <v>3528.93</v>
      </c>
      <c r="L61" s="20">
        <f t="shared" si="14"/>
        <v>193139.75999999998</v>
      </c>
      <c r="M61" s="20">
        <f t="shared" si="9"/>
        <v>704818.42625178106</v>
      </c>
      <c r="O61" s="20"/>
    </row>
    <row r="62" spans="3:15" x14ac:dyDescent="0.2">
      <c r="E62" s="23">
        <f t="shared" si="2"/>
        <v>54</v>
      </c>
      <c r="F62" s="20">
        <f t="shared" si="10"/>
        <v>704818.42625178106</v>
      </c>
      <c r="G62" s="20">
        <f t="shared" si="4"/>
        <v>4496.6289386456428</v>
      </c>
      <c r="H62" s="20">
        <f t="shared" si="11"/>
        <v>242817.96268686489</v>
      </c>
      <c r="I62" s="20">
        <f t="shared" si="12"/>
        <v>972.5389386456427</v>
      </c>
      <c r="J62" s="20">
        <f t="shared" si="13"/>
        <v>46154.112686864726</v>
      </c>
      <c r="K62" s="20">
        <f t="shared" si="0"/>
        <v>3524.09</v>
      </c>
      <c r="L62" s="20">
        <f t="shared" si="14"/>
        <v>196663.84999999998</v>
      </c>
      <c r="M62" s="20">
        <f t="shared" si="9"/>
        <v>703845.88731313543</v>
      </c>
      <c r="O62" s="20"/>
    </row>
    <row r="63" spans="3:15" x14ac:dyDescent="0.2">
      <c r="E63" s="23">
        <f t="shared" si="2"/>
        <v>55</v>
      </c>
      <c r="F63" s="20">
        <f t="shared" si="10"/>
        <v>703845.88731313543</v>
      </c>
      <c r="G63" s="20">
        <f t="shared" si="4"/>
        <v>4496.6289386456428</v>
      </c>
      <c r="H63" s="20">
        <f t="shared" si="11"/>
        <v>247314.59162551054</v>
      </c>
      <c r="I63" s="20">
        <f t="shared" si="12"/>
        <v>977.39893864564283</v>
      </c>
      <c r="J63" s="20">
        <f t="shared" si="13"/>
        <v>47131.511625510371</v>
      </c>
      <c r="K63" s="20">
        <f t="shared" si="0"/>
        <v>3519.23</v>
      </c>
      <c r="L63" s="20">
        <f t="shared" si="14"/>
        <v>200183.08</v>
      </c>
      <c r="M63" s="20">
        <f t="shared" si="9"/>
        <v>702868.48837448983</v>
      </c>
      <c r="O63" s="20"/>
    </row>
    <row r="64" spans="3:15" x14ac:dyDescent="0.2">
      <c r="E64" s="23">
        <f t="shared" si="2"/>
        <v>56</v>
      </c>
      <c r="F64" s="20">
        <f t="shared" si="10"/>
        <v>702868.48837448983</v>
      </c>
      <c r="G64" s="20">
        <f t="shared" si="4"/>
        <v>4496.6289386456428</v>
      </c>
      <c r="H64" s="20">
        <f t="shared" si="11"/>
        <v>251811.22056415619</v>
      </c>
      <c r="I64" s="20">
        <f t="shared" si="12"/>
        <v>982.2889386456427</v>
      </c>
      <c r="J64" s="20">
        <f t="shared" si="13"/>
        <v>48113.800564156016</v>
      </c>
      <c r="K64" s="20">
        <f t="shared" si="0"/>
        <v>3514.34</v>
      </c>
      <c r="L64" s="20">
        <f t="shared" si="14"/>
        <v>203697.41999999998</v>
      </c>
      <c r="M64" s="20">
        <f t="shared" si="9"/>
        <v>701886.1994358442</v>
      </c>
      <c r="O64" s="20"/>
    </row>
    <row r="65" spans="5:15" x14ac:dyDescent="0.2">
      <c r="E65" s="23">
        <f t="shared" si="2"/>
        <v>57</v>
      </c>
      <c r="F65" s="20">
        <f t="shared" si="10"/>
        <v>701886.1994358442</v>
      </c>
      <c r="G65" s="20">
        <f t="shared" si="4"/>
        <v>4496.6289386456428</v>
      </c>
      <c r="H65" s="20">
        <f t="shared" si="11"/>
        <v>256307.84950280184</v>
      </c>
      <c r="I65" s="20">
        <f t="shared" si="12"/>
        <v>987.19893864564301</v>
      </c>
      <c r="J65" s="20">
        <f t="shared" si="13"/>
        <v>49100.999502801656</v>
      </c>
      <c r="K65" s="20">
        <f t="shared" si="0"/>
        <v>3509.43</v>
      </c>
      <c r="L65" s="20">
        <f t="shared" si="14"/>
        <v>207206.84999999998</v>
      </c>
      <c r="M65" s="20">
        <f t="shared" si="9"/>
        <v>700899.00049719855</v>
      </c>
      <c r="O65" s="20"/>
    </row>
    <row r="66" spans="5:15" x14ac:dyDescent="0.2">
      <c r="E66" s="23">
        <f t="shared" si="2"/>
        <v>58</v>
      </c>
      <c r="F66" s="20">
        <f t="shared" si="10"/>
        <v>700899.00049719855</v>
      </c>
      <c r="G66" s="20">
        <f t="shared" si="4"/>
        <v>4496.6289386456428</v>
      </c>
      <c r="H66" s="20">
        <f t="shared" si="11"/>
        <v>260804.47844144749</v>
      </c>
      <c r="I66" s="20">
        <f t="shared" si="12"/>
        <v>992.12893864564285</v>
      </c>
      <c r="J66" s="20">
        <f t="shared" si="13"/>
        <v>50093.128441447298</v>
      </c>
      <c r="K66" s="20">
        <f t="shared" si="0"/>
        <v>3504.5</v>
      </c>
      <c r="L66" s="20">
        <f t="shared" si="14"/>
        <v>210711.34999999998</v>
      </c>
      <c r="M66" s="20">
        <f t="shared" si="9"/>
        <v>699906.87155855296</v>
      </c>
      <c r="O66" s="20"/>
    </row>
    <row r="67" spans="5:15" x14ac:dyDescent="0.2">
      <c r="E67" s="23">
        <f t="shared" si="2"/>
        <v>59</v>
      </c>
      <c r="F67" s="20">
        <f t="shared" si="10"/>
        <v>699906.87155855296</v>
      </c>
      <c r="G67" s="20">
        <f t="shared" si="4"/>
        <v>4496.6289386456428</v>
      </c>
      <c r="H67" s="20">
        <f t="shared" si="11"/>
        <v>265301.10738009313</v>
      </c>
      <c r="I67" s="20">
        <f t="shared" si="12"/>
        <v>997.09893864564265</v>
      </c>
      <c r="J67" s="20">
        <f t="shared" si="13"/>
        <v>51090.22738009294</v>
      </c>
      <c r="K67" s="20">
        <f t="shared" si="0"/>
        <v>3499.53</v>
      </c>
      <c r="L67" s="20">
        <f t="shared" si="14"/>
        <v>214210.87999999998</v>
      </c>
      <c r="M67" s="20">
        <f t="shared" si="9"/>
        <v>698909.77261990728</v>
      </c>
      <c r="O67" s="20"/>
    </row>
    <row r="68" spans="5:15" x14ac:dyDescent="0.2">
      <c r="E68" s="23">
        <f t="shared" si="2"/>
        <v>60</v>
      </c>
      <c r="F68" s="20">
        <f t="shared" si="10"/>
        <v>698909.77261990728</v>
      </c>
      <c r="G68" s="20">
        <f t="shared" si="4"/>
        <v>4496.6289386456428</v>
      </c>
      <c r="H68" s="20">
        <f t="shared" si="11"/>
        <v>269797.73631873878</v>
      </c>
      <c r="I68" s="20">
        <f t="shared" si="12"/>
        <v>1002.0789386456427</v>
      </c>
      <c r="J68" s="20">
        <f t="shared" si="13"/>
        <v>52092.306318738585</v>
      </c>
      <c r="K68" s="20">
        <f t="shared" si="0"/>
        <v>3494.55</v>
      </c>
      <c r="L68" s="20">
        <f t="shared" si="14"/>
        <v>217705.42999999996</v>
      </c>
      <c r="M68" s="20">
        <f t="shared" si="9"/>
        <v>697907.69368126162</v>
      </c>
      <c r="O68" s="20"/>
    </row>
    <row r="69" spans="5:15" x14ac:dyDescent="0.2">
      <c r="E69" s="23">
        <f t="shared" si="2"/>
        <v>61</v>
      </c>
      <c r="F69" s="20">
        <f t="shared" si="10"/>
        <v>697907.69368126162</v>
      </c>
      <c r="G69" s="20">
        <f t="shared" si="4"/>
        <v>4496.6289386456428</v>
      </c>
      <c r="H69" s="20">
        <f t="shared" si="11"/>
        <v>274294.36525738443</v>
      </c>
      <c r="I69" s="20">
        <f t="shared" si="12"/>
        <v>1007.0889386456429</v>
      </c>
      <c r="J69" s="20">
        <f t="shared" si="13"/>
        <v>53099.395257384225</v>
      </c>
      <c r="K69" s="20">
        <f t="shared" si="0"/>
        <v>3489.54</v>
      </c>
      <c r="L69" s="20">
        <f t="shared" si="14"/>
        <v>221194.96999999997</v>
      </c>
      <c r="M69" s="20">
        <f t="shared" si="9"/>
        <v>696900.60474261595</v>
      </c>
      <c r="O69" s="20"/>
    </row>
    <row r="70" spans="5:15" x14ac:dyDescent="0.2">
      <c r="E70" s="23">
        <f t="shared" si="2"/>
        <v>62</v>
      </c>
      <c r="F70" s="20">
        <f t="shared" si="10"/>
        <v>696900.60474261595</v>
      </c>
      <c r="G70" s="20">
        <f t="shared" si="4"/>
        <v>4496.6289386456428</v>
      </c>
      <c r="H70" s="20">
        <f t="shared" si="11"/>
        <v>278790.99419603008</v>
      </c>
      <c r="I70" s="20">
        <f t="shared" si="12"/>
        <v>1012.1289386456428</v>
      </c>
      <c r="J70" s="20">
        <f t="shared" si="13"/>
        <v>54111.524196029866</v>
      </c>
      <c r="K70" s="20">
        <f t="shared" si="0"/>
        <v>3484.5</v>
      </c>
      <c r="L70" s="20">
        <f t="shared" si="14"/>
        <v>224679.46999999997</v>
      </c>
      <c r="M70" s="20">
        <f t="shared" si="9"/>
        <v>695888.47580397036</v>
      </c>
      <c r="O70" s="20"/>
    </row>
    <row r="71" spans="5:15" x14ac:dyDescent="0.2">
      <c r="E71" s="23">
        <f t="shared" si="2"/>
        <v>63</v>
      </c>
      <c r="F71" s="20">
        <f t="shared" si="10"/>
        <v>695888.47580397036</v>
      </c>
      <c r="G71" s="20">
        <f t="shared" si="4"/>
        <v>4496.6289386456428</v>
      </c>
      <c r="H71" s="20">
        <f t="shared" si="11"/>
        <v>283287.62313467573</v>
      </c>
      <c r="I71" s="20">
        <f t="shared" si="12"/>
        <v>1017.1889386456428</v>
      </c>
      <c r="J71" s="20">
        <f t="shared" si="13"/>
        <v>55128.713134675512</v>
      </c>
      <c r="K71" s="20">
        <f t="shared" si="0"/>
        <v>3479.44</v>
      </c>
      <c r="L71" s="20">
        <f t="shared" si="14"/>
        <v>228158.90999999997</v>
      </c>
      <c r="M71" s="20">
        <f t="shared" si="9"/>
        <v>694871.28686532471</v>
      </c>
      <c r="O71" s="20"/>
    </row>
    <row r="72" spans="5:15" x14ac:dyDescent="0.2">
      <c r="E72" s="23">
        <f t="shared" si="2"/>
        <v>64</v>
      </c>
      <c r="F72" s="20">
        <f t="shared" si="10"/>
        <v>694871.28686532471</v>
      </c>
      <c r="G72" s="20">
        <f t="shared" si="4"/>
        <v>4496.6289386456428</v>
      </c>
      <c r="H72" s="20">
        <f t="shared" si="11"/>
        <v>287784.25207332138</v>
      </c>
      <c r="I72" s="20">
        <f t="shared" si="12"/>
        <v>1022.2689386456427</v>
      </c>
      <c r="J72" s="20">
        <f t="shared" si="13"/>
        <v>56150.982073321153</v>
      </c>
      <c r="K72" s="20">
        <f t="shared" si="0"/>
        <v>3474.36</v>
      </c>
      <c r="L72" s="20">
        <f t="shared" si="14"/>
        <v>231633.26999999996</v>
      </c>
      <c r="M72" s="20">
        <f t="shared" si="9"/>
        <v>693849.01792667911</v>
      </c>
      <c r="O72" s="20"/>
    </row>
    <row r="73" spans="5:15" x14ac:dyDescent="0.2">
      <c r="E73" s="23">
        <f t="shared" si="2"/>
        <v>65</v>
      </c>
      <c r="F73" s="20">
        <f t="shared" si="10"/>
        <v>693849.01792667911</v>
      </c>
      <c r="G73" s="20">
        <f t="shared" si="4"/>
        <v>4496.6289386456428</v>
      </c>
      <c r="H73" s="20">
        <f t="shared" si="11"/>
        <v>292280.88101196702</v>
      </c>
      <c r="I73" s="20">
        <f t="shared" si="12"/>
        <v>1027.3789386456428</v>
      </c>
      <c r="J73" s="20">
        <f t="shared" si="13"/>
        <v>57178.361011966794</v>
      </c>
      <c r="K73" s="20">
        <f t="shared" ref="K73:K136" si="15">IF(E73="","",ROUND(F73*($H$5/12),2))</f>
        <v>3469.25</v>
      </c>
      <c r="L73" s="20">
        <f t="shared" si="14"/>
        <v>235102.51999999996</v>
      </c>
      <c r="M73" s="20">
        <f t="shared" si="9"/>
        <v>692821.63898803352</v>
      </c>
      <c r="O73" s="20"/>
    </row>
    <row r="74" spans="5:15" x14ac:dyDescent="0.2">
      <c r="E74" s="23">
        <f t="shared" ref="E74:E137" si="16">IF(ROW()-ROW($E$9)+1&gt;$G$5,"",E73+1)</f>
        <v>66</v>
      </c>
      <c r="F74" s="20">
        <f t="shared" ref="F74" si="17">IF(E74="","",M73)</f>
        <v>692821.63898803352</v>
      </c>
      <c r="G74" s="20">
        <f t="shared" ref="G74:G137" si="18">IF(E74="","",G$9)</f>
        <v>4496.6289386456428</v>
      </c>
      <c r="H74" s="20">
        <f t="shared" ref="H74" si="19">IF(E74="","",H73+G74)</f>
        <v>296777.50995061267</v>
      </c>
      <c r="I74" s="20">
        <f t="shared" si="12"/>
        <v>1032.5189386456427</v>
      </c>
      <c r="J74" s="20">
        <f t="shared" ref="J74" si="20">IF(E74="","",J73+I74)</f>
        <v>58210.879950612434</v>
      </c>
      <c r="K74" s="20">
        <f t="shared" si="15"/>
        <v>3464.11</v>
      </c>
      <c r="L74" s="20">
        <f t="shared" ref="L74" si="21">IF(E74="","",L73+K74)</f>
        <v>238566.62999999995</v>
      </c>
      <c r="M74" s="20">
        <f t="shared" si="9"/>
        <v>691789.12004938792</v>
      </c>
      <c r="O74" s="20"/>
    </row>
    <row r="75" spans="5:15" x14ac:dyDescent="0.2">
      <c r="E75" s="23">
        <f t="shared" si="16"/>
        <v>67</v>
      </c>
      <c r="F75" s="20">
        <f t="shared" ref="F75:F138" si="22">IF(E75="","",M74)</f>
        <v>691789.12004938792</v>
      </c>
      <c r="G75" s="20">
        <f t="shared" si="18"/>
        <v>4496.6289386456428</v>
      </c>
      <c r="H75" s="20">
        <f t="shared" ref="H75:H138" si="23">IF(E75="","",H74+G75)</f>
        <v>301274.13888925832</v>
      </c>
      <c r="I75" s="20">
        <f t="shared" ref="I75:I138" si="24">IF(E75="","",MIN(G75-K75,F75))</f>
        <v>1037.678938645643</v>
      </c>
      <c r="J75" s="20">
        <f t="shared" ref="J75:J138" si="25">IF(E75="","",J74+I75)</f>
        <v>59248.558889258078</v>
      </c>
      <c r="K75" s="20">
        <f t="shared" si="15"/>
        <v>3458.95</v>
      </c>
      <c r="L75" s="20">
        <f t="shared" ref="L75:L138" si="26">IF(E75="","",L74+K75)</f>
        <v>242025.57999999996</v>
      </c>
      <c r="M75" s="20">
        <f t="shared" ref="M75:M138" si="27">IF(E75="","",MAX(0,F75-I75))</f>
        <v>690751.44111074228</v>
      </c>
      <c r="O75" s="20"/>
    </row>
    <row r="76" spans="5:15" x14ac:dyDescent="0.2">
      <c r="E76" s="23">
        <f t="shared" si="16"/>
        <v>68</v>
      </c>
      <c r="F76" s="20">
        <f t="shared" si="22"/>
        <v>690751.44111074228</v>
      </c>
      <c r="G76" s="20">
        <f t="shared" si="18"/>
        <v>4496.6289386456428</v>
      </c>
      <c r="H76" s="20">
        <f t="shared" si="23"/>
        <v>305770.76782790397</v>
      </c>
      <c r="I76" s="20">
        <f t="shared" si="24"/>
        <v>1042.8689386456426</v>
      </c>
      <c r="J76" s="20">
        <f t="shared" si="25"/>
        <v>60291.427827903724</v>
      </c>
      <c r="K76" s="20">
        <f t="shared" si="15"/>
        <v>3453.76</v>
      </c>
      <c r="L76" s="20">
        <f t="shared" si="26"/>
        <v>245479.33999999997</v>
      </c>
      <c r="M76" s="20">
        <f t="shared" si="27"/>
        <v>689708.57217209658</v>
      </c>
      <c r="O76" s="20"/>
    </row>
    <row r="77" spans="5:15" x14ac:dyDescent="0.2">
      <c r="E77" s="23">
        <f t="shared" si="16"/>
        <v>69</v>
      </c>
      <c r="F77" s="20">
        <f t="shared" si="22"/>
        <v>689708.57217209658</v>
      </c>
      <c r="G77" s="20">
        <f t="shared" si="18"/>
        <v>4496.6289386456428</v>
      </c>
      <c r="H77" s="20">
        <f t="shared" si="23"/>
        <v>310267.39676654962</v>
      </c>
      <c r="I77" s="20">
        <f t="shared" si="24"/>
        <v>1048.0889386456429</v>
      </c>
      <c r="J77" s="20">
        <f t="shared" si="25"/>
        <v>61339.516766549365</v>
      </c>
      <c r="K77" s="20">
        <f t="shared" si="15"/>
        <v>3448.54</v>
      </c>
      <c r="L77" s="20">
        <f t="shared" si="26"/>
        <v>248927.87999999998</v>
      </c>
      <c r="M77" s="20">
        <f t="shared" si="27"/>
        <v>688660.48323345091</v>
      </c>
      <c r="O77" s="20"/>
    </row>
    <row r="78" spans="5:15" x14ac:dyDescent="0.2">
      <c r="E78" s="23">
        <f t="shared" si="16"/>
        <v>70</v>
      </c>
      <c r="F78" s="20">
        <f t="shared" si="22"/>
        <v>688660.48323345091</v>
      </c>
      <c r="G78" s="20">
        <f t="shared" si="18"/>
        <v>4496.6289386456428</v>
      </c>
      <c r="H78" s="20">
        <f t="shared" si="23"/>
        <v>314764.02570519526</v>
      </c>
      <c r="I78" s="20">
        <f t="shared" si="24"/>
        <v>1053.3289386456427</v>
      </c>
      <c r="J78" s="20">
        <f t="shared" si="25"/>
        <v>62392.84570519501</v>
      </c>
      <c r="K78" s="20">
        <f t="shared" si="15"/>
        <v>3443.3</v>
      </c>
      <c r="L78" s="20">
        <f t="shared" si="26"/>
        <v>252371.17999999996</v>
      </c>
      <c r="M78" s="20">
        <f t="shared" si="27"/>
        <v>687607.15429480525</v>
      </c>
      <c r="O78" s="20"/>
    </row>
    <row r="79" spans="5:15" x14ac:dyDescent="0.2">
      <c r="E79" s="23">
        <f t="shared" si="16"/>
        <v>71</v>
      </c>
      <c r="F79" s="20">
        <f t="shared" si="22"/>
        <v>687607.15429480525</v>
      </c>
      <c r="G79" s="20">
        <f t="shared" si="18"/>
        <v>4496.6289386456428</v>
      </c>
      <c r="H79" s="20">
        <f t="shared" si="23"/>
        <v>319260.65464384091</v>
      </c>
      <c r="I79" s="20">
        <f t="shared" si="24"/>
        <v>1058.5889386456429</v>
      </c>
      <c r="J79" s="20">
        <f t="shared" si="25"/>
        <v>63451.43464384065</v>
      </c>
      <c r="K79" s="20">
        <f t="shared" si="15"/>
        <v>3438.04</v>
      </c>
      <c r="L79" s="20">
        <f t="shared" si="26"/>
        <v>255809.21999999997</v>
      </c>
      <c r="M79" s="20">
        <f t="shared" si="27"/>
        <v>686548.56535615958</v>
      </c>
      <c r="O79" s="20"/>
    </row>
    <row r="80" spans="5:15" x14ac:dyDescent="0.2">
      <c r="E80" s="23">
        <f t="shared" si="16"/>
        <v>72</v>
      </c>
      <c r="F80" s="20">
        <f t="shared" si="22"/>
        <v>686548.56535615958</v>
      </c>
      <c r="G80" s="20">
        <f t="shared" si="18"/>
        <v>4496.6289386456428</v>
      </c>
      <c r="H80" s="20">
        <f t="shared" si="23"/>
        <v>323757.28358248656</v>
      </c>
      <c r="I80" s="20">
        <f t="shared" si="24"/>
        <v>1063.8889386456431</v>
      </c>
      <c r="J80" s="20">
        <f t="shared" si="25"/>
        <v>64515.323582486293</v>
      </c>
      <c r="K80" s="20">
        <f t="shared" si="15"/>
        <v>3432.74</v>
      </c>
      <c r="L80" s="20">
        <f t="shared" si="26"/>
        <v>259241.95999999996</v>
      </c>
      <c r="M80" s="20">
        <f t="shared" si="27"/>
        <v>685484.67641751398</v>
      </c>
      <c r="O80" s="20"/>
    </row>
    <row r="81" spans="5:15" x14ac:dyDescent="0.2">
      <c r="E81" s="23">
        <f t="shared" si="16"/>
        <v>73</v>
      </c>
      <c r="F81" s="20">
        <f t="shared" si="22"/>
        <v>685484.67641751398</v>
      </c>
      <c r="G81" s="20">
        <f t="shared" si="18"/>
        <v>4496.6289386456428</v>
      </c>
      <c r="H81" s="20">
        <f t="shared" si="23"/>
        <v>328253.91252113221</v>
      </c>
      <c r="I81" s="20">
        <f t="shared" si="24"/>
        <v>1069.2089386456428</v>
      </c>
      <c r="J81" s="20">
        <f t="shared" si="25"/>
        <v>65584.532521131943</v>
      </c>
      <c r="K81" s="20">
        <f t="shared" si="15"/>
        <v>3427.42</v>
      </c>
      <c r="L81" s="20">
        <f t="shared" si="26"/>
        <v>262669.37999999995</v>
      </c>
      <c r="M81" s="20">
        <f t="shared" si="27"/>
        <v>684415.46747886832</v>
      </c>
      <c r="O81" s="20"/>
    </row>
    <row r="82" spans="5:15" x14ac:dyDescent="0.2">
      <c r="E82" s="23">
        <f t="shared" si="16"/>
        <v>74</v>
      </c>
      <c r="F82" s="20">
        <f t="shared" si="22"/>
        <v>684415.46747886832</v>
      </c>
      <c r="G82" s="20">
        <f t="shared" si="18"/>
        <v>4496.6289386456428</v>
      </c>
      <c r="H82" s="20">
        <f t="shared" si="23"/>
        <v>332750.54145977786</v>
      </c>
      <c r="I82" s="20">
        <f t="shared" si="24"/>
        <v>1074.5489386456429</v>
      </c>
      <c r="J82" s="20">
        <f t="shared" si="25"/>
        <v>66659.08145977759</v>
      </c>
      <c r="K82" s="20">
        <f t="shared" si="15"/>
        <v>3422.08</v>
      </c>
      <c r="L82" s="20">
        <f t="shared" si="26"/>
        <v>266091.45999999996</v>
      </c>
      <c r="M82" s="20">
        <f t="shared" si="27"/>
        <v>683340.91854022269</v>
      </c>
      <c r="O82" s="20"/>
    </row>
    <row r="83" spans="5:15" x14ac:dyDescent="0.2">
      <c r="E83" s="23">
        <f t="shared" si="16"/>
        <v>75</v>
      </c>
      <c r="F83" s="20">
        <f t="shared" si="22"/>
        <v>683340.91854022269</v>
      </c>
      <c r="G83" s="20">
        <f t="shared" si="18"/>
        <v>4496.6289386456428</v>
      </c>
      <c r="H83" s="20">
        <f t="shared" si="23"/>
        <v>337247.17039842351</v>
      </c>
      <c r="I83" s="20">
        <f t="shared" si="24"/>
        <v>1079.928938645643</v>
      </c>
      <c r="J83" s="20">
        <f t="shared" si="25"/>
        <v>67739.010398423226</v>
      </c>
      <c r="K83" s="20">
        <f t="shared" si="15"/>
        <v>3416.7</v>
      </c>
      <c r="L83" s="20">
        <f t="shared" si="26"/>
        <v>269508.15999999997</v>
      </c>
      <c r="M83" s="20">
        <f t="shared" si="27"/>
        <v>682260.98960157705</v>
      </c>
      <c r="O83" s="20"/>
    </row>
    <row r="84" spans="5:15" x14ac:dyDescent="0.2">
      <c r="E84" s="23">
        <f t="shared" si="16"/>
        <v>76</v>
      </c>
      <c r="F84" s="20">
        <f t="shared" si="22"/>
        <v>682260.98960157705</v>
      </c>
      <c r="G84" s="20">
        <f t="shared" si="18"/>
        <v>4496.6289386456428</v>
      </c>
      <c r="H84" s="20">
        <f t="shared" si="23"/>
        <v>341743.79933706915</v>
      </c>
      <c r="I84" s="20">
        <f t="shared" si="24"/>
        <v>1085.3289386456427</v>
      </c>
      <c r="J84" s="20">
        <f t="shared" si="25"/>
        <v>68824.339337068872</v>
      </c>
      <c r="K84" s="20">
        <f t="shared" si="15"/>
        <v>3411.3</v>
      </c>
      <c r="L84" s="20">
        <f t="shared" si="26"/>
        <v>272919.45999999996</v>
      </c>
      <c r="M84" s="20">
        <f t="shared" si="27"/>
        <v>681175.66066293139</v>
      </c>
      <c r="O84" s="20"/>
    </row>
    <row r="85" spans="5:15" x14ac:dyDescent="0.2">
      <c r="E85" s="23">
        <f t="shared" si="16"/>
        <v>77</v>
      </c>
      <c r="F85" s="20">
        <f t="shared" si="22"/>
        <v>681175.66066293139</v>
      </c>
      <c r="G85" s="20">
        <f t="shared" si="18"/>
        <v>4496.6289386456428</v>
      </c>
      <c r="H85" s="20">
        <f t="shared" si="23"/>
        <v>346240.4282757148</v>
      </c>
      <c r="I85" s="20">
        <f t="shared" si="24"/>
        <v>1090.7489386456427</v>
      </c>
      <c r="J85" s="20">
        <f t="shared" si="25"/>
        <v>69915.088275714515</v>
      </c>
      <c r="K85" s="20">
        <f t="shared" si="15"/>
        <v>3405.88</v>
      </c>
      <c r="L85" s="20">
        <f t="shared" si="26"/>
        <v>276325.33999999997</v>
      </c>
      <c r="M85" s="20">
        <f t="shared" si="27"/>
        <v>680084.9117242858</v>
      </c>
      <c r="O85" s="20"/>
    </row>
    <row r="86" spans="5:15" x14ac:dyDescent="0.2">
      <c r="E86" s="23">
        <f t="shared" si="16"/>
        <v>78</v>
      </c>
      <c r="F86" s="20">
        <f t="shared" si="22"/>
        <v>680084.9117242858</v>
      </c>
      <c r="G86" s="20">
        <f t="shared" si="18"/>
        <v>4496.6289386456428</v>
      </c>
      <c r="H86" s="20">
        <f t="shared" si="23"/>
        <v>350737.05721436045</v>
      </c>
      <c r="I86" s="20">
        <f t="shared" si="24"/>
        <v>1096.2089386456428</v>
      </c>
      <c r="J86" s="20">
        <f t="shared" si="25"/>
        <v>71011.297214360151</v>
      </c>
      <c r="K86" s="20">
        <f t="shared" si="15"/>
        <v>3400.42</v>
      </c>
      <c r="L86" s="20">
        <f t="shared" si="26"/>
        <v>279725.75999999995</v>
      </c>
      <c r="M86" s="20">
        <f t="shared" si="27"/>
        <v>678988.70278564014</v>
      </c>
      <c r="O86" s="20"/>
    </row>
    <row r="87" spans="5:15" x14ac:dyDescent="0.2">
      <c r="E87" s="23">
        <f t="shared" si="16"/>
        <v>79</v>
      </c>
      <c r="F87" s="20">
        <f t="shared" si="22"/>
        <v>678988.70278564014</v>
      </c>
      <c r="G87" s="20">
        <f t="shared" si="18"/>
        <v>4496.6289386456428</v>
      </c>
      <c r="H87" s="20">
        <f t="shared" si="23"/>
        <v>355233.6861530061</v>
      </c>
      <c r="I87" s="20">
        <f t="shared" si="24"/>
        <v>1101.6889386456428</v>
      </c>
      <c r="J87" s="20">
        <f t="shared" si="25"/>
        <v>72112.986153005797</v>
      </c>
      <c r="K87" s="20">
        <f t="shared" si="15"/>
        <v>3394.94</v>
      </c>
      <c r="L87" s="20">
        <f t="shared" si="26"/>
        <v>283120.69999999995</v>
      </c>
      <c r="M87" s="20">
        <f t="shared" si="27"/>
        <v>677887.01384699449</v>
      </c>
      <c r="O87" s="20"/>
    </row>
    <row r="88" spans="5:15" x14ac:dyDescent="0.2">
      <c r="E88" s="23">
        <f t="shared" si="16"/>
        <v>80</v>
      </c>
      <c r="F88" s="20">
        <f t="shared" si="22"/>
        <v>677887.01384699449</v>
      </c>
      <c r="G88" s="20">
        <f t="shared" si="18"/>
        <v>4496.6289386456428</v>
      </c>
      <c r="H88" s="20">
        <f t="shared" si="23"/>
        <v>359730.31509165175</v>
      </c>
      <c r="I88" s="20">
        <f t="shared" si="24"/>
        <v>1107.1889386456428</v>
      </c>
      <c r="J88" s="20">
        <f t="shared" si="25"/>
        <v>73220.175091651443</v>
      </c>
      <c r="K88" s="20">
        <f t="shared" si="15"/>
        <v>3389.44</v>
      </c>
      <c r="L88" s="20">
        <f t="shared" si="26"/>
        <v>286510.13999999996</v>
      </c>
      <c r="M88" s="20">
        <f t="shared" si="27"/>
        <v>676779.82490834885</v>
      </c>
      <c r="O88" s="20"/>
    </row>
    <row r="89" spans="5:15" x14ac:dyDescent="0.2">
      <c r="E89" s="23">
        <f t="shared" si="16"/>
        <v>81</v>
      </c>
      <c r="F89" s="20">
        <f t="shared" si="22"/>
        <v>676779.82490834885</v>
      </c>
      <c r="G89" s="20">
        <f t="shared" si="18"/>
        <v>4496.6289386456428</v>
      </c>
      <c r="H89" s="20">
        <f t="shared" si="23"/>
        <v>364226.9440302974</v>
      </c>
      <c r="I89" s="20">
        <f t="shared" si="24"/>
        <v>1112.7289386456428</v>
      </c>
      <c r="J89" s="20">
        <f t="shared" si="25"/>
        <v>74332.904030297082</v>
      </c>
      <c r="K89" s="20">
        <f t="shared" si="15"/>
        <v>3383.9</v>
      </c>
      <c r="L89" s="20">
        <f t="shared" si="26"/>
        <v>289894.03999999998</v>
      </c>
      <c r="M89" s="20">
        <f t="shared" si="27"/>
        <v>675667.09596970316</v>
      </c>
      <c r="O89" s="20"/>
    </row>
    <row r="90" spans="5:15" x14ac:dyDescent="0.2">
      <c r="E90" s="23">
        <f t="shared" si="16"/>
        <v>82</v>
      </c>
      <c r="F90" s="20">
        <f t="shared" si="22"/>
        <v>675667.09596970316</v>
      </c>
      <c r="G90" s="20">
        <f t="shared" si="18"/>
        <v>4496.6289386456428</v>
      </c>
      <c r="H90" s="20">
        <f t="shared" si="23"/>
        <v>368723.57296894304</v>
      </c>
      <c r="I90" s="20">
        <f t="shared" si="24"/>
        <v>1118.2889386456427</v>
      </c>
      <c r="J90" s="20">
        <f t="shared" si="25"/>
        <v>75451.19296894272</v>
      </c>
      <c r="K90" s="20">
        <f t="shared" si="15"/>
        <v>3378.34</v>
      </c>
      <c r="L90" s="20">
        <f t="shared" si="26"/>
        <v>293272.38</v>
      </c>
      <c r="M90" s="20">
        <f t="shared" si="27"/>
        <v>674548.80703105754</v>
      </c>
      <c r="O90" s="20"/>
    </row>
    <row r="91" spans="5:15" x14ac:dyDescent="0.2">
      <c r="E91" s="23">
        <f t="shared" si="16"/>
        <v>83</v>
      </c>
      <c r="F91" s="20">
        <f t="shared" si="22"/>
        <v>674548.80703105754</v>
      </c>
      <c r="G91" s="20">
        <f t="shared" si="18"/>
        <v>4496.6289386456428</v>
      </c>
      <c r="H91" s="20">
        <f t="shared" si="23"/>
        <v>373220.20190758869</v>
      </c>
      <c r="I91" s="20">
        <f t="shared" si="24"/>
        <v>1123.8889386456431</v>
      </c>
      <c r="J91" s="20">
        <f t="shared" si="25"/>
        <v>76575.081907588363</v>
      </c>
      <c r="K91" s="20">
        <f t="shared" si="15"/>
        <v>3372.74</v>
      </c>
      <c r="L91" s="20">
        <f t="shared" si="26"/>
        <v>296645.12</v>
      </c>
      <c r="M91" s="20">
        <f t="shared" si="27"/>
        <v>673424.91809241194</v>
      </c>
      <c r="O91" s="20"/>
    </row>
    <row r="92" spans="5:15" x14ac:dyDescent="0.2">
      <c r="E92" s="23">
        <f t="shared" si="16"/>
        <v>84</v>
      </c>
      <c r="F92" s="20">
        <f t="shared" si="22"/>
        <v>673424.91809241194</v>
      </c>
      <c r="G92" s="20">
        <f t="shared" si="18"/>
        <v>4496.6289386456428</v>
      </c>
      <c r="H92" s="20">
        <f t="shared" si="23"/>
        <v>377716.83084623434</v>
      </c>
      <c r="I92" s="20">
        <f t="shared" si="24"/>
        <v>1129.508938645643</v>
      </c>
      <c r="J92" s="20">
        <f t="shared" si="25"/>
        <v>77704.590846234001</v>
      </c>
      <c r="K92" s="20">
        <f t="shared" si="15"/>
        <v>3367.12</v>
      </c>
      <c r="L92" s="20">
        <f t="shared" si="26"/>
        <v>300012.24</v>
      </c>
      <c r="M92" s="20">
        <f t="shared" si="27"/>
        <v>672295.40915376635</v>
      </c>
      <c r="O92" s="20"/>
    </row>
    <row r="93" spans="5:15" x14ac:dyDescent="0.2">
      <c r="E93" s="23">
        <f t="shared" si="16"/>
        <v>85</v>
      </c>
      <c r="F93" s="20">
        <f t="shared" si="22"/>
        <v>672295.40915376635</v>
      </c>
      <c r="G93" s="20">
        <f t="shared" si="18"/>
        <v>4496.6289386456428</v>
      </c>
      <c r="H93" s="20">
        <f t="shared" si="23"/>
        <v>382213.45978487999</v>
      </c>
      <c r="I93" s="20">
        <f t="shared" si="24"/>
        <v>1135.1489386456428</v>
      </c>
      <c r="J93" s="20">
        <f t="shared" si="25"/>
        <v>78839.739784879639</v>
      </c>
      <c r="K93" s="20">
        <f t="shared" si="15"/>
        <v>3361.48</v>
      </c>
      <c r="L93" s="20">
        <f t="shared" si="26"/>
        <v>303373.71999999997</v>
      </c>
      <c r="M93" s="20">
        <f t="shared" si="27"/>
        <v>671160.26021512074</v>
      </c>
      <c r="O93" s="20"/>
    </row>
    <row r="94" spans="5:15" x14ac:dyDescent="0.2">
      <c r="E94" s="23">
        <f t="shared" si="16"/>
        <v>86</v>
      </c>
      <c r="F94" s="20">
        <f t="shared" si="22"/>
        <v>671160.26021512074</v>
      </c>
      <c r="G94" s="20">
        <f t="shared" si="18"/>
        <v>4496.6289386456428</v>
      </c>
      <c r="H94" s="20">
        <f t="shared" si="23"/>
        <v>386710.08872352564</v>
      </c>
      <c r="I94" s="20">
        <f t="shared" si="24"/>
        <v>1140.8289386456427</v>
      </c>
      <c r="J94" s="20">
        <f t="shared" si="25"/>
        <v>79980.568723525284</v>
      </c>
      <c r="K94" s="20">
        <f t="shared" si="15"/>
        <v>3355.8</v>
      </c>
      <c r="L94" s="20">
        <f t="shared" si="26"/>
        <v>306729.51999999996</v>
      </c>
      <c r="M94" s="20">
        <f t="shared" si="27"/>
        <v>670019.43127647508</v>
      </c>
      <c r="O94" s="20"/>
    </row>
    <row r="95" spans="5:15" x14ac:dyDescent="0.2">
      <c r="E95" s="23">
        <f t="shared" si="16"/>
        <v>87</v>
      </c>
      <c r="F95" s="20">
        <f t="shared" si="22"/>
        <v>670019.43127647508</v>
      </c>
      <c r="G95" s="20">
        <f t="shared" si="18"/>
        <v>4496.6289386456428</v>
      </c>
      <c r="H95" s="20">
        <f t="shared" si="23"/>
        <v>391206.71766217129</v>
      </c>
      <c r="I95" s="20">
        <f t="shared" si="24"/>
        <v>1146.5289386456429</v>
      </c>
      <c r="J95" s="20">
        <f t="shared" si="25"/>
        <v>81127.097662170927</v>
      </c>
      <c r="K95" s="20">
        <f t="shared" si="15"/>
        <v>3350.1</v>
      </c>
      <c r="L95" s="20">
        <f t="shared" si="26"/>
        <v>310079.61999999994</v>
      </c>
      <c r="M95" s="20">
        <f t="shared" si="27"/>
        <v>668872.90233782947</v>
      </c>
      <c r="O95" s="20"/>
    </row>
    <row r="96" spans="5:15" x14ac:dyDescent="0.2">
      <c r="E96" s="23">
        <f t="shared" si="16"/>
        <v>88</v>
      </c>
      <c r="F96" s="20">
        <f t="shared" si="22"/>
        <v>668872.90233782947</v>
      </c>
      <c r="G96" s="20">
        <f t="shared" si="18"/>
        <v>4496.6289386456428</v>
      </c>
      <c r="H96" s="20">
        <f t="shared" si="23"/>
        <v>395703.34660081693</v>
      </c>
      <c r="I96" s="20">
        <f t="shared" si="24"/>
        <v>1152.2689386456427</v>
      </c>
      <c r="J96" s="20">
        <f t="shared" si="25"/>
        <v>82279.366600816575</v>
      </c>
      <c r="K96" s="20">
        <f t="shared" si="15"/>
        <v>3344.36</v>
      </c>
      <c r="L96" s="20">
        <f t="shared" si="26"/>
        <v>313423.97999999992</v>
      </c>
      <c r="M96" s="20">
        <f t="shared" si="27"/>
        <v>667720.63339918386</v>
      </c>
      <c r="O96" s="20"/>
    </row>
    <row r="97" spans="5:15" x14ac:dyDescent="0.2">
      <c r="E97" s="23">
        <f t="shared" si="16"/>
        <v>89</v>
      </c>
      <c r="F97" s="20">
        <f t="shared" si="22"/>
        <v>667720.63339918386</v>
      </c>
      <c r="G97" s="20">
        <f t="shared" si="18"/>
        <v>4496.6289386456428</v>
      </c>
      <c r="H97" s="20">
        <f t="shared" si="23"/>
        <v>400199.97553946258</v>
      </c>
      <c r="I97" s="20">
        <f t="shared" si="24"/>
        <v>1158.0289386456429</v>
      </c>
      <c r="J97" s="20">
        <f t="shared" si="25"/>
        <v>83437.395539462217</v>
      </c>
      <c r="K97" s="20">
        <f t="shared" si="15"/>
        <v>3338.6</v>
      </c>
      <c r="L97" s="20">
        <f t="shared" si="26"/>
        <v>316762.5799999999</v>
      </c>
      <c r="M97" s="20">
        <f t="shared" si="27"/>
        <v>666562.60446053825</v>
      </c>
      <c r="O97" s="20"/>
    </row>
    <row r="98" spans="5:15" x14ac:dyDescent="0.2">
      <c r="E98" s="23">
        <f t="shared" si="16"/>
        <v>90</v>
      </c>
      <c r="F98" s="20">
        <f t="shared" si="22"/>
        <v>666562.60446053825</v>
      </c>
      <c r="G98" s="20">
        <f t="shared" si="18"/>
        <v>4496.6289386456428</v>
      </c>
      <c r="H98" s="20">
        <f t="shared" si="23"/>
        <v>404696.60447810823</v>
      </c>
      <c r="I98" s="20">
        <f t="shared" si="24"/>
        <v>1163.8189386456429</v>
      </c>
      <c r="J98" s="20">
        <f t="shared" si="25"/>
        <v>84601.214478107853</v>
      </c>
      <c r="K98" s="20">
        <f t="shared" si="15"/>
        <v>3332.81</v>
      </c>
      <c r="L98" s="20">
        <f t="shared" si="26"/>
        <v>320095.3899999999</v>
      </c>
      <c r="M98" s="20">
        <f t="shared" si="27"/>
        <v>665398.7855218926</v>
      </c>
      <c r="O98" s="20"/>
    </row>
    <row r="99" spans="5:15" x14ac:dyDescent="0.2">
      <c r="E99" s="23">
        <f t="shared" si="16"/>
        <v>91</v>
      </c>
      <c r="F99" s="20">
        <f t="shared" si="22"/>
        <v>665398.7855218926</v>
      </c>
      <c r="G99" s="20">
        <f t="shared" si="18"/>
        <v>4496.6289386456428</v>
      </c>
      <c r="H99" s="20">
        <f t="shared" si="23"/>
        <v>409193.23341675388</v>
      </c>
      <c r="I99" s="20">
        <f t="shared" si="24"/>
        <v>1169.6389386456431</v>
      </c>
      <c r="J99" s="20">
        <f t="shared" si="25"/>
        <v>85770.853416753496</v>
      </c>
      <c r="K99" s="20">
        <f t="shared" si="15"/>
        <v>3326.99</v>
      </c>
      <c r="L99" s="20">
        <f t="shared" si="26"/>
        <v>323422.37999999989</v>
      </c>
      <c r="M99" s="20">
        <f t="shared" si="27"/>
        <v>664229.146583247</v>
      </c>
      <c r="O99" s="20"/>
    </row>
    <row r="100" spans="5:15" x14ac:dyDescent="0.2">
      <c r="E100" s="23">
        <f t="shared" si="16"/>
        <v>92</v>
      </c>
      <c r="F100" s="20">
        <f t="shared" si="22"/>
        <v>664229.146583247</v>
      </c>
      <c r="G100" s="20">
        <f t="shared" si="18"/>
        <v>4496.6289386456428</v>
      </c>
      <c r="H100" s="20">
        <f t="shared" si="23"/>
        <v>413689.86235539953</v>
      </c>
      <c r="I100" s="20">
        <f t="shared" si="24"/>
        <v>1175.4789386456428</v>
      </c>
      <c r="J100" s="20">
        <f t="shared" si="25"/>
        <v>86946.332355399136</v>
      </c>
      <c r="K100" s="20">
        <f t="shared" si="15"/>
        <v>3321.15</v>
      </c>
      <c r="L100" s="20">
        <f t="shared" si="26"/>
        <v>326743.52999999991</v>
      </c>
      <c r="M100" s="20">
        <f t="shared" si="27"/>
        <v>663053.66764460132</v>
      </c>
      <c r="O100" s="20"/>
    </row>
    <row r="101" spans="5:15" x14ac:dyDescent="0.2">
      <c r="E101" s="23">
        <f t="shared" si="16"/>
        <v>93</v>
      </c>
      <c r="F101" s="20">
        <f t="shared" si="22"/>
        <v>663053.66764460132</v>
      </c>
      <c r="G101" s="20">
        <f t="shared" si="18"/>
        <v>4496.6289386456428</v>
      </c>
      <c r="H101" s="20">
        <f t="shared" si="23"/>
        <v>418186.49129404518</v>
      </c>
      <c r="I101" s="20">
        <f t="shared" si="24"/>
        <v>1181.3589386456429</v>
      </c>
      <c r="J101" s="20">
        <f t="shared" si="25"/>
        <v>88127.69129404478</v>
      </c>
      <c r="K101" s="20">
        <f t="shared" si="15"/>
        <v>3315.27</v>
      </c>
      <c r="L101" s="20">
        <f t="shared" si="26"/>
        <v>330058.79999999993</v>
      </c>
      <c r="M101" s="20">
        <f t="shared" si="27"/>
        <v>661872.30870595563</v>
      </c>
      <c r="O101" s="20"/>
    </row>
    <row r="102" spans="5:15" x14ac:dyDescent="0.2">
      <c r="E102" s="23">
        <f t="shared" si="16"/>
        <v>94</v>
      </c>
      <c r="F102" s="20">
        <f t="shared" si="22"/>
        <v>661872.30870595563</v>
      </c>
      <c r="G102" s="20">
        <f t="shared" si="18"/>
        <v>4496.6289386456428</v>
      </c>
      <c r="H102" s="20">
        <f t="shared" si="23"/>
        <v>422683.12023269082</v>
      </c>
      <c r="I102" s="20">
        <f t="shared" si="24"/>
        <v>1187.2689386456427</v>
      </c>
      <c r="J102" s="20">
        <f t="shared" si="25"/>
        <v>89314.960232690428</v>
      </c>
      <c r="K102" s="20">
        <f t="shared" si="15"/>
        <v>3309.36</v>
      </c>
      <c r="L102" s="20">
        <f t="shared" si="26"/>
        <v>333368.15999999992</v>
      </c>
      <c r="M102" s="20">
        <f t="shared" si="27"/>
        <v>660685.03976731002</v>
      </c>
      <c r="O102" s="20"/>
    </row>
    <row r="103" spans="5:15" x14ac:dyDescent="0.2">
      <c r="E103" s="23">
        <f t="shared" si="16"/>
        <v>95</v>
      </c>
      <c r="F103" s="20">
        <f t="shared" si="22"/>
        <v>660685.03976731002</v>
      </c>
      <c r="G103" s="20">
        <f t="shared" si="18"/>
        <v>4496.6289386456428</v>
      </c>
      <c r="H103" s="20">
        <f t="shared" si="23"/>
        <v>427179.74917133647</v>
      </c>
      <c r="I103" s="20">
        <f t="shared" si="24"/>
        <v>1193.198938645643</v>
      </c>
      <c r="J103" s="20">
        <f t="shared" si="25"/>
        <v>90508.159171336069</v>
      </c>
      <c r="K103" s="20">
        <f t="shared" si="15"/>
        <v>3303.43</v>
      </c>
      <c r="L103" s="20">
        <f t="shared" si="26"/>
        <v>336671.58999999991</v>
      </c>
      <c r="M103" s="20">
        <f t="shared" si="27"/>
        <v>659491.84082866437</v>
      </c>
      <c r="O103" s="20"/>
    </row>
    <row r="104" spans="5:15" x14ac:dyDescent="0.2">
      <c r="E104" s="23">
        <f t="shared" si="16"/>
        <v>96</v>
      </c>
      <c r="F104" s="20">
        <f t="shared" si="22"/>
        <v>659491.84082866437</v>
      </c>
      <c r="G104" s="20">
        <f t="shared" si="18"/>
        <v>4496.6289386456428</v>
      </c>
      <c r="H104" s="20">
        <f t="shared" si="23"/>
        <v>431676.37810998212</v>
      </c>
      <c r="I104" s="20">
        <f t="shared" si="24"/>
        <v>1199.1689386456428</v>
      </c>
      <c r="J104" s="20">
        <f t="shared" si="25"/>
        <v>91707.32810998171</v>
      </c>
      <c r="K104" s="20">
        <f t="shared" si="15"/>
        <v>3297.46</v>
      </c>
      <c r="L104" s="20">
        <f t="shared" si="26"/>
        <v>339969.04999999993</v>
      </c>
      <c r="M104" s="20">
        <f t="shared" si="27"/>
        <v>658292.67189001874</v>
      </c>
      <c r="O104" s="20"/>
    </row>
    <row r="105" spans="5:15" x14ac:dyDescent="0.2">
      <c r="E105" s="23">
        <f t="shared" si="16"/>
        <v>97</v>
      </c>
      <c r="F105" s="20">
        <f t="shared" si="22"/>
        <v>658292.67189001874</v>
      </c>
      <c r="G105" s="20">
        <f t="shared" si="18"/>
        <v>4496.6289386456428</v>
      </c>
      <c r="H105" s="20">
        <f t="shared" si="23"/>
        <v>436173.00704862777</v>
      </c>
      <c r="I105" s="20">
        <f t="shared" si="24"/>
        <v>1205.1689386456428</v>
      </c>
      <c r="J105" s="20">
        <f t="shared" si="25"/>
        <v>92912.497048627352</v>
      </c>
      <c r="K105" s="20">
        <f t="shared" si="15"/>
        <v>3291.46</v>
      </c>
      <c r="L105" s="20">
        <f t="shared" si="26"/>
        <v>343260.50999999995</v>
      </c>
      <c r="M105" s="20">
        <f t="shared" si="27"/>
        <v>657087.50295137311</v>
      </c>
      <c r="O105" s="20"/>
    </row>
    <row r="106" spans="5:15" x14ac:dyDescent="0.2">
      <c r="E106" s="23">
        <f t="shared" si="16"/>
        <v>98</v>
      </c>
      <c r="F106" s="20">
        <f t="shared" si="22"/>
        <v>657087.50295137311</v>
      </c>
      <c r="G106" s="20">
        <f t="shared" si="18"/>
        <v>4496.6289386456428</v>
      </c>
      <c r="H106" s="20">
        <f t="shared" si="23"/>
        <v>440669.63598727342</v>
      </c>
      <c r="I106" s="20">
        <f t="shared" si="24"/>
        <v>1211.1889386456428</v>
      </c>
      <c r="J106" s="20">
        <f t="shared" si="25"/>
        <v>94123.685987272998</v>
      </c>
      <c r="K106" s="20">
        <f t="shared" si="15"/>
        <v>3285.44</v>
      </c>
      <c r="L106" s="20">
        <f t="shared" si="26"/>
        <v>346545.94999999995</v>
      </c>
      <c r="M106" s="20">
        <f t="shared" si="27"/>
        <v>655876.31401272747</v>
      </c>
      <c r="O106" s="20"/>
    </row>
    <row r="107" spans="5:15" x14ac:dyDescent="0.2">
      <c r="E107" s="23">
        <f t="shared" si="16"/>
        <v>99</v>
      </c>
      <c r="F107" s="20">
        <f t="shared" si="22"/>
        <v>655876.31401272747</v>
      </c>
      <c r="G107" s="20">
        <f t="shared" si="18"/>
        <v>4496.6289386456428</v>
      </c>
      <c r="H107" s="20">
        <f t="shared" si="23"/>
        <v>445166.26492591907</v>
      </c>
      <c r="I107" s="20">
        <f t="shared" si="24"/>
        <v>1217.2489386456427</v>
      </c>
      <c r="J107" s="20">
        <f t="shared" si="25"/>
        <v>95340.934925918642</v>
      </c>
      <c r="K107" s="20">
        <f t="shared" si="15"/>
        <v>3279.38</v>
      </c>
      <c r="L107" s="20">
        <f t="shared" si="26"/>
        <v>349825.32999999996</v>
      </c>
      <c r="M107" s="20">
        <f t="shared" si="27"/>
        <v>654659.06507408188</v>
      </c>
      <c r="O107" s="20"/>
    </row>
    <row r="108" spans="5:15" x14ac:dyDescent="0.2">
      <c r="E108" s="23">
        <f t="shared" si="16"/>
        <v>100</v>
      </c>
      <c r="F108" s="20">
        <f t="shared" si="22"/>
        <v>654659.06507408188</v>
      </c>
      <c r="G108" s="20">
        <f t="shared" si="18"/>
        <v>4496.6289386456428</v>
      </c>
      <c r="H108" s="20">
        <f t="shared" si="23"/>
        <v>449662.89386456471</v>
      </c>
      <c r="I108" s="20">
        <f t="shared" si="24"/>
        <v>1223.3289386456427</v>
      </c>
      <c r="J108" s="20">
        <f t="shared" si="25"/>
        <v>96564.263864564287</v>
      </c>
      <c r="K108" s="20">
        <f t="shared" si="15"/>
        <v>3273.3</v>
      </c>
      <c r="L108" s="20">
        <f t="shared" si="26"/>
        <v>353098.62999999995</v>
      </c>
      <c r="M108" s="20">
        <f t="shared" si="27"/>
        <v>653435.73613543622</v>
      </c>
      <c r="O108" s="20"/>
    </row>
    <row r="109" spans="5:15" x14ac:dyDescent="0.2">
      <c r="E109" s="23">
        <f t="shared" si="16"/>
        <v>101</v>
      </c>
      <c r="F109" s="20">
        <f t="shared" si="22"/>
        <v>653435.73613543622</v>
      </c>
      <c r="G109" s="20">
        <f t="shared" si="18"/>
        <v>4496.6289386456428</v>
      </c>
      <c r="H109" s="20">
        <f t="shared" si="23"/>
        <v>454159.52280321036</v>
      </c>
      <c r="I109" s="20">
        <f t="shared" si="24"/>
        <v>1229.448938645643</v>
      </c>
      <c r="J109" s="20">
        <f t="shared" si="25"/>
        <v>97793.712803209928</v>
      </c>
      <c r="K109" s="20">
        <f t="shared" si="15"/>
        <v>3267.18</v>
      </c>
      <c r="L109" s="20">
        <f t="shared" si="26"/>
        <v>356365.80999999994</v>
      </c>
      <c r="M109" s="20">
        <f t="shared" si="27"/>
        <v>652206.28719679057</v>
      </c>
      <c r="O109" s="20"/>
    </row>
    <row r="110" spans="5:15" x14ac:dyDescent="0.2">
      <c r="E110" s="23">
        <f t="shared" si="16"/>
        <v>102</v>
      </c>
      <c r="F110" s="20">
        <f t="shared" si="22"/>
        <v>652206.28719679057</v>
      </c>
      <c r="G110" s="20">
        <f t="shared" si="18"/>
        <v>4496.6289386456428</v>
      </c>
      <c r="H110" s="20">
        <f t="shared" si="23"/>
        <v>458656.15174185601</v>
      </c>
      <c r="I110" s="20">
        <f t="shared" si="24"/>
        <v>1235.5989386456426</v>
      </c>
      <c r="J110" s="20">
        <f t="shared" si="25"/>
        <v>99029.311741855578</v>
      </c>
      <c r="K110" s="20">
        <f t="shared" si="15"/>
        <v>3261.03</v>
      </c>
      <c r="L110" s="20">
        <f t="shared" si="26"/>
        <v>359626.83999999997</v>
      </c>
      <c r="M110" s="20">
        <f t="shared" si="27"/>
        <v>650970.68825814489</v>
      </c>
      <c r="O110" s="20"/>
    </row>
    <row r="111" spans="5:15" x14ac:dyDescent="0.2">
      <c r="E111" s="23">
        <f t="shared" si="16"/>
        <v>103</v>
      </c>
      <c r="F111" s="20">
        <f t="shared" si="22"/>
        <v>650970.68825814489</v>
      </c>
      <c r="G111" s="20">
        <f t="shared" si="18"/>
        <v>4496.6289386456428</v>
      </c>
      <c r="H111" s="20">
        <f t="shared" si="23"/>
        <v>463152.78068050166</v>
      </c>
      <c r="I111" s="20">
        <f t="shared" si="24"/>
        <v>1241.7789386456429</v>
      </c>
      <c r="J111" s="20">
        <f t="shared" si="25"/>
        <v>100271.09068050122</v>
      </c>
      <c r="K111" s="20">
        <f t="shared" si="15"/>
        <v>3254.85</v>
      </c>
      <c r="L111" s="20">
        <f t="shared" si="26"/>
        <v>362881.68999999994</v>
      </c>
      <c r="M111" s="20">
        <f t="shared" si="27"/>
        <v>649728.90931949927</v>
      </c>
      <c r="O111" s="20"/>
    </row>
    <row r="112" spans="5:15" x14ac:dyDescent="0.2">
      <c r="E112" s="23">
        <f t="shared" si="16"/>
        <v>104</v>
      </c>
      <c r="F112" s="20">
        <f t="shared" si="22"/>
        <v>649728.90931949927</v>
      </c>
      <c r="G112" s="20">
        <f t="shared" si="18"/>
        <v>4496.6289386456428</v>
      </c>
      <c r="H112" s="20">
        <f t="shared" si="23"/>
        <v>467649.40961914731</v>
      </c>
      <c r="I112" s="20">
        <f t="shared" si="24"/>
        <v>1247.988938645643</v>
      </c>
      <c r="J112" s="20">
        <f t="shared" si="25"/>
        <v>101519.07961914687</v>
      </c>
      <c r="K112" s="20">
        <f t="shared" si="15"/>
        <v>3248.64</v>
      </c>
      <c r="L112" s="20">
        <f t="shared" si="26"/>
        <v>366130.32999999996</v>
      </c>
      <c r="M112" s="20">
        <f t="shared" si="27"/>
        <v>648480.92038085358</v>
      </c>
      <c r="O112" s="20"/>
    </row>
    <row r="113" spans="5:15" x14ac:dyDescent="0.2">
      <c r="E113" s="23">
        <f t="shared" si="16"/>
        <v>105</v>
      </c>
      <c r="F113" s="20">
        <f t="shared" si="22"/>
        <v>648480.92038085358</v>
      </c>
      <c r="G113" s="20">
        <f t="shared" si="18"/>
        <v>4496.6289386456428</v>
      </c>
      <c r="H113" s="20">
        <f t="shared" si="23"/>
        <v>472146.03855779296</v>
      </c>
      <c r="I113" s="20">
        <f t="shared" si="24"/>
        <v>1254.2289386456428</v>
      </c>
      <c r="J113" s="20">
        <f t="shared" si="25"/>
        <v>102773.30855779251</v>
      </c>
      <c r="K113" s="20">
        <f t="shared" si="15"/>
        <v>3242.4</v>
      </c>
      <c r="L113" s="20">
        <f t="shared" si="26"/>
        <v>369372.73</v>
      </c>
      <c r="M113" s="20">
        <f t="shared" si="27"/>
        <v>647226.6914422079</v>
      </c>
      <c r="O113" s="20"/>
    </row>
    <row r="114" spans="5:15" x14ac:dyDescent="0.2">
      <c r="E114" s="23">
        <f t="shared" si="16"/>
        <v>106</v>
      </c>
      <c r="F114" s="20">
        <f t="shared" si="22"/>
        <v>647226.6914422079</v>
      </c>
      <c r="G114" s="20">
        <f t="shared" si="18"/>
        <v>4496.6289386456428</v>
      </c>
      <c r="H114" s="20">
        <f t="shared" si="23"/>
        <v>476642.6674964386</v>
      </c>
      <c r="I114" s="20">
        <f t="shared" si="24"/>
        <v>1260.4989386456427</v>
      </c>
      <c r="J114" s="20">
        <f t="shared" si="25"/>
        <v>104033.80749643815</v>
      </c>
      <c r="K114" s="20">
        <f t="shared" si="15"/>
        <v>3236.13</v>
      </c>
      <c r="L114" s="20">
        <f t="shared" si="26"/>
        <v>372608.86</v>
      </c>
      <c r="M114" s="20">
        <f t="shared" si="27"/>
        <v>645966.19250356231</v>
      </c>
      <c r="O114" s="20"/>
    </row>
    <row r="115" spans="5:15" x14ac:dyDescent="0.2">
      <c r="E115" s="23">
        <f t="shared" si="16"/>
        <v>107</v>
      </c>
      <c r="F115" s="20">
        <f t="shared" si="22"/>
        <v>645966.19250356231</v>
      </c>
      <c r="G115" s="20">
        <f t="shared" si="18"/>
        <v>4496.6289386456428</v>
      </c>
      <c r="H115" s="20">
        <f t="shared" si="23"/>
        <v>481139.29643508425</v>
      </c>
      <c r="I115" s="20">
        <f t="shared" si="24"/>
        <v>1266.7989386456429</v>
      </c>
      <c r="J115" s="20">
        <f t="shared" si="25"/>
        <v>105300.6064350838</v>
      </c>
      <c r="K115" s="20">
        <f t="shared" si="15"/>
        <v>3229.83</v>
      </c>
      <c r="L115" s="20">
        <f t="shared" si="26"/>
        <v>375838.69</v>
      </c>
      <c r="M115" s="20">
        <f t="shared" si="27"/>
        <v>644699.39356491668</v>
      </c>
      <c r="O115" s="20"/>
    </row>
    <row r="116" spans="5:15" x14ac:dyDescent="0.2">
      <c r="E116" s="23">
        <f t="shared" si="16"/>
        <v>108</v>
      </c>
      <c r="F116" s="20">
        <f t="shared" si="22"/>
        <v>644699.39356491668</v>
      </c>
      <c r="G116" s="20">
        <f t="shared" si="18"/>
        <v>4496.6289386456428</v>
      </c>
      <c r="H116" s="20">
        <f t="shared" si="23"/>
        <v>485635.9253737299</v>
      </c>
      <c r="I116" s="20">
        <f t="shared" si="24"/>
        <v>1273.1289386456428</v>
      </c>
      <c r="J116" s="20">
        <f t="shared" si="25"/>
        <v>106573.73537372945</v>
      </c>
      <c r="K116" s="20">
        <f t="shared" si="15"/>
        <v>3223.5</v>
      </c>
      <c r="L116" s="20">
        <f t="shared" si="26"/>
        <v>379062.19</v>
      </c>
      <c r="M116" s="20">
        <f t="shared" si="27"/>
        <v>643426.26462627109</v>
      </c>
      <c r="O116" s="20"/>
    </row>
    <row r="117" spans="5:15" x14ac:dyDescent="0.2">
      <c r="E117" s="23">
        <f t="shared" si="16"/>
        <v>109</v>
      </c>
      <c r="F117" s="20">
        <f t="shared" si="22"/>
        <v>643426.26462627109</v>
      </c>
      <c r="G117" s="20">
        <f t="shared" si="18"/>
        <v>4496.6289386456428</v>
      </c>
      <c r="H117" s="20">
        <f t="shared" si="23"/>
        <v>490132.55431237555</v>
      </c>
      <c r="I117" s="20">
        <f t="shared" si="24"/>
        <v>1279.4989386456427</v>
      </c>
      <c r="J117" s="20">
        <f t="shared" si="25"/>
        <v>107853.23431237509</v>
      </c>
      <c r="K117" s="20">
        <f t="shared" si="15"/>
        <v>3217.13</v>
      </c>
      <c r="L117" s="20">
        <f t="shared" si="26"/>
        <v>382279.32</v>
      </c>
      <c r="M117" s="20">
        <f t="shared" si="27"/>
        <v>642146.76568762551</v>
      </c>
      <c r="O117" s="20"/>
    </row>
    <row r="118" spans="5:15" x14ac:dyDescent="0.2">
      <c r="E118" s="23">
        <f t="shared" si="16"/>
        <v>110</v>
      </c>
      <c r="F118" s="20">
        <f t="shared" si="22"/>
        <v>642146.76568762551</v>
      </c>
      <c r="G118" s="20">
        <f t="shared" si="18"/>
        <v>4496.6289386456428</v>
      </c>
      <c r="H118" s="20">
        <f t="shared" si="23"/>
        <v>494629.1832510212</v>
      </c>
      <c r="I118" s="20">
        <f t="shared" si="24"/>
        <v>1285.8989386456428</v>
      </c>
      <c r="J118" s="20">
        <f t="shared" si="25"/>
        <v>109139.13325102073</v>
      </c>
      <c r="K118" s="20">
        <f t="shared" si="15"/>
        <v>3210.73</v>
      </c>
      <c r="L118" s="20">
        <f t="shared" si="26"/>
        <v>385490.05</v>
      </c>
      <c r="M118" s="20">
        <f t="shared" si="27"/>
        <v>640860.8667489799</v>
      </c>
      <c r="O118" s="20"/>
    </row>
    <row r="119" spans="5:15" x14ac:dyDescent="0.2">
      <c r="E119" s="23">
        <f t="shared" si="16"/>
        <v>111</v>
      </c>
      <c r="F119" s="20">
        <f t="shared" si="22"/>
        <v>640860.8667489799</v>
      </c>
      <c r="G119" s="20">
        <f t="shared" si="18"/>
        <v>4496.6289386456428</v>
      </c>
      <c r="H119" s="20">
        <f t="shared" si="23"/>
        <v>499125.81218966685</v>
      </c>
      <c r="I119" s="20">
        <f t="shared" si="24"/>
        <v>1292.3289386456427</v>
      </c>
      <c r="J119" s="20">
        <f t="shared" si="25"/>
        <v>110431.46218966637</v>
      </c>
      <c r="K119" s="20">
        <f t="shared" si="15"/>
        <v>3204.3</v>
      </c>
      <c r="L119" s="20">
        <f t="shared" si="26"/>
        <v>388694.35</v>
      </c>
      <c r="M119" s="20">
        <f t="shared" si="27"/>
        <v>639568.53781033424</v>
      </c>
      <c r="O119" s="20"/>
    </row>
    <row r="120" spans="5:15" x14ac:dyDescent="0.2">
      <c r="E120" s="23">
        <f t="shared" si="16"/>
        <v>112</v>
      </c>
      <c r="F120" s="20">
        <f t="shared" si="22"/>
        <v>639568.53781033424</v>
      </c>
      <c r="G120" s="20">
        <f t="shared" si="18"/>
        <v>4496.6289386456428</v>
      </c>
      <c r="H120" s="20">
        <f t="shared" si="23"/>
        <v>503622.44112831249</v>
      </c>
      <c r="I120" s="20">
        <f t="shared" si="24"/>
        <v>1298.7889386456427</v>
      </c>
      <c r="J120" s="20">
        <f t="shared" si="25"/>
        <v>111730.25112831201</v>
      </c>
      <c r="K120" s="20">
        <f t="shared" si="15"/>
        <v>3197.84</v>
      </c>
      <c r="L120" s="20">
        <f t="shared" si="26"/>
        <v>391892.19</v>
      </c>
      <c r="M120" s="20">
        <f t="shared" si="27"/>
        <v>638269.74887168861</v>
      </c>
      <c r="O120" s="20"/>
    </row>
    <row r="121" spans="5:15" x14ac:dyDescent="0.2">
      <c r="E121" s="23">
        <f t="shared" si="16"/>
        <v>113</v>
      </c>
      <c r="F121" s="20">
        <f t="shared" si="22"/>
        <v>638269.74887168861</v>
      </c>
      <c r="G121" s="20">
        <f t="shared" si="18"/>
        <v>4496.6289386456428</v>
      </c>
      <c r="H121" s="20">
        <f t="shared" si="23"/>
        <v>508119.07006695814</v>
      </c>
      <c r="I121" s="20">
        <f t="shared" si="24"/>
        <v>1305.2789386456429</v>
      </c>
      <c r="J121" s="20">
        <f t="shared" si="25"/>
        <v>113035.53006695765</v>
      </c>
      <c r="K121" s="20">
        <f t="shared" si="15"/>
        <v>3191.35</v>
      </c>
      <c r="L121" s="20">
        <f t="shared" si="26"/>
        <v>395083.54</v>
      </c>
      <c r="M121" s="20">
        <f t="shared" si="27"/>
        <v>636964.469933043</v>
      </c>
      <c r="O121" s="20"/>
    </row>
    <row r="122" spans="5:15" x14ac:dyDescent="0.2">
      <c r="E122" s="23">
        <f t="shared" si="16"/>
        <v>114</v>
      </c>
      <c r="F122" s="20">
        <f t="shared" si="22"/>
        <v>636964.469933043</v>
      </c>
      <c r="G122" s="20">
        <f t="shared" si="18"/>
        <v>4496.6289386456428</v>
      </c>
      <c r="H122" s="20">
        <f t="shared" si="23"/>
        <v>512615.69900560379</v>
      </c>
      <c r="I122" s="20">
        <f t="shared" si="24"/>
        <v>1311.8089386456427</v>
      </c>
      <c r="J122" s="20">
        <f t="shared" si="25"/>
        <v>114347.33900560329</v>
      </c>
      <c r="K122" s="20">
        <f t="shared" si="15"/>
        <v>3184.82</v>
      </c>
      <c r="L122" s="20">
        <f t="shared" si="26"/>
        <v>398268.36</v>
      </c>
      <c r="M122" s="20">
        <f t="shared" si="27"/>
        <v>635652.66099439736</v>
      </c>
      <c r="O122" s="20"/>
    </row>
    <row r="123" spans="5:15" x14ac:dyDescent="0.2">
      <c r="E123" s="23">
        <f t="shared" si="16"/>
        <v>115</v>
      </c>
      <c r="F123" s="20">
        <f t="shared" si="22"/>
        <v>635652.66099439736</v>
      </c>
      <c r="G123" s="20">
        <f t="shared" si="18"/>
        <v>4496.6289386456428</v>
      </c>
      <c r="H123" s="20">
        <f t="shared" si="23"/>
        <v>517112.32794424944</v>
      </c>
      <c r="I123" s="20">
        <f t="shared" si="24"/>
        <v>1318.3689386456426</v>
      </c>
      <c r="J123" s="20">
        <f t="shared" si="25"/>
        <v>115665.70794424893</v>
      </c>
      <c r="K123" s="20">
        <f t="shared" si="15"/>
        <v>3178.26</v>
      </c>
      <c r="L123" s="20">
        <f t="shared" si="26"/>
        <v>401446.62</v>
      </c>
      <c r="M123" s="20">
        <f t="shared" si="27"/>
        <v>634334.29205575166</v>
      </c>
      <c r="O123" s="20"/>
    </row>
    <row r="124" spans="5:15" x14ac:dyDescent="0.2">
      <c r="E124" s="23">
        <f t="shared" si="16"/>
        <v>116</v>
      </c>
      <c r="F124" s="20">
        <f t="shared" si="22"/>
        <v>634334.29205575166</v>
      </c>
      <c r="G124" s="20">
        <f t="shared" si="18"/>
        <v>4496.6289386456428</v>
      </c>
      <c r="H124" s="20">
        <f t="shared" si="23"/>
        <v>521608.95688289509</v>
      </c>
      <c r="I124" s="20">
        <f t="shared" si="24"/>
        <v>1324.9589386456428</v>
      </c>
      <c r="J124" s="20">
        <f t="shared" si="25"/>
        <v>116990.66688289458</v>
      </c>
      <c r="K124" s="20">
        <f t="shared" si="15"/>
        <v>3171.67</v>
      </c>
      <c r="L124" s="20">
        <f t="shared" si="26"/>
        <v>404618.29</v>
      </c>
      <c r="M124" s="20">
        <f t="shared" si="27"/>
        <v>633009.333117106</v>
      </c>
      <c r="O124" s="20"/>
    </row>
    <row r="125" spans="5:15" x14ac:dyDescent="0.2">
      <c r="E125" s="23">
        <f t="shared" si="16"/>
        <v>117</v>
      </c>
      <c r="F125" s="20">
        <f t="shared" si="22"/>
        <v>633009.333117106</v>
      </c>
      <c r="G125" s="20">
        <f t="shared" si="18"/>
        <v>4496.6289386456428</v>
      </c>
      <c r="H125" s="20">
        <f t="shared" si="23"/>
        <v>526105.58582154068</v>
      </c>
      <c r="I125" s="20">
        <f t="shared" si="24"/>
        <v>1331.5789386456427</v>
      </c>
      <c r="J125" s="20">
        <f t="shared" si="25"/>
        <v>118322.24582154023</v>
      </c>
      <c r="K125" s="20">
        <f t="shared" si="15"/>
        <v>3165.05</v>
      </c>
      <c r="L125" s="20">
        <f t="shared" si="26"/>
        <v>407783.33999999997</v>
      </c>
      <c r="M125" s="20">
        <f t="shared" si="27"/>
        <v>631677.75417846034</v>
      </c>
      <c r="O125" s="20"/>
    </row>
    <row r="126" spans="5:15" x14ac:dyDescent="0.2">
      <c r="E126" s="23">
        <f t="shared" si="16"/>
        <v>118</v>
      </c>
      <c r="F126" s="20">
        <f t="shared" si="22"/>
        <v>631677.75417846034</v>
      </c>
      <c r="G126" s="20">
        <f t="shared" si="18"/>
        <v>4496.6289386456428</v>
      </c>
      <c r="H126" s="20">
        <f t="shared" si="23"/>
        <v>530602.21476018627</v>
      </c>
      <c r="I126" s="20">
        <f t="shared" si="24"/>
        <v>1338.238938645643</v>
      </c>
      <c r="J126" s="20">
        <f t="shared" si="25"/>
        <v>119660.48476018588</v>
      </c>
      <c r="K126" s="20">
        <f t="shared" si="15"/>
        <v>3158.39</v>
      </c>
      <c r="L126" s="20">
        <f t="shared" si="26"/>
        <v>410941.73</v>
      </c>
      <c r="M126" s="20">
        <f t="shared" si="27"/>
        <v>630339.51523981465</v>
      </c>
      <c r="O126" s="20"/>
    </row>
    <row r="127" spans="5:15" x14ac:dyDescent="0.2">
      <c r="E127" s="23">
        <f t="shared" si="16"/>
        <v>119</v>
      </c>
      <c r="F127" s="20">
        <f t="shared" si="22"/>
        <v>630339.51523981465</v>
      </c>
      <c r="G127" s="20">
        <f t="shared" si="18"/>
        <v>4496.6289386456428</v>
      </c>
      <c r="H127" s="20">
        <f t="shared" si="23"/>
        <v>535098.84369883186</v>
      </c>
      <c r="I127" s="20">
        <f t="shared" si="24"/>
        <v>1344.928938645643</v>
      </c>
      <c r="J127" s="20">
        <f t="shared" si="25"/>
        <v>121005.41369883151</v>
      </c>
      <c r="K127" s="20">
        <f t="shared" si="15"/>
        <v>3151.7</v>
      </c>
      <c r="L127" s="20">
        <f t="shared" si="26"/>
        <v>414093.43</v>
      </c>
      <c r="M127" s="20">
        <f t="shared" si="27"/>
        <v>628994.58630116901</v>
      </c>
      <c r="O127" s="20"/>
    </row>
    <row r="128" spans="5:15" x14ac:dyDescent="0.2">
      <c r="E128" s="23">
        <f t="shared" si="16"/>
        <v>120</v>
      </c>
      <c r="F128" s="20">
        <f t="shared" si="22"/>
        <v>628994.58630116901</v>
      </c>
      <c r="G128" s="20">
        <f t="shared" si="18"/>
        <v>4496.6289386456428</v>
      </c>
      <c r="H128" s="20">
        <f t="shared" si="23"/>
        <v>539595.47263747745</v>
      </c>
      <c r="I128" s="20">
        <f t="shared" si="24"/>
        <v>1351.658938645643</v>
      </c>
      <c r="J128" s="20">
        <f t="shared" si="25"/>
        <v>122357.07263747716</v>
      </c>
      <c r="K128" s="20">
        <f t="shared" si="15"/>
        <v>3144.97</v>
      </c>
      <c r="L128" s="20">
        <f t="shared" si="26"/>
        <v>417238.39999999997</v>
      </c>
      <c r="M128" s="20">
        <f t="shared" si="27"/>
        <v>627642.92736252339</v>
      </c>
      <c r="O128" s="20"/>
    </row>
    <row r="129" spans="5:15" x14ac:dyDescent="0.2">
      <c r="E129" s="23">
        <f t="shared" si="16"/>
        <v>121</v>
      </c>
      <c r="F129" s="20">
        <f t="shared" si="22"/>
        <v>627642.92736252339</v>
      </c>
      <c r="G129" s="20">
        <f t="shared" si="18"/>
        <v>4496.6289386456428</v>
      </c>
      <c r="H129" s="20">
        <f t="shared" si="23"/>
        <v>544092.10157612304</v>
      </c>
      <c r="I129" s="20">
        <f t="shared" si="24"/>
        <v>1358.4189386456428</v>
      </c>
      <c r="J129" s="20">
        <f t="shared" si="25"/>
        <v>123715.4915761228</v>
      </c>
      <c r="K129" s="20">
        <f t="shared" si="15"/>
        <v>3138.21</v>
      </c>
      <c r="L129" s="20">
        <f t="shared" si="26"/>
        <v>420376.61</v>
      </c>
      <c r="M129" s="20">
        <f t="shared" si="27"/>
        <v>626284.50842387776</v>
      </c>
      <c r="O129" s="20"/>
    </row>
    <row r="130" spans="5:15" x14ac:dyDescent="0.2">
      <c r="E130" s="23">
        <f t="shared" si="16"/>
        <v>122</v>
      </c>
      <c r="F130" s="20">
        <f t="shared" si="22"/>
        <v>626284.50842387776</v>
      </c>
      <c r="G130" s="20">
        <f t="shared" si="18"/>
        <v>4496.6289386456428</v>
      </c>
      <c r="H130" s="20">
        <f t="shared" si="23"/>
        <v>548588.73051476863</v>
      </c>
      <c r="I130" s="20">
        <f t="shared" si="24"/>
        <v>1365.2089386456428</v>
      </c>
      <c r="J130" s="20">
        <f t="shared" si="25"/>
        <v>125080.70051476845</v>
      </c>
      <c r="K130" s="20">
        <f t="shared" si="15"/>
        <v>3131.42</v>
      </c>
      <c r="L130" s="20">
        <f t="shared" si="26"/>
        <v>423508.02999999997</v>
      </c>
      <c r="M130" s="20">
        <f t="shared" si="27"/>
        <v>624919.2994852321</v>
      </c>
      <c r="O130" s="20"/>
    </row>
    <row r="131" spans="5:15" x14ac:dyDescent="0.2">
      <c r="E131" s="23">
        <f t="shared" si="16"/>
        <v>123</v>
      </c>
      <c r="F131" s="20">
        <f t="shared" si="22"/>
        <v>624919.2994852321</v>
      </c>
      <c r="G131" s="20">
        <f t="shared" si="18"/>
        <v>4496.6289386456428</v>
      </c>
      <c r="H131" s="20">
        <f t="shared" si="23"/>
        <v>553085.35945341422</v>
      </c>
      <c r="I131" s="20">
        <f t="shared" si="24"/>
        <v>1372.0289386456429</v>
      </c>
      <c r="J131" s="20">
        <f t="shared" si="25"/>
        <v>126452.7294534141</v>
      </c>
      <c r="K131" s="20">
        <f t="shared" si="15"/>
        <v>3124.6</v>
      </c>
      <c r="L131" s="20">
        <f t="shared" si="26"/>
        <v>426632.62999999995</v>
      </c>
      <c r="M131" s="20">
        <f t="shared" si="27"/>
        <v>623547.27054658649</v>
      </c>
      <c r="O131" s="20"/>
    </row>
    <row r="132" spans="5:15" x14ac:dyDescent="0.2">
      <c r="E132" s="23">
        <f t="shared" si="16"/>
        <v>124</v>
      </c>
      <c r="F132" s="20">
        <f t="shared" si="22"/>
        <v>623547.27054658649</v>
      </c>
      <c r="G132" s="20">
        <f t="shared" si="18"/>
        <v>4496.6289386456428</v>
      </c>
      <c r="H132" s="20">
        <f t="shared" si="23"/>
        <v>557581.98839205981</v>
      </c>
      <c r="I132" s="20">
        <f t="shared" si="24"/>
        <v>1378.8889386456431</v>
      </c>
      <c r="J132" s="20">
        <f t="shared" si="25"/>
        <v>127831.61839205974</v>
      </c>
      <c r="K132" s="20">
        <f t="shared" si="15"/>
        <v>3117.74</v>
      </c>
      <c r="L132" s="20">
        <f t="shared" si="26"/>
        <v>429750.36999999994</v>
      </c>
      <c r="M132" s="20">
        <f t="shared" si="27"/>
        <v>622168.38160794089</v>
      </c>
      <c r="O132" s="20"/>
    </row>
    <row r="133" spans="5:15" x14ac:dyDescent="0.2">
      <c r="E133" s="23">
        <f t="shared" si="16"/>
        <v>125</v>
      </c>
      <c r="F133" s="20">
        <f t="shared" si="22"/>
        <v>622168.38160794089</v>
      </c>
      <c r="G133" s="20">
        <f t="shared" si="18"/>
        <v>4496.6289386456428</v>
      </c>
      <c r="H133" s="20">
        <f t="shared" si="23"/>
        <v>562078.6173307054</v>
      </c>
      <c r="I133" s="20">
        <f t="shared" si="24"/>
        <v>1385.7889386456427</v>
      </c>
      <c r="J133" s="20">
        <f t="shared" si="25"/>
        <v>129217.40733070538</v>
      </c>
      <c r="K133" s="20">
        <f t="shared" si="15"/>
        <v>3110.84</v>
      </c>
      <c r="L133" s="20">
        <f t="shared" si="26"/>
        <v>432861.20999999996</v>
      </c>
      <c r="M133" s="20">
        <f t="shared" si="27"/>
        <v>620782.59266929526</v>
      </c>
      <c r="O133" s="20"/>
    </row>
    <row r="134" spans="5:15" x14ac:dyDescent="0.2">
      <c r="E134" s="23">
        <f t="shared" si="16"/>
        <v>126</v>
      </c>
      <c r="F134" s="20">
        <f t="shared" si="22"/>
        <v>620782.59266929526</v>
      </c>
      <c r="G134" s="20">
        <f t="shared" si="18"/>
        <v>4496.6289386456428</v>
      </c>
      <c r="H134" s="20">
        <f t="shared" si="23"/>
        <v>566575.24626935099</v>
      </c>
      <c r="I134" s="20">
        <f t="shared" si="24"/>
        <v>1392.718938645643</v>
      </c>
      <c r="J134" s="20">
        <f t="shared" si="25"/>
        <v>130610.12626935102</v>
      </c>
      <c r="K134" s="20">
        <f t="shared" si="15"/>
        <v>3103.91</v>
      </c>
      <c r="L134" s="20">
        <f t="shared" si="26"/>
        <v>435965.11999999994</v>
      </c>
      <c r="M134" s="20">
        <f t="shared" si="27"/>
        <v>619389.87373064959</v>
      </c>
      <c r="O134" s="20"/>
    </row>
    <row r="135" spans="5:15" x14ac:dyDescent="0.2">
      <c r="E135" s="23">
        <f t="shared" si="16"/>
        <v>127</v>
      </c>
      <c r="F135" s="20">
        <f t="shared" si="22"/>
        <v>619389.87373064959</v>
      </c>
      <c r="G135" s="20">
        <f t="shared" si="18"/>
        <v>4496.6289386456428</v>
      </c>
      <c r="H135" s="20">
        <f t="shared" si="23"/>
        <v>571071.87520799658</v>
      </c>
      <c r="I135" s="20">
        <f t="shared" si="24"/>
        <v>1399.678938645643</v>
      </c>
      <c r="J135" s="20">
        <f t="shared" si="25"/>
        <v>132009.80520799666</v>
      </c>
      <c r="K135" s="20">
        <f t="shared" si="15"/>
        <v>3096.95</v>
      </c>
      <c r="L135" s="20">
        <f t="shared" si="26"/>
        <v>439062.06999999995</v>
      </c>
      <c r="M135" s="20">
        <f t="shared" si="27"/>
        <v>617990.19479200395</v>
      </c>
      <c r="O135" s="20"/>
    </row>
    <row r="136" spans="5:15" x14ac:dyDescent="0.2">
      <c r="E136" s="23">
        <f t="shared" si="16"/>
        <v>128</v>
      </c>
      <c r="F136" s="20">
        <f t="shared" si="22"/>
        <v>617990.19479200395</v>
      </c>
      <c r="G136" s="20">
        <f t="shared" si="18"/>
        <v>4496.6289386456428</v>
      </c>
      <c r="H136" s="20">
        <f t="shared" si="23"/>
        <v>575568.50414664217</v>
      </c>
      <c r="I136" s="20">
        <f t="shared" si="24"/>
        <v>1406.678938645643</v>
      </c>
      <c r="J136" s="20">
        <f t="shared" si="25"/>
        <v>133416.48414664229</v>
      </c>
      <c r="K136" s="20">
        <f t="shared" si="15"/>
        <v>3089.95</v>
      </c>
      <c r="L136" s="20">
        <f t="shared" si="26"/>
        <v>442152.01999999996</v>
      </c>
      <c r="M136" s="20">
        <f t="shared" si="27"/>
        <v>616583.51585335832</v>
      </c>
      <c r="O136" s="20"/>
    </row>
    <row r="137" spans="5:15" x14ac:dyDescent="0.2">
      <c r="E137" s="23">
        <f t="shared" si="16"/>
        <v>129</v>
      </c>
      <c r="F137" s="20">
        <f t="shared" si="22"/>
        <v>616583.51585335832</v>
      </c>
      <c r="G137" s="20">
        <f t="shared" si="18"/>
        <v>4496.6289386456428</v>
      </c>
      <c r="H137" s="20">
        <f t="shared" si="23"/>
        <v>580065.13308528776</v>
      </c>
      <c r="I137" s="20">
        <f t="shared" si="24"/>
        <v>1413.7089386456428</v>
      </c>
      <c r="J137" s="20">
        <f t="shared" si="25"/>
        <v>134830.19308528793</v>
      </c>
      <c r="K137" s="20">
        <f t="shared" ref="K137:K200" si="28">IF(E137="","",ROUND(F137*($H$5/12),2))</f>
        <v>3082.92</v>
      </c>
      <c r="L137" s="20">
        <f t="shared" si="26"/>
        <v>445234.93999999994</v>
      </c>
      <c r="M137" s="20">
        <f t="shared" si="27"/>
        <v>615169.80691471265</v>
      </c>
      <c r="O137" s="20"/>
    </row>
    <row r="138" spans="5:15" x14ac:dyDescent="0.2">
      <c r="E138" s="23">
        <f t="shared" ref="E138:E201" si="29">IF(ROW()-ROW($E$9)+1&gt;$G$5,"",E137+1)</f>
        <v>130</v>
      </c>
      <c r="F138" s="20">
        <f t="shared" si="22"/>
        <v>615169.80691471265</v>
      </c>
      <c r="G138" s="20">
        <f t="shared" ref="G138:G201" si="30">IF(E138="","",G$9)</f>
        <v>4496.6289386456428</v>
      </c>
      <c r="H138" s="20">
        <f t="shared" si="23"/>
        <v>584561.76202393335</v>
      </c>
      <c r="I138" s="20">
        <f t="shared" si="24"/>
        <v>1420.7789386456429</v>
      </c>
      <c r="J138" s="20">
        <f t="shared" si="25"/>
        <v>136250.97202393357</v>
      </c>
      <c r="K138" s="20">
        <f t="shared" si="28"/>
        <v>3075.85</v>
      </c>
      <c r="L138" s="20">
        <f t="shared" si="26"/>
        <v>448310.78999999992</v>
      </c>
      <c r="M138" s="20">
        <f t="shared" si="27"/>
        <v>613749.02797606704</v>
      </c>
      <c r="O138" s="20"/>
    </row>
    <row r="139" spans="5:15" x14ac:dyDescent="0.2">
      <c r="E139" s="23">
        <f t="shared" si="29"/>
        <v>131</v>
      </c>
      <c r="F139" s="20">
        <f t="shared" ref="F139:F202" si="31">IF(E139="","",M138)</f>
        <v>613749.02797606704</v>
      </c>
      <c r="G139" s="20">
        <f t="shared" si="30"/>
        <v>4496.6289386456428</v>
      </c>
      <c r="H139" s="20">
        <f t="shared" ref="H139:H202" si="32">IF(E139="","",H138+G139)</f>
        <v>589058.39096257894</v>
      </c>
      <c r="I139" s="20">
        <f t="shared" ref="I139:I202" si="33">IF(E139="","",MIN(G139-K139,F139))</f>
        <v>1427.8789386456428</v>
      </c>
      <c r="J139" s="20">
        <f t="shared" ref="J139:J202" si="34">IF(E139="","",J138+I139)</f>
        <v>137678.85096257922</v>
      </c>
      <c r="K139" s="20">
        <f t="shared" si="28"/>
        <v>3068.75</v>
      </c>
      <c r="L139" s="20">
        <f t="shared" ref="L139:L202" si="35">IF(E139="","",L138+K139)</f>
        <v>451379.53999999992</v>
      </c>
      <c r="M139" s="20">
        <f t="shared" ref="M139:M202" si="36">IF(E139="","",MAX(0,F139-I139))</f>
        <v>612321.14903742145</v>
      </c>
      <c r="O139" s="20"/>
    </row>
    <row r="140" spans="5:15" x14ac:dyDescent="0.2">
      <c r="E140" s="23">
        <f t="shared" si="29"/>
        <v>132</v>
      </c>
      <c r="F140" s="20">
        <f t="shared" si="31"/>
        <v>612321.14903742145</v>
      </c>
      <c r="G140" s="20">
        <f t="shared" si="30"/>
        <v>4496.6289386456428</v>
      </c>
      <c r="H140" s="20">
        <f t="shared" si="32"/>
        <v>593555.01990122453</v>
      </c>
      <c r="I140" s="20">
        <f t="shared" si="33"/>
        <v>1435.0189386456427</v>
      </c>
      <c r="J140" s="20">
        <f t="shared" si="34"/>
        <v>139113.86990122485</v>
      </c>
      <c r="K140" s="20">
        <f t="shared" si="28"/>
        <v>3061.61</v>
      </c>
      <c r="L140" s="20">
        <f t="shared" si="35"/>
        <v>454441.14999999991</v>
      </c>
      <c r="M140" s="20">
        <f t="shared" si="36"/>
        <v>610886.13009877584</v>
      </c>
      <c r="O140" s="20"/>
    </row>
    <row r="141" spans="5:15" x14ac:dyDescent="0.2">
      <c r="E141" s="23">
        <f t="shared" si="29"/>
        <v>133</v>
      </c>
      <c r="F141" s="20">
        <f t="shared" si="31"/>
        <v>610886.13009877584</v>
      </c>
      <c r="G141" s="20">
        <f t="shared" si="30"/>
        <v>4496.6289386456428</v>
      </c>
      <c r="H141" s="20">
        <f t="shared" si="32"/>
        <v>598051.64883987012</v>
      </c>
      <c r="I141" s="20">
        <f t="shared" si="33"/>
        <v>1442.198938645643</v>
      </c>
      <c r="J141" s="20">
        <f t="shared" si="34"/>
        <v>140556.06883987051</v>
      </c>
      <c r="K141" s="20">
        <f t="shared" si="28"/>
        <v>3054.43</v>
      </c>
      <c r="L141" s="20">
        <f t="shared" si="35"/>
        <v>457495.5799999999</v>
      </c>
      <c r="M141" s="20">
        <f t="shared" si="36"/>
        <v>609443.93116013019</v>
      </c>
      <c r="O141" s="20"/>
    </row>
    <row r="142" spans="5:15" x14ac:dyDescent="0.2">
      <c r="E142" s="23">
        <f t="shared" si="29"/>
        <v>134</v>
      </c>
      <c r="F142" s="20">
        <f t="shared" si="31"/>
        <v>609443.93116013019</v>
      </c>
      <c r="G142" s="20">
        <f t="shared" si="30"/>
        <v>4496.6289386456428</v>
      </c>
      <c r="H142" s="20">
        <f t="shared" si="32"/>
        <v>602548.27777851571</v>
      </c>
      <c r="I142" s="20">
        <f t="shared" si="33"/>
        <v>1449.408938645643</v>
      </c>
      <c r="J142" s="20">
        <f t="shared" si="34"/>
        <v>142005.47777851616</v>
      </c>
      <c r="K142" s="20">
        <f t="shared" si="28"/>
        <v>3047.22</v>
      </c>
      <c r="L142" s="20">
        <f t="shared" si="35"/>
        <v>460542.79999999987</v>
      </c>
      <c r="M142" s="20">
        <f t="shared" si="36"/>
        <v>607994.52222148457</v>
      </c>
      <c r="O142" s="20"/>
    </row>
    <row r="143" spans="5:15" x14ac:dyDescent="0.2">
      <c r="E143" s="23">
        <f t="shared" si="29"/>
        <v>135</v>
      </c>
      <c r="F143" s="20">
        <f t="shared" si="31"/>
        <v>607994.52222148457</v>
      </c>
      <c r="G143" s="20">
        <f t="shared" si="30"/>
        <v>4496.6289386456428</v>
      </c>
      <c r="H143" s="20">
        <f t="shared" si="32"/>
        <v>607044.9067171613</v>
      </c>
      <c r="I143" s="20">
        <f t="shared" si="33"/>
        <v>1456.658938645643</v>
      </c>
      <c r="J143" s="20">
        <f t="shared" si="34"/>
        <v>143462.1367171618</v>
      </c>
      <c r="K143" s="20">
        <f t="shared" si="28"/>
        <v>3039.97</v>
      </c>
      <c r="L143" s="20">
        <f t="shared" si="35"/>
        <v>463582.76999999984</v>
      </c>
      <c r="M143" s="20">
        <f t="shared" si="36"/>
        <v>606537.86328283895</v>
      </c>
      <c r="O143" s="20"/>
    </row>
    <row r="144" spans="5:15" x14ac:dyDescent="0.2">
      <c r="E144" s="23">
        <f t="shared" si="29"/>
        <v>136</v>
      </c>
      <c r="F144" s="20">
        <f t="shared" si="31"/>
        <v>606537.86328283895</v>
      </c>
      <c r="G144" s="20">
        <f t="shared" si="30"/>
        <v>4496.6289386456428</v>
      </c>
      <c r="H144" s="20">
        <f t="shared" si="32"/>
        <v>611541.53565580689</v>
      </c>
      <c r="I144" s="20">
        <f t="shared" si="33"/>
        <v>1463.9389386456428</v>
      </c>
      <c r="J144" s="20">
        <f t="shared" si="34"/>
        <v>144926.07565580745</v>
      </c>
      <c r="K144" s="20">
        <f t="shared" si="28"/>
        <v>3032.69</v>
      </c>
      <c r="L144" s="20">
        <f t="shared" si="35"/>
        <v>466615.45999999985</v>
      </c>
      <c r="M144" s="20">
        <f t="shared" si="36"/>
        <v>605073.92434419331</v>
      </c>
      <c r="O144" s="20"/>
    </row>
    <row r="145" spans="5:15" x14ac:dyDescent="0.2">
      <c r="E145" s="23">
        <f t="shared" si="29"/>
        <v>137</v>
      </c>
      <c r="F145" s="20">
        <f t="shared" si="31"/>
        <v>605073.92434419331</v>
      </c>
      <c r="G145" s="20">
        <f t="shared" si="30"/>
        <v>4496.6289386456428</v>
      </c>
      <c r="H145" s="20">
        <f t="shared" si="32"/>
        <v>616038.16459445248</v>
      </c>
      <c r="I145" s="20">
        <f t="shared" si="33"/>
        <v>1471.258938645643</v>
      </c>
      <c r="J145" s="20">
        <f t="shared" si="34"/>
        <v>146397.3345944531</v>
      </c>
      <c r="K145" s="20">
        <f t="shared" si="28"/>
        <v>3025.37</v>
      </c>
      <c r="L145" s="20">
        <f t="shared" si="35"/>
        <v>469640.82999999984</v>
      </c>
      <c r="M145" s="20">
        <f t="shared" si="36"/>
        <v>603602.66540554771</v>
      </c>
      <c r="O145" s="20"/>
    </row>
    <row r="146" spans="5:15" x14ac:dyDescent="0.2">
      <c r="E146" s="23">
        <f t="shared" si="29"/>
        <v>138</v>
      </c>
      <c r="F146" s="20">
        <f t="shared" si="31"/>
        <v>603602.66540554771</v>
      </c>
      <c r="G146" s="20">
        <f t="shared" si="30"/>
        <v>4496.6289386456428</v>
      </c>
      <c r="H146" s="20">
        <f t="shared" si="32"/>
        <v>620534.79353309807</v>
      </c>
      <c r="I146" s="20">
        <f t="shared" si="33"/>
        <v>1478.6189386456426</v>
      </c>
      <c r="J146" s="20">
        <f t="shared" si="34"/>
        <v>147875.95353309874</v>
      </c>
      <c r="K146" s="20">
        <f t="shared" si="28"/>
        <v>3018.01</v>
      </c>
      <c r="L146" s="20">
        <f t="shared" si="35"/>
        <v>472658.83999999985</v>
      </c>
      <c r="M146" s="20">
        <f t="shared" si="36"/>
        <v>602124.04646690201</v>
      </c>
      <c r="O146" s="20"/>
    </row>
    <row r="147" spans="5:15" x14ac:dyDescent="0.2">
      <c r="E147" s="23">
        <f t="shared" si="29"/>
        <v>139</v>
      </c>
      <c r="F147" s="20">
        <f t="shared" si="31"/>
        <v>602124.04646690201</v>
      </c>
      <c r="G147" s="20">
        <f t="shared" si="30"/>
        <v>4496.6289386456428</v>
      </c>
      <c r="H147" s="20">
        <f t="shared" si="32"/>
        <v>625031.42247174366</v>
      </c>
      <c r="I147" s="20">
        <f t="shared" si="33"/>
        <v>1486.008938645643</v>
      </c>
      <c r="J147" s="20">
        <f t="shared" si="34"/>
        <v>149361.96247174439</v>
      </c>
      <c r="K147" s="20">
        <f t="shared" si="28"/>
        <v>3010.62</v>
      </c>
      <c r="L147" s="20">
        <f t="shared" si="35"/>
        <v>475669.45999999985</v>
      </c>
      <c r="M147" s="20">
        <f t="shared" si="36"/>
        <v>600638.03752825642</v>
      </c>
      <c r="O147" s="20"/>
    </row>
    <row r="148" spans="5:15" x14ac:dyDescent="0.2">
      <c r="E148" s="23">
        <f t="shared" si="29"/>
        <v>140</v>
      </c>
      <c r="F148" s="20">
        <f t="shared" si="31"/>
        <v>600638.03752825642</v>
      </c>
      <c r="G148" s="20">
        <f t="shared" si="30"/>
        <v>4496.6289386456428</v>
      </c>
      <c r="H148" s="20">
        <f t="shared" si="32"/>
        <v>629528.05141038925</v>
      </c>
      <c r="I148" s="20">
        <f t="shared" si="33"/>
        <v>1493.4389386456428</v>
      </c>
      <c r="J148" s="20">
        <f t="shared" si="34"/>
        <v>150855.40141039004</v>
      </c>
      <c r="K148" s="20">
        <f t="shared" si="28"/>
        <v>3003.19</v>
      </c>
      <c r="L148" s="20">
        <f t="shared" si="35"/>
        <v>478672.64999999985</v>
      </c>
      <c r="M148" s="20">
        <f t="shared" si="36"/>
        <v>599144.59858961077</v>
      </c>
      <c r="O148" s="20"/>
    </row>
    <row r="149" spans="5:15" x14ac:dyDescent="0.2">
      <c r="E149" s="23">
        <f t="shared" si="29"/>
        <v>141</v>
      </c>
      <c r="F149" s="20">
        <f t="shared" si="31"/>
        <v>599144.59858961077</v>
      </c>
      <c r="G149" s="20">
        <f t="shared" si="30"/>
        <v>4496.6289386456428</v>
      </c>
      <c r="H149" s="20">
        <f t="shared" si="32"/>
        <v>634024.68034903484</v>
      </c>
      <c r="I149" s="20">
        <f t="shared" si="33"/>
        <v>1500.908938645643</v>
      </c>
      <c r="J149" s="20">
        <f t="shared" si="34"/>
        <v>152356.31034903569</v>
      </c>
      <c r="K149" s="20">
        <f t="shared" si="28"/>
        <v>2995.72</v>
      </c>
      <c r="L149" s="20">
        <f t="shared" si="35"/>
        <v>481668.36999999982</v>
      </c>
      <c r="M149" s="20">
        <f t="shared" si="36"/>
        <v>597643.68965096516</v>
      </c>
      <c r="O149" s="20"/>
    </row>
    <row r="150" spans="5:15" x14ac:dyDescent="0.2">
      <c r="E150" s="23">
        <f t="shared" si="29"/>
        <v>142</v>
      </c>
      <c r="F150" s="20">
        <f t="shared" si="31"/>
        <v>597643.68965096516</v>
      </c>
      <c r="G150" s="20">
        <f t="shared" si="30"/>
        <v>4496.6289386456428</v>
      </c>
      <c r="H150" s="20">
        <f t="shared" si="32"/>
        <v>638521.30928768043</v>
      </c>
      <c r="I150" s="20">
        <f t="shared" si="33"/>
        <v>1508.408938645643</v>
      </c>
      <c r="J150" s="20">
        <f t="shared" si="34"/>
        <v>153864.71928768134</v>
      </c>
      <c r="K150" s="20">
        <f t="shared" si="28"/>
        <v>2988.22</v>
      </c>
      <c r="L150" s="20">
        <f t="shared" si="35"/>
        <v>484656.58999999979</v>
      </c>
      <c r="M150" s="20">
        <f t="shared" si="36"/>
        <v>596135.28071231954</v>
      </c>
      <c r="O150" s="20"/>
    </row>
    <row r="151" spans="5:15" x14ac:dyDescent="0.2">
      <c r="E151" s="23">
        <f t="shared" si="29"/>
        <v>143</v>
      </c>
      <c r="F151" s="20">
        <f t="shared" si="31"/>
        <v>596135.28071231954</v>
      </c>
      <c r="G151" s="20">
        <f t="shared" si="30"/>
        <v>4496.6289386456428</v>
      </c>
      <c r="H151" s="20">
        <f t="shared" si="32"/>
        <v>643017.93822632602</v>
      </c>
      <c r="I151" s="20">
        <f t="shared" si="33"/>
        <v>1515.948938645643</v>
      </c>
      <c r="J151" s="20">
        <f t="shared" si="34"/>
        <v>155380.66822632699</v>
      </c>
      <c r="K151" s="20">
        <f t="shared" si="28"/>
        <v>2980.68</v>
      </c>
      <c r="L151" s="20">
        <f t="shared" si="35"/>
        <v>487637.26999999979</v>
      </c>
      <c r="M151" s="20">
        <f t="shared" si="36"/>
        <v>594619.33177367388</v>
      </c>
      <c r="O151" s="20"/>
    </row>
    <row r="152" spans="5:15" x14ac:dyDescent="0.2">
      <c r="E152" s="23">
        <f t="shared" si="29"/>
        <v>144</v>
      </c>
      <c r="F152" s="20">
        <f t="shared" si="31"/>
        <v>594619.33177367388</v>
      </c>
      <c r="G152" s="20">
        <f t="shared" si="30"/>
        <v>4496.6289386456428</v>
      </c>
      <c r="H152" s="20">
        <f t="shared" si="32"/>
        <v>647514.56716497161</v>
      </c>
      <c r="I152" s="20">
        <f t="shared" si="33"/>
        <v>1523.5289386456429</v>
      </c>
      <c r="J152" s="20">
        <f t="shared" si="34"/>
        <v>156904.19716497263</v>
      </c>
      <c r="K152" s="20">
        <f t="shared" si="28"/>
        <v>2973.1</v>
      </c>
      <c r="L152" s="20">
        <f t="shared" si="35"/>
        <v>490610.36999999976</v>
      </c>
      <c r="M152" s="20">
        <f t="shared" si="36"/>
        <v>593095.80283502827</v>
      </c>
      <c r="O152" s="20"/>
    </row>
    <row r="153" spans="5:15" x14ac:dyDescent="0.2">
      <c r="E153" s="23">
        <f t="shared" si="29"/>
        <v>145</v>
      </c>
      <c r="F153" s="20">
        <f t="shared" si="31"/>
        <v>593095.80283502827</v>
      </c>
      <c r="G153" s="20">
        <f t="shared" si="30"/>
        <v>4496.6289386456428</v>
      </c>
      <c r="H153" s="20">
        <f t="shared" si="32"/>
        <v>652011.1961036172</v>
      </c>
      <c r="I153" s="20">
        <f t="shared" si="33"/>
        <v>1531.1489386456428</v>
      </c>
      <c r="J153" s="20">
        <f t="shared" si="34"/>
        <v>158435.34610361827</v>
      </c>
      <c r="K153" s="20">
        <f t="shared" si="28"/>
        <v>2965.48</v>
      </c>
      <c r="L153" s="20">
        <f t="shared" si="35"/>
        <v>493575.84999999974</v>
      </c>
      <c r="M153" s="20">
        <f t="shared" si="36"/>
        <v>591564.65389638266</v>
      </c>
      <c r="O153" s="20"/>
    </row>
    <row r="154" spans="5:15" x14ac:dyDescent="0.2">
      <c r="E154" s="23">
        <f t="shared" si="29"/>
        <v>146</v>
      </c>
      <c r="F154" s="20">
        <f t="shared" si="31"/>
        <v>591564.65389638266</v>
      </c>
      <c r="G154" s="20">
        <f t="shared" si="30"/>
        <v>4496.6289386456428</v>
      </c>
      <c r="H154" s="20">
        <f t="shared" si="32"/>
        <v>656507.82504226279</v>
      </c>
      <c r="I154" s="20">
        <f t="shared" si="33"/>
        <v>1538.8089386456427</v>
      </c>
      <c r="J154" s="20">
        <f t="shared" si="34"/>
        <v>159974.15504226391</v>
      </c>
      <c r="K154" s="20">
        <f t="shared" si="28"/>
        <v>2957.82</v>
      </c>
      <c r="L154" s="20">
        <f t="shared" si="35"/>
        <v>496533.66999999975</v>
      </c>
      <c r="M154" s="20">
        <f t="shared" si="36"/>
        <v>590025.84495773702</v>
      </c>
      <c r="O154" s="20"/>
    </row>
    <row r="155" spans="5:15" x14ac:dyDescent="0.2">
      <c r="E155" s="23">
        <f t="shared" si="29"/>
        <v>147</v>
      </c>
      <c r="F155" s="20">
        <f t="shared" si="31"/>
        <v>590025.84495773702</v>
      </c>
      <c r="G155" s="20">
        <f t="shared" si="30"/>
        <v>4496.6289386456428</v>
      </c>
      <c r="H155" s="20">
        <f t="shared" si="32"/>
        <v>661004.45398090838</v>
      </c>
      <c r="I155" s="20">
        <f t="shared" si="33"/>
        <v>1546.4989386456427</v>
      </c>
      <c r="J155" s="20">
        <f t="shared" si="34"/>
        <v>161520.65398090956</v>
      </c>
      <c r="K155" s="20">
        <f t="shared" si="28"/>
        <v>2950.13</v>
      </c>
      <c r="L155" s="20">
        <f t="shared" si="35"/>
        <v>499483.79999999976</v>
      </c>
      <c r="M155" s="20">
        <f t="shared" si="36"/>
        <v>588479.34601909143</v>
      </c>
      <c r="O155" s="20"/>
    </row>
    <row r="156" spans="5:15" x14ac:dyDescent="0.2">
      <c r="E156" s="23">
        <f t="shared" si="29"/>
        <v>148</v>
      </c>
      <c r="F156" s="20">
        <f t="shared" si="31"/>
        <v>588479.34601909143</v>
      </c>
      <c r="G156" s="20">
        <f t="shared" si="30"/>
        <v>4496.6289386456428</v>
      </c>
      <c r="H156" s="20">
        <f t="shared" si="32"/>
        <v>665501.08291955397</v>
      </c>
      <c r="I156" s="20">
        <f t="shared" si="33"/>
        <v>1554.2289386456428</v>
      </c>
      <c r="J156" s="20">
        <f t="shared" si="34"/>
        <v>163074.88291955521</v>
      </c>
      <c r="K156" s="20">
        <f t="shared" si="28"/>
        <v>2942.4</v>
      </c>
      <c r="L156" s="20">
        <f t="shared" si="35"/>
        <v>502426.19999999978</v>
      </c>
      <c r="M156" s="20">
        <f t="shared" si="36"/>
        <v>586925.11708044575</v>
      </c>
      <c r="O156" s="20"/>
    </row>
    <row r="157" spans="5:15" x14ac:dyDescent="0.2">
      <c r="E157" s="23">
        <f t="shared" si="29"/>
        <v>149</v>
      </c>
      <c r="F157" s="20">
        <f t="shared" si="31"/>
        <v>586925.11708044575</v>
      </c>
      <c r="G157" s="20">
        <f t="shared" si="30"/>
        <v>4496.6289386456428</v>
      </c>
      <c r="H157" s="20">
        <f t="shared" si="32"/>
        <v>669997.71185819956</v>
      </c>
      <c r="I157" s="20">
        <f t="shared" si="33"/>
        <v>1561.9989386456427</v>
      </c>
      <c r="J157" s="20">
        <f t="shared" si="34"/>
        <v>164636.88185820085</v>
      </c>
      <c r="K157" s="20">
        <f t="shared" si="28"/>
        <v>2934.63</v>
      </c>
      <c r="L157" s="20">
        <f t="shared" si="35"/>
        <v>505360.82999999978</v>
      </c>
      <c r="M157" s="20">
        <f t="shared" si="36"/>
        <v>585363.11814180017</v>
      </c>
      <c r="O157" s="20"/>
    </row>
    <row r="158" spans="5:15" x14ac:dyDescent="0.2">
      <c r="E158" s="23">
        <f t="shared" si="29"/>
        <v>150</v>
      </c>
      <c r="F158" s="20">
        <f t="shared" si="31"/>
        <v>585363.11814180017</v>
      </c>
      <c r="G158" s="20">
        <f t="shared" si="30"/>
        <v>4496.6289386456428</v>
      </c>
      <c r="H158" s="20">
        <f t="shared" si="32"/>
        <v>674494.34079684515</v>
      </c>
      <c r="I158" s="20">
        <f t="shared" si="33"/>
        <v>1569.8089386456427</v>
      </c>
      <c r="J158" s="20">
        <f t="shared" si="34"/>
        <v>166206.69079684649</v>
      </c>
      <c r="K158" s="20">
        <f t="shared" si="28"/>
        <v>2926.82</v>
      </c>
      <c r="L158" s="20">
        <f t="shared" si="35"/>
        <v>508287.64999999979</v>
      </c>
      <c r="M158" s="20">
        <f t="shared" si="36"/>
        <v>583793.30920315452</v>
      </c>
      <c r="O158" s="20"/>
    </row>
    <row r="159" spans="5:15" x14ac:dyDescent="0.2">
      <c r="E159" s="23">
        <f t="shared" si="29"/>
        <v>151</v>
      </c>
      <c r="F159" s="20">
        <f t="shared" si="31"/>
        <v>583793.30920315452</v>
      </c>
      <c r="G159" s="20">
        <f t="shared" si="30"/>
        <v>4496.6289386456428</v>
      </c>
      <c r="H159" s="20">
        <f t="shared" si="32"/>
        <v>678990.96973549074</v>
      </c>
      <c r="I159" s="20">
        <f t="shared" si="33"/>
        <v>1577.658938645643</v>
      </c>
      <c r="J159" s="20">
        <f t="shared" si="34"/>
        <v>167784.34973549214</v>
      </c>
      <c r="K159" s="20">
        <f t="shared" si="28"/>
        <v>2918.97</v>
      </c>
      <c r="L159" s="20">
        <f t="shared" si="35"/>
        <v>511206.61999999976</v>
      </c>
      <c r="M159" s="20">
        <f t="shared" si="36"/>
        <v>582215.65026450891</v>
      </c>
      <c r="O159" s="20"/>
    </row>
    <row r="160" spans="5:15" x14ac:dyDescent="0.2">
      <c r="E160" s="23">
        <f t="shared" si="29"/>
        <v>152</v>
      </c>
      <c r="F160" s="20">
        <f t="shared" si="31"/>
        <v>582215.65026450891</v>
      </c>
      <c r="G160" s="20">
        <f t="shared" si="30"/>
        <v>4496.6289386456428</v>
      </c>
      <c r="H160" s="20">
        <f t="shared" si="32"/>
        <v>683487.59867413633</v>
      </c>
      <c r="I160" s="20">
        <f t="shared" si="33"/>
        <v>1585.5489386456429</v>
      </c>
      <c r="J160" s="20">
        <f t="shared" si="34"/>
        <v>169369.89867413777</v>
      </c>
      <c r="K160" s="20">
        <f t="shared" si="28"/>
        <v>2911.08</v>
      </c>
      <c r="L160" s="20">
        <f t="shared" si="35"/>
        <v>514117.69999999978</v>
      </c>
      <c r="M160" s="20">
        <f t="shared" si="36"/>
        <v>580630.10132586327</v>
      </c>
      <c r="O160" s="20"/>
    </row>
    <row r="161" spans="5:15" x14ac:dyDescent="0.2">
      <c r="E161" s="23">
        <f t="shared" si="29"/>
        <v>153</v>
      </c>
      <c r="F161" s="20">
        <f t="shared" si="31"/>
        <v>580630.10132586327</v>
      </c>
      <c r="G161" s="20">
        <f t="shared" si="30"/>
        <v>4496.6289386456428</v>
      </c>
      <c r="H161" s="20">
        <f t="shared" si="32"/>
        <v>687984.22761278192</v>
      </c>
      <c r="I161" s="20">
        <f t="shared" si="33"/>
        <v>1593.4789386456428</v>
      </c>
      <c r="J161" s="20">
        <f t="shared" si="34"/>
        <v>170963.37761278343</v>
      </c>
      <c r="K161" s="20">
        <f t="shared" si="28"/>
        <v>2903.15</v>
      </c>
      <c r="L161" s="20">
        <f t="shared" si="35"/>
        <v>517020.8499999998</v>
      </c>
      <c r="M161" s="20">
        <f t="shared" si="36"/>
        <v>579036.62238721759</v>
      </c>
      <c r="O161" s="20"/>
    </row>
    <row r="162" spans="5:15" x14ac:dyDescent="0.2">
      <c r="E162" s="23">
        <f t="shared" si="29"/>
        <v>154</v>
      </c>
      <c r="F162" s="20">
        <f t="shared" si="31"/>
        <v>579036.62238721759</v>
      </c>
      <c r="G162" s="20">
        <f t="shared" si="30"/>
        <v>4496.6289386456428</v>
      </c>
      <c r="H162" s="20">
        <f t="shared" si="32"/>
        <v>692480.85655142751</v>
      </c>
      <c r="I162" s="20">
        <f t="shared" si="33"/>
        <v>1601.448938645643</v>
      </c>
      <c r="J162" s="20">
        <f t="shared" si="34"/>
        <v>172564.82655142908</v>
      </c>
      <c r="K162" s="20">
        <f t="shared" si="28"/>
        <v>2895.18</v>
      </c>
      <c r="L162" s="20">
        <f t="shared" si="35"/>
        <v>519916.0299999998</v>
      </c>
      <c r="M162" s="20">
        <f t="shared" si="36"/>
        <v>577435.17344857194</v>
      </c>
      <c r="O162" s="20"/>
    </row>
    <row r="163" spans="5:15" x14ac:dyDescent="0.2">
      <c r="E163" s="23">
        <f t="shared" si="29"/>
        <v>155</v>
      </c>
      <c r="F163" s="20">
        <f t="shared" si="31"/>
        <v>577435.17344857194</v>
      </c>
      <c r="G163" s="20">
        <f t="shared" si="30"/>
        <v>4496.6289386456428</v>
      </c>
      <c r="H163" s="20">
        <f t="shared" si="32"/>
        <v>696977.4854900731</v>
      </c>
      <c r="I163" s="20">
        <f t="shared" si="33"/>
        <v>1609.448938645643</v>
      </c>
      <c r="J163" s="20">
        <f t="shared" si="34"/>
        <v>174174.27549007474</v>
      </c>
      <c r="K163" s="20">
        <f t="shared" si="28"/>
        <v>2887.18</v>
      </c>
      <c r="L163" s="20">
        <f t="shared" si="35"/>
        <v>522803.20999999979</v>
      </c>
      <c r="M163" s="20">
        <f t="shared" si="36"/>
        <v>575825.72450992628</v>
      </c>
      <c r="O163" s="20"/>
    </row>
    <row r="164" spans="5:15" x14ac:dyDescent="0.2">
      <c r="E164" s="23">
        <f t="shared" si="29"/>
        <v>156</v>
      </c>
      <c r="F164" s="20">
        <f t="shared" si="31"/>
        <v>575825.72450992628</v>
      </c>
      <c r="G164" s="20">
        <f t="shared" si="30"/>
        <v>4496.6289386456428</v>
      </c>
      <c r="H164" s="20">
        <f t="shared" si="32"/>
        <v>701474.11442871869</v>
      </c>
      <c r="I164" s="20">
        <f t="shared" si="33"/>
        <v>1617.4989386456427</v>
      </c>
      <c r="J164" s="20">
        <f t="shared" si="34"/>
        <v>175791.77442872038</v>
      </c>
      <c r="K164" s="20">
        <f t="shared" si="28"/>
        <v>2879.13</v>
      </c>
      <c r="L164" s="20">
        <f t="shared" si="35"/>
        <v>525682.33999999973</v>
      </c>
      <c r="M164" s="20">
        <f t="shared" si="36"/>
        <v>574208.22557128069</v>
      </c>
      <c r="O164" s="20"/>
    </row>
    <row r="165" spans="5:15" x14ac:dyDescent="0.2">
      <c r="E165" s="23">
        <f t="shared" si="29"/>
        <v>157</v>
      </c>
      <c r="F165" s="20">
        <f t="shared" si="31"/>
        <v>574208.22557128069</v>
      </c>
      <c r="G165" s="20">
        <f t="shared" si="30"/>
        <v>4496.6289386456428</v>
      </c>
      <c r="H165" s="20">
        <f t="shared" si="32"/>
        <v>705970.74336736428</v>
      </c>
      <c r="I165" s="20">
        <f t="shared" si="33"/>
        <v>1625.5889386456429</v>
      </c>
      <c r="J165" s="20">
        <f t="shared" si="34"/>
        <v>177417.36336736602</v>
      </c>
      <c r="K165" s="20">
        <f t="shared" si="28"/>
        <v>2871.04</v>
      </c>
      <c r="L165" s="20">
        <f t="shared" si="35"/>
        <v>528553.37999999977</v>
      </c>
      <c r="M165" s="20">
        <f t="shared" si="36"/>
        <v>572582.63663263503</v>
      </c>
      <c r="O165" s="20"/>
    </row>
    <row r="166" spans="5:15" x14ac:dyDescent="0.2">
      <c r="E166" s="23">
        <f t="shared" si="29"/>
        <v>158</v>
      </c>
      <c r="F166" s="20">
        <f t="shared" si="31"/>
        <v>572582.63663263503</v>
      </c>
      <c r="G166" s="20">
        <f t="shared" si="30"/>
        <v>4496.6289386456428</v>
      </c>
      <c r="H166" s="20">
        <f t="shared" si="32"/>
        <v>710467.37230600987</v>
      </c>
      <c r="I166" s="20">
        <f t="shared" si="33"/>
        <v>1633.718938645643</v>
      </c>
      <c r="J166" s="20">
        <f t="shared" si="34"/>
        <v>179051.08230601167</v>
      </c>
      <c r="K166" s="20">
        <f t="shared" si="28"/>
        <v>2862.91</v>
      </c>
      <c r="L166" s="20">
        <f t="shared" si="35"/>
        <v>531416.2899999998</v>
      </c>
      <c r="M166" s="20">
        <f t="shared" si="36"/>
        <v>570948.91769398935</v>
      </c>
      <c r="O166" s="20"/>
    </row>
    <row r="167" spans="5:15" x14ac:dyDescent="0.2">
      <c r="E167" s="23">
        <f t="shared" si="29"/>
        <v>159</v>
      </c>
      <c r="F167" s="20">
        <f t="shared" si="31"/>
        <v>570948.91769398935</v>
      </c>
      <c r="G167" s="20">
        <f t="shared" si="30"/>
        <v>4496.6289386456428</v>
      </c>
      <c r="H167" s="20">
        <f t="shared" si="32"/>
        <v>714964.00124465546</v>
      </c>
      <c r="I167" s="20">
        <f t="shared" si="33"/>
        <v>1641.8889386456431</v>
      </c>
      <c r="J167" s="20">
        <f t="shared" si="34"/>
        <v>180692.9712446573</v>
      </c>
      <c r="K167" s="20">
        <f t="shared" si="28"/>
        <v>2854.74</v>
      </c>
      <c r="L167" s="20">
        <f t="shared" si="35"/>
        <v>534271.0299999998</v>
      </c>
      <c r="M167" s="20">
        <f t="shared" si="36"/>
        <v>569307.02875534375</v>
      </c>
      <c r="O167" s="20"/>
    </row>
    <row r="168" spans="5:15" x14ac:dyDescent="0.2">
      <c r="E168" s="23">
        <f t="shared" si="29"/>
        <v>160</v>
      </c>
      <c r="F168" s="20">
        <f t="shared" si="31"/>
        <v>569307.02875534375</v>
      </c>
      <c r="G168" s="20">
        <f t="shared" si="30"/>
        <v>4496.6289386456428</v>
      </c>
      <c r="H168" s="20">
        <f t="shared" si="32"/>
        <v>719460.63018330105</v>
      </c>
      <c r="I168" s="20">
        <f t="shared" si="33"/>
        <v>1650.0889386456429</v>
      </c>
      <c r="J168" s="20">
        <f t="shared" si="34"/>
        <v>182343.06018330294</v>
      </c>
      <c r="K168" s="20">
        <f t="shared" si="28"/>
        <v>2846.54</v>
      </c>
      <c r="L168" s="20">
        <f t="shared" si="35"/>
        <v>537117.56999999983</v>
      </c>
      <c r="M168" s="20">
        <f t="shared" si="36"/>
        <v>567656.93981669808</v>
      </c>
      <c r="O168" s="20"/>
    </row>
    <row r="169" spans="5:15" x14ac:dyDescent="0.2">
      <c r="E169" s="23">
        <f t="shared" si="29"/>
        <v>161</v>
      </c>
      <c r="F169" s="20">
        <f t="shared" si="31"/>
        <v>567656.93981669808</v>
      </c>
      <c r="G169" s="20">
        <f t="shared" si="30"/>
        <v>4496.6289386456428</v>
      </c>
      <c r="H169" s="20">
        <f t="shared" si="32"/>
        <v>723957.25912194664</v>
      </c>
      <c r="I169" s="20">
        <f t="shared" si="33"/>
        <v>1658.3489386456426</v>
      </c>
      <c r="J169" s="20">
        <f t="shared" si="34"/>
        <v>184001.40912194859</v>
      </c>
      <c r="K169" s="20">
        <f t="shared" si="28"/>
        <v>2838.28</v>
      </c>
      <c r="L169" s="20">
        <f t="shared" si="35"/>
        <v>539955.84999999986</v>
      </c>
      <c r="M169" s="20">
        <f t="shared" si="36"/>
        <v>565998.5908780524</v>
      </c>
      <c r="O169" s="20"/>
    </row>
    <row r="170" spans="5:15" x14ac:dyDescent="0.2">
      <c r="E170" s="23">
        <f t="shared" si="29"/>
        <v>162</v>
      </c>
      <c r="F170" s="20">
        <f t="shared" si="31"/>
        <v>565998.5908780524</v>
      </c>
      <c r="G170" s="20">
        <f t="shared" si="30"/>
        <v>4496.6289386456428</v>
      </c>
      <c r="H170" s="20">
        <f t="shared" si="32"/>
        <v>728453.88806059223</v>
      </c>
      <c r="I170" s="20">
        <f t="shared" si="33"/>
        <v>1666.6389386456431</v>
      </c>
      <c r="J170" s="20">
        <f t="shared" si="34"/>
        <v>185668.04806059424</v>
      </c>
      <c r="K170" s="20">
        <f t="shared" si="28"/>
        <v>2829.99</v>
      </c>
      <c r="L170" s="20">
        <f t="shared" si="35"/>
        <v>542785.83999999985</v>
      </c>
      <c r="M170" s="20">
        <f t="shared" si="36"/>
        <v>564331.9519394068</v>
      </c>
      <c r="O170" s="20"/>
    </row>
    <row r="171" spans="5:15" x14ac:dyDescent="0.2">
      <c r="E171" s="23">
        <f t="shared" si="29"/>
        <v>163</v>
      </c>
      <c r="F171" s="20">
        <f t="shared" si="31"/>
        <v>564331.9519394068</v>
      </c>
      <c r="G171" s="20">
        <f t="shared" si="30"/>
        <v>4496.6289386456428</v>
      </c>
      <c r="H171" s="20">
        <f t="shared" si="32"/>
        <v>732950.51699923782</v>
      </c>
      <c r="I171" s="20">
        <f t="shared" si="33"/>
        <v>1674.968938645643</v>
      </c>
      <c r="J171" s="20">
        <f t="shared" si="34"/>
        <v>187343.01699923989</v>
      </c>
      <c r="K171" s="20">
        <f t="shared" si="28"/>
        <v>2821.66</v>
      </c>
      <c r="L171" s="20">
        <f t="shared" si="35"/>
        <v>545607.49999999988</v>
      </c>
      <c r="M171" s="20">
        <f t="shared" si="36"/>
        <v>562656.98300076113</v>
      </c>
      <c r="O171" s="20"/>
    </row>
    <row r="172" spans="5:15" x14ac:dyDescent="0.2">
      <c r="E172" s="23">
        <f t="shared" si="29"/>
        <v>164</v>
      </c>
      <c r="F172" s="20">
        <f t="shared" si="31"/>
        <v>562656.98300076113</v>
      </c>
      <c r="G172" s="20">
        <f t="shared" si="30"/>
        <v>4496.6289386456428</v>
      </c>
      <c r="H172" s="20">
        <f t="shared" si="32"/>
        <v>737447.14593788341</v>
      </c>
      <c r="I172" s="20">
        <f t="shared" si="33"/>
        <v>1683.3489386456426</v>
      </c>
      <c r="J172" s="20">
        <f t="shared" si="34"/>
        <v>189026.36593788554</v>
      </c>
      <c r="K172" s="20">
        <f t="shared" si="28"/>
        <v>2813.28</v>
      </c>
      <c r="L172" s="20">
        <f t="shared" si="35"/>
        <v>548420.77999999991</v>
      </c>
      <c r="M172" s="20">
        <f t="shared" si="36"/>
        <v>560973.63406211545</v>
      </c>
      <c r="O172" s="20"/>
    </row>
    <row r="173" spans="5:15" x14ac:dyDescent="0.2">
      <c r="E173" s="23">
        <f t="shared" si="29"/>
        <v>165</v>
      </c>
      <c r="F173" s="20">
        <f t="shared" si="31"/>
        <v>560973.63406211545</v>
      </c>
      <c r="G173" s="20">
        <f t="shared" si="30"/>
        <v>4496.6289386456428</v>
      </c>
      <c r="H173" s="20">
        <f t="shared" si="32"/>
        <v>741943.774876529</v>
      </c>
      <c r="I173" s="20">
        <f t="shared" si="33"/>
        <v>1691.758938645643</v>
      </c>
      <c r="J173" s="20">
        <f t="shared" si="34"/>
        <v>190718.12487653119</v>
      </c>
      <c r="K173" s="20">
        <f t="shared" si="28"/>
        <v>2804.87</v>
      </c>
      <c r="L173" s="20">
        <f t="shared" si="35"/>
        <v>551225.64999999991</v>
      </c>
      <c r="M173" s="20">
        <f t="shared" si="36"/>
        <v>559281.87512346986</v>
      </c>
      <c r="O173" s="20"/>
    </row>
    <row r="174" spans="5:15" x14ac:dyDescent="0.2">
      <c r="E174" s="23">
        <f t="shared" si="29"/>
        <v>166</v>
      </c>
      <c r="F174" s="20">
        <f t="shared" si="31"/>
        <v>559281.87512346986</v>
      </c>
      <c r="G174" s="20">
        <f t="shared" si="30"/>
        <v>4496.6289386456428</v>
      </c>
      <c r="H174" s="20">
        <f t="shared" si="32"/>
        <v>746440.40381517459</v>
      </c>
      <c r="I174" s="20">
        <f t="shared" si="33"/>
        <v>1700.218938645643</v>
      </c>
      <c r="J174" s="20">
        <f t="shared" si="34"/>
        <v>192418.34381517684</v>
      </c>
      <c r="K174" s="20">
        <f t="shared" si="28"/>
        <v>2796.41</v>
      </c>
      <c r="L174" s="20">
        <f t="shared" si="35"/>
        <v>554022.05999999994</v>
      </c>
      <c r="M174" s="20">
        <f t="shared" si="36"/>
        <v>557581.65618482418</v>
      </c>
      <c r="O174" s="20"/>
    </row>
    <row r="175" spans="5:15" x14ac:dyDescent="0.2">
      <c r="E175" s="23">
        <f t="shared" si="29"/>
        <v>167</v>
      </c>
      <c r="F175" s="20">
        <f t="shared" si="31"/>
        <v>557581.65618482418</v>
      </c>
      <c r="G175" s="20">
        <f t="shared" si="30"/>
        <v>4496.6289386456428</v>
      </c>
      <c r="H175" s="20">
        <f t="shared" si="32"/>
        <v>750937.03275382018</v>
      </c>
      <c r="I175" s="20">
        <f t="shared" si="33"/>
        <v>1708.718938645643</v>
      </c>
      <c r="J175" s="20">
        <f t="shared" si="34"/>
        <v>194127.06275382248</v>
      </c>
      <c r="K175" s="20">
        <f t="shared" si="28"/>
        <v>2787.91</v>
      </c>
      <c r="L175" s="20">
        <f t="shared" si="35"/>
        <v>556809.97</v>
      </c>
      <c r="M175" s="20">
        <f t="shared" si="36"/>
        <v>555872.93724617851</v>
      </c>
      <c r="O175" s="20"/>
    </row>
    <row r="176" spans="5:15" x14ac:dyDescent="0.2">
      <c r="E176" s="23">
        <f t="shared" si="29"/>
        <v>168</v>
      </c>
      <c r="F176" s="20">
        <f t="shared" si="31"/>
        <v>555872.93724617851</v>
      </c>
      <c r="G176" s="20">
        <f t="shared" si="30"/>
        <v>4496.6289386456428</v>
      </c>
      <c r="H176" s="20">
        <f t="shared" si="32"/>
        <v>755433.66169246577</v>
      </c>
      <c r="I176" s="20">
        <f t="shared" si="33"/>
        <v>1717.2689386456427</v>
      </c>
      <c r="J176" s="20">
        <f t="shared" si="34"/>
        <v>195844.33169246811</v>
      </c>
      <c r="K176" s="20">
        <f t="shared" si="28"/>
        <v>2779.36</v>
      </c>
      <c r="L176" s="20">
        <f t="shared" si="35"/>
        <v>559589.32999999996</v>
      </c>
      <c r="M176" s="20">
        <f t="shared" si="36"/>
        <v>554155.66830753291</v>
      </c>
      <c r="O176" s="20"/>
    </row>
    <row r="177" spans="5:15" x14ac:dyDescent="0.2">
      <c r="E177" s="23">
        <f t="shared" si="29"/>
        <v>169</v>
      </c>
      <c r="F177" s="20">
        <f t="shared" si="31"/>
        <v>554155.66830753291</v>
      </c>
      <c r="G177" s="20">
        <f t="shared" si="30"/>
        <v>4496.6289386456428</v>
      </c>
      <c r="H177" s="20">
        <f t="shared" si="32"/>
        <v>759930.29063111136</v>
      </c>
      <c r="I177" s="20">
        <f t="shared" si="33"/>
        <v>1725.8489386456426</v>
      </c>
      <c r="J177" s="20">
        <f t="shared" si="34"/>
        <v>197570.18063111376</v>
      </c>
      <c r="K177" s="20">
        <f t="shared" si="28"/>
        <v>2770.78</v>
      </c>
      <c r="L177" s="20">
        <f t="shared" si="35"/>
        <v>562360.11</v>
      </c>
      <c r="M177" s="20">
        <f t="shared" si="36"/>
        <v>552429.81936888723</v>
      </c>
      <c r="O177" s="20"/>
    </row>
    <row r="178" spans="5:15" x14ac:dyDescent="0.2">
      <c r="E178" s="23">
        <f t="shared" si="29"/>
        <v>170</v>
      </c>
      <c r="F178" s="20">
        <f t="shared" si="31"/>
        <v>552429.81936888723</v>
      </c>
      <c r="G178" s="20">
        <f t="shared" si="30"/>
        <v>4496.6289386456428</v>
      </c>
      <c r="H178" s="20">
        <f t="shared" si="32"/>
        <v>764426.91956975695</v>
      </c>
      <c r="I178" s="20">
        <f t="shared" si="33"/>
        <v>1734.4789386456428</v>
      </c>
      <c r="J178" s="20">
        <f t="shared" si="34"/>
        <v>199304.65956975942</v>
      </c>
      <c r="K178" s="20">
        <f t="shared" si="28"/>
        <v>2762.15</v>
      </c>
      <c r="L178" s="20">
        <f t="shared" si="35"/>
        <v>565122.26</v>
      </c>
      <c r="M178" s="20">
        <f t="shared" si="36"/>
        <v>550695.34043024154</v>
      </c>
      <c r="O178" s="20"/>
    </row>
    <row r="179" spans="5:15" x14ac:dyDescent="0.2">
      <c r="E179" s="23">
        <f t="shared" si="29"/>
        <v>171</v>
      </c>
      <c r="F179" s="20">
        <f t="shared" si="31"/>
        <v>550695.34043024154</v>
      </c>
      <c r="G179" s="20">
        <f t="shared" si="30"/>
        <v>4496.6289386456428</v>
      </c>
      <c r="H179" s="20">
        <f t="shared" si="32"/>
        <v>768923.54850840254</v>
      </c>
      <c r="I179" s="20">
        <f t="shared" si="33"/>
        <v>1743.1489386456428</v>
      </c>
      <c r="J179" s="20">
        <f t="shared" si="34"/>
        <v>201047.80850840505</v>
      </c>
      <c r="K179" s="20">
        <f t="shared" si="28"/>
        <v>2753.48</v>
      </c>
      <c r="L179" s="20">
        <f t="shared" si="35"/>
        <v>567875.74</v>
      </c>
      <c r="M179" s="20">
        <f t="shared" si="36"/>
        <v>548952.19149159594</v>
      </c>
      <c r="O179" s="20"/>
    </row>
    <row r="180" spans="5:15" x14ac:dyDescent="0.2">
      <c r="E180" s="23">
        <f t="shared" si="29"/>
        <v>172</v>
      </c>
      <c r="F180" s="20">
        <f t="shared" si="31"/>
        <v>548952.19149159594</v>
      </c>
      <c r="G180" s="20">
        <f t="shared" si="30"/>
        <v>4496.6289386456428</v>
      </c>
      <c r="H180" s="20">
        <f t="shared" si="32"/>
        <v>773420.17744704813</v>
      </c>
      <c r="I180" s="20">
        <f t="shared" si="33"/>
        <v>1751.8689386456426</v>
      </c>
      <c r="J180" s="20">
        <f t="shared" si="34"/>
        <v>202799.67744705069</v>
      </c>
      <c r="K180" s="20">
        <f t="shared" si="28"/>
        <v>2744.76</v>
      </c>
      <c r="L180" s="20">
        <f t="shared" si="35"/>
        <v>570620.5</v>
      </c>
      <c r="M180" s="20">
        <f t="shared" si="36"/>
        <v>547200.32255295024</v>
      </c>
      <c r="O180" s="20"/>
    </row>
    <row r="181" spans="5:15" x14ac:dyDescent="0.2">
      <c r="E181" s="23">
        <f t="shared" si="29"/>
        <v>173</v>
      </c>
      <c r="F181" s="20">
        <f t="shared" si="31"/>
        <v>547200.32255295024</v>
      </c>
      <c r="G181" s="20">
        <f t="shared" si="30"/>
        <v>4496.6289386456428</v>
      </c>
      <c r="H181" s="20">
        <f t="shared" si="32"/>
        <v>777916.80638569372</v>
      </c>
      <c r="I181" s="20">
        <f t="shared" si="33"/>
        <v>1760.6289386456428</v>
      </c>
      <c r="J181" s="20">
        <f t="shared" si="34"/>
        <v>204560.30638569634</v>
      </c>
      <c r="K181" s="20">
        <f t="shared" si="28"/>
        <v>2736</v>
      </c>
      <c r="L181" s="20">
        <f t="shared" si="35"/>
        <v>573356.5</v>
      </c>
      <c r="M181" s="20">
        <f t="shared" si="36"/>
        <v>545439.69361430465</v>
      </c>
      <c r="O181" s="20"/>
    </row>
    <row r="182" spans="5:15" x14ac:dyDescent="0.2">
      <c r="E182" s="23">
        <f t="shared" si="29"/>
        <v>174</v>
      </c>
      <c r="F182" s="20">
        <f t="shared" si="31"/>
        <v>545439.69361430465</v>
      </c>
      <c r="G182" s="20">
        <f t="shared" si="30"/>
        <v>4496.6289386456428</v>
      </c>
      <c r="H182" s="20">
        <f t="shared" si="32"/>
        <v>782413.43532433931</v>
      </c>
      <c r="I182" s="20">
        <f t="shared" si="33"/>
        <v>1769.428938645643</v>
      </c>
      <c r="J182" s="20">
        <f t="shared" si="34"/>
        <v>206329.73532434198</v>
      </c>
      <c r="K182" s="20">
        <f t="shared" si="28"/>
        <v>2727.2</v>
      </c>
      <c r="L182" s="20">
        <f t="shared" si="35"/>
        <v>576083.69999999995</v>
      </c>
      <c r="M182" s="20">
        <f t="shared" si="36"/>
        <v>543670.26467565901</v>
      </c>
      <c r="O182" s="20"/>
    </row>
    <row r="183" spans="5:15" x14ac:dyDescent="0.2">
      <c r="E183" s="23">
        <f t="shared" si="29"/>
        <v>175</v>
      </c>
      <c r="F183" s="20">
        <f t="shared" si="31"/>
        <v>543670.26467565901</v>
      </c>
      <c r="G183" s="20">
        <f t="shared" si="30"/>
        <v>4496.6289386456428</v>
      </c>
      <c r="H183" s="20">
        <f t="shared" si="32"/>
        <v>786910.0642629849</v>
      </c>
      <c r="I183" s="20">
        <f t="shared" si="33"/>
        <v>1778.2789386456429</v>
      </c>
      <c r="J183" s="20">
        <f t="shared" si="34"/>
        <v>208108.01426298762</v>
      </c>
      <c r="K183" s="20">
        <f t="shared" si="28"/>
        <v>2718.35</v>
      </c>
      <c r="L183" s="20">
        <f t="shared" si="35"/>
        <v>578802.04999999993</v>
      </c>
      <c r="M183" s="20">
        <f t="shared" si="36"/>
        <v>541891.9857370134</v>
      </c>
      <c r="O183" s="20"/>
    </row>
    <row r="184" spans="5:15" x14ac:dyDescent="0.2">
      <c r="E184" s="23">
        <f t="shared" si="29"/>
        <v>176</v>
      </c>
      <c r="F184" s="20">
        <f t="shared" si="31"/>
        <v>541891.9857370134</v>
      </c>
      <c r="G184" s="20">
        <f t="shared" si="30"/>
        <v>4496.6289386456428</v>
      </c>
      <c r="H184" s="20">
        <f t="shared" si="32"/>
        <v>791406.69320163049</v>
      </c>
      <c r="I184" s="20">
        <f t="shared" si="33"/>
        <v>1787.1689386456428</v>
      </c>
      <c r="J184" s="20">
        <f t="shared" si="34"/>
        <v>209895.18320163328</v>
      </c>
      <c r="K184" s="20">
        <f t="shared" si="28"/>
        <v>2709.46</v>
      </c>
      <c r="L184" s="20">
        <f t="shared" si="35"/>
        <v>581511.50999999989</v>
      </c>
      <c r="M184" s="20">
        <f t="shared" si="36"/>
        <v>540104.81679836777</v>
      </c>
      <c r="O184" s="20"/>
    </row>
    <row r="185" spans="5:15" x14ac:dyDescent="0.2">
      <c r="E185" s="23">
        <f t="shared" si="29"/>
        <v>177</v>
      </c>
      <c r="F185" s="20">
        <f t="shared" si="31"/>
        <v>540104.81679836777</v>
      </c>
      <c r="G185" s="20">
        <f t="shared" si="30"/>
        <v>4496.6289386456428</v>
      </c>
      <c r="H185" s="20">
        <f t="shared" si="32"/>
        <v>795903.32214027608</v>
      </c>
      <c r="I185" s="20">
        <f t="shared" si="33"/>
        <v>1796.1089386456429</v>
      </c>
      <c r="J185" s="20">
        <f t="shared" si="34"/>
        <v>211691.29214027891</v>
      </c>
      <c r="K185" s="20">
        <f t="shared" si="28"/>
        <v>2700.52</v>
      </c>
      <c r="L185" s="20">
        <f t="shared" si="35"/>
        <v>584212.02999999991</v>
      </c>
      <c r="M185" s="20">
        <f t="shared" si="36"/>
        <v>538308.70785972208</v>
      </c>
      <c r="O185" s="20"/>
    </row>
    <row r="186" spans="5:15" x14ac:dyDescent="0.2">
      <c r="E186" s="23">
        <f t="shared" si="29"/>
        <v>178</v>
      </c>
      <c r="F186" s="20">
        <f t="shared" si="31"/>
        <v>538308.70785972208</v>
      </c>
      <c r="G186" s="20">
        <f t="shared" si="30"/>
        <v>4496.6289386456428</v>
      </c>
      <c r="H186" s="20">
        <f t="shared" si="32"/>
        <v>800399.95107892167</v>
      </c>
      <c r="I186" s="20">
        <f t="shared" si="33"/>
        <v>1805.0889386456429</v>
      </c>
      <c r="J186" s="20">
        <f t="shared" si="34"/>
        <v>213496.38107892455</v>
      </c>
      <c r="K186" s="20">
        <f t="shared" si="28"/>
        <v>2691.54</v>
      </c>
      <c r="L186" s="20">
        <f t="shared" si="35"/>
        <v>586903.56999999995</v>
      </c>
      <c r="M186" s="20">
        <f t="shared" si="36"/>
        <v>536503.61892107641</v>
      </c>
      <c r="O186" s="20"/>
    </row>
    <row r="187" spans="5:15" x14ac:dyDescent="0.2">
      <c r="E187" s="23">
        <f t="shared" si="29"/>
        <v>179</v>
      </c>
      <c r="F187" s="20">
        <f t="shared" si="31"/>
        <v>536503.61892107641</v>
      </c>
      <c r="G187" s="20">
        <f t="shared" si="30"/>
        <v>4496.6289386456428</v>
      </c>
      <c r="H187" s="20">
        <f t="shared" si="32"/>
        <v>804896.58001756726</v>
      </c>
      <c r="I187" s="20">
        <f t="shared" si="33"/>
        <v>1814.1089386456429</v>
      </c>
      <c r="J187" s="20">
        <f t="shared" si="34"/>
        <v>215310.49001757018</v>
      </c>
      <c r="K187" s="20">
        <f t="shared" si="28"/>
        <v>2682.52</v>
      </c>
      <c r="L187" s="20">
        <f t="shared" si="35"/>
        <v>589586.09</v>
      </c>
      <c r="M187" s="20">
        <f t="shared" si="36"/>
        <v>534689.50998243073</v>
      </c>
      <c r="O187" s="20"/>
    </row>
    <row r="188" spans="5:15" x14ac:dyDescent="0.2">
      <c r="E188" s="23">
        <f t="shared" si="29"/>
        <v>180</v>
      </c>
      <c r="F188" s="20">
        <f t="shared" si="31"/>
        <v>534689.50998243073</v>
      </c>
      <c r="G188" s="20">
        <f t="shared" si="30"/>
        <v>4496.6289386456428</v>
      </c>
      <c r="H188" s="20">
        <f t="shared" si="32"/>
        <v>809393.20895621285</v>
      </c>
      <c r="I188" s="20">
        <f t="shared" si="33"/>
        <v>1823.178938645643</v>
      </c>
      <c r="J188" s="20">
        <f t="shared" si="34"/>
        <v>217133.66895621581</v>
      </c>
      <c r="K188" s="20">
        <f t="shared" si="28"/>
        <v>2673.45</v>
      </c>
      <c r="L188" s="20">
        <f t="shared" si="35"/>
        <v>592259.53999999992</v>
      </c>
      <c r="M188" s="20">
        <f t="shared" si="36"/>
        <v>532866.33104378509</v>
      </c>
      <c r="O188" s="20"/>
    </row>
    <row r="189" spans="5:15" x14ac:dyDescent="0.2">
      <c r="E189" s="23">
        <f t="shared" si="29"/>
        <v>181</v>
      </c>
      <c r="F189" s="20">
        <f t="shared" si="31"/>
        <v>532866.33104378509</v>
      </c>
      <c r="G189" s="20">
        <f t="shared" si="30"/>
        <v>4496.6289386456428</v>
      </c>
      <c r="H189" s="20">
        <f t="shared" si="32"/>
        <v>813889.83789485844</v>
      </c>
      <c r="I189" s="20">
        <f t="shared" si="33"/>
        <v>1832.2989386456429</v>
      </c>
      <c r="J189" s="20">
        <f t="shared" si="34"/>
        <v>218965.96789486145</v>
      </c>
      <c r="K189" s="20">
        <f t="shared" si="28"/>
        <v>2664.33</v>
      </c>
      <c r="L189" s="20">
        <f t="shared" si="35"/>
        <v>594923.86999999988</v>
      </c>
      <c r="M189" s="20">
        <f t="shared" si="36"/>
        <v>531034.03210513946</v>
      </c>
      <c r="O189" s="20"/>
    </row>
    <row r="190" spans="5:15" x14ac:dyDescent="0.2">
      <c r="E190" s="23">
        <f t="shared" si="29"/>
        <v>182</v>
      </c>
      <c r="F190" s="20">
        <f t="shared" si="31"/>
        <v>531034.03210513946</v>
      </c>
      <c r="G190" s="20">
        <f t="shared" si="30"/>
        <v>4496.6289386456428</v>
      </c>
      <c r="H190" s="20">
        <f t="shared" si="32"/>
        <v>818386.46683350403</v>
      </c>
      <c r="I190" s="20">
        <f t="shared" si="33"/>
        <v>1841.4589386456428</v>
      </c>
      <c r="J190" s="20">
        <f t="shared" si="34"/>
        <v>220807.42683350708</v>
      </c>
      <c r="K190" s="20">
        <f t="shared" si="28"/>
        <v>2655.17</v>
      </c>
      <c r="L190" s="20">
        <f t="shared" si="35"/>
        <v>597579.03999999992</v>
      </c>
      <c r="M190" s="20">
        <f t="shared" si="36"/>
        <v>529192.57316649379</v>
      </c>
      <c r="O190" s="20"/>
    </row>
    <row r="191" spans="5:15" x14ac:dyDescent="0.2">
      <c r="E191" s="23">
        <f t="shared" si="29"/>
        <v>183</v>
      </c>
      <c r="F191" s="20">
        <f t="shared" si="31"/>
        <v>529192.57316649379</v>
      </c>
      <c r="G191" s="20">
        <f t="shared" si="30"/>
        <v>4496.6289386456428</v>
      </c>
      <c r="H191" s="20">
        <f t="shared" si="32"/>
        <v>822883.09577214962</v>
      </c>
      <c r="I191" s="20">
        <f t="shared" si="33"/>
        <v>1850.6689386456428</v>
      </c>
      <c r="J191" s="20">
        <f t="shared" si="34"/>
        <v>222658.09577215274</v>
      </c>
      <c r="K191" s="20">
        <f t="shared" si="28"/>
        <v>2645.96</v>
      </c>
      <c r="L191" s="20">
        <f t="shared" si="35"/>
        <v>600224.99999999988</v>
      </c>
      <c r="M191" s="20">
        <f t="shared" si="36"/>
        <v>527341.90422784816</v>
      </c>
      <c r="O191" s="20"/>
    </row>
    <row r="192" spans="5:15" x14ac:dyDescent="0.2">
      <c r="E192" s="23">
        <f t="shared" si="29"/>
        <v>184</v>
      </c>
      <c r="F192" s="20">
        <f t="shared" si="31"/>
        <v>527341.90422784816</v>
      </c>
      <c r="G192" s="20">
        <f t="shared" si="30"/>
        <v>4496.6289386456428</v>
      </c>
      <c r="H192" s="20">
        <f t="shared" si="32"/>
        <v>827379.72471079521</v>
      </c>
      <c r="I192" s="20">
        <f t="shared" si="33"/>
        <v>1859.9189386456428</v>
      </c>
      <c r="J192" s="20">
        <f t="shared" si="34"/>
        <v>224518.01471079839</v>
      </c>
      <c r="K192" s="20">
        <f t="shared" si="28"/>
        <v>2636.71</v>
      </c>
      <c r="L192" s="20">
        <f t="shared" si="35"/>
        <v>602861.70999999985</v>
      </c>
      <c r="M192" s="20">
        <f t="shared" si="36"/>
        <v>525481.98528920254</v>
      </c>
      <c r="O192" s="20"/>
    </row>
    <row r="193" spans="5:15" x14ac:dyDescent="0.2">
      <c r="E193" s="23">
        <f t="shared" si="29"/>
        <v>185</v>
      </c>
      <c r="F193" s="20">
        <f t="shared" si="31"/>
        <v>525481.98528920254</v>
      </c>
      <c r="G193" s="20">
        <f t="shared" si="30"/>
        <v>4496.6289386456428</v>
      </c>
      <c r="H193" s="20">
        <f t="shared" si="32"/>
        <v>831876.3536494408</v>
      </c>
      <c r="I193" s="20">
        <f t="shared" si="33"/>
        <v>1869.218938645643</v>
      </c>
      <c r="J193" s="20">
        <f t="shared" si="34"/>
        <v>226387.23364944404</v>
      </c>
      <c r="K193" s="20">
        <f t="shared" si="28"/>
        <v>2627.41</v>
      </c>
      <c r="L193" s="20">
        <f t="shared" si="35"/>
        <v>605489.11999999988</v>
      </c>
      <c r="M193" s="20">
        <f t="shared" si="36"/>
        <v>523612.76635055692</v>
      </c>
      <c r="O193" s="20"/>
    </row>
    <row r="194" spans="5:15" x14ac:dyDescent="0.2">
      <c r="E194" s="23">
        <f t="shared" si="29"/>
        <v>186</v>
      </c>
      <c r="F194" s="20">
        <f t="shared" si="31"/>
        <v>523612.76635055692</v>
      </c>
      <c r="G194" s="20">
        <f t="shared" si="30"/>
        <v>4496.6289386456428</v>
      </c>
      <c r="H194" s="20">
        <f t="shared" si="32"/>
        <v>836372.98258808639</v>
      </c>
      <c r="I194" s="20">
        <f t="shared" si="33"/>
        <v>1878.5689386456429</v>
      </c>
      <c r="J194" s="20">
        <f t="shared" si="34"/>
        <v>228265.80258808969</v>
      </c>
      <c r="K194" s="20">
        <f t="shared" si="28"/>
        <v>2618.06</v>
      </c>
      <c r="L194" s="20">
        <f t="shared" si="35"/>
        <v>608107.17999999993</v>
      </c>
      <c r="M194" s="20">
        <f t="shared" si="36"/>
        <v>521734.19741191127</v>
      </c>
      <c r="O194" s="20"/>
    </row>
    <row r="195" spans="5:15" x14ac:dyDescent="0.2">
      <c r="E195" s="23">
        <f t="shared" si="29"/>
        <v>187</v>
      </c>
      <c r="F195" s="20">
        <f t="shared" si="31"/>
        <v>521734.19741191127</v>
      </c>
      <c r="G195" s="20">
        <f t="shared" si="30"/>
        <v>4496.6289386456428</v>
      </c>
      <c r="H195" s="20">
        <f t="shared" si="32"/>
        <v>840869.61152673198</v>
      </c>
      <c r="I195" s="20">
        <f t="shared" si="33"/>
        <v>1887.9589386456428</v>
      </c>
      <c r="J195" s="20">
        <f t="shared" si="34"/>
        <v>230153.76152673532</v>
      </c>
      <c r="K195" s="20">
        <f t="shared" si="28"/>
        <v>2608.67</v>
      </c>
      <c r="L195" s="20">
        <f t="shared" si="35"/>
        <v>610715.85</v>
      </c>
      <c r="M195" s="20">
        <f t="shared" si="36"/>
        <v>519846.23847326561</v>
      </c>
      <c r="O195" s="20"/>
    </row>
    <row r="196" spans="5:15" x14ac:dyDescent="0.2">
      <c r="E196" s="23">
        <f t="shared" si="29"/>
        <v>188</v>
      </c>
      <c r="F196" s="20">
        <f t="shared" si="31"/>
        <v>519846.23847326561</v>
      </c>
      <c r="G196" s="20">
        <f t="shared" si="30"/>
        <v>4496.6289386456428</v>
      </c>
      <c r="H196" s="20">
        <f t="shared" si="32"/>
        <v>845366.24046537757</v>
      </c>
      <c r="I196" s="20">
        <f t="shared" si="33"/>
        <v>1897.3989386456428</v>
      </c>
      <c r="J196" s="20">
        <f t="shared" si="34"/>
        <v>232051.16046538096</v>
      </c>
      <c r="K196" s="20">
        <f t="shared" si="28"/>
        <v>2599.23</v>
      </c>
      <c r="L196" s="20">
        <f t="shared" si="35"/>
        <v>613315.07999999996</v>
      </c>
      <c r="M196" s="20">
        <f t="shared" si="36"/>
        <v>517948.83953461994</v>
      </c>
      <c r="O196" s="20"/>
    </row>
    <row r="197" spans="5:15" x14ac:dyDescent="0.2">
      <c r="E197" s="23">
        <f t="shared" si="29"/>
        <v>189</v>
      </c>
      <c r="F197" s="20">
        <f t="shared" si="31"/>
        <v>517948.83953461994</v>
      </c>
      <c r="G197" s="20">
        <f t="shared" si="30"/>
        <v>4496.6289386456428</v>
      </c>
      <c r="H197" s="20">
        <f t="shared" si="32"/>
        <v>849862.86940402316</v>
      </c>
      <c r="I197" s="20">
        <f t="shared" si="33"/>
        <v>1906.8889386456431</v>
      </c>
      <c r="J197" s="20">
        <f t="shared" si="34"/>
        <v>233958.04940402659</v>
      </c>
      <c r="K197" s="20">
        <f t="shared" si="28"/>
        <v>2589.7399999999998</v>
      </c>
      <c r="L197" s="20">
        <f t="shared" si="35"/>
        <v>615904.81999999995</v>
      </c>
      <c r="M197" s="20">
        <f t="shared" si="36"/>
        <v>516041.95059597428</v>
      </c>
      <c r="O197" s="20"/>
    </row>
    <row r="198" spans="5:15" x14ac:dyDescent="0.2">
      <c r="E198" s="23">
        <f t="shared" si="29"/>
        <v>190</v>
      </c>
      <c r="F198" s="20">
        <f t="shared" si="31"/>
        <v>516041.95059597428</v>
      </c>
      <c r="G198" s="20">
        <f t="shared" si="30"/>
        <v>4496.6289386456428</v>
      </c>
      <c r="H198" s="20">
        <f t="shared" si="32"/>
        <v>854359.49834266875</v>
      </c>
      <c r="I198" s="20">
        <f t="shared" si="33"/>
        <v>1916.4189386456428</v>
      </c>
      <c r="J198" s="20">
        <f t="shared" si="34"/>
        <v>235874.46834267225</v>
      </c>
      <c r="K198" s="20">
        <f t="shared" si="28"/>
        <v>2580.21</v>
      </c>
      <c r="L198" s="20">
        <f t="shared" si="35"/>
        <v>618485.02999999991</v>
      </c>
      <c r="M198" s="20">
        <f t="shared" si="36"/>
        <v>514125.53165732865</v>
      </c>
      <c r="O198" s="20"/>
    </row>
    <row r="199" spans="5:15" x14ac:dyDescent="0.2">
      <c r="E199" s="23">
        <f t="shared" si="29"/>
        <v>191</v>
      </c>
      <c r="F199" s="20">
        <f t="shared" si="31"/>
        <v>514125.53165732865</v>
      </c>
      <c r="G199" s="20">
        <f t="shared" si="30"/>
        <v>4496.6289386456428</v>
      </c>
      <c r="H199" s="20">
        <f t="shared" si="32"/>
        <v>858856.12728131434</v>
      </c>
      <c r="I199" s="20">
        <f t="shared" si="33"/>
        <v>1925.9989386456427</v>
      </c>
      <c r="J199" s="20">
        <f t="shared" si="34"/>
        <v>237800.46728131789</v>
      </c>
      <c r="K199" s="20">
        <f t="shared" si="28"/>
        <v>2570.63</v>
      </c>
      <c r="L199" s="20">
        <f t="shared" si="35"/>
        <v>621055.65999999992</v>
      </c>
      <c r="M199" s="20">
        <f t="shared" si="36"/>
        <v>512199.53271868301</v>
      </c>
      <c r="O199" s="20"/>
    </row>
    <row r="200" spans="5:15" x14ac:dyDescent="0.2">
      <c r="E200" s="23">
        <f t="shared" si="29"/>
        <v>192</v>
      </c>
      <c r="F200" s="20">
        <f t="shared" si="31"/>
        <v>512199.53271868301</v>
      </c>
      <c r="G200" s="20">
        <f t="shared" si="30"/>
        <v>4496.6289386456428</v>
      </c>
      <c r="H200" s="20">
        <f t="shared" si="32"/>
        <v>863352.75621995993</v>
      </c>
      <c r="I200" s="20">
        <f t="shared" si="33"/>
        <v>1935.6289386456428</v>
      </c>
      <c r="J200" s="20">
        <f t="shared" si="34"/>
        <v>239736.09621996354</v>
      </c>
      <c r="K200" s="20">
        <f t="shared" si="28"/>
        <v>2561</v>
      </c>
      <c r="L200" s="20">
        <f t="shared" si="35"/>
        <v>623616.65999999992</v>
      </c>
      <c r="M200" s="20">
        <f t="shared" si="36"/>
        <v>510263.90378003736</v>
      </c>
      <c r="O200" s="20"/>
    </row>
    <row r="201" spans="5:15" x14ac:dyDescent="0.2">
      <c r="E201" s="23">
        <f t="shared" si="29"/>
        <v>193</v>
      </c>
      <c r="F201" s="20">
        <f t="shared" si="31"/>
        <v>510263.90378003736</v>
      </c>
      <c r="G201" s="20">
        <f t="shared" si="30"/>
        <v>4496.6289386456428</v>
      </c>
      <c r="H201" s="20">
        <f t="shared" si="32"/>
        <v>867849.38515860552</v>
      </c>
      <c r="I201" s="20">
        <f t="shared" si="33"/>
        <v>1945.3089386456427</v>
      </c>
      <c r="J201" s="20">
        <f t="shared" si="34"/>
        <v>241681.40515860918</v>
      </c>
      <c r="K201" s="20">
        <f t="shared" ref="K201:K264" si="37">IF(E201="","",ROUND(F201*($H$5/12),2))</f>
        <v>2551.3200000000002</v>
      </c>
      <c r="L201" s="20">
        <f t="shared" si="35"/>
        <v>626167.97999999986</v>
      </c>
      <c r="M201" s="20">
        <f t="shared" si="36"/>
        <v>508318.59484139172</v>
      </c>
      <c r="O201" s="20"/>
    </row>
    <row r="202" spans="5:15" x14ac:dyDescent="0.2">
      <c r="E202" s="23">
        <f t="shared" ref="E202:E265" si="38">IF(ROW()-ROW($E$9)+1&gt;$G$5,"",E201+1)</f>
        <v>194</v>
      </c>
      <c r="F202" s="20">
        <f t="shared" si="31"/>
        <v>508318.59484139172</v>
      </c>
      <c r="G202" s="20">
        <f t="shared" ref="G202:G265" si="39">IF(E202="","",G$9)</f>
        <v>4496.6289386456428</v>
      </c>
      <c r="H202" s="20">
        <f t="shared" si="32"/>
        <v>872346.01409725111</v>
      </c>
      <c r="I202" s="20">
        <f t="shared" si="33"/>
        <v>1955.0389386456427</v>
      </c>
      <c r="J202" s="20">
        <f t="shared" si="34"/>
        <v>243636.44409725483</v>
      </c>
      <c r="K202" s="20">
        <f t="shared" si="37"/>
        <v>2541.59</v>
      </c>
      <c r="L202" s="20">
        <f t="shared" si="35"/>
        <v>628709.56999999983</v>
      </c>
      <c r="M202" s="20">
        <f t="shared" si="36"/>
        <v>506363.5559027461</v>
      </c>
      <c r="O202" s="20"/>
    </row>
    <row r="203" spans="5:15" x14ac:dyDescent="0.2">
      <c r="E203" s="23">
        <f t="shared" si="38"/>
        <v>195</v>
      </c>
      <c r="F203" s="20">
        <f t="shared" ref="F203:F266" si="40">IF(E203="","",M202)</f>
        <v>506363.5559027461</v>
      </c>
      <c r="G203" s="20">
        <f t="shared" si="39"/>
        <v>4496.6289386456428</v>
      </c>
      <c r="H203" s="20">
        <f t="shared" ref="H203:H266" si="41">IF(E203="","",H202+G203)</f>
        <v>876842.6430358967</v>
      </c>
      <c r="I203" s="20">
        <f t="shared" ref="I203:I266" si="42">IF(E203="","",MIN(G203-K203,F203))</f>
        <v>1964.8089386456427</v>
      </c>
      <c r="J203" s="20">
        <f t="shared" ref="J203:J266" si="43">IF(E203="","",J202+I203)</f>
        <v>245601.25303590047</v>
      </c>
      <c r="K203" s="20">
        <f t="shared" si="37"/>
        <v>2531.8200000000002</v>
      </c>
      <c r="L203" s="20">
        <f t="shared" ref="L203:L266" si="44">IF(E203="","",L202+K203)</f>
        <v>631241.38999999978</v>
      </c>
      <c r="M203" s="20">
        <f t="shared" ref="M203:M266" si="45">IF(E203="","",MAX(0,F203-I203))</f>
        <v>504398.74696410046</v>
      </c>
      <c r="O203" s="20"/>
    </row>
    <row r="204" spans="5:15" x14ac:dyDescent="0.2">
      <c r="E204" s="23">
        <f t="shared" si="38"/>
        <v>196</v>
      </c>
      <c r="F204" s="20">
        <f t="shared" si="40"/>
        <v>504398.74696410046</v>
      </c>
      <c r="G204" s="20">
        <f t="shared" si="39"/>
        <v>4496.6289386456428</v>
      </c>
      <c r="H204" s="20">
        <f t="shared" si="41"/>
        <v>881339.27197454229</v>
      </c>
      <c r="I204" s="20">
        <f t="shared" si="42"/>
        <v>1974.6389386456431</v>
      </c>
      <c r="J204" s="20">
        <f t="shared" si="43"/>
        <v>247575.89197454613</v>
      </c>
      <c r="K204" s="20">
        <f t="shared" si="37"/>
        <v>2521.9899999999998</v>
      </c>
      <c r="L204" s="20">
        <f t="shared" si="44"/>
        <v>633763.37999999977</v>
      </c>
      <c r="M204" s="20">
        <f t="shared" si="45"/>
        <v>502424.1080254548</v>
      </c>
      <c r="O204" s="20"/>
    </row>
    <row r="205" spans="5:15" x14ac:dyDescent="0.2">
      <c r="E205" s="23">
        <f t="shared" si="38"/>
        <v>197</v>
      </c>
      <c r="F205" s="20">
        <f t="shared" si="40"/>
        <v>502424.1080254548</v>
      </c>
      <c r="G205" s="20">
        <f t="shared" si="39"/>
        <v>4496.6289386456428</v>
      </c>
      <c r="H205" s="20">
        <f t="shared" si="41"/>
        <v>885835.90091318788</v>
      </c>
      <c r="I205" s="20">
        <f t="shared" si="42"/>
        <v>1984.508938645643</v>
      </c>
      <c r="J205" s="20">
        <f t="shared" si="43"/>
        <v>249560.40091319178</v>
      </c>
      <c r="K205" s="20">
        <f t="shared" si="37"/>
        <v>2512.12</v>
      </c>
      <c r="L205" s="20">
        <f t="shared" si="44"/>
        <v>636275.49999999977</v>
      </c>
      <c r="M205" s="20">
        <f t="shared" si="45"/>
        <v>500439.59908680915</v>
      </c>
      <c r="O205" s="20"/>
    </row>
    <row r="206" spans="5:15" x14ac:dyDescent="0.2">
      <c r="E206" s="23">
        <f t="shared" si="38"/>
        <v>198</v>
      </c>
      <c r="F206" s="20">
        <f t="shared" si="40"/>
        <v>500439.59908680915</v>
      </c>
      <c r="G206" s="20">
        <f t="shared" si="39"/>
        <v>4496.6289386456428</v>
      </c>
      <c r="H206" s="20">
        <f t="shared" si="41"/>
        <v>890332.52985183347</v>
      </c>
      <c r="I206" s="20">
        <f t="shared" si="42"/>
        <v>1994.428938645643</v>
      </c>
      <c r="J206" s="20">
        <f t="shared" si="43"/>
        <v>251554.82985183742</v>
      </c>
      <c r="K206" s="20">
        <f t="shared" si="37"/>
        <v>2502.1999999999998</v>
      </c>
      <c r="L206" s="20">
        <f t="shared" si="44"/>
        <v>638777.69999999972</v>
      </c>
      <c r="M206" s="20">
        <f t="shared" si="45"/>
        <v>498445.17014816351</v>
      </c>
      <c r="O206" s="20"/>
    </row>
    <row r="207" spans="5:15" x14ac:dyDescent="0.2">
      <c r="E207" s="23">
        <f t="shared" si="38"/>
        <v>199</v>
      </c>
      <c r="F207" s="20">
        <f t="shared" si="40"/>
        <v>498445.17014816351</v>
      </c>
      <c r="G207" s="20">
        <f t="shared" si="39"/>
        <v>4496.6289386456428</v>
      </c>
      <c r="H207" s="20">
        <f t="shared" si="41"/>
        <v>894829.15879047906</v>
      </c>
      <c r="I207" s="20">
        <f t="shared" si="42"/>
        <v>2004.3989386456428</v>
      </c>
      <c r="J207" s="20">
        <f t="shared" si="43"/>
        <v>253559.22879048306</v>
      </c>
      <c r="K207" s="20">
        <f t="shared" si="37"/>
        <v>2492.23</v>
      </c>
      <c r="L207" s="20">
        <f t="shared" si="44"/>
        <v>641269.9299999997</v>
      </c>
      <c r="M207" s="20">
        <f t="shared" si="45"/>
        <v>496440.77120951784</v>
      </c>
      <c r="O207" s="20"/>
    </row>
    <row r="208" spans="5:15" x14ac:dyDescent="0.2">
      <c r="E208" s="23">
        <f t="shared" si="38"/>
        <v>200</v>
      </c>
      <c r="F208" s="20">
        <f t="shared" si="40"/>
        <v>496440.77120951784</v>
      </c>
      <c r="G208" s="20">
        <f t="shared" si="39"/>
        <v>4496.6289386456428</v>
      </c>
      <c r="H208" s="20">
        <f t="shared" si="41"/>
        <v>899325.78772912466</v>
      </c>
      <c r="I208" s="20">
        <f t="shared" si="42"/>
        <v>2014.428938645643</v>
      </c>
      <c r="J208" s="20">
        <f t="shared" si="43"/>
        <v>255573.6577291287</v>
      </c>
      <c r="K208" s="20">
        <f t="shared" si="37"/>
        <v>2482.1999999999998</v>
      </c>
      <c r="L208" s="20">
        <f t="shared" si="44"/>
        <v>643752.12999999966</v>
      </c>
      <c r="M208" s="20">
        <f t="shared" si="45"/>
        <v>494426.34227087221</v>
      </c>
      <c r="O208" s="20"/>
    </row>
    <row r="209" spans="5:15" x14ac:dyDescent="0.2">
      <c r="E209" s="23">
        <f t="shared" si="38"/>
        <v>201</v>
      </c>
      <c r="F209" s="20">
        <f t="shared" si="40"/>
        <v>494426.34227087221</v>
      </c>
      <c r="G209" s="20">
        <f t="shared" si="39"/>
        <v>4496.6289386456428</v>
      </c>
      <c r="H209" s="20">
        <f t="shared" si="41"/>
        <v>903822.41666777025</v>
      </c>
      <c r="I209" s="20">
        <f t="shared" si="42"/>
        <v>2024.4989386456427</v>
      </c>
      <c r="J209" s="20">
        <f t="shared" si="43"/>
        <v>257598.15666777434</v>
      </c>
      <c r="K209" s="20">
        <f t="shared" si="37"/>
        <v>2472.13</v>
      </c>
      <c r="L209" s="20">
        <f t="shared" si="44"/>
        <v>646224.25999999966</v>
      </c>
      <c r="M209" s="20">
        <f t="shared" si="45"/>
        <v>492401.84333222656</v>
      </c>
      <c r="O209" s="20"/>
    </row>
    <row r="210" spans="5:15" x14ac:dyDescent="0.2">
      <c r="E210" s="23">
        <f t="shared" si="38"/>
        <v>202</v>
      </c>
      <c r="F210" s="20">
        <f t="shared" si="40"/>
        <v>492401.84333222656</v>
      </c>
      <c r="G210" s="20">
        <f t="shared" si="39"/>
        <v>4496.6289386456428</v>
      </c>
      <c r="H210" s="20">
        <f t="shared" si="41"/>
        <v>908319.04560641584</v>
      </c>
      <c r="I210" s="20">
        <f t="shared" si="42"/>
        <v>2034.6189386456426</v>
      </c>
      <c r="J210" s="20">
        <f t="shared" si="43"/>
        <v>259632.77560641998</v>
      </c>
      <c r="K210" s="20">
        <f t="shared" si="37"/>
        <v>2462.0100000000002</v>
      </c>
      <c r="L210" s="20">
        <f t="shared" si="44"/>
        <v>648686.26999999967</v>
      </c>
      <c r="M210" s="20">
        <f t="shared" si="45"/>
        <v>490367.22439358092</v>
      </c>
      <c r="O210" s="20"/>
    </row>
    <row r="211" spans="5:15" x14ac:dyDescent="0.2">
      <c r="E211" s="23">
        <f t="shared" si="38"/>
        <v>203</v>
      </c>
      <c r="F211" s="20">
        <f t="shared" si="40"/>
        <v>490367.22439358092</v>
      </c>
      <c r="G211" s="20">
        <f t="shared" si="39"/>
        <v>4496.6289386456428</v>
      </c>
      <c r="H211" s="20">
        <f t="shared" si="41"/>
        <v>912815.67454506143</v>
      </c>
      <c r="I211" s="20">
        <f t="shared" si="42"/>
        <v>2044.7889386456427</v>
      </c>
      <c r="J211" s="20">
        <f t="shared" si="43"/>
        <v>261677.56454506563</v>
      </c>
      <c r="K211" s="20">
        <f t="shared" si="37"/>
        <v>2451.84</v>
      </c>
      <c r="L211" s="20">
        <f t="shared" si="44"/>
        <v>651138.10999999964</v>
      </c>
      <c r="M211" s="20">
        <f t="shared" si="45"/>
        <v>488322.4354549353</v>
      </c>
      <c r="O211" s="20"/>
    </row>
    <row r="212" spans="5:15" x14ac:dyDescent="0.2">
      <c r="E212" s="23">
        <f t="shared" si="38"/>
        <v>204</v>
      </c>
      <c r="F212" s="20">
        <f t="shared" si="40"/>
        <v>488322.4354549353</v>
      </c>
      <c r="G212" s="20">
        <f t="shared" si="39"/>
        <v>4496.6289386456428</v>
      </c>
      <c r="H212" s="20">
        <f t="shared" si="41"/>
        <v>917312.30348370702</v>
      </c>
      <c r="I212" s="20">
        <f t="shared" si="42"/>
        <v>2055.0189386456427</v>
      </c>
      <c r="J212" s="20">
        <f t="shared" si="43"/>
        <v>263732.58348371129</v>
      </c>
      <c r="K212" s="20">
        <f t="shared" si="37"/>
        <v>2441.61</v>
      </c>
      <c r="L212" s="20">
        <f t="shared" si="44"/>
        <v>653579.71999999962</v>
      </c>
      <c r="M212" s="20">
        <f t="shared" si="45"/>
        <v>486267.41651628964</v>
      </c>
      <c r="O212" s="20"/>
    </row>
    <row r="213" spans="5:15" x14ac:dyDescent="0.2">
      <c r="E213" s="23">
        <f t="shared" si="38"/>
        <v>205</v>
      </c>
      <c r="F213" s="20">
        <f t="shared" si="40"/>
        <v>486267.41651628964</v>
      </c>
      <c r="G213" s="20">
        <f t="shared" si="39"/>
        <v>4496.6289386456428</v>
      </c>
      <c r="H213" s="20">
        <f t="shared" si="41"/>
        <v>921808.93242235261</v>
      </c>
      <c r="I213" s="20">
        <f t="shared" si="42"/>
        <v>2065.2889386456427</v>
      </c>
      <c r="J213" s="20">
        <f t="shared" si="43"/>
        <v>265797.87242235692</v>
      </c>
      <c r="K213" s="20">
        <f t="shared" si="37"/>
        <v>2431.34</v>
      </c>
      <c r="L213" s="20">
        <f t="shared" si="44"/>
        <v>656011.05999999959</v>
      </c>
      <c r="M213" s="20">
        <f t="shared" si="45"/>
        <v>484202.12757764402</v>
      </c>
      <c r="O213" s="20"/>
    </row>
    <row r="214" spans="5:15" x14ac:dyDescent="0.2">
      <c r="E214" s="23">
        <f t="shared" si="38"/>
        <v>206</v>
      </c>
      <c r="F214" s="20">
        <f t="shared" si="40"/>
        <v>484202.12757764402</v>
      </c>
      <c r="G214" s="20">
        <f t="shared" si="39"/>
        <v>4496.6289386456428</v>
      </c>
      <c r="H214" s="20">
        <f t="shared" si="41"/>
        <v>926305.5613609982</v>
      </c>
      <c r="I214" s="20">
        <f t="shared" si="42"/>
        <v>2075.6189386456426</v>
      </c>
      <c r="J214" s="20">
        <f t="shared" si="43"/>
        <v>267873.49136100255</v>
      </c>
      <c r="K214" s="20">
        <f t="shared" si="37"/>
        <v>2421.0100000000002</v>
      </c>
      <c r="L214" s="20">
        <f t="shared" si="44"/>
        <v>658432.0699999996</v>
      </c>
      <c r="M214" s="20">
        <f t="shared" si="45"/>
        <v>482126.50863899838</v>
      </c>
      <c r="O214" s="20"/>
    </row>
    <row r="215" spans="5:15" x14ac:dyDescent="0.2">
      <c r="E215" s="23">
        <f t="shared" si="38"/>
        <v>207</v>
      </c>
      <c r="F215" s="20">
        <f t="shared" si="40"/>
        <v>482126.50863899838</v>
      </c>
      <c r="G215" s="20">
        <f t="shared" si="39"/>
        <v>4496.6289386456428</v>
      </c>
      <c r="H215" s="20">
        <f t="shared" si="41"/>
        <v>930802.19029964379</v>
      </c>
      <c r="I215" s="20">
        <f t="shared" si="42"/>
        <v>2085.9989386456427</v>
      </c>
      <c r="J215" s="20">
        <f t="shared" si="43"/>
        <v>269959.4902996482</v>
      </c>
      <c r="K215" s="20">
        <f t="shared" si="37"/>
        <v>2410.63</v>
      </c>
      <c r="L215" s="20">
        <f t="shared" si="44"/>
        <v>660842.6999999996</v>
      </c>
      <c r="M215" s="20">
        <f t="shared" si="45"/>
        <v>480040.50970035273</v>
      </c>
      <c r="O215" s="20"/>
    </row>
    <row r="216" spans="5:15" x14ac:dyDescent="0.2">
      <c r="E216" s="23">
        <f t="shared" si="38"/>
        <v>208</v>
      </c>
      <c r="F216" s="20">
        <f t="shared" si="40"/>
        <v>480040.50970035273</v>
      </c>
      <c r="G216" s="20">
        <f t="shared" si="39"/>
        <v>4496.6289386456428</v>
      </c>
      <c r="H216" s="20">
        <f t="shared" si="41"/>
        <v>935298.81923828938</v>
      </c>
      <c r="I216" s="20">
        <f t="shared" si="42"/>
        <v>2096.428938645643</v>
      </c>
      <c r="J216" s="20">
        <f t="shared" si="43"/>
        <v>272055.91923829383</v>
      </c>
      <c r="K216" s="20">
        <f t="shared" si="37"/>
        <v>2400.1999999999998</v>
      </c>
      <c r="L216" s="20">
        <f t="shared" si="44"/>
        <v>663242.89999999956</v>
      </c>
      <c r="M216" s="20">
        <f t="shared" si="45"/>
        <v>477944.0807617071</v>
      </c>
      <c r="O216" s="20"/>
    </row>
    <row r="217" spans="5:15" x14ac:dyDescent="0.2">
      <c r="E217" s="23">
        <f t="shared" si="38"/>
        <v>209</v>
      </c>
      <c r="F217" s="20">
        <f t="shared" si="40"/>
        <v>477944.0807617071</v>
      </c>
      <c r="G217" s="20">
        <f t="shared" si="39"/>
        <v>4496.6289386456428</v>
      </c>
      <c r="H217" s="20">
        <f t="shared" si="41"/>
        <v>939795.44817693497</v>
      </c>
      <c r="I217" s="20">
        <f t="shared" si="42"/>
        <v>2106.908938645643</v>
      </c>
      <c r="J217" s="20">
        <f t="shared" si="43"/>
        <v>274162.82817693945</v>
      </c>
      <c r="K217" s="20">
        <f t="shared" si="37"/>
        <v>2389.7199999999998</v>
      </c>
      <c r="L217" s="20">
        <f t="shared" si="44"/>
        <v>665632.61999999953</v>
      </c>
      <c r="M217" s="20">
        <f t="shared" si="45"/>
        <v>475837.17182306148</v>
      </c>
      <c r="O217" s="20"/>
    </row>
    <row r="218" spans="5:15" x14ac:dyDescent="0.2">
      <c r="E218" s="23">
        <f t="shared" si="38"/>
        <v>210</v>
      </c>
      <c r="F218" s="20">
        <f t="shared" si="40"/>
        <v>475837.17182306148</v>
      </c>
      <c r="G218" s="20">
        <f t="shared" si="39"/>
        <v>4496.6289386456428</v>
      </c>
      <c r="H218" s="20">
        <f t="shared" si="41"/>
        <v>944292.07711558056</v>
      </c>
      <c r="I218" s="20">
        <f t="shared" si="42"/>
        <v>2117.4389386456428</v>
      </c>
      <c r="J218" s="20">
        <f t="shared" si="43"/>
        <v>276280.2671155851</v>
      </c>
      <c r="K218" s="20">
        <f t="shared" si="37"/>
        <v>2379.19</v>
      </c>
      <c r="L218" s="20">
        <f t="shared" si="44"/>
        <v>668011.80999999947</v>
      </c>
      <c r="M218" s="20">
        <f t="shared" si="45"/>
        <v>473719.73288441583</v>
      </c>
      <c r="O218" s="20"/>
    </row>
    <row r="219" spans="5:15" x14ac:dyDescent="0.2">
      <c r="E219" s="23">
        <f t="shared" si="38"/>
        <v>211</v>
      </c>
      <c r="F219" s="20">
        <f t="shared" si="40"/>
        <v>473719.73288441583</v>
      </c>
      <c r="G219" s="20">
        <f t="shared" si="39"/>
        <v>4496.6289386456428</v>
      </c>
      <c r="H219" s="20">
        <f t="shared" si="41"/>
        <v>948788.70605422615</v>
      </c>
      <c r="I219" s="20">
        <f t="shared" si="42"/>
        <v>2128.0289386456429</v>
      </c>
      <c r="J219" s="20">
        <f t="shared" si="43"/>
        <v>278408.29605423077</v>
      </c>
      <c r="K219" s="20">
        <f t="shared" si="37"/>
        <v>2368.6</v>
      </c>
      <c r="L219" s="20">
        <f t="shared" si="44"/>
        <v>670380.40999999945</v>
      </c>
      <c r="M219" s="20">
        <f t="shared" si="45"/>
        <v>471591.70394577016</v>
      </c>
      <c r="O219" s="20"/>
    </row>
    <row r="220" spans="5:15" x14ac:dyDescent="0.2">
      <c r="E220" s="23">
        <f t="shared" si="38"/>
        <v>212</v>
      </c>
      <c r="F220" s="20">
        <f t="shared" si="40"/>
        <v>471591.70394577016</v>
      </c>
      <c r="G220" s="20">
        <f t="shared" si="39"/>
        <v>4496.6289386456428</v>
      </c>
      <c r="H220" s="20">
        <f t="shared" si="41"/>
        <v>953285.33499287174</v>
      </c>
      <c r="I220" s="20">
        <f t="shared" si="42"/>
        <v>2138.6689386456428</v>
      </c>
      <c r="J220" s="20">
        <f t="shared" si="43"/>
        <v>280546.9649928764</v>
      </c>
      <c r="K220" s="20">
        <f t="shared" si="37"/>
        <v>2357.96</v>
      </c>
      <c r="L220" s="20">
        <f t="shared" si="44"/>
        <v>672738.36999999941</v>
      </c>
      <c r="M220" s="20">
        <f t="shared" si="45"/>
        <v>469453.03500712453</v>
      </c>
      <c r="O220" s="20"/>
    </row>
    <row r="221" spans="5:15" x14ac:dyDescent="0.2">
      <c r="E221" s="23">
        <f t="shared" si="38"/>
        <v>213</v>
      </c>
      <c r="F221" s="20">
        <f t="shared" si="40"/>
        <v>469453.03500712453</v>
      </c>
      <c r="G221" s="20">
        <f t="shared" si="39"/>
        <v>4496.6289386456428</v>
      </c>
      <c r="H221" s="20">
        <f t="shared" si="41"/>
        <v>957781.96393151733</v>
      </c>
      <c r="I221" s="20">
        <f t="shared" si="42"/>
        <v>2149.3589386456429</v>
      </c>
      <c r="J221" s="20">
        <f t="shared" si="43"/>
        <v>282696.32393152203</v>
      </c>
      <c r="K221" s="20">
        <f t="shared" si="37"/>
        <v>2347.27</v>
      </c>
      <c r="L221" s="20">
        <f t="shared" si="44"/>
        <v>675085.63999999943</v>
      </c>
      <c r="M221" s="20">
        <f t="shared" si="45"/>
        <v>467303.6760684789</v>
      </c>
      <c r="O221" s="20"/>
    </row>
    <row r="222" spans="5:15" x14ac:dyDescent="0.2">
      <c r="E222" s="23">
        <f t="shared" si="38"/>
        <v>214</v>
      </c>
      <c r="F222" s="20">
        <f t="shared" si="40"/>
        <v>467303.6760684789</v>
      </c>
      <c r="G222" s="20">
        <f t="shared" si="39"/>
        <v>4496.6289386456428</v>
      </c>
      <c r="H222" s="20">
        <f t="shared" si="41"/>
        <v>962278.59287016292</v>
      </c>
      <c r="I222" s="20">
        <f t="shared" si="42"/>
        <v>2160.1089386456429</v>
      </c>
      <c r="J222" s="20">
        <f t="shared" si="43"/>
        <v>284856.43287016766</v>
      </c>
      <c r="K222" s="20">
        <f t="shared" si="37"/>
        <v>2336.52</v>
      </c>
      <c r="L222" s="20">
        <f t="shared" si="44"/>
        <v>677422.15999999945</v>
      </c>
      <c r="M222" s="20">
        <f t="shared" si="45"/>
        <v>465143.56712983327</v>
      </c>
      <c r="O222" s="20"/>
    </row>
    <row r="223" spans="5:15" x14ac:dyDescent="0.2">
      <c r="E223" s="23">
        <f t="shared" si="38"/>
        <v>215</v>
      </c>
      <c r="F223" s="20">
        <f t="shared" si="40"/>
        <v>465143.56712983327</v>
      </c>
      <c r="G223" s="20">
        <f t="shared" si="39"/>
        <v>4496.6289386456428</v>
      </c>
      <c r="H223" s="20">
        <f t="shared" si="41"/>
        <v>966775.22180880851</v>
      </c>
      <c r="I223" s="20">
        <f t="shared" si="42"/>
        <v>2170.908938645643</v>
      </c>
      <c r="J223" s="20">
        <f t="shared" si="43"/>
        <v>287027.34180881327</v>
      </c>
      <c r="K223" s="20">
        <f t="shared" si="37"/>
        <v>2325.7199999999998</v>
      </c>
      <c r="L223" s="20">
        <f t="shared" si="44"/>
        <v>679747.87999999942</v>
      </c>
      <c r="M223" s="20">
        <f t="shared" si="45"/>
        <v>462972.65819118766</v>
      </c>
      <c r="O223" s="20"/>
    </row>
    <row r="224" spans="5:15" x14ac:dyDescent="0.2">
      <c r="E224" s="23">
        <f t="shared" si="38"/>
        <v>216</v>
      </c>
      <c r="F224" s="20">
        <f t="shared" si="40"/>
        <v>462972.65819118766</v>
      </c>
      <c r="G224" s="20">
        <f t="shared" si="39"/>
        <v>4496.6289386456428</v>
      </c>
      <c r="H224" s="20">
        <f t="shared" si="41"/>
        <v>971271.8507474541</v>
      </c>
      <c r="I224" s="20">
        <f t="shared" si="42"/>
        <v>2181.7689386456427</v>
      </c>
      <c r="J224" s="20">
        <f t="shared" si="43"/>
        <v>289209.11074745894</v>
      </c>
      <c r="K224" s="20">
        <f t="shared" si="37"/>
        <v>2314.86</v>
      </c>
      <c r="L224" s="20">
        <f t="shared" si="44"/>
        <v>682062.73999999941</v>
      </c>
      <c r="M224" s="20">
        <f t="shared" si="45"/>
        <v>460790.88925254199</v>
      </c>
      <c r="O224" s="20"/>
    </row>
    <row r="225" spans="5:15" x14ac:dyDescent="0.2">
      <c r="E225" s="23">
        <f t="shared" si="38"/>
        <v>217</v>
      </c>
      <c r="F225" s="20">
        <f t="shared" si="40"/>
        <v>460790.88925254199</v>
      </c>
      <c r="G225" s="20">
        <f t="shared" si="39"/>
        <v>4496.6289386456428</v>
      </c>
      <c r="H225" s="20">
        <f t="shared" si="41"/>
        <v>975768.47968609969</v>
      </c>
      <c r="I225" s="20">
        <f t="shared" si="42"/>
        <v>2192.678938645643</v>
      </c>
      <c r="J225" s="20">
        <f t="shared" si="43"/>
        <v>291401.78968610457</v>
      </c>
      <c r="K225" s="20">
        <f t="shared" si="37"/>
        <v>2303.9499999999998</v>
      </c>
      <c r="L225" s="20">
        <f t="shared" si="44"/>
        <v>684366.68999999936</v>
      </c>
      <c r="M225" s="20">
        <f t="shared" si="45"/>
        <v>458598.21031389636</v>
      </c>
      <c r="O225" s="20"/>
    </row>
    <row r="226" spans="5:15" x14ac:dyDescent="0.2">
      <c r="E226" s="23">
        <f t="shared" si="38"/>
        <v>218</v>
      </c>
      <c r="F226" s="20">
        <f t="shared" si="40"/>
        <v>458598.21031389636</v>
      </c>
      <c r="G226" s="20">
        <f t="shared" si="39"/>
        <v>4496.6289386456428</v>
      </c>
      <c r="H226" s="20">
        <f t="shared" si="41"/>
        <v>980265.10862474528</v>
      </c>
      <c r="I226" s="20">
        <f t="shared" si="42"/>
        <v>2203.6389386456431</v>
      </c>
      <c r="J226" s="20">
        <f t="shared" si="43"/>
        <v>293605.42862475023</v>
      </c>
      <c r="K226" s="20">
        <f t="shared" si="37"/>
        <v>2292.9899999999998</v>
      </c>
      <c r="L226" s="20">
        <f t="shared" si="44"/>
        <v>686659.67999999935</v>
      </c>
      <c r="M226" s="20">
        <f t="shared" si="45"/>
        <v>456394.5713752507</v>
      </c>
      <c r="O226" s="20"/>
    </row>
    <row r="227" spans="5:15" x14ac:dyDescent="0.2">
      <c r="E227" s="23">
        <f t="shared" si="38"/>
        <v>219</v>
      </c>
      <c r="F227" s="20">
        <f t="shared" si="40"/>
        <v>456394.5713752507</v>
      </c>
      <c r="G227" s="20">
        <f t="shared" si="39"/>
        <v>4496.6289386456428</v>
      </c>
      <c r="H227" s="20">
        <f t="shared" si="41"/>
        <v>984761.73756339087</v>
      </c>
      <c r="I227" s="20">
        <f t="shared" si="42"/>
        <v>2214.658938645643</v>
      </c>
      <c r="J227" s="20">
        <f t="shared" si="43"/>
        <v>295820.08756339585</v>
      </c>
      <c r="K227" s="20">
        <f t="shared" si="37"/>
        <v>2281.9699999999998</v>
      </c>
      <c r="L227" s="20">
        <f t="shared" si="44"/>
        <v>688941.64999999932</v>
      </c>
      <c r="M227" s="20">
        <f t="shared" si="45"/>
        <v>454179.91243660508</v>
      </c>
      <c r="O227" s="20"/>
    </row>
    <row r="228" spans="5:15" x14ac:dyDescent="0.2">
      <c r="E228" s="23">
        <f t="shared" si="38"/>
        <v>220</v>
      </c>
      <c r="F228" s="20">
        <f t="shared" si="40"/>
        <v>454179.91243660508</v>
      </c>
      <c r="G228" s="20">
        <f t="shared" si="39"/>
        <v>4496.6289386456428</v>
      </c>
      <c r="H228" s="20">
        <f t="shared" si="41"/>
        <v>989258.36650203646</v>
      </c>
      <c r="I228" s="20">
        <f t="shared" si="42"/>
        <v>2225.7289386456428</v>
      </c>
      <c r="J228" s="20">
        <f t="shared" si="43"/>
        <v>298045.81650204147</v>
      </c>
      <c r="K228" s="20">
        <f t="shared" si="37"/>
        <v>2270.9</v>
      </c>
      <c r="L228" s="20">
        <f t="shared" si="44"/>
        <v>691212.54999999935</v>
      </c>
      <c r="M228" s="20">
        <f t="shared" si="45"/>
        <v>451954.18349795946</v>
      </c>
      <c r="O228" s="20"/>
    </row>
    <row r="229" spans="5:15" x14ac:dyDescent="0.2">
      <c r="E229" s="23">
        <f t="shared" si="38"/>
        <v>221</v>
      </c>
      <c r="F229" s="20">
        <f t="shared" si="40"/>
        <v>451954.18349795946</v>
      </c>
      <c r="G229" s="20">
        <f t="shared" si="39"/>
        <v>4496.6289386456428</v>
      </c>
      <c r="H229" s="20">
        <f t="shared" si="41"/>
        <v>993754.99544068205</v>
      </c>
      <c r="I229" s="20">
        <f t="shared" si="42"/>
        <v>2236.8589386456429</v>
      </c>
      <c r="J229" s="20">
        <f t="shared" si="43"/>
        <v>300282.6754406871</v>
      </c>
      <c r="K229" s="20">
        <f t="shared" si="37"/>
        <v>2259.77</v>
      </c>
      <c r="L229" s="20">
        <f t="shared" si="44"/>
        <v>693472.31999999937</v>
      </c>
      <c r="M229" s="20">
        <f t="shared" si="45"/>
        <v>449717.32455931383</v>
      </c>
      <c r="O229" s="20"/>
    </row>
    <row r="230" spans="5:15" x14ac:dyDescent="0.2">
      <c r="E230" s="23">
        <f t="shared" si="38"/>
        <v>222</v>
      </c>
      <c r="F230" s="20">
        <f t="shared" si="40"/>
        <v>449717.32455931383</v>
      </c>
      <c r="G230" s="20">
        <f t="shared" si="39"/>
        <v>4496.6289386456428</v>
      </c>
      <c r="H230" s="20">
        <f t="shared" si="41"/>
        <v>998251.62437932764</v>
      </c>
      <c r="I230" s="20">
        <f t="shared" si="42"/>
        <v>2248.0389386456427</v>
      </c>
      <c r="J230" s="20">
        <f t="shared" si="43"/>
        <v>302530.71437933273</v>
      </c>
      <c r="K230" s="20">
        <f t="shared" si="37"/>
        <v>2248.59</v>
      </c>
      <c r="L230" s="20">
        <f t="shared" si="44"/>
        <v>695720.90999999933</v>
      </c>
      <c r="M230" s="20">
        <f t="shared" si="45"/>
        <v>447469.2856206682</v>
      </c>
      <c r="O230" s="20"/>
    </row>
    <row r="231" spans="5:15" x14ac:dyDescent="0.2">
      <c r="E231" s="23">
        <f t="shared" si="38"/>
        <v>223</v>
      </c>
      <c r="F231" s="20">
        <f t="shared" si="40"/>
        <v>447469.2856206682</v>
      </c>
      <c r="G231" s="20">
        <f t="shared" si="39"/>
        <v>4496.6289386456428</v>
      </c>
      <c r="H231" s="20">
        <f t="shared" si="41"/>
        <v>1002748.2533179732</v>
      </c>
      <c r="I231" s="20">
        <f t="shared" si="42"/>
        <v>2259.2789386456429</v>
      </c>
      <c r="J231" s="20">
        <f t="shared" si="43"/>
        <v>304789.9933179784</v>
      </c>
      <c r="K231" s="20">
        <f t="shared" si="37"/>
        <v>2237.35</v>
      </c>
      <c r="L231" s="20">
        <f t="shared" si="44"/>
        <v>697958.25999999931</v>
      </c>
      <c r="M231" s="20">
        <f t="shared" si="45"/>
        <v>445210.00668202253</v>
      </c>
      <c r="O231" s="20"/>
    </row>
    <row r="232" spans="5:15" x14ac:dyDescent="0.2">
      <c r="E232" s="23">
        <f t="shared" si="38"/>
        <v>224</v>
      </c>
      <c r="F232" s="20">
        <f t="shared" si="40"/>
        <v>445210.00668202253</v>
      </c>
      <c r="G232" s="20">
        <f t="shared" si="39"/>
        <v>4496.6289386456428</v>
      </c>
      <c r="H232" s="20">
        <f t="shared" si="41"/>
        <v>1007244.8822566188</v>
      </c>
      <c r="I232" s="20">
        <f t="shared" si="42"/>
        <v>2270.5789386456427</v>
      </c>
      <c r="J232" s="20">
        <f t="shared" si="43"/>
        <v>307060.57225662406</v>
      </c>
      <c r="K232" s="20">
        <f t="shared" si="37"/>
        <v>2226.0500000000002</v>
      </c>
      <c r="L232" s="20">
        <f t="shared" si="44"/>
        <v>700184.30999999936</v>
      </c>
      <c r="M232" s="20">
        <f t="shared" si="45"/>
        <v>442939.42774337687</v>
      </c>
      <c r="O232" s="20"/>
    </row>
    <row r="233" spans="5:15" x14ac:dyDescent="0.2">
      <c r="E233" s="23">
        <f t="shared" si="38"/>
        <v>225</v>
      </c>
      <c r="F233" s="20">
        <f t="shared" si="40"/>
        <v>442939.42774337687</v>
      </c>
      <c r="G233" s="20">
        <f t="shared" si="39"/>
        <v>4496.6289386456428</v>
      </c>
      <c r="H233" s="20">
        <f t="shared" si="41"/>
        <v>1011741.5111952644</v>
      </c>
      <c r="I233" s="20">
        <f t="shared" si="42"/>
        <v>2281.928938645643</v>
      </c>
      <c r="J233" s="20">
        <f t="shared" si="43"/>
        <v>309342.5011952697</v>
      </c>
      <c r="K233" s="20">
        <f t="shared" si="37"/>
        <v>2214.6999999999998</v>
      </c>
      <c r="L233" s="20">
        <f t="shared" si="44"/>
        <v>702399.00999999931</v>
      </c>
      <c r="M233" s="20">
        <f t="shared" si="45"/>
        <v>440657.49880473124</v>
      </c>
      <c r="O233" s="20"/>
    </row>
    <row r="234" spans="5:15" x14ac:dyDescent="0.2">
      <c r="E234" s="23">
        <f t="shared" si="38"/>
        <v>226</v>
      </c>
      <c r="F234" s="20">
        <f t="shared" si="40"/>
        <v>440657.49880473124</v>
      </c>
      <c r="G234" s="20">
        <f t="shared" si="39"/>
        <v>4496.6289386456428</v>
      </c>
      <c r="H234" s="20">
        <f t="shared" si="41"/>
        <v>1016238.14013391</v>
      </c>
      <c r="I234" s="20">
        <f t="shared" si="42"/>
        <v>2293.3389386456429</v>
      </c>
      <c r="J234" s="20">
        <f t="shared" si="43"/>
        <v>311635.84013391536</v>
      </c>
      <c r="K234" s="20">
        <f t="shared" si="37"/>
        <v>2203.29</v>
      </c>
      <c r="L234" s="20">
        <f t="shared" si="44"/>
        <v>704602.29999999935</v>
      </c>
      <c r="M234" s="20">
        <f t="shared" si="45"/>
        <v>438364.15986608557</v>
      </c>
      <c r="O234" s="20"/>
    </row>
    <row r="235" spans="5:15" x14ac:dyDescent="0.2">
      <c r="E235" s="23">
        <f t="shared" si="38"/>
        <v>227</v>
      </c>
      <c r="F235" s="20">
        <f t="shared" si="40"/>
        <v>438364.15986608557</v>
      </c>
      <c r="G235" s="20">
        <f t="shared" si="39"/>
        <v>4496.6289386456428</v>
      </c>
      <c r="H235" s="20">
        <f t="shared" si="41"/>
        <v>1020734.7690725556</v>
      </c>
      <c r="I235" s="20">
        <f t="shared" si="42"/>
        <v>2304.8089386456427</v>
      </c>
      <c r="J235" s="20">
        <f t="shared" si="43"/>
        <v>313940.64907256101</v>
      </c>
      <c r="K235" s="20">
        <f t="shared" si="37"/>
        <v>2191.8200000000002</v>
      </c>
      <c r="L235" s="20">
        <f t="shared" si="44"/>
        <v>706794.1199999993</v>
      </c>
      <c r="M235" s="20">
        <f t="shared" si="45"/>
        <v>436059.35092743993</v>
      </c>
      <c r="O235" s="20"/>
    </row>
    <row r="236" spans="5:15" x14ac:dyDescent="0.2">
      <c r="E236" s="23">
        <f t="shared" si="38"/>
        <v>228</v>
      </c>
      <c r="F236" s="20">
        <f t="shared" si="40"/>
        <v>436059.35092743993</v>
      </c>
      <c r="G236" s="20">
        <f t="shared" si="39"/>
        <v>4496.6289386456428</v>
      </c>
      <c r="H236" s="20">
        <f t="shared" si="41"/>
        <v>1025231.3980112012</v>
      </c>
      <c r="I236" s="20">
        <f t="shared" si="42"/>
        <v>2316.3289386456427</v>
      </c>
      <c r="J236" s="20">
        <f t="shared" si="43"/>
        <v>316256.97801120667</v>
      </c>
      <c r="K236" s="20">
        <f t="shared" si="37"/>
        <v>2180.3000000000002</v>
      </c>
      <c r="L236" s="20">
        <f t="shared" si="44"/>
        <v>708974.41999999934</v>
      </c>
      <c r="M236" s="20">
        <f t="shared" si="45"/>
        <v>433743.02198879427</v>
      </c>
      <c r="O236" s="20"/>
    </row>
    <row r="237" spans="5:15" x14ac:dyDescent="0.2">
      <c r="E237" s="23">
        <f t="shared" si="38"/>
        <v>229</v>
      </c>
      <c r="F237" s="20">
        <f t="shared" si="40"/>
        <v>433743.02198879427</v>
      </c>
      <c r="G237" s="20">
        <f t="shared" si="39"/>
        <v>4496.6289386456428</v>
      </c>
      <c r="H237" s="20">
        <f t="shared" si="41"/>
        <v>1029728.0269498468</v>
      </c>
      <c r="I237" s="20">
        <f t="shared" si="42"/>
        <v>2327.908938645643</v>
      </c>
      <c r="J237" s="20">
        <f t="shared" si="43"/>
        <v>318584.88694985228</v>
      </c>
      <c r="K237" s="20">
        <f t="shared" si="37"/>
        <v>2168.7199999999998</v>
      </c>
      <c r="L237" s="20">
        <f t="shared" si="44"/>
        <v>711143.13999999932</v>
      </c>
      <c r="M237" s="20">
        <f t="shared" si="45"/>
        <v>431415.11305014865</v>
      </c>
      <c r="O237" s="20"/>
    </row>
    <row r="238" spans="5:15" x14ac:dyDescent="0.2">
      <c r="E238" s="23">
        <f t="shared" si="38"/>
        <v>230</v>
      </c>
      <c r="F238" s="20">
        <f t="shared" si="40"/>
        <v>431415.11305014865</v>
      </c>
      <c r="G238" s="20">
        <f t="shared" si="39"/>
        <v>4496.6289386456428</v>
      </c>
      <c r="H238" s="20">
        <f t="shared" si="41"/>
        <v>1034224.6558884924</v>
      </c>
      <c r="I238" s="20">
        <f t="shared" si="42"/>
        <v>2339.5489386456429</v>
      </c>
      <c r="J238" s="20">
        <f t="shared" si="43"/>
        <v>320924.43588849792</v>
      </c>
      <c r="K238" s="20">
        <f t="shared" si="37"/>
        <v>2157.08</v>
      </c>
      <c r="L238" s="20">
        <f t="shared" si="44"/>
        <v>713300.21999999927</v>
      </c>
      <c r="M238" s="20">
        <f t="shared" si="45"/>
        <v>429075.56411150302</v>
      </c>
      <c r="O238" s="20"/>
    </row>
    <row r="239" spans="5:15" x14ac:dyDescent="0.2">
      <c r="E239" s="23">
        <f t="shared" si="38"/>
        <v>231</v>
      </c>
      <c r="F239" s="20">
        <f t="shared" si="40"/>
        <v>429075.56411150302</v>
      </c>
      <c r="G239" s="20">
        <f t="shared" si="39"/>
        <v>4496.6289386456428</v>
      </c>
      <c r="H239" s="20">
        <f t="shared" si="41"/>
        <v>1038721.2848271379</v>
      </c>
      <c r="I239" s="20">
        <f t="shared" si="42"/>
        <v>2351.2489386456427</v>
      </c>
      <c r="J239" s="20">
        <f t="shared" si="43"/>
        <v>323275.68482714356</v>
      </c>
      <c r="K239" s="20">
        <f t="shared" si="37"/>
        <v>2145.38</v>
      </c>
      <c r="L239" s="20">
        <f t="shared" si="44"/>
        <v>715445.59999999928</v>
      </c>
      <c r="M239" s="20">
        <f t="shared" si="45"/>
        <v>426724.31517285737</v>
      </c>
      <c r="O239" s="20"/>
    </row>
    <row r="240" spans="5:15" x14ac:dyDescent="0.2">
      <c r="E240" s="23">
        <f t="shared" si="38"/>
        <v>232</v>
      </c>
      <c r="F240" s="20">
        <f t="shared" si="40"/>
        <v>426724.31517285737</v>
      </c>
      <c r="G240" s="20">
        <f t="shared" si="39"/>
        <v>4496.6289386456428</v>
      </c>
      <c r="H240" s="20">
        <f t="shared" si="41"/>
        <v>1043217.9137657835</v>
      </c>
      <c r="I240" s="20">
        <f t="shared" si="42"/>
        <v>2363.008938645643</v>
      </c>
      <c r="J240" s="20">
        <f t="shared" si="43"/>
        <v>325638.69376578921</v>
      </c>
      <c r="K240" s="20">
        <f t="shared" si="37"/>
        <v>2133.62</v>
      </c>
      <c r="L240" s="20">
        <f t="shared" si="44"/>
        <v>717579.21999999927</v>
      </c>
      <c r="M240" s="20">
        <f t="shared" si="45"/>
        <v>424361.30623421172</v>
      </c>
      <c r="O240" s="20"/>
    </row>
    <row r="241" spans="5:15" x14ac:dyDescent="0.2">
      <c r="E241" s="23">
        <f t="shared" si="38"/>
        <v>233</v>
      </c>
      <c r="F241" s="20">
        <f t="shared" si="40"/>
        <v>424361.30623421172</v>
      </c>
      <c r="G241" s="20">
        <f t="shared" si="39"/>
        <v>4496.6289386456428</v>
      </c>
      <c r="H241" s="20">
        <f t="shared" si="41"/>
        <v>1047714.5427044291</v>
      </c>
      <c r="I241" s="20">
        <f t="shared" si="42"/>
        <v>2374.8189386456429</v>
      </c>
      <c r="J241" s="20">
        <f t="shared" si="43"/>
        <v>328013.51270443486</v>
      </c>
      <c r="K241" s="20">
        <f t="shared" si="37"/>
        <v>2121.81</v>
      </c>
      <c r="L241" s="20">
        <f t="shared" si="44"/>
        <v>719701.02999999933</v>
      </c>
      <c r="M241" s="20">
        <f t="shared" si="45"/>
        <v>421986.48729556607</v>
      </c>
      <c r="O241" s="20"/>
    </row>
    <row r="242" spans="5:15" x14ac:dyDescent="0.2">
      <c r="E242" s="23">
        <f t="shared" si="38"/>
        <v>234</v>
      </c>
      <c r="F242" s="20">
        <f t="shared" si="40"/>
        <v>421986.48729556607</v>
      </c>
      <c r="G242" s="20">
        <f t="shared" si="39"/>
        <v>4496.6289386456428</v>
      </c>
      <c r="H242" s="20">
        <f t="shared" si="41"/>
        <v>1052211.1716430748</v>
      </c>
      <c r="I242" s="20">
        <f t="shared" si="42"/>
        <v>2386.698938645643</v>
      </c>
      <c r="J242" s="20">
        <f t="shared" si="43"/>
        <v>330400.21164308052</v>
      </c>
      <c r="K242" s="20">
        <f t="shared" si="37"/>
        <v>2109.9299999999998</v>
      </c>
      <c r="L242" s="20">
        <f t="shared" si="44"/>
        <v>721810.95999999938</v>
      </c>
      <c r="M242" s="20">
        <f t="shared" si="45"/>
        <v>419599.78835692041</v>
      </c>
      <c r="O242" s="20"/>
    </row>
    <row r="243" spans="5:15" x14ac:dyDescent="0.2">
      <c r="E243" s="23">
        <f t="shared" si="38"/>
        <v>235</v>
      </c>
      <c r="F243" s="20">
        <f t="shared" si="40"/>
        <v>419599.78835692041</v>
      </c>
      <c r="G243" s="20">
        <f t="shared" si="39"/>
        <v>4496.6289386456428</v>
      </c>
      <c r="H243" s="20">
        <f t="shared" si="41"/>
        <v>1056707.8005817204</v>
      </c>
      <c r="I243" s="20">
        <f t="shared" si="42"/>
        <v>2398.6289386456428</v>
      </c>
      <c r="J243" s="20">
        <f t="shared" si="43"/>
        <v>332798.84058172617</v>
      </c>
      <c r="K243" s="20">
        <f t="shared" si="37"/>
        <v>2098</v>
      </c>
      <c r="L243" s="20">
        <f t="shared" si="44"/>
        <v>723908.95999999938</v>
      </c>
      <c r="M243" s="20">
        <f t="shared" si="45"/>
        <v>417201.15941827476</v>
      </c>
      <c r="O243" s="20"/>
    </row>
    <row r="244" spans="5:15" x14ac:dyDescent="0.2">
      <c r="E244" s="23">
        <f t="shared" si="38"/>
        <v>236</v>
      </c>
      <c r="F244" s="20">
        <f t="shared" si="40"/>
        <v>417201.15941827476</v>
      </c>
      <c r="G244" s="20">
        <f t="shared" si="39"/>
        <v>4496.6289386456428</v>
      </c>
      <c r="H244" s="20">
        <f t="shared" si="41"/>
        <v>1061204.429520366</v>
      </c>
      <c r="I244" s="20">
        <f t="shared" si="42"/>
        <v>2410.6189386456426</v>
      </c>
      <c r="J244" s="20">
        <f t="shared" si="43"/>
        <v>335209.45952037181</v>
      </c>
      <c r="K244" s="20">
        <f t="shared" si="37"/>
        <v>2086.0100000000002</v>
      </c>
      <c r="L244" s="20">
        <f t="shared" si="44"/>
        <v>725994.96999999939</v>
      </c>
      <c r="M244" s="20">
        <f t="shared" si="45"/>
        <v>414790.54047962913</v>
      </c>
      <c r="O244" s="20"/>
    </row>
    <row r="245" spans="5:15" x14ac:dyDescent="0.2">
      <c r="E245" s="23">
        <f t="shared" si="38"/>
        <v>237</v>
      </c>
      <c r="F245" s="20">
        <f t="shared" si="40"/>
        <v>414790.54047962913</v>
      </c>
      <c r="G245" s="20">
        <f t="shared" si="39"/>
        <v>4496.6289386456428</v>
      </c>
      <c r="H245" s="20">
        <f t="shared" si="41"/>
        <v>1065701.0584590116</v>
      </c>
      <c r="I245" s="20">
        <f t="shared" si="42"/>
        <v>2422.678938645643</v>
      </c>
      <c r="J245" s="20">
        <f t="shared" si="43"/>
        <v>337632.13845901744</v>
      </c>
      <c r="K245" s="20">
        <f t="shared" si="37"/>
        <v>2073.9499999999998</v>
      </c>
      <c r="L245" s="20">
        <f t="shared" si="44"/>
        <v>728068.91999999934</v>
      </c>
      <c r="M245" s="20">
        <f t="shared" si="45"/>
        <v>412367.86154098349</v>
      </c>
      <c r="O245" s="20"/>
    </row>
    <row r="246" spans="5:15" x14ac:dyDescent="0.2">
      <c r="E246" s="23">
        <f t="shared" si="38"/>
        <v>238</v>
      </c>
      <c r="F246" s="20">
        <f t="shared" si="40"/>
        <v>412367.86154098349</v>
      </c>
      <c r="G246" s="20">
        <f t="shared" si="39"/>
        <v>4496.6289386456428</v>
      </c>
      <c r="H246" s="20">
        <f t="shared" si="41"/>
        <v>1070197.6873976572</v>
      </c>
      <c r="I246" s="20">
        <f t="shared" si="42"/>
        <v>2434.7889386456427</v>
      </c>
      <c r="J246" s="20">
        <f t="shared" si="43"/>
        <v>340066.92739766306</v>
      </c>
      <c r="K246" s="20">
        <f t="shared" si="37"/>
        <v>2061.84</v>
      </c>
      <c r="L246" s="20">
        <f t="shared" si="44"/>
        <v>730130.75999999931</v>
      </c>
      <c r="M246" s="20">
        <f t="shared" si="45"/>
        <v>409933.07260233787</v>
      </c>
      <c r="O246" s="20"/>
    </row>
    <row r="247" spans="5:15" x14ac:dyDescent="0.2">
      <c r="E247" s="23">
        <f t="shared" si="38"/>
        <v>239</v>
      </c>
      <c r="F247" s="20">
        <f t="shared" si="40"/>
        <v>409933.07260233787</v>
      </c>
      <c r="G247" s="20">
        <f t="shared" si="39"/>
        <v>4496.6289386456428</v>
      </c>
      <c r="H247" s="20">
        <f t="shared" si="41"/>
        <v>1074694.3163363028</v>
      </c>
      <c r="I247" s="20">
        <f t="shared" si="42"/>
        <v>2446.9589386456428</v>
      </c>
      <c r="J247" s="20">
        <f t="shared" si="43"/>
        <v>342513.88633630873</v>
      </c>
      <c r="K247" s="20">
        <f t="shared" si="37"/>
        <v>2049.67</v>
      </c>
      <c r="L247" s="20">
        <f t="shared" si="44"/>
        <v>732180.42999999935</v>
      </c>
      <c r="M247" s="20">
        <f t="shared" si="45"/>
        <v>407486.1136636922</v>
      </c>
      <c r="O247" s="20"/>
    </row>
    <row r="248" spans="5:15" x14ac:dyDescent="0.2">
      <c r="E248" s="23">
        <f t="shared" si="38"/>
        <v>240</v>
      </c>
      <c r="F248" s="20">
        <f t="shared" si="40"/>
        <v>407486.1136636922</v>
      </c>
      <c r="G248" s="20">
        <f t="shared" si="39"/>
        <v>4496.6289386456428</v>
      </c>
      <c r="H248" s="20">
        <f t="shared" si="41"/>
        <v>1079190.9452749484</v>
      </c>
      <c r="I248" s="20">
        <f t="shared" si="42"/>
        <v>2459.1989386456426</v>
      </c>
      <c r="J248" s="20">
        <f t="shared" si="43"/>
        <v>344973.08527495438</v>
      </c>
      <c r="K248" s="20">
        <f t="shared" si="37"/>
        <v>2037.43</v>
      </c>
      <c r="L248" s="20">
        <f t="shared" si="44"/>
        <v>734217.8599999994</v>
      </c>
      <c r="M248" s="20">
        <f t="shared" si="45"/>
        <v>405026.91472504655</v>
      </c>
      <c r="O248" s="20"/>
    </row>
    <row r="249" spans="5:15" x14ac:dyDescent="0.2">
      <c r="E249" s="23">
        <f t="shared" si="38"/>
        <v>241</v>
      </c>
      <c r="F249" s="20">
        <f t="shared" si="40"/>
        <v>405026.91472504655</v>
      </c>
      <c r="G249" s="20">
        <f t="shared" si="39"/>
        <v>4496.6289386456428</v>
      </c>
      <c r="H249" s="20">
        <f t="shared" si="41"/>
        <v>1083687.574213594</v>
      </c>
      <c r="I249" s="20">
        <f t="shared" si="42"/>
        <v>2471.4989386456427</v>
      </c>
      <c r="J249" s="20">
        <f t="shared" si="43"/>
        <v>347444.58421360003</v>
      </c>
      <c r="K249" s="20">
        <f t="shared" si="37"/>
        <v>2025.13</v>
      </c>
      <c r="L249" s="20">
        <f t="shared" si="44"/>
        <v>736242.98999999941</v>
      </c>
      <c r="M249" s="20">
        <f t="shared" si="45"/>
        <v>402555.4157864009</v>
      </c>
      <c r="O249" s="20"/>
    </row>
    <row r="250" spans="5:15" x14ac:dyDescent="0.2">
      <c r="E250" s="23">
        <f t="shared" si="38"/>
        <v>242</v>
      </c>
      <c r="F250" s="20">
        <f t="shared" si="40"/>
        <v>402555.4157864009</v>
      </c>
      <c r="G250" s="20">
        <f t="shared" si="39"/>
        <v>4496.6289386456428</v>
      </c>
      <c r="H250" s="20">
        <f t="shared" si="41"/>
        <v>1088184.2031522396</v>
      </c>
      <c r="I250" s="20">
        <f t="shared" si="42"/>
        <v>2483.8489386456431</v>
      </c>
      <c r="J250" s="20">
        <f t="shared" si="43"/>
        <v>349928.43315224565</v>
      </c>
      <c r="K250" s="20">
        <f t="shared" si="37"/>
        <v>2012.78</v>
      </c>
      <c r="L250" s="20">
        <f t="shared" si="44"/>
        <v>738255.76999999944</v>
      </c>
      <c r="M250" s="20">
        <f t="shared" si="45"/>
        <v>400071.56684775528</v>
      </c>
      <c r="O250" s="20"/>
    </row>
    <row r="251" spans="5:15" x14ac:dyDescent="0.2">
      <c r="E251" s="23">
        <f t="shared" si="38"/>
        <v>243</v>
      </c>
      <c r="F251" s="20">
        <f t="shared" si="40"/>
        <v>400071.56684775528</v>
      </c>
      <c r="G251" s="20">
        <f t="shared" si="39"/>
        <v>4496.6289386456428</v>
      </c>
      <c r="H251" s="20">
        <f t="shared" si="41"/>
        <v>1092680.8320908851</v>
      </c>
      <c r="I251" s="20">
        <f t="shared" si="42"/>
        <v>2496.2689386456432</v>
      </c>
      <c r="J251" s="20">
        <f t="shared" si="43"/>
        <v>352424.70209089131</v>
      </c>
      <c r="K251" s="20">
        <f t="shared" si="37"/>
        <v>2000.36</v>
      </c>
      <c r="L251" s="20">
        <f t="shared" si="44"/>
        <v>740256.12999999942</v>
      </c>
      <c r="M251" s="20">
        <f t="shared" si="45"/>
        <v>397575.29790910962</v>
      </c>
      <c r="O251" s="20"/>
    </row>
    <row r="252" spans="5:15" x14ac:dyDescent="0.2">
      <c r="E252" s="23">
        <f t="shared" si="38"/>
        <v>244</v>
      </c>
      <c r="F252" s="20">
        <f t="shared" si="40"/>
        <v>397575.29790910962</v>
      </c>
      <c r="G252" s="20">
        <f t="shared" si="39"/>
        <v>4496.6289386456428</v>
      </c>
      <c r="H252" s="20">
        <f t="shared" si="41"/>
        <v>1097177.4610295307</v>
      </c>
      <c r="I252" s="20">
        <f t="shared" si="42"/>
        <v>2508.7489386456427</v>
      </c>
      <c r="J252" s="20">
        <f t="shared" si="43"/>
        <v>354933.45102953695</v>
      </c>
      <c r="K252" s="20">
        <f t="shared" si="37"/>
        <v>1987.88</v>
      </c>
      <c r="L252" s="20">
        <f t="shared" si="44"/>
        <v>742244.00999999943</v>
      </c>
      <c r="M252" s="20">
        <f t="shared" si="45"/>
        <v>395066.54897046398</v>
      </c>
      <c r="O252" s="20"/>
    </row>
    <row r="253" spans="5:15" x14ac:dyDescent="0.2">
      <c r="E253" s="23">
        <f t="shared" si="38"/>
        <v>245</v>
      </c>
      <c r="F253" s="20">
        <f t="shared" si="40"/>
        <v>395066.54897046398</v>
      </c>
      <c r="G253" s="20">
        <f t="shared" si="39"/>
        <v>4496.6289386456428</v>
      </c>
      <c r="H253" s="20">
        <f t="shared" si="41"/>
        <v>1101674.0899681763</v>
      </c>
      <c r="I253" s="20">
        <f t="shared" si="42"/>
        <v>2521.2989386456429</v>
      </c>
      <c r="J253" s="20">
        <f t="shared" si="43"/>
        <v>357454.74996818259</v>
      </c>
      <c r="K253" s="20">
        <f t="shared" si="37"/>
        <v>1975.33</v>
      </c>
      <c r="L253" s="20">
        <f t="shared" si="44"/>
        <v>744219.33999999939</v>
      </c>
      <c r="M253" s="20">
        <f t="shared" si="45"/>
        <v>392545.25003181834</v>
      </c>
      <c r="O253" s="20"/>
    </row>
    <row r="254" spans="5:15" x14ac:dyDescent="0.2">
      <c r="E254" s="23">
        <f t="shared" si="38"/>
        <v>246</v>
      </c>
      <c r="F254" s="20">
        <f t="shared" si="40"/>
        <v>392545.25003181834</v>
      </c>
      <c r="G254" s="20">
        <f t="shared" si="39"/>
        <v>4496.6289386456428</v>
      </c>
      <c r="H254" s="20">
        <f t="shared" si="41"/>
        <v>1106170.7189068219</v>
      </c>
      <c r="I254" s="20">
        <f t="shared" si="42"/>
        <v>2533.8989386456428</v>
      </c>
      <c r="J254" s="20">
        <f t="shared" si="43"/>
        <v>359988.64890682825</v>
      </c>
      <c r="K254" s="20">
        <f t="shared" si="37"/>
        <v>1962.73</v>
      </c>
      <c r="L254" s="20">
        <f t="shared" si="44"/>
        <v>746182.06999999937</v>
      </c>
      <c r="M254" s="20">
        <f t="shared" si="45"/>
        <v>390011.35109317268</v>
      </c>
      <c r="O254" s="20"/>
    </row>
    <row r="255" spans="5:15" x14ac:dyDescent="0.2">
      <c r="E255" s="23">
        <f t="shared" si="38"/>
        <v>247</v>
      </c>
      <c r="F255" s="20">
        <f t="shared" si="40"/>
        <v>390011.35109317268</v>
      </c>
      <c r="G255" s="20">
        <f t="shared" si="39"/>
        <v>4496.6289386456428</v>
      </c>
      <c r="H255" s="20">
        <f t="shared" si="41"/>
        <v>1110667.3478454675</v>
      </c>
      <c r="I255" s="20">
        <f t="shared" si="42"/>
        <v>2546.5689386456429</v>
      </c>
      <c r="J255" s="20">
        <f t="shared" si="43"/>
        <v>362535.2178454739</v>
      </c>
      <c r="K255" s="20">
        <f t="shared" si="37"/>
        <v>1950.06</v>
      </c>
      <c r="L255" s="20">
        <f t="shared" si="44"/>
        <v>748132.12999999942</v>
      </c>
      <c r="M255" s="20">
        <f t="shared" si="45"/>
        <v>387464.78215452703</v>
      </c>
      <c r="O255" s="20"/>
    </row>
    <row r="256" spans="5:15" x14ac:dyDescent="0.2">
      <c r="E256" s="23">
        <f t="shared" si="38"/>
        <v>248</v>
      </c>
      <c r="F256" s="20">
        <f t="shared" si="40"/>
        <v>387464.78215452703</v>
      </c>
      <c r="G256" s="20">
        <f t="shared" si="39"/>
        <v>4496.6289386456428</v>
      </c>
      <c r="H256" s="20">
        <f t="shared" si="41"/>
        <v>1115163.9767841131</v>
      </c>
      <c r="I256" s="20">
        <f t="shared" si="42"/>
        <v>2559.3089386456431</v>
      </c>
      <c r="J256" s="20">
        <f t="shared" si="43"/>
        <v>365094.52678411955</v>
      </c>
      <c r="K256" s="20">
        <f t="shared" si="37"/>
        <v>1937.32</v>
      </c>
      <c r="L256" s="20">
        <f t="shared" si="44"/>
        <v>750069.44999999937</v>
      </c>
      <c r="M256" s="20">
        <f t="shared" si="45"/>
        <v>384905.47321588139</v>
      </c>
      <c r="O256" s="20"/>
    </row>
    <row r="257" spans="5:15" x14ac:dyDescent="0.2">
      <c r="E257" s="23">
        <f t="shared" si="38"/>
        <v>249</v>
      </c>
      <c r="F257" s="20">
        <f t="shared" si="40"/>
        <v>384905.47321588139</v>
      </c>
      <c r="G257" s="20">
        <f t="shared" si="39"/>
        <v>4496.6289386456428</v>
      </c>
      <c r="H257" s="20">
        <f t="shared" si="41"/>
        <v>1119660.6057227587</v>
      </c>
      <c r="I257" s="20">
        <f t="shared" si="42"/>
        <v>2572.0989386456431</v>
      </c>
      <c r="J257" s="20">
        <f t="shared" si="43"/>
        <v>367666.62572276517</v>
      </c>
      <c r="K257" s="20">
        <f t="shared" si="37"/>
        <v>1924.53</v>
      </c>
      <c r="L257" s="20">
        <f t="shared" si="44"/>
        <v>751993.9799999994</v>
      </c>
      <c r="M257" s="20">
        <f t="shared" si="45"/>
        <v>382333.37427723577</v>
      </c>
      <c r="O257" s="20"/>
    </row>
    <row r="258" spans="5:15" x14ac:dyDescent="0.2">
      <c r="E258" s="23">
        <f t="shared" si="38"/>
        <v>250</v>
      </c>
      <c r="F258" s="20">
        <f t="shared" si="40"/>
        <v>382333.37427723577</v>
      </c>
      <c r="G258" s="20">
        <f t="shared" si="39"/>
        <v>4496.6289386456428</v>
      </c>
      <c r="H258" s="20">
        <f t="shared" si="41"/>
        <v>1124157.2346614043</v>
      </c>
      <c r="I258" s="20">
        <f t="shared" si="42"/>
        <v>2584.9589386456428</v>
      </c>
      <c r="J258" s="20">
        <f t="shared" si="43"/>
        <v>370251.58466141083</v>
      </c>
      <c r="K258" s="20">
        <f t="shared" si="37"/>
        <v>1911.67</v>
      </c>
      <c r="L258" s="20">
        <f t="shared" si="44"/>
        <v>753905.64999999944</v>
      </c>
      <c r="M258" s="20">
        <f t="shared" si="45"/>
        <v>379748.4153385901</v>
      </c>
      <c r="O258" s="20"/>
    </row>
    <row r="259" spans="5:15" x14ac:dyDescent="0.2">
      <c r="E259" s="23">
        <f t="shared" si="38"/>
        <v>251</v>
      </c>
      <c r="F259" s="20">
        <f t="shared" si="40"/>
        <v>379748.4153385901</v>
      </c>
      <c r="G259" s="20">
        <f t="shared" si="39"/>
        <v>4496.6289386456428</v>
      </c>
      <c r="H259" s="20">
        <f t="shared" si="41"/>
        <v>1128653.8636000499</v>
      </c>
      <c r="I259" s="20">
        <f t="shared" si="42"/>
        <v>2597.8889386456431</v>
      </c>
      <c r="J259" s="20">
        <f t="shared" si="43"/>
        <v>372849.47360005649</v>
      </c>
      <c r="K259" s="20">
        <f t="shared" si="37"/>
        <v>1898.74</v>
      </c>
      <c r="L259" s="20">
        <f t="shared" si="44"/>
        <v>755804.38999999943</v>
      </c>
      <c r="M259" s="20">
        <f t="shared" si="45"/>
        <v>377150.52639994444</v>
      </c>
      <c r="O259" s="20"/>
    </row>
    <row r="260" spans="5:15" x14ac:dyDescent="0.2">
      <c r="E260" s="23">
        <f t="shared" si="38"/>
        <v>252</v>
      </c>
      <c r="F260" s="20">
        <f t="shared" si="40"/>
        <v>377150.52639994444</v>
      </c>
      <c r="G260" s="20">
        <f t="shared" si="39"/>
        <v>4496.6289386456428</v>
      </c>
      <c r="H260" s="20">
        <f t="shared" si="41"/>
        <v>1133150.4925386955</v>
      </c>
      <c r="I260" s="20">
        <f t="shared" si="42"/>
        <v>2610.8789386456428</v>
      </c>
      <c r="J260" s="20">
        <f t="shared" si="43"/>
        <v>375460.35253870214</v>
      </c>
      <c r="K260" s="20">
        <f t="shared" si="37"/>
        <v>1885.75</v>
      </c>
      <c r="L260" s="20">
        <f t="shared" si="44"/>
        <v>757690.13999999943</v>
      </c>
      <c r="M260" s="20">
        <f t="shared" si="45"/>
        <v>374539.64746129879</v>
      </c>
      <c r="O260" s="20"/>
    </row>
    <row r="261" spans="5:15" x14ac:dyDescent="0.2">
      <c r="E261" s="23">
        <f t="shared" si="38"/>
        <v>253</v>
      </c>
      <c r="F261" s="20">
        <f t="shared" si="40"/>
        <v>374539.64746129879</v>
      </c>
      <c r="G261" s="20">
        <f t="shared" si="39"/>
        <v>4496.6289386456428</v>
      </c>
      <c r="H261" s="20">
        <f t="shared" si="41"/>
        <v>1137647.121477341</v>
      </c>
      <c r="I261" s="20">
        <f t="shared" si="42"/>
        <v>2623.928938645643</v>
      </c>
      <c r="J261" s="20">
        <f t="shared" si="43"/>
        <v>378084.28147734777</v>
      </c>
      <c r="K261" s="20">
        <f t="shared" si="37"/>
        <v>1872.7</v>
      </c>
      <c r="L261" s="20">
        <f t="shared" si="44"/>
        <v>759562.83999999939</v>
      </c>
      <c r="M261" s="20">
        <f t="shared" si="45"/>
        <v>371915.71852265316</v>
      </c>
      <c r="O261" s="20"/>
    </row>
    <row r="262" spans="5:15" x14ac:dyDescent="0.2">
      <c r="E262" s="23">
        <f t="shared" si="38"/>
        <v>254</v>
      </c>
      <c r="F262" s="20">
        <f t="shared" si="40"/>
        <v>371915.71852265316</v>
      </c>
      <c r="G262" s="20">
        <f t="shared" si="39"/>
        <v>4496.6289386456428</v>
      </c>
      <c r="H262" s="20">
        <f t="shared" si="41"/>
        <v>1142143.7504159866</v>
      </c>
      <c r="I262" s="20">
        <f t="shared" si="42"/>
        <v>2637.0489386456429</v>
      </c>
      <c r="J262" s="20">
        <f t="shared" si="43"/>
        <v>380721.33041599341</v>
      </c>
      <c r="K262" s="20">
        <f t="shared" si="37"/>
        <v>1859.58</v>
      </c>
      <c r="L262" s="20">
        <f t="shared" si="44"/>
        <v>761422.41999999934</v>
      </c>
      <c r="M262" s="20">
        <f t="shared" si="45"/>
        <v>369278.66958400753</v>
      </c>
      <c r="O262" s="20"/>
    </row>
    <row r="263" spans="5:15" x14ac:dyDescent="0.2">
      <c r="E263" s="23">
        <f t="shared" si="38"/>
        <v>255</v>
      </c>
      <c r="F263" s="20">
        <f t="shared" si="40"/>
        <v>369278.66958400753</v>
      </c>
      <c r="G263" s="20">
        <f t="shared" si="39"/>
        <v>4496.6289386456428</v>
      </c>
      <c r="H263" s="20">
        <f t="shared" si="41"/>
        <v>1146640.3793546322</v>
      </c>
      <c r="I263" s="20">
        <f t="shared" si="42"/>
        <v>2650.2389386456425</v>
      </c>
      <c r="J263" s="20">
        <f t="shared" si="43"/>
        <v>383371.56935463904</v>
      </c>
      <c r="K263" s="20">
        <f t="shared" si="37"/>
        <v>1846.39</v>
      </c>
      <c r="L263" s="20">
        <f t="shared" si="44"/>
        <v>763268.80999999936</v>
      </c>
      <c r="M263" s="20">
        <f t="shared" si="45"/>
        <v>366628.43064536189</v>
      </c>
      <c r="O263" s="20"/>
    </row>
    <row r="264" spans="5:15" x14ac:dyDescent="0.2">
      <c r="E264" s="23">
        <f t="shared" si="38"/>
        <v>256</v>
      </c>
      <c r="F264" s="20">
        <f t="shared" si="40"/>
        <v>366628.43064536189</v>
      </c>
      <c r="G264" s="20">
        <f t="shared" si="39"/>
        <v>4496.6289386456428</v>
      </c>
      <c r="H264" s="20">
        <f t="shared" si="41"/>
        <v>1151137.0082932778</v>
      </c>
      <c r="I264" s="20">
        <f t="shared" si="42"/>
        <v>2663.4889386456425</v>
      </c>
      <c r="J264" s="20">
        <f t="shared" si="43"/>
        <v>386035.05829328467</v>
      </c>
      <c r="K264" s="20">
        <f t="shared" si="37"/>
        <v>1833.14</v>
      </c>
      <c r="L264" s="20">
        <f t="shared" si="44"/>
        <v>765101.94999999937</v>
      </c>
      <c r="M264" s="20">
        <f t="shared" si="45"/>
        <v>363964.94170671626</v>
      </c>
      <c r="O264" s="20"/>
    </row>
    <row r="265" spans="5:15" x14ac:dyDescent="0.2">
      <c r="E265" s="23">
        <f t="shared" si="38"/>
        <v>257</v>
      </c>
      <c r="F265" s="20">
        <f t="shared" si="40"/>
        <v>363964.94170671626</v>
      </c>
      <c r="G265" s="20">
        <f t="shared" si="39"/>
        <v>4496.6289386456428</v>
      </c>
      <c r="H265" s="20">
        <f t="shared" si="41"/>
        <v>1155633.6372319234</v>
      </c>
      <c r="I265" s="20">
        <f t="shared" si="42"/>
        <v>2676.8089386456431</v>
      </c>
      <c r="J265" s="20">
        <f t="shared" si="43"/>
        <v>388711.86723193032</v>
      </c>
      <c r="K265" s="20">
        <f t="shared" ref="K265:K328" si="46">IF(E265="","",ROUND(F265*($H$5/12),2))</f>
        <v>1819.82</v>
      </c>
      <c r="L265" s="20">
        <f t="shared" si="44"/>
        <v>766921.76999999932</v>
      </c>
      <c r="M265" s="20">
        <f t="shared" si="45"/>
        <v>361288.13276807062</v>
      </c>
      <c r="O265" s="20"/>
    </row>
    <row r="266" spans="5:15" x14ac:dyDescent="0.2">
      <c r="E266" s="23">
        <f t="shared" ref="E266:E329" si="47">IF(ROW()-ROW($E$9)+1&gt;$G$5,"",E265+1)</f>
        <v>258</v>
      </c>
      <c r="F266" s="20">
        <f t="shared" si="40"/>
        <v>361288.13276807062</v>
      </c>
      <c r="G266" s="20">
        <f t="shared" ref="G266:G329" si="48">IF(E266="","",G$9)</f>
        <v>4496.6289386456428</v>
      </c>
      <c r="H266" s="20">
        <f t="shared" si="41"/>
        <v>1160130.266170569</v>
      </c>
      <c r="I266" s="20">
        <f t="shared" si="42"/>
        <v>2690.1889386456428</v>
      </c>
      <c r="J266" s="20">
        <f t="shared" si="43"/>
        <v>391402.05617057596</v>
      </c>
      <c r="K266" s="20">
        <f t="shared" si="46"/>
        <v>1806.44</v>
      </c>
      <c r="L266" s="20">
        <f t="shared" si="44"/>
        <v>768728.20999999926</v>
      </c>
      <c r="M266" s="20">
        <f t="shared" si="45"/>
        <v>358597.94382942497</v>
      </c>
      <c r="O266" s="20"/>
    </row>
    <row r="267" spans="5:15" x14ac:dyDescent="0.2">
      <c r="E267" s="23">
        <f t="shared" si="47"/>
        <v>259</v>
      </c>
      <c r="F267" s="20">
        <f t="shared" ref="F267:F330" si="49">IF(E267="","",M266)</f>
        <v>358597.94382942497</v>
      </c>
      <c r="G267" s="20">
        <f t="shared" si="48"/>
        <v>4496.6289386456428</v>
      </c>
      <c r="H267" s="20">
        <f t="shared" ref="H267:H330" si="50">IF(E267="","",H266+G267)</f>
        <v>1164626.8951092146</v>
      </c>
      <c r="I267" s="20">
        <f t="shared" ref="I267:I330" si="51">IF(E267="","",MIN(G267-K267,F267))</f>
        <v>2703.6389386456431</v>
      </c>
      <c r="J267" s="20">
        <f t="shared" ref="J267:J330" si="52">IF(E267="","",J266+I267)</f>
        <v>394105.69510922162</v>
      </c>
      <c r="K267" s="20">
        <f t="shared" si="46"/>
        <v>1792.99</v>
      </c>
      <c r="L267" s="20">
        <f t="shared" ref="L267:L330" si="53">IF(E267="","",L266+K267)</f>
        <v>770521.19999999925</v>
      </c>
      <c r="M267" s="20">
        <f t="shared" ref="M267:M330" si="54">IF(E267="","",MAX(0,F267-I267))</f>
        <v>355894.30489077931</v>
      </c>
      <c r="O267" s="20"/>
    </row>
    <row r="268" spans="5:15" x14ac:dyDescent="0.2">
      <c r="E268" s="23">
        <f t="shared" si="47"/>
        <v>260</v>
      </c>
      <c r="F268" s="20">
        <f t="shared" si="49"/>
        <v>355894.30489077931</v>
      </c>
      <c r="G268" s="20">
        <f t="shared" si="48"/>
        <v>4496.6289386456428</v>
      </c>
      <c r="H268" s="20">
        <f t="shared" si="50"/>
        <v>1169123.5240478602</v>
      </c>
      <c r="I268" s="20">
        <f t="shared" si="51"/>
        <v>2717.1589386456426</v>
      </c>
      <c r="J268" s="20">
        <f t="shared" si="52"/>
        <v>396822.85404786724</v>
      </c>
      <c r="K268" s="20">
        <f t="shared" si="46"/>
        <v>1779.47</v>
      </c>
      <c r="L268" s="20">
        <f t="shared" si="53"/>
        <v>772300.66999999923</v>
      </c>
      <c r="M268" s="20">
        <f t="shared" si="54"/>
        <v>353177.14595213369</v>
      </c>
      <c r="O268" s="20"/>
    </row>
    <row r="269" spans="5:15" x14ac:dyDescent="0.2">
      <c r="E269" s="23">
        <f t="shared" si="47"/>
        <v>261</v>
      </c>
      <c r="F269" s="20">
        <f t="shared" si="49"/>
        <v>353177.14595213369</v>
      </c>
      <c r="G269" s="20">
        <f t="shared" si="48"/>
        <v>4496.6289386456428</v>
      </c>
      <c r="H269" s="20">
        <f t="shared" si="50"/>
        <v>1173620.1529865058</v>
      </c>
      <c r="I269" s="20">
        <f t="shared" si="51"/>
        <v>2730.7389386456425</v>
      </c>
      <c r="J269" s="20">
        <f t="shared" si="52"/>
        <v>399553.59298651287</v>
      </c>
      <c r="K269" s="20">
        <f t="shared" si="46"/>
        <v>1765.89</v>
      </c>
      <c r="L269" s="20">
        <f t="shared" si="53"/>
        <v>774066.55999999924</v>
      </c>
      <c r="M269" s="20">
        <f t="shared" si="54"/>
        <v>350446.40701348806</v>
      </c>
      <c r="O269" s="20"/>
    </row>
    <row r="270" spans="5:15" x14ac:dyDescent="0.2">
      <c r="E270" s="23">
        <f t="shared" si="47"/>
        <v>262</v>
      </c>
      <c r="F270" s="20">
        <f t="shared" si="49"/>
        <v>350446.40701348806</v>
      </c>
      <c r="G270" s="20">
        <f t="shared" si="48"/>
        <v>4496.6289386456428</v>
      </c>
      <c r="H270" s="20">
        <f t="shared" si="50"/>
        <v>1178116.7819251514</v>
      </c>
      <c r="I270" s="20">
        <f t="shared" si="51"/>
        <v>2744.3989386456428</v>
      </c>
      <c r="J270" s="20">
        <f t="shared" si="52"/>
        <v>402297.99192515854</v>
      </c>
      <c r="K270" s="20">
        <f t="shared" si="46"/>
        <v>1752.23</v>
      </c>
      <c r="L270" s="20">
        <f t="shared" si="53"/>
        <v>775818.78999999922</v>
      </c>
      <c r="M270" s="20">
        <f t="shared" si="54"/>
        <v>347702.00807484239</v>
      </c>
      <c r="O270" s="20"/>
    </row>
    <row r="271" spans="5:15" x14ac:dyDescent="0.2">
      <c r="E271" s="23">
        <f t="shared" si="47"/>
        <v>263</v>
      </c>
      <c r="F271" s="20">
        <f t="shared" si="49"/>
        <v>347702.00807484239</v>
      </c>
      <c r="G271" s="20">
        <f t="shared" si="48"/>
        <v>4496.6289386456428</v>
      </c>
      <c r="H271" s="20">
        <f t="shared" si="50"/>
        <v>1182613.4108637969</v>
      </c>
      <c r="I271" s="20">
        <f t="shared" si="51"/>
        <v>2758.1189386456426</v>
      </c>
      <c r="J271" s="20">
        <f t="shared" si="52"/>
        <v>405056.11086380418</v>
      </c>
      <c r="K271" s="20">
        <f t="shared" si="46"/>
        <v>1738.51</v>
      </c>
      <c r="L271" s="20">
        <f t="shared" si="53"/>
        <v>777557.29999999923</v>
      </c>
      <c r="M271" s="20">
        <f t="shared" si="54"/>
        <v>344943.88913619675</v>
      </c>
      <c r="O271" s="20"/>
    </row>
    <row r="272" spans="5:15" x14ac:dyDescent="0.2">
      <c r="E272" s="23">
        <f t="shared" si="47"/>
        <v>264</v>
      </c>
      <c r="F272" s="20">
        <f t="shared" si="49"/>
        <v>344943.88913619675</v>
      </c>
      <c r="G272" s="20">
        <f t="shared" si="48"/>
        <v>4496.6289386456428</v>
      </c>
      <c r="H272" s="20">
        <f t="shared" si="50"/>
        <v>1187110.0398024425</v>
      </c>
      <c r="I272" s="20">
        <f t="shared" si="51"/>
        <v>2771.9089386456426</v>
      </c>
      <c r="J272" s="20">
        <f t="shared" si="52"/>
        <v>407828.01980244979</v>
      </c>
      <c r="K272" s="20">
        <f t="shared" si="46"/>
        <v>1724.72</v>
      </c>
      <c r="L272" s="20">
        <f t="shared" si="53"/>
        <v>779282.0199999992</v>
      </c>
      <c r="M272" s="20">
        <f t="shared" si="54"/>
        <v>342171.98019755114</v>
      </c>
      <c r="O272" s="20"/>
    </row>
    <row r="273" spans="5:15" x14ac:dyDescent="0.2">
      <c r="E273" s="23">
        <f t="shared" si="47"/>
        <v>265</v>
      </c>
      <c r="F273" s="20">
        <f t="shared" si="49"/>
        <v>342171.98019755114</v>
      </c>
      <c r="G273" s="20">
        <f t="shared" si="48"/>
        <v>4496.6289386456428</v>
      </c>
      <c r="H273" s="20">
        <f t="shared" si="50"/>
        <v>1191606.6687410881</v>
      </c>
      <c r="I273" s="20">
        <f t="shared" si="51"/>
        <v>2785.7689386456432</v>
      </c>
      <c r="J273" s="20">
        <f t="shared" si="52"/>
        <v>410613.78874109546</v>
      </c>
      <c r="K273" s="20">
        <f t="shared" si="46"/>
        <v>1710.86</v>
      </c>
      <c r="L273" s="20">
        <f t="shared" si="53"/>
        <v>780992.87999999919</v>
      </c>
      <c r="M273" s="20">
        <f t="shared" si="54"/>
        <v>339386.21125890547</v>
      </c>
      <c r="O273" s="20"/>
    </row>
    <row r="274" spans="5:15" x14ac:dyDescent="0.2">
      <c r="E274" s="23">
        <f t="shared" si="47"/>
        <v>266</v>
      </c>
      <c r="F274" s="20">
        <f t="shared" si="49"/>
        <v>339386.21125890547</v>
      </c>
      <c r="G274" s="20">
        <f t="shared" si="48"/>
        <v>4496.6289386456428</v>
      </c>
      <c r="H274" s="20">
        <f t="shared" si="50"/>
        <v>1196103.2976797337</v>
      </c>
      <c r="I274" s="20">
        <f t="shared" si="51"/>
        <v>2799.6989386456426</v>
      </c>
      <c r="J274" s="20">
        <f t="shared" si="52"/>
        <v>413413.48767974111</v>
      </c>
      <c r="K274" s="20">
        <f t="shared" si="46"/>
        <v>1696.93</v>
      </c>
      <c r="L274" s="20">
        <f t="shared" si="53"/>
        <v>782689.80999999924</v>
      </c>
      <c r="M274" s="20">
        <f t="shared" si="54"/>
        <v>336586.51232025982</v>
      </c>
      <c r="O274" s="20"/>
    </row>
    <row r="275" spans="5:15" x14ac:dyDescent="0.2">
      <c r="E275" s="23">
        <f t="shared" si="47"/>
        <v>267</v>
      </c>
      <c r="F275" s="20">
        <f t="shared" si="49"/>
        <v>336586.51232025982</v>
      </c>
      <c r="G275" s="20">
        <f t="shared" si="48"/>
        <v>4496.6289386456428</v>
      </c>
      <c r="H275" s="20">
        <f t="shared" si="50"/>
        <v>1200599.9266183793</v>
      </c>
      <c r="I275" s="20">
        <f t="shared" si="51"/>
        <v>2813.6989386456426</v>
      </c>
      <c r="J275" s="20">
        <f t="shared" si="52"/>
        <v>416227.18661838677</v>
      </c>
      <c r="K275" s="20">
        <f t="shared" si="46"/>
        <v>1682.93</v>
      </c>
      <c r="L275" s="20">
        <f t="shared" si="53"/>
        <v>784372.73999999929</v>
      </c>
      <c r="M275" s="20">
        <f t="shared" si="54"/>
        <v>333772.81338161416</v>
      </c>
      <c r="O275" s="20"/>
    </row>
    <row r="276" spans="5:15" x14ac:dyDescent="0.2">
      <c r="E276" s="23">
        <f t="shared" si="47"/>
        <v>268</v>
      </c>
      <c r="F276" s="20">
        <f t="shared" si="49"/>
        <v>333772.81338161416</v>
      </c>
      <c r="G276" s="20">
        <f t="shared" si="48"/>
        <v>4496.6289386456428</v>
      </c>
      <c r="H276" s="20">
        <f t="shared" si="50"/>
        <v>1205096.5555570249</v>
      </c>
      <c r="I276" s="20">
        <f t="shared" si="51"/>
        <v>2827.7689386456432</v>
      </c>
      <c r="J276" s="20">
        <f t="shared" si="52"/>
        <v>419054.95555703243</v>
      </c>
      <c r="K276" s="20">
        <f t="shared" si="46"/>
        <v>1668.86</v>
      </c>
      <c r="L276" s="20">
        <f t="shared" si="53"/>
        <v>786041.59999999928</v>
      </c>
      <c r="M276" s="20">
        <f t="shared" si="54"/>
        <v>330945.0444429685</v>
      </c>
      <c r="O276" s="20"/>
    </row>
    <row r="277" spans="5:15" x14ac:dyDescent="0.2">
      <c r="E277" s="23">
        <f t="shared" si="47"/>
        <v>269</v>
      </c>
      <c r="F277" s="20">
        <f t="shared" si="49"/>
        <v>330945.0444429685</v>
      </c>
      <c r="G277" s="20">
        <f t="shared" si="48"/>
        <v>4496.6289386456428</v>
      </c>
      <c r="H277" s="20">
        <f t="shared" si="50"/>
        <v>1209593.1844956705</v>
      </c>
      <c r="I277" s="20">
        <f t="shared" si="51"/>
        <v>2841.8989386456428</v>
      </c>
      <c r="J277" s="20">
        <f t="shared" si="52"/>
        <v>421896.8544956781</v>
      </c>
      <c r="K277" s="20">
        <f t="shared" si="46"/>
        <v>1654.73</v>
      </c>
      <c r="L277" s="20">
        <f t="shared" si="53"/>
        <v>787696.32999999926</v>
      </c>
      <c r="M277" s="20">
        <f t="shared" si="54"/>
        <v>328103.14550432283</v>
      </c>
      <c r="O277" s="20"/>
    </row>
    <row r="278" spans="5:15" x14ac:dyDescent="0.2">
      <c r="E278" s="23">
        <f t="shared" si="47"/>
        <v>270</v>
      </c>
      <c r="F278" s="20">
        <f t="shared" si="49"/>
        <v>328103.14550432283</v>
      </c>
      <c r="G278" s="20">
        <f t="shared" si="48"/>
        <v>4496.6289386456428</v>
      </c>
      <c r="H278" s="20">
        <f t="shared" si="50"/>
        <v>1214089.8134343161</v>
      </c>
      <c r="I278" s="20">
        <f t="shared" si="51"/>
        <v>2856.1089386456429</v>
      </c>
      <c r="J278" s="20">
        <f t="shared" si="52"/>
        <v>424752.96343432373</v>
      </c>
      <c r="K278" s="20">
        <f t="shared" si="46"/>
        <v>1640.52</v>
      </c>
      <c r="L278" s="20">
        <f t="shared" si="53"/>
        <v>789336.84999999928</v>
      </c>
      <c r="M278" s="20">
        <f t="shared" si="54"/>
        <v>325247.0365656772</v>
      </c>
      <c r="O278" s="20"/>
    </row>
    <row r="279" spans="5:15" x14ac:dyDescent="0.2">
      <c r="E279" s="23">
        <f t="shared" si="47"/>
        <v>271</v>
      </c>
      <c r="F279" s="20">
        <f t="shared" si="49"/>
        <v>325247.0365656772</v>
      </c>
      <c r="G279" s="20">
        <f t="shared" si="48"/>
        <v>4496.6289386456428</v>
      </c>
      <c r="H279" s="20">
        <f t="shared" si="50"/>
        <v>1218586.4423729617</v>
      </c>
      <c r="I279" s="20">
        <f t="shared" si="51"/>
        <v>2870.3889386456431</v>
      </c>
      <c r="J279" s="20">
        <f t="shared" si="52"/>
        <v>427623.35237296938</v>
      </c>
      <c r="K279" s="20">
        <f t="shared" si="46"/>
        <v>1626.24</v>
      </c>
      <c r="L279" s="20">
        <f t="shared" si="53"/>
        <v>790963.08999999927</v>
      </c>
      <c r="M279" s="20">
        <f t="shared" si="54"/>
        <v>322376.64762703155</v>
      </c>
      <c r="O279" s="20"/>
    </row>
    <row r="280" spans="5:15" x14ac:dyDescent="0.2">
      <c r="E280" s="23">
        <f t="shared" si="47"/>
        <v>272</v>
      </c>
      <c r="F280" s="20">
        <f t="shared" si="49"/>
        <v>322376.64762703155</v>
      </c>
      <c r="G280" s="20">
        <f t="shared" si="48"/>
        <v>4496.6289386456428</v>
      </c>
      <c r="H280" s="20">
        <f t="shared" si="50"/>
        <v>1223083.0713116073</v>
      </c>
      <c r="I280" s="20">
        <f t="shared" si="51"/>
        <v>2884.7489386456427</v>
      </c>
      <c r="J280" s="20">
        <f t="shared" si="52"/>
        <v>430508.10131161503</v>
      </c>
      <c r="K280" s="20">
        <f t="shared" si="46"/>
        <v>1611.88</v>
      </c>
      <c r="L280" s="20">
        <f t="shared" si="53"/>
        <v>792574.96999999927</v>
      </c>
      <c r="M280" s="20">
        <f t="shared" si="54"/>
        <v>319491.8986883859</v>
      </c>
      <c r="O280" s="20"/>
    </row>
    <row r="281" spans="5:15" x14ac:dyDescent="0.2">
      <c r="E281" s="23">
        <f t="shared" si="47"/>
        <v>273</v>
      </c>
      <c r="F281" s="20">
        <f t="shared" si="49"/>
        <v>319491.8986883859</v>
      </c>
      <c r="G281" s="20">
        <f t="shared" si="48"/>
        <v>4496.6289386456428</v>
      </c>
      <c r="H281" s="20">
        <f t="shared" si="50"/>
        <v>1227579.7002502528</v>
      </c>
      <c r="I281" s="20">
        <f t="shared" si="51"/>
        <v>2899.1689386456428</v>
      </c>
      <c r="J281" s="20">
        <f t="shared" si="52"/>
        <v>433407.27025026066</v>
      </c>
      <c r="K281" s="20">
        <f t="shared" si="46"/>
        <v>1597.46</v>
      </c>
      <c r="L281" s="20">
        <f t="shared" si="53"/>
        <v>794172.42999999924</v>
      </c>
      <c r="M281" s="20">
        <f t="shared" si="54"/>
        <v>316592.72974974028</v>
      </c>
      <c r="O281" s="20"/>
    </row>
    <row r="282" spans="5:15" x14ac:dyDescent="0.2">
      <c r="E282" s="23">
        <f t="shared" si="47"/>
        <v>274</v>
      </c>
      <c r="F282" s="20">
        <f t="shared" si="49"/>
        <v>316592.72974974028</v>
      </c>
      <c r="G282" s="20">
        <f t="shared" si="48"/>
        <v>4496.6289386456428</v>
      </c>
      <c r="H282" s="20">
        <f t="shared" si="50"/>
        <v>1232076.3291888984</v>
      </c>
      <c r="I282" s="20">
        <f t="shared" si="51"/>
        <v>2913.6689386456428</v>
      </c>
      <c r="J282" s="20">
        <f t="shared" si="52"/>
        <v>436320.93918890628</v>
      </c>
      <c r="K282" s="20">
        <f t="shared" si="46"/>
        <v>1582.96</v>
      </c>
      <c r="L282" s="20">
        <f t="shared" si="53"/>
        <v>795755.3899999992</v>
      </c>
      <c r="M282" s="20">
        <f t="shared" si="54"/>
        <v>313679.06081109465</v>
      </c>
      <c r="O282" s="20"/>
    </row>
    <row r="283" spans="5:15" x14ac:dyDescent="0.2">
      <c r="E283" s="23">
        <f t="shared" si="47"/>
        <v>275</v>
      </c>
      <c r="F283" s="20">
        <f t="shared" si="49"/>
        <v>313679.06081109465</v>
      </c>
      <c r="G283" s="20">
        <f t="shared" si="48"/>
        <v>4496.6289386456428</v>
      </c>
      <c r="H283" s="20">
        <f t="shared" si="50"/>
        <v>1236572.958127544</v>
      </c>
      <c r="I283" s="20">
        <f t="shared" si="51"/>
        <v>2928.2289386456428</v>
      </c>
      <c r="J283" s="20">
        <f t="shared" si="52"/>
        <v>439249.16812755191</v>
      </c>
      <c r="K283" s="20">
        <f t="shared" si="46"/>
        <v>1568.4</v>
      </c>
      <c r="L283" s="20">
        <f t="shared" si="53"/>
        <v>797323.78999999922</v>
      </c>
      <c r="M283" s="20">
        <f t="shared" si="54"/>
        <v>310750.83187244902</v>
      </c>
      <c r="O283" s="20"/>
    </row>
    <row r="284" spans="5:15" x14ac:dyDescent="0.2">
      <c r="E284" s="23">
        <f t="shared" si="47"/>
        <v>276</v>
      </c>
      <c r="F284" s="20">
        <f t="shared" si="49"/>
        <v>310750.83187244902</v>
      </c>
      <c r="G284" s="20">
        <f t="shared" si="48"/>
        <v>4496.6289386456428</v>
      </c>
      <c r="H284" s="20">
        <f t="shared" si="50"/>
        <v>1241069.5870661896</v>
      </c>
      <c r="I284" s="20">
        <f t="shared" si="51"/>
        <v>2942.8789386456428</v>
      </c>
      <c r="J284" s="20">
        <f t="shared" si="52"/>
        <v>442192.04706619756</v>
      </c>
      <c r="K284" s="20">
        <f t="shared" si="46"/>
        <v>1553.75</v>
      </c>
      <c r="L284" s="20">
        <f t="shared" si="53"/>
        <v>798877.53999999922</v>
      </c>
      <c r="M284" s="20">
        <f t="shared" si="54"/>
        <v>307807.95293380338</v>
      </c>
      <c r="O284" s="20"/>
    </row>
    <row r="285" spans="5:15" x14ac:dyDescent="0.2">
      <c r="E285" s="23">
        <f t="shared" si="47"/>
        <v>277</v>
      </c>
      <c r="F285" s="20">
        <f t="shared" si="49"/>
        <v>307807.95293380338</v>
      </c>
      <c r="G285" s="20">
        <f t="shared" si="48"/>
        <v>4496.6289386456428</v>
      </c>
      <c r="H285" s="20">
        <f t="shared" si="50"/>
        <v>1245566.2160048352</v>
      </c>
      <c r="I285" s="20">
        <f t="shared" si="51"/>
        <v>2957.5889386456429</v>
      </c>
      <c r="J285" s="20">
        <f t="shared" si="52"/>
        <v>445149.63600484323</v>
      </c>
      <c r="K285" s="20">
        <f t="shared" si="46"/>
        <v>1539.04</v>
      </c>
      <c r="L285" s="20">
        <f t="shared" si="53"/>
        <v>800416.57999999926</v>
      </c>
      <c r="M285" s="20">
        <f t="shared" si="54"/>
        <v>304850.36399515771</v>
      </c>
      <c r="O285" s="20"/>
    </row>
    <row r="286" spans="5:15" x14ac:dyDescent="0.2">
      <c r="E286" s="23">
        <f t="shared" si="47"/>
        <v>278</v>
      </c>
      <c r="F286" s="20">
        <f t="shared" si="49"/>
        <v>304850.36399515771</v>
      </c>
      <c r="G286" s="20">
        <f t="shared" si="48"/>
        <v>4496.6289386456428</v>
      </c>
      <c r="H286" s="20">
        <f t="shared" si="50"/>
        <v>1250062.8449434808</v>
      </c>
      <c r="I286" s="20">
        <f t="shared" si="51"/>
        <v>2972.3789386456428</v>
      </c>
      <c r="J286" s="20">
        <f t="shared" si="52"/>
        <v>448122.01494348887</v>
      </c>
      <c r="K286" s="20">
        <f t="shared" si="46"/>
        <v>1524.25</v>
      </c>
      <c r="L286" s="20">
        <f t="shared" si="53"/>
        <v>801940.82999999926</v>
      </c>
      <c r="M286" s="20">
        <f t="shared" si="54"/>
        <v>301877.98505651206</v>
      </c>
      <c r="O286" s="20"/>
    </row>
    <row r="287" spans="5:15" x14ac:dyDescent="0.2">
      <c r="E287" s="23">
        <f t="shared" si="47"/>
        <v>279</v>
      </c>
      <c r="F287" s="20">
        <f t="shared" si="49"/>
        <v>301877.98505651206</v>
      </c>
      <c r="G287" s="20">
        <f t="shared" si="48"/>
        <v>4496.6289386456428</v>
      </c>
      <c r="H287" s="20">
        <f t="shared" si="50"/>
        <v>1254559.4738821264</v>
      </c>
      <c r="I287" s="20">
        <f t="shared" si="51"/>
        <v>2987.2389386456425</v>
      </c>
      <c r="J287" s="20">
        <f t="shared" si="52"/>
        <v>451109.25388213451</v>
      </c>
      <c r="K287" s="20">
        <f t="shared" si="46"/>
        <v>1509.39</v>
      </c>
      <c r="L287" s="20">
        <f t="shared" si="53"/>
        <v>803450.21999999927</v>
      </c>
      <c r="M287" s="20">
        <f t="shared" si="54"/>
        <v>298890.74611786642</v>
      </c>
      <c r="O287" s="20"/>
    </row>
    <row r="288" spans="5:15" x14ac:dyDescent="0.2">
      <c r="E288" s="23">
        <f t="shared" si="47"/>
        <v>280</v>
      </c>
      <c r="F288" s="20">
        <f t="shared" si="49"/>
        <v>298890.74611786642</v>
      </c>
      <c r="G288" s="20">
        <f t="shared" si="48"/>
        <v>4496.6289386456428</v>
      </c>
      <c r="H288" s="20">
        <f t="shared" si="50"/>
        <v>1259056.102820772</v>
      </c>
      <c r="I288" s="20">
        <f t="shared" si="51"/>
        <v>3002.178938645643</v>
      </c>
      <c r="J288" s="20">
        <f t="shared" si="52"/>
        <v>454111.43282078014</v>
      </c>
      <c r="K288" s="20">
        <f t="shared" si="46"/>
        <v>1494.45</v>
      </c>
      <c r="L288" s="20">
        <f t="shared" si="53"/>
        <v>804944.66999999923</v>
      </c>
      <c r="M288" s="20">
        <f t="shared" si="54"/>
        <v>295888.56717922079</v>
      </c>
      <c r="O288" s="20"/>
    </row>
    <row r="289" spans="5:15" x14ac:dyDescent="0.2">
      <c r="E289" s="23">
        <f t="shared" si="47"/>
        <v>281</v>
      </c>
      <c r="F289" s="20">
        <f t="shared" si="49"/>
        <v>295888.56717922079</v>
      </c>
      <c r="G289" s="20">
        <f t="shared" si="48"/>
        <v>4496.6289386456428</v>
      </c>
      <c r="H289" s="20">
        <f t="shared" si="50"/>
        <v>1263552.7317594176</v>
      </c>
      <c r="I289" s="20">
        <f t="shared" si="51"/>
        <v>3017.1889386456428</v>
      </c>
      <c r="J289" s="20">
        <f t="shared" si="52"/>
        <v>457128.62175942579</v>
      </c>
      <c r="K289" s="20">
        <f t="shared" si="46"/>
        <v>1479.44</v>
      </c>
      <c r="L289" s="20">
        <f t="shared" si="53"/>
        <v>806424.10999999917</v>
      </c>
      <c r="M289" s="20">
        <f t="shared" si="54"/>
        <v>292871.37824057514</v>
      </c>
      <c r="O289" s="20"/>
    </row>
    <row r="290" spans="5:15" x14ac:dyDescent="0.2">
      <c r="E290" s="23">
        <f t="shared" si="47"/>
        <v>282</v>
      </c>
      <c r="F290" s="20">
        <f t="shared" si="49"/>
        <v>292871.37824057514</v>
      </c>
      <c r="G290" s="20">
        <f t="shared" si="48"/>
        <v>4496.6289386456428</v>
      </c>
      <c r="H290" s="20">
        <f t="shared" si="50"/>
        <v>1268049.3606980632</v>
      </c>
      <c r="I290" s="20">
        <f t="shared" si="51"/>
        <v>3032.2689386456432</v>
      </c>
      <c r="J290" s="20">
        <f t="shared" si="52"/>
        <v>460160.89069807145</v>
      </c>
      <c r="K290" s="20">
        <f t="shared" si="46"/>
        <v>1464.36</v>
      </c>
      <c r="L290" s="20">
        <f t="shared" si="53"/>
        <v>807888.46999999916</v>
      </c>
      <c r="M290" s="20">
        <f t="shared" si="54"/>
        <v>289839.10930192948</v>
      </c>
      <c r="O290" s="20"/>
    </row>
    <row r="291" spans="5:15" x14ac:dyDescent="0.2">
      <c r="E291" s="23">
        <f t="shared" si="47"/>
        <v>283</v>
      </c>
      <c r="F291" s="20">
        <f t="shared" si="49"/>
        <v>289839.10930192948</v>
      </c>
      <c r="G291" s="20">
        <f t="shared" si="48"/>
        <v>4496.6289386456428</v>
      </c>
      <c r="H291" s="20">
        <f t="shared" si="50"/>
        <v>1272545.9896367087</v>
      </c>
      <c r="I291" s="20">
        <f t="shared" si="51"/>
        <v>3047.428938645643</v>
      </c>
      <c r="J291" s="20">
        <f t="shared" si="52"/>
        <v>463208.31963671709</v>
      </c>
      <c r="K291" s="20">
        <f t="shared" si="46"/>
        <v>1449.2</v>
      </c>
      <c r="L291" s="20">
        <f t="shared" si="53"/>
        <v>809337.66999999911</v>
      </c>
      <c r="M291" s="20">
        <f t="shared" si="54"/>
        <v>286791.68036328384</v>
      </c>
      <c r="O291" s="20"/>
    </row>
    <row r="292" spans="5:15" x14ac:dyDescent="0.2">
      <c r="E292" s="23">
        <f t="shared" si="47"/>
        <v>284</v>
      </c>
      <c r="F292" s="20">
        <f t="shared" si="49"/>
        <v>286791.68036328384</v>
      </c>
      <c r="G292" s="20">
        <f t="shared" si="48"/>
        <v>4496.6289386456428</v>
      </c>
      <c r="H292" s="20">
        <f t="shared" si="50"/>
        <v>1277042.6185753543</v>
      </c>
      <c r="I292" s="20">
        <f t="shared" si="51"/>
        <v>3062.6689386456428</v>
      </c>
      <c r="J292" s="20">
        <f t="shared" si="52"/>
        <v>466270.98857536272</v>
      </c>
      <c r="K292" s="20">
        <f t="shared" si="46"/>
        <v>1433.96</v>
      </c>
      <c r="L292" s="20">
        <f t="shared" si="53"/>
        <v>810771.62999999907</v>
      </c>
      <c r="M292" s="20">
        <f t="shared" si="54"/>
        <v>283729.01142463821</v>
      </c>
      <c r="O292" s="20"/>
    </row>
    <row r="293" spans="5:15" x14ac:dyDescent="0.2">
      <c r="E293" s="23">
        <f t="shared" si="47"/>
        <v>285</v>
      </c>
      <c r="F293" s="20">
        <f t="shared" si="49"/>
        <v>283729.01142463821</v>
      </c>
      <c r="G293" s="20">
        <f t="shared" si="48"/>
        <v>4496.6289386456428</v>
      </c>
      <c r="H293" s="20">
        <f t="shared" si="50"/>
        <v>1281539.2475139999</v>
      </c>
      <c r="I293" s="20">
        <f t="shared" si="51"/>
        <v>3077.9789386456428</v>
      </c>
      <c r="J293" s="20">
        <f t="shared" si="52"/>
        <v>469348.96751400834</v>
      </c>
      <c r="K293" s="20">
        <f t="shared" si="46"/>
        <v>1418.65</v>
      </c>
      <c r="L293" s="20">
        <f t="shared" si="53"/>
        <v>812190.2799999991</v>
      </c>
      <c r="M293" s="20">
        <f t="shared" si="54"/>
        <v>280651.03248599259</v>
      </c>
      <c r="O293" s="20"/>
    </row>
    <row r="294" spans="5:15" x14ac:dyDescent="0.2">
      <c r="E294" s="23">
        <f t="shared" si="47"/>
        <v>286</v>
      </c>
      <c r="F294" s="20">
        <f t="shared" si="49"/>
        <v>280651.03248599259</v>
      </c>
      <c r="G294" s="20">
        <f t="shared" si="48"/>
        <v>4496.6289386456428</v>
      </c>
      <c r="H294" s="20">
        <f t="shared" si="50"/>
        <v>1286035.8764526455</v>
      </c>
      <c r="I294" s="20">
        <f t="shared" si="51"/>
        <v>3093.3689386456426</v>
      </c>
      <c r="J294" s="20">
        <f t="shared" si="52"/>
        <v>472442.33645265398</v>
      </c>
      <c r="K294" s="20">
        <f t="shared" si="46"/>
        <v>1403.26</v>
      </c>
      <c r="L294" s="20">
        <f t="shared" si="53"/>
        <v>813593.53999999911</v>
      </c>
      <c r="M294" s="20">
        <f t="shared" si="54"/>
        <v>277557.66354734695</v>
      </c>
      <c r="O294" s="20"/>
    </row>
    <row r="295" spans="5:15" x14ac:dyDescent="0.2">
      <c r="E295" s="23">
        <f t="shared" si="47"/>
        <v>287</v>
      </c>
      <c r="F295" s="20">
        <f t="shared" si="49"/>
        <v>277557.66354734695</v>
      </c>
      <c r="G295" s="20">
        <f t="shared" si="48"/>
        <v>4496.6289386456428</v>
      </c>
      <c r="H295" s="20">
        <f t="shared" si="50"/>
        <v>1290532.5053912911</v>
      </c>
      <c r="I295" s="20">
        <f t="shared" si="51"/>
        <v>3108.8389386456429</v>
      </c>
      <c r="J295" s="20">
        <f t="shared" si="52"/>
        <v>475551.17539129965</v>
      </c>
      <c r="K295" s="20">
        <f t="shared" si="46"/>
        <v>1387.79</v>
      </c>
      <c r="L295" s="20">
        <f t="shared" si="53"/>
        <v>814981.32999999914</v>
      </c>
      <c r="M295" s="20">
        <f t="shared" si="54"/>
        <v>274448.82460870128</v>
      </c>
      <c r="O295" s="20"/>
    </row>
    <row r="296" spans="5:15" x14ac:dyDescent="0.2">
      <c r="E296" s="23">
        <f t="shared" si="47"/>
        <v>288</v>
      </c>
      <c r="F296" s="20">
        <f t="shared" si="49"/>
        <v>274448.82460870128</v>
      </c>
      <c r="G296" s="20">
        <f t="shared" si="48"/>
        <v>4496.6289386456428</v>
      </c>
      <c r="H296" s="20">
        <f t="shared" si="50"/>
        <v>1295029.1343299367</v>
      </c>
      <c r="I296" s="20">
        <f t="shared" si="51"/>
        <v>3124.3889386456431</v>
      </c>
      <c r="J296" s="20">
        <f t="shared" si="52"/>
        <v>478675.56432994531</v>
      </c>
      <c r="K296" s="20">
        <f t="shared" si="46"/>
        <v>1372.24</v>
      </c>
      <c r="L296" s="20">
        <f t="shared" si="53"/>
        <v>816353.56999999913</v>
      </c>
      <c r="M296" s="20">
        <f t="shared" si="54"/>
        <v>271324.43567005562</v>
      </c>
      <c r="O296" s="20"/>
    </row>
    <row r="297" spans="5:15" x14ac:dyDescent="0.2">
      <c r="E297" s="23">
        <f t="shared" si="47"/>
        <v>289</v>
      </c>
      <c r="F297" s="20">
        <f t="shared" si="49"/>
        <v>271324.43567005562</v>
      </c>
      <c r="G297" s="20">
        <f t="shared" si="48"/>
        <v>4496.6289386456428</v>
      </c>
      <c r="H297" s="20">
        <f t="shared" si="50"/>
        <v>1299525.7632685823</v>
      </c>
      <c r="I297" s="20">
        <f t="shared" si="51"/>
        <v>3140.008938645643</v>
      </c>
      <c r="J297" s="20">
        <f t="shared" si="52"/>
        <v>481815.57326859096</v>
      </c>
      <c r="K297" s="20">
        <f t="shared" si="46"/>
        <v>1356.62</v>
      </c>
      <c r="L297" s="20">
        <f t="shared" si="53"/>
        <v>817710.18999999913</v>
      </c>
      <c r="M297" s="20">
        <f t="shared" si="54"/>
        <v>268184.42673140997</v>
      </c>
      <c r="O297" s="20"/>
    </row>
    <row r="298" spans="5:15" x14ac:dyDescent="0.2">
      <c r="E298" s="23">
        <f t="shared" si="47"/>
        <v>290</v>
      </c>
      <c r="F298" s="20">
        <f t="shared" si="49"/>
        <v>268184.42673140997</v>
      </c>
      <c r="G298" s="20">
        <f t="shared" si="48"/>
        <v>4496.6289386456428</v>
      </c>
      <c r="H298" s="20">
        <f t="shared" si="50"/>
        <v>1304022.3922072279</v>
      </c>
      <c r="I298" s="20">
        <f t="shared" si="51"/>
        <v>3155.7089386456428</v>
      </c>
      <c r="J298" s="20">
        <f t="shared" si="52"/>
        <v>484971.28220723663</v>
      </c>
      <c r="K298" s="20">
        <f t="shared" si="46"/>
        <v>1340.92</v>
      </c>
      <c r="L298" s="20">
        <f t="shared" si="53"/>
        <v>819051.10999999917</v>
      </c>
      <c r="M298" s="20">
        <f t="shared" si="54"/>
        <v>265028.71779276431</v>
      </c>
      <c r="O298" s="20"/>
    </row>
    <row r="299" spans="5:15" x14ac:dyDescent="0.2">
      <c r="E299" s="23">
        <f t="shared" si="47"/>
        <v>291</v>
      </c>
      <c r="F299" s="20">
        <f t="shared" si="49"/>
        <v>265028.71779276431</v>
      </c>
      <c r="G299" s="20">
        <f t="shared" si="48"/>
        <v>4496.6289386456428</v>
      </c>
      <c r="H299" s="20">
        <f t="shared" si="50"/>
        <v>1308519.0211458735</v>
      </c>
      <c r="I299" s="20">
        <f t="shared" si="51"/>
        <v>3171.4889386456425</v>
      </c>
      <c r="J299" s="20">
        <f t="shared" si="52"/>
        <v>488142.77114588226</v>
      </c>
      <c r="K299" s="20">
        <f t="shared" si="46"/>
        <v>1325.14</v>
      </c>
      <c r="L299" s="20">
        <f t="shared" si="53"/>
        <v>820376.24999999919</v>
      </c>
      <c r="M299" s="20">
        <f t="shared" si="54"/>
        <v>261857.22885411867</v>
      </c>
      <c r="O299" s="20"/>
    </row>
    <row r="300" spans="5:15" x14ac:dyDescent="0.2">
      <c r="E300" s="23">
        <f t="shared" si="47"/>
        <v>292</v>
      </c>
      <c r="F300" s="20">
        <f t="shared" si="49"/>
        <v>261857.22885411867</v>
      </c>
      <c r="G300" s="20">
        <f t="shared" si="48"/>
        <v>4496.6289386456428</v>
      </c>
      <c r="H300" s="20">
        <f t="shared" si="50"/>
        <v>1313015.6500845191</v>
      </c>
      <c r="I300" s="20">
        <f t="shared" si="51"/>
        <v>3187.3389386456429</v>
      </c>
      <c r="J300" s="20">
        <f t="shared" si="52"/>
        <v>491330.11008452793</v>
      </c>
      <c r="K300" s="20">
        <f t="shared" si="46"/>
        <v>1309.29</v>
      </c>
      <c r="L300" s="20">
        <f t="shared" si="53"/>
        <v>821685.53999999922</v>
      </c>
      <c r="M300" s="20">
        <f t="shared" si="54"/>
        <v>258669.88991547303</v>
      </c>
      <c r="O300" s="20"/>
    </row>
    <row r="301" spans="5:15" x14ac:dyDescent="0.2">
      <c r="E301" s="23">
        <f t="shared" si="47"/>
        <v>293</v>
      </c>
      <c r="F301" s="20">
        <f t="shared" si="49"/>
        <v>258669.88991547303</v>
      </c>
      <c r="G301" s="20">
        <f t="shared" si="48"/>
        <v>4496.6289386456428</v>
      </c>
      <c r="H301" s="20">
        <f t="shared" si="50"/>
        <v>1317512.2790231647</v>
      </c>
      <c r="I301" s="20">
        <f t="shared" si="51"/>
        <v>3203.2789386456429</v>
      </c>
      <c r="J301" s="20">
        <f t="shared" si="52"/>
        <v>494533.3890231736</v>
      </c>
      <c r="K301" s="20">
        <f t="shared" si="46"/>
        <v>1293.3499999999999</v>
      </c>
      <c r="L301" s="20">
        <f t="shared" si="53"/>
        <v>822978.8899999992</v>
      </c>
      <c r="M301" s="20">
        <f t="shared" si="54"/>
        <v>255466.61097682739</v>
      </c>
      <c r="O301" s="20"/>
    </row>
    <row r="302" spans="5:15" x14ac:dyDescent="0.2">
      <c r="E302" s="23">
        <f t="shared" si="47"/>
        <v>294</v>
      </c>
      <c r="F302" s="20">
        <f t="shared" si="49"/>
        <v>255466.61097682739</v>
      </c>
      <c r="G302" s="20">
        <f t="shared" si="48"/>
        <v>4496.6289386456428</v>
      </c>
      <c r="H302" s="20">
        <f t="shared" si="50"/>
        <v>1322008.9079618102</v>
      </c>
      <c r="I302" s="20">
        <f t="shared" si="51"/>
        <v>3219.2989386456429</v>
      </c>
      <c r="J302" s="20">
        <f t="shared" si="52"/>
        <v>497752.68796181923</v>
      </c>
      <c r="K302" s="20">
        <f t="shared" si="46"/>
        <v>1277.33</v>
      </c>
      <c r="L302" s="20">
        <f t="shared" si="53"/>
        <v>824256.21999999916</v>
      </c>
      <c r="M302" s="20">
        <f t="shared" si="54"/>
        <v>252247.31203818176</v>
      </c>
      <c r="O302" s="20"/>
    </row>
    <row r="303" spans="5:15" x14ac:dyDescent="0.2">
      <c r="E303" s="23">
        <f t="shared" si="47"/>
        <v>295</v>
      </c>
      <c r="F303" s="20">
        <f t="shared" si="49"/>
        <v>252247.31203818176</v>
      </c>
      <c r="G303" s="20">
        <f t="shared" si="48"/>
        <v>4496.6289386456428</v>
      </c>
      <c r="H303" s="20">
        <f t="shared" si="50"/>
        <v>1326505.5369004558</v>
      </c>
      <c r="I303" s="20">
        <f t="shared" si="51"/>
        <v>3235.3889386456431</v>
      </c>
      <c r="J303" s="20">
        <f t="shared" si="52"/>
        <v>500988.07690046489</v>
      </c>
      <c r="K303" s="20">
        <f t="shared" si="46"/>
        <v>1261.24</v>
      </c>
      <c r="L303" s="20">
        <f t="shared" si="53"/>
        <v>825517.45999999915</v>
      </c>
      <c r="M303" s="20">
        <f t="shared" si="54"/>
        <v>249011.9230995361</v>
      </c>
      <c r="O303" s="20"/>
    </row>
    <row r="304" spans="5:15" x14ac:dyDescent="0.2">
      <c r="E304" s="23">
        <f t="shared" si="47"/>
        <v>296</v>
      </c>
      <c r="F304" s="20">
        <f t="shared" si="49"/>
        <v>249011.9230995361</v>
      </c>
      <c r="G304" s="20">
        <f t="shared" si="48"/>
        <v>4496.6289386456428</v>
      </c>
      <c r="H304" s="20">
        <f t="shared" si="50"/>
        <v>1331002.1658391014</v>
      </c>
      <c r="I304" s="20">
        <f t="shared" si="51"/>
        <v>3251.5689386456429</v>
      </c>
      <c r="J304" s="20">
        <f t="shared" si="52"/>
        <v>504239.64583911054</v>
      </c>
      <c r="K304" s="20">
        <f t="shared" si="46"/>
        <v>1245.06</v>
      </c>
      <c r="L304" s="20">
        <f t="shared" si="53"/>
        <v>826762.5199999992</v>
      </c>
      <c r="M304" s="20">
        <f t="shared" si="54"/>
        <v>245760.35416089045</v>
      </c>
      <c r="O304" s="20"/>
    </row>
    <row r="305" spans="5:15" x14ac:dyDescent="0.2">
      <c r="E305" s="23">
        <f t="shared" si="47"/>
        <v>297</v>
      </c>
      <c r="F305" s="20">
        <f t="shared" si="49"/>
        <v>245760.35416089045</v>
      </c>
      <c r="G305" s="20">
        <f t="shared" si="48"/>
        <v>4496.6289386456428</v>
      </c>
      <c r="H305" s="20">
        <f t="shared" si="50"/>
        <v>1335498.794777747</v>
      </c>
      <c r="I305" s="20">
        <f t="shared" si="51"/>
        <v>3267.8289386456427</v>
      </c>
      <c r="J305" s="20">
        <f t="shared" si="52"/>
        <v>507507.4747777562</v>
      </c>
      <c r="K305" s="20">
        <f t="shared" si="46"/>
        <v>1228.8</v>
      </c>
      <c r="L305" s="20">
        <f t="shared" si="53"/>
        <v>827991.31999999925</v>
      </c>
      <c r="M305" s="20">
        <f t="shared" si="54"/>
        <v>242492.52522224482</v>
      </c>
      <c r="O305" s="20"/>
    </row>
    <row r="306" spans="5:15" x14ac:dyDescent="0.2">
      <c r="E306" s="23">
        <f t="shared" si="47"/>
        <v>298</v>
      </c>
      <c r="F306" s="20">
        <f t="shared" si="49"/>
        <v>242492.52522224482</v>
      </c>
      <c r="G306" s="20">
        <f t="shared" si="48"/>
        <v>4496.6289386456428</v>
      </c>
      <c r="H306" s="20">
        <f t="shared" si="50"/>
        <v>1339995.4237163926</v>
      </c>
      <c r="I306" s="20">
        <f t="shared" si="51"/>
        <v>3284.1689386456428</v>
      </c>
      <c r="J306" s="20">
        <f t="shared" si="52"/>
        <v>510791.64371640183</v>
      </c>
      <c r="K306" s="20">
        <f t="shared" si="46"/>
        <v>1212.46</v>
      </c>
      <c r="L306" s="20">
        <f t="shared" si="53"/>
        <v>829203.77999999921</v>
      </c>
      <c r="M306" s="20">
        <f t="shared" si="54"/>
        <v>239208.35628359916</v>
      </c>
      <c r="O306" s="20"/>
    </row>
    <row r="307" spans="5:15" x14ac:dyDescent="0.2">
      <c r="E307" s="23">
        <f t="shared" si="47"/>
        <v>299</v>
      </c>
      <c r="F307" s="20">
        <f t="shared" si="49"/>
        <v>239208.35628359916</v>
      </c>
      <c r="G307" s="20">
        <f t="shared" si="48"/>
        <v>4496.6289386456428</v>
      </c>
      <c r="H307" s="20">
        <f t="shared" si="50"/>
        <v>1344492.0526550382</v>
      </c>
      <c r="I307" s="20">
        <f t="shared" si="51"/>
        <v>3300.5889386456429</v>
      </c>
      <c r="J307" s="20">
        <f t="shared" si="52"/>
        <v>514092.2326550475</v>
      </c>
      <c r="K307" s="20">
        <f t="shared" si="46"/>
        <v>1196.04</v>
      </c>
      <c r="L307" s="20">
        <f t="shared" si="53"/>
        <v>830399.81999999925</v>
      </c>
      <c r="M307" s="20">
        <f t="shared" si="54"/>
        <v>235907.76734495352</v>
      </c>
      <c r="O307" s="20"/>
    </row>
    <row r="308" spans="5:15" x14ac:dyDescent="0.2">
      <c r="E308" s="23">
        <f t="shared" si="47"/>
        <v>300</v>
      </c>
      <c r="F308" s="20">
        <f t="shared" si="49"/>
        <v>235907.76734495352</v>
      </c>
      <c r="G308" s="20">
        <f t="shared" si="48"/>
        <v>4496.6289386456428</v>
      </c>
      <c r="H308" s="20">
        <f t="shared" si="50"/>
        <v>1348988.6815936838</v>
      </c>
      <c r="I308" s="20">
        <f t="shared" si="51"/>
        <v>3317.0889386456429</v>
      </c>
      <c r="J308" s="20">
        <f t="shared" si="52"/>
        <v>517409.32159369317</v>
      </c>
      <c r="K308" s="20">
        <f t="shared" si="46"/>
        <v>1179.54</v>
      </c>
      <c r="L308" s="20">
        <f t="shared" si="53"/>
        <v>831579.35999999929</v>
      </c>
      <c r="M308" s="20">
        <f t="shared" si="54"/>
        <v>232590.67840630788</v>
      </c>
      <c r="O308" s="20"/>
    </row>
    <row r="309" spans="5:15" x14ac:dyDescent="0.2">
      <c r="E309" s="23">
        <f t="shared" si="47"/>
        <v>301</v>
      </c>
      <c r="F309" s="20">
        <f t="shared" si="49"/>
        <v>232590.67840630788</v>
      </c>
      <c r="G309" s="20">
        <f t="shared" si="48"/>
        <v>4496.6289386456428</v>
      </c>
      <c r="H309" s="20">
        <f t="shared" si="50"/>
        <v>1353485.3105323294</v>
      </c>
      <c r="I309" s="20">
        <f t="shared" si="51"/>
        <v>3333.678938645643</v>
      </c>
      <c r="J309" s="20">
        <f t="shared" si="52"/>
        <v>520743.0005323388</v>
      </c>
      <c r="K309" s="20">
        <f t="shared" si="46"/>
        <v>1162.95</v>
      </c>
      <c r="L309" s="20">
        <f t="shared" si="53"/>
        <v>832742.30999999924</v>
      </c>
      <c r="M309" s="20">
        <f t="shared" si="54"/>
        <v>229256.99946766224</v>
      </c>
      <c r="O309" s="20"/>
    </row>
    <row r="310" spans="5:15" x14ac:dyDescent="0.2">
      <c r="E310" s="23">
        <f t="shared" si="47"/>
        <v>302</v>
      </c>
      <c r="F310" s="20">
        <f t="shared" si="49"/>
        <v>229256.99946766224</v>
      </c>
      <c r="G310" s="20">
        <f t="shared" si="48"/>
        <v>4496.6289386456428</v>
      </c>
      <c r="H310" s="20">
        <f t="shared" si="50"/>
        <v>1357981.939470975</v>
      </c>
      <c r="I310" s="20">
        <f t="shared" si="51"/>
        <v>3350.3489386456431</v>
      </c>
      <c r="J310" s="20">
        <f t="shared" si="52"/>
        <v>524093.34947098442</v>
      </c>
      <c r="K310" s="20">
        <f t="shared" si="46"/>
        <v>1146.28</v>
      </c>
      <c r="L310" s="20">
        <f t="shared" si="53"/>
        <v>833888.58999999927</v>
      </c>
      <c r="M310" s="20">
        <f t="shared" si="54"/>
        <v>225906.6505290166</v>
      </c>
      <c r="O310" s="20"/>
    </row>
    <row r="311" spans="5:15" x14ac:dyDescent="0.2">
      <c r="E311" s="23">
        <f t="shared" si="47"/>
        <v>303</v>
      </c>
      <c r="F311" s="20">
        <f t="shared" si="49"/>
        <v>225906.6505290166</v>
      </c>
      <c r="G311" s="20">
        <f t="shared" si="48"/>
        <v>4496.6289386456428</v>
      </c>
      <c r="H311" s="20">
        <f t="shared" si="50"/>
        <v>1362478.5684096206</v>
      </c>
      <c r="I311" s="20">
        <f t="shared" si="51"/>
        <v>3367.0989386456431</v>
      </c>
      <c r="J311" s="20">
        <f t="shared" si="52"/>
        <v>527460.4484096301</v>
      </c>
      <c r="K311" s="20">
        <f t="shared" si="46"/>
        <v>1129.53</v>
      </c>
      <c r="L311" s="20">
        <f t="shared" si="53"/>
        <v>835018.1199999993</v>
      </c>
      <c r="M311" s="20">
        <f t="shared" si="54"/>
        <v>222539.55159037095</v>
      </c>
      <c r="O311" s="20"/>
    </row>
    <row r="312" spans="5:15" x14ac:dyDescent="0.2">
      <c r="E312" s="23">
        <f t="shared" si="47"/>
        <v>304</v>
      </c>
      <c r="F312" s="20">
        <f t="shared" si="49"/>
        <v>222539.55159037095</v>
      </c>
      <c r="G312" s="20">
        <f t="shared" si="48"/>
        <v>4496.6289386456428</v>
      </c>
      <c r="H312" s="20">
        <f t="shared" si="50"/>
        <v>1366975.1973482661</v>
      </c>
      <c r="I312" s="20">
        <f t="shared" si="51"/>
        <v>3383.928938645643</v>
      </c>
      <c r="J312" s="20">
        <f t="shared" si="52"/>
        <v>530844.37734827574</v>
      </c>
      <c r="K312" s="20">
        <f t="shared" si="46"/>
        <v>1112.7</v>
      </c>
      <c r="L312" s="20">
        <f t="shared" si="53"/>
        <v>836130.81999999925</v>
      </c>
      <c r="M312" s="20">
        <f t="shared" si="54"/>
        <v>219155.62265172531</v>
      </c>
      <c r="O312" s="20"/>
    </row>
    <row r="313" spans="5:15" x14ac:dyDescent="0.2">
      <c r="E313" s="23">
        <f t="shared" si="47"/>
        <v>305</v>
      </c>
      <c r="F313" s="20">
        <f t="shared" si="49"/>
        <v>219155.62265172531</v>
      </c>
      <c r="G313" s="20">
        <f t="shared" si="48"/>
        <v>4496.6289386456428</v>
      </c>
      <c r="H313" s="20">
        <f t="shared" si="50"/>
        <v>1371471.8262869117</v>
      </c>
      <c r="I313" s="20">
        <f t="shared" si="51"/>
        <v>3400.8489386456431</v>
      </c>
      <c r="J313" s="20">
        <f t="shared" si="52"/>
        <v>534245.22628692142</v>
      </c>
      <c r="K313" s="20">
        <f t="shared" si="46"/>
        <v>1095.78</v>
      </c>
      <c r="L313" s="20">
        <f t="shared" si="53"/>
        <v>837226.59999999928</v>
      </c>
      <c r="M313" s="20">
        <f t="shared" si="54"/>
        <v>215754.77371307966</v>
      </c>
      <c r="O313" s="20"/>
    </row>
    <row r="314" spans="5:15" x14ac:dyDescent="0.2">
      <c r="E314" s="23">
        <f t="shared" si="47"/>
        <v>306</v>
      </c>
      <c r="F314" s="20">
        <f t="shared" si="49"/>
        <v>215754.77371307966</v>
      </c>
      <c r="G314" s="20">
        <f t="shared" si="48"/>
        <v>4496.6289386456428</v>
      </c>
      <c r="H314" s="20">
        <f t="shared" si="50"/>
        <v>1375968.4552255573</v>
      </c>
      <c r="I314" s="20">
        <f t="shared" si="51"/>
        <v>3417.8589386456429</v>
      </c>
      <c r="J314" s="20">
        <f t="shared" si="52"/>
        <v>537663.08522556711</v>
      </c>
      <c r="K314" s="20">
        <f t="shared" si="46"/>
        <v>1078.77</v>
      </c>
      <c r="L314" s="20">
        <f t="shared" si="53"/>
        <v>838305.3699999993</v>
      </c>
      <c r="M314" s="20">
        <f t="shared" si="54"/>
        <v>212336.91477443403</v>
      </c>
      <c r="O314" s="20"/>
    </row>
    <row r="315" spans="5:15" x14ac:dyDescent="0.2">
      <c r="E315" s="23">
        <f t="shared" si="47"/>
        <v>307</v>
      </c>
      <c r="F315" s="20">
        <f t="shared" si="49"/>
        <v>212336.91477443403</v>
      </c>
      <c r="G315" s="20">
        <f t="shared" si="48"/>
        <v>4496.6289386456428</v>
      </c>
      <c r="H315" s="20">
        <f t="shared" si="50"/>
        <v>1380465.0841642029</v>
      </c>
      <c r="I315" s="20">
        <f t="shared" si="51"/>
        <v>3434.9489386456426</v>
      </c>
      <c r="J315" s="20">
        <f t="shared" si="52"/>
        <v>541098.03416421276</v>
      </c>
      <c r="K315" s="20">
        <f t="shared" si="46"/>
        <v>1061.68</v>
      </c>
      <c r="L315" s="20">
        <f t="shared" si="53"/>
        <v>839367.04999999935</v>
      </c>
      <c r="M315" s="20">
        <f t="shared" si="54"/>
        <v>208901.96583578837</v>
      </c>
      <c r="O315" s="20"/>
    </row>
    <row r="316" spans="5:15" x14ac:dyDescent="0.2">
      <c r="E316" s="23">
        <f t="shared" si="47"/>
        <v>308</v>
      </c>
      <c r="F316" s="20">
        <f t="shared" si="49"/>
        <v>208901.96583578837</v>
      </c>
      <c r="G316" s="20">
        <f t="shared" si="48"/>
        <v>4496.6289386456428</v>
      </c>
      <c r="H316" s="20">
        <f t="shared" si="50"/>
        <v>1384961.7131028485</v>
      </c>
      <c r="I316" s="20">
        <f t="shared" si="51"/>
        <v>3452.1189386456426</v>
      </c>
      <c r="J316" s="20">
        <f t="shared" si="52"/>
        <v>544550.15310285846</v>
      </c>
      <c r="K316" s="20">
        <f t="shared" si="46"/>
        <v>1044.51</v>
      </c>
      <c r="L316" s="20">
        <f t="shared" si="53"/>
        <v>840411.55999999936</v>
      </c>
      <c r="M316" s="20">
        <f t="shared" si="54"/>
        <v>205449.84689714274</v>
      </c>
      <c r="O316" s="20"/>
    </row>
    <row r="317" spans="5:15" x14ac:dyDescent="0.2">
      <c r="E317" s="23">
        <f t="shared" si="47"/>
        <v>309</v>
      </c>
      <c r="F317" s="20">
        <f t="shared" si="49"/>
        <v>205449.84689714274</v>
      </c>
      <c r="G317" s="20">
        <f t="shared" si="48"/>
        <v>4496.6289386456428</v>
      </c>
      <c r="H317" s="20">
        <f t="shared" si="50"/>
        <v>1389458.3420414941</v>
      </c>
      <c r="I317" s="20">
        <f t="shared" si="51"/>
        <v>3469.3789386456428</v>
      </c>
      <c r="J317" s="20">
        <f t="shared" si="52"/>
        <v>548019.53204150405</v>
      </c>
      <c r="K317" s="20">
        <f t="shared" si="46"/>
        <v>1027.25</v>
      </c>
      <c r="L317" s="20">
        <f t="shared" si="53"/>
        <v>841438.80999999936</v>
      </c>
      <c r="M317" s="20">
        <f t="shared" si="54"/>
        <v>201980.46795849709</v>
      </c>
      <c r="O317" s="20"/>
    </row>
    <row r="318" spans="5:15" x14ac:dyDescent="0.2">
      <c r="E318" s="23">
        <f t="shared" si="47"/>
        <v>310</v>
      </c>
      <c r="F318" s="20">
        <f t="shared" si="49"/>
        <v>201980.46795849709</v>
      </c>
      <c r="G318" s="20">
        <f t="shared" si="48"/>
        <v>4496.6289386456428</v>
      </c>
      <c r="H318" s="20">
        <f t="shared" si="50"/>
        <v>1393954.9709801397</v>
      </c>
      <c r="I318" s="20">
        <f t="shared" si="51"/>
        <v>3486.7289386456428</v>
      </c>
      <c r="J318" s="20">
        <f t="shared" si="52"/>
        <v>551506.26098014973</v>
      </c>
      <c r="K318" s="20">
        <f t="shared" si="46"/>
        <v>1009.9</v>
      </c>
      <c r="L318" s="20">
        <f t="shared" si="53"/>
        <v>842448.70999999938</v>
      </c>
      <c r="M318" s="20">
        <f t="shared" si="54"/>
        <v>198493.73901985143</v>
      </c>
      <c r="O318" s="20"/>
    </row>
    <row r="319" spans="5:15" x14ac:dyDescent="0.2">
      <c r="E319" s="23">
        <f t="shared" si="47"/>
        <v>311</v>
      </c>
      <c r="F319" s="20">
        <f t="shared" si="49"/>
        <v>198493.73901985143</v>
      </c>
      <c r="G319" s="20">
        <f t="shared" si="48"/>
        <v>4496.6289386456428</v>
      </c>
      <c r="H319" s="20">
        <f t="shared" si="50"/>
        <v>1398451.5999187853</v>
      </c>
      <c r="I319" s="20">
        <f t="shared" si="51"/>
        <v>3504.1589386456426</v>
      </c>
      <c r="J319" s="20">
        <f t="shared" si="52"/>
        <v>555010.41991879535</v>
      </c>
      <c r="K319" s="20">
        <f t="shared" si="46"/>
        <v>992.47</v>
      </c>
      <c r="L319" s="20">
        <f t="shared" si="53"/>
        <v>843441.17999999935</v>
      </c>
      <c r="M319" s="20">
        <f t="shared" si="54"/>
        <v>194989.58008120579</v>
      </c>
      <c r="O319" s="20"/>
    </row>
    <row r="320" spans="5:15" x14ac:dyDescent="0.2">
      <c r="E320" s="23">
        <f t="shared" si="47"/>
        <v>312</v>
      </c>
      <c r="F320" s="20">
        <f t="shared" si="49"/>
        <v>194989.58008120579</v>
      </c>
      <c r="G320" s="20">
        <f t="shared" si="48"/>
        <v>4496.6289386456428</v>
      </c>
      <c r="H320" s="20">
        <f t="shared" si="50"/>
        <v>1402948.2288574309</v>
      </c>
      <c r="I320" s="20">
        <f t="shared" si="51"/>
        <v>3521.678938645643</v>
      </c>
      <c r="J320" s="20">
        <f t="shared" si="52"/>
        <v>558532.09885744099</v>
      </c>
      <c r="K320" s="20">
        <f t="shared" si="46"/>
        <v>974.95</v>
      </c>
      <c r="L320" s="20">
        <f t="shared" si="53"/>
        <v>844416.12999999931</v>
      </c>
      <c r="M320" s="20">
        <f t="shared" si="54"/>
        <v>191467.90114256015</v>
      </c>
      <c r="O320" s="20"/>
    </row>
    <row r="321" spans="5:15" x14ac:dyDescent="0.2">
      <c r="E321" s="23">
        <f t="shared" si="47"/>
        <v>313</v>
      </c>
      <c r="F321" s="20">
        <f t="shared" si="49"/>
        <v>191467.90114256015</v>
      </c>
      <c r="G321" s="20">
        <f t="shared" si="48"/>
        <v>4496.6289386456428</v>
      </c>
      <c r="H321" s="20">
        <f t="shared" si="50"/>
        <v>1407444.8577960765</v>
      </c>
      <c r="I321" s="20">
        <f t="shared" si="51"/>
        <v>3539.2889386456427</v>
      </c>
      <c r="J321" s="20">
        <f t="shared" si="52"/>
        <v>562071.38779608661</v>
      </c>
      <c r="K321" s="20">
        <f t="shared" si="46"/>
        <v>957.34</v>
      </c>
      <c r="L321" s="20">
        <f t="shared" si="53"/>
        <v>845373.46999999927</v>
      </c>
      <c r="M321" s="20">
        <f t="shared" si="54"/>
        <v>187928.6122039145</v>
      </c>
      <c r="O321" s="20"/>
    </row>
    <row r="322" spans="5:15" x14ac:dyDescent="0.2">
      <c r="E322" s="23">
        <f t="shared" si="47"/>
        <v>314</v>
      </c>
      <c r="F322" s="20">
        <f t="shared" si="49"/>
        <v>187928.6122039145</v>
      </c>
      <c r="G322" s="20">
        <f t="shared" si="48"/>
        <v>4496.6289386456428</v>
      </c>
      <c r="H322" s="20">
        <f t="shared" si="50"/>
        <v>1411941.486734722</v>
      </c>
      <c r="I322" s="20">
        <f t="shared" si="51"/>
        <v>3556.988938645643</v>
      </c>
      <c r="J322" s="20">
        <f t="shared" si="52"/>
        <v>565628.3767347323</v>
      </c>
      <c r="K322" s="20">
        <f t="shared" si="46"/>
        <v>939.64</v>
      </c>
      <c r="L322" s="20">
        <f t="shared" si="53"/>
        <v>846313.10999999929</v>
      </c>
      <c r="M322" s="20">
        <f t="shared" si="54"/>
        <v>184371.62326526886</v>
      </c>
      <c r="O322" s="20"/>
    </row>
    <row r="323" spans="5:15" x14ac:dyDescent="0.2">
      <c r="E323" s="23">
        <f t="shared" si="47"/>
        <v>315</v>
      </c>
      <c r="F323" s="20">
        <f t="shared" si="49"/>
        <v>184371.62326526886</v>
      </c>
      <c r="G323" s="20">
        <f t="shared" si="48"/>
        <v>4496.6289386456428</v>
      </c>
      <c r="H323" s="20">
        <f t="shared" si="50"/>
        <v>1416438.1156733676</v>
      </c>
      <c r="I323" s="20">
        <f t="shared" si="51"/>
        <v>3574.7689386456427</v>
      </c>
      <c r="J323" s="20">
        <f t="shared" si="52"/>
        <v>569203.14567337791</v>
      </c>
      <c r="K323" s="20">
        <f t="shared" si="46"/>
        <v>921.86</v>
      </c>
      <c r="L323" s="20">
        <f t="shared" si="53"/>
        <v>847234.96999999927</v>
      </c>
      <c r="M323" s="20">
        <f t="shared" si="54"/>
        <v>180796.85432662323</v>
      </c>
      <c r="O323" s="20"/>
    </row>
    <row r="324" spans="5:15" x14ac:dyDescent="0.2">
      <c r="E324" s="23">
        <f t="shared" si="47"/>
        <v>316</v>
      </c>
      <c r="F324" s="20">
        <f t="shared" si="49"/>
        <v>180796.85432662323</v>
      </c>
      <c r="G324" s="20">
        <f t="shared" si="48"/>
        <v>4496.6289386456428</v>
      </c>
      <c r="H324" s="20">
        <f t="shared" si="50"/>
        <v>1420934.7446120132</v>
      </c>
      <c r="I324" s="20">
        <f t="shared" si="51"/>
        <v>3592.6489386456428</v>
      </c>
      <c r="J324" s="20">
        <f t="shared" si="52"/>
        <v>572795.79461202351</v>
      </c>
      <c r="K324" s="20">
        <f t="shared" si="46"/>
        <v>903.98</v>
      </c>
      <c r="L324" s="20">
        <f t="shared" si="53"/>
        <v>848138.94999999925</v>
      </c>
      <c r="M324" s="20">
        <f t="shared" si="54"/>
        <v>177204.20538797759</v>
      </c>
      <c r="O324" s="20"/>
    </row>
    <row r="325" spans="5:15" x14ac:dyDescent="0.2">
      <c r="E325" s="23">
        <f t="shared" si="47"/>
        <v>317</v>
      </c>
      <c r="F325" s="20">
        <f t="shared" si="49"/>
        <v>177204.20538797759</v>
      </c>
      <c r="G325" s="20">
        <f t="shared" si="48"/>
        <v>4496.6289386456428</v>
      </c>
      <c r="H325" s="20">
        <f t="shared" si="50"/>
        <v>1425431.3735506588</v>
      </c>
      <c r="I325" s="20">
        <f t="shared" si="51"/>
        <v>3610.6089386456429</v>
      </c>
      <c r="J325" s="20">
        <f t="shared" si="52"/>
        <v>576406.4035506692</v>
      </c>
      <c r="K325" s="20">
        <f t="shared" si="46"/>
        <v>886.02</v>
      </c>
      <c r="L325" s="20">
        <f t="shared" si="53"/>
        <v>849024.96999999927</v>
      </c>
      <c r="M325" s="20">
        <f t="shared" si="54"/>
        <v>173593.59644933196</v>
      </c>
      <c r="O325" s="20"/>
    </row>
    <row r="326" spans="5:15" x14ac:dyDescent="0.2">
      <c r="E326" s="23">
        <f t="shared" si="47"/>
        <v>318</v>
      </c>
      <c r="F326" s="20">
        <f t="shared" si="49"/>
        <v>173593.59644933196</v>
      </c>
      <c r="G326" s="20">
        <f t="shared" si="48"/>
        <v>4496.6289386456428</v>
      </c>
      <c r="H326" s="20">
        <f t="shared" si="50"/>
        <v>1429928.0024893044</v>
      </c>
      <c r="I326" s="20">
        <f t="shared" si="51"/>
        <v>3628.6589386456426</v>
      </c>
      <c r="J326" s="20">
        <f t="shared" si="52"/>
        <v>580035.06248931482</v>
      </c>
      <c r="K326" s="20">
        <f t="shared" si="46"/>
        <v>867.97</v>
      </c>
      <c r="L326" s="20">
        <f t="shared" si="53"/>
        <v>849892.93999999925</v>
      </c>
      <c r="M326" s="20">
        <f t="shared" si="54"/>
        <v>169964.93751068632</v>
      </c>
      <c r="O326" s="20"/>
    </row>
    <row r="327" spans="5:15" x14ac:dyDescent="0.2">
      <c r="E327" s="23">
        <f t="shared" si="47"/>
        <v>319</v>
      </c>
      <c r="F327" s="20">
        <f t="shared" si="49"/>
        <v>169964.93751068632</v>
      </c>
      <c r="G327" s="20">
        <f t="shared" si="48"/>
        <v>4496.6289386456428</v>
      </c>
      <c r="H327" s="20">
        <f t="shared" si="50"/>
        <v>1434424.63142795</v>
      </c>
      <c r="I327" s="20">
        <f t="shared" si="51"/>
        <v>3646.8089386456427</v>
      </c>
      <c r="J327" s="20">
        <f t="shared" si="52"/>
        <v>583681.87142796046</v>
      </c>
      <c r="K327" s="20">
        <f t="shared" si="46"/>
        <v>849.82</v>
      </c>
      <c r="L327" s="20">
        <f t="shared" si="53"/>
        <v>850742.75999999919</v>
      </c>
      <c r="M327" s="20">
        <f t="shared" si="54"/>
        <v>166318.12857204067</v>
      </c>
      <c r="O327" s="20"/>
    </row>
    <row r="328" spans="5:15" x14ac:dyDescent="0.2">
      <c r="E328" s="23">
        <f t="shared" si="47"/>
        <v>320</v>
      </c>
      <c r="F328" s="20">
        <f t="shared" si="49"/>
        <v>166318.12857204067</v>
      </c>
      <c r="G328" s="20">
        <f t="shared" si="48"/>
        <v>4496.6289386456428</v>
      </c>
      <c r="H328" s="20">
        <f t="shared" si="50"/>
        <v>1438921.2603665956</v>
      </c>
      <c r="I328" s="20">
        <f t="shared" si="51"/>
        <v>3665.0389386456427</v>
      </c>
      <c r="J328" s="20">
        <f t="shared" si="52"/>
        <v>587346.91036660608</v>
      </c>
      <c r="K328" s="20">
        <f t="shared" si="46"/>
        <v>831.59</v>
      </c>
      <c r="L328" s="20">
        <f t="shared" si="53"/>
        <v>851574.34999999916</v>
      </c>
      <c r="M328" s="20">
        <f t="shared" si="54"/>
        <v>162653.08963339502</v>
      </c>
      <c r="O328" s="20"/>
    </row>
    <row r="329" spans="5:15" x14ac:dyDescent="0.2">
      <c r="E329" s="23">
        <f t="shared" si="47"/>
        <v>321</v>
      </c>
      <c r="F329" s="20">
        <f t="shared" si="49"/>
        <v>162653.08963339502</v>
      </c>
      <c r="G329" s="20">
        <f t="shared" si="48"/>
        <v>4496.6289386456428</v>
      </c>
      <c r="H329" s="20">
        <f t="shared" si="50"/>
        <v>1443417.8893052412</v>
      </c>
      <c r="I329" s="20">
        <f t="shared" si="51"/>
        <v>3683.3589386456429</v>
      </c>
      <c r="J329" s="20">
        <f t="shared" si="52"/>
        <v>591030.26930525177</v>
      </c>
      <c r="K329" s="20">
        <f t="shared" ref="K329:K370" si="55">IF(E329="","",ROUND(F329*($H$5/12),2))</f>
        <v>813.27</v>
      </c>
      <c r="L329" s="20">
        <f t="shared" si="53"/>
        <v>852387.61999999918</v>
      </c>
      <c r="M329" s="20">
        <f t="shared" si="54"/>
        <v>158969.73069474939</v>
      </c>
      <c r="O329" s="20"/>
    </row>
    <row r="330" spans="5:15" x14ac:dyDescent="0.2">
      <c r="E330" s="23">
        <f t="shared" ref="E330:E370" si="56">IF(ROW()-ROW($E$9)+1&gt;$G$5,"",E329+1)</f>
        <v>322</v>
      </c>
      <c r="F330" s="20">
        <f t="shared" si="49"/>
        <v>158969.73069474939</v>
      </c>
      <c r="G330" s="20">
        <f t="shared" ref="G330:G370" si="57">IF(E330="","",G$9)</f>
        <v>4496.6289386456428</v>
      </c>
      <c r="H330" s="20">
        <f t="shared" si="50"/>
        <v>1447914.5182438868</v>
      </c>
      <c r="I330" s="20">
        <f t="shared" si="51"/>
        <v>3701.7789386456429</v>
      </c>
      <c r="J330" s="20">
        <f t="shared" si="52"/>
        <v>594732.04824389738</v>
      </c>
      <c r="K330" s="20">
        <f t="shared" si="55"/>
        <v>794.85</v>
      </c>
      <c r="L330" s="20">
        <f t="shared" si="53"/>
        <v>853182.46999999916</v>
      </c>
      <c r="M330" s="20">
        <f t="shared" si="54"/>
        <v>155267.95175610375</v>
      </c>
      <c r="O330" s="20"/>
    </row>
    <row r="331" spans="5:15" x14ac:dyDescent="0.2">
      <c r="E331" s="23">
        <f t="shared" si="56"/>
        <v>323</v>
      </c>
      <c r="F331" s="20">
        <f t="shared" ref="F331:F370" si="58">IF(E331="","",M330)</f>
        <v>155267.95175610375</v>
      </c>
      <c r="G331" s="20">
        <f t="shared" si="57"/>
        <v>4496.6289386456428</v>
      </c>
      <c r="H331" s="20">
        <f t="shared" ref="H331:H370" si="59">IF(E331="","",H330+G331)</f>
        <v>1452411.1471825324</v>
      </c>
      <c r="I331" s="20">
        <f t="shared" ref="I331:I370" si="60">IF(E331="","",MIN(G331-K331,F331))</f>
        <v>3720.2889386456427</v>
      </c>
      <c r="J331" s="20">
        <f t="shared" ref="J331:J370" si="61">IF(E331="","",J330+I331)</f>
        <v>598452.33718254301</v>
      </c>
      <c r="K331" s="20">
        <f t="shared" si="55"/>
        <v>776.34</v>
      </c>
      <c r="L331" s="20">
        <f t="shared" ref="L331:L370" si="62">IF(E331="","",L330+K331)</f>
        <v>853958.80999999912</v>
      </c>
      <c r="M331" s="20">
        <f t="shared" ref="M331:M370" si="63">IF(E331="","",MAX(0,F331-I331))</f>
        <v>151547.6628174581</v>
      </c>
      <c r="O331" s="20"/>
    </row>
    <row r="332" spans="5:15" x14ac:dyDescent="0.2">
      <c r="E332" s="23">
        <f t="shared" si="56"/>
        <v>324</v>
      </c>
      <c r="F332" s="20">
        <f t="shared" si="58"/>
        <v>151547.6628174581</v>
      </c>
      <c r="G332" s="20">
        <f t="shared" si="57"/>
        <v>4496.6289386456428</v>
      </c>
      <c r="H332" s="20">
        <f t="shared" si="59"/>
        <v>1456907.7761211779</v>
      </c>
      <c r="I332" s="20">
        <f t="shared" si="60"/>
        <v>3738.8889386456431</v>
      </c>
      <c r="J332" s="20">
        <f t="shared" si="61"/>
        <v>602191.22612118861</v>
      </c>
      <c r="K332" s="20">
        <f t="shared" si="55"/>
        <v>757.74</v>
      </c>
      <c r="L332" s="20">
        <f t="shared" si="62"/>
        <v>854716.54999999912</v>
      </c>
      <c r="M332" s="20">
        <f t="shared" si="63"/>
        <v>147808.77387881244</v>
      </c>
      <c r="O332" s="20"/>
    </row>
    <row r="333" spans="5:15" x14ac:dyDescent="0.2">
      <c r="E333" s="23">
        <f t="shared" si="56"/>
        <v>325</v>
      </c>
      <c r="F333" s="20">
        <f t="shared" si="58"/>
        <v>147808.77387881244</v>
      </c>
      <c r="G333" s="20">
        <f t="shared" si="57"/>
        <v>4496.6289386456428</v>
      </c>
      <c r="H333" s="20">
        <f t="shared" si="59"/>
        <v>1461404.4050598235</v>
      </c>
      <c r="I333" s="20">
        <f t="shared" si="60"/>
        <v>3757.5889386456429</v>
      </c>
      <c r="J333" s="20">
        <f t="shared" si="61"/>
        <v>605948.81505983428</v>
      </c>
      <c r="K333" s="20">
        <f t="shared" si="55"/>
        <v>739.04</v>
      </c>
      <c r="L333" s="20">
        <f t="shared" si="62"/>
        <v>855455.58999999915</v>
      </c>
      <c r="M333" s="20">
        <f t="shared" si="63"/>
        <v>144051.1849401668</v>
      </c>
      <c r="O333" s="20"/>
    </row>
    <row r="334" spans="5:15" x14ac:dyDescent="0.2">
      <c r="E334" s="23">
        <f t="shared" si="56"/>
        <v>326</v>
      </c>
      <c r="F334" s="20">
        <f t="shared" si="58"/>
        <v>144051.1849401668</v>
      </c>
      <c r="G334" s="20">
        <f t="shared" si="57"/>
        <v>4496.6289386456428</v>
      </c>
      <c r="H334" s="20">
        <f t="shared" si="59"/>
        <v>1465901.0339984691</v>
      </c>
      <c r="I334" s="20">
        <f t="shared" si="60"/>
        <v>3776.3689386456426</v>
      </c>
      <c r="J334" s="20">
        <f t="shared" si="61"/>
        <v>609725.18399847997</v>
      </c>
      <c r="K334" s="20">
        <f t="shared" si="55"/>
        <v>720.26</v>
      </c>
      <c r="L334" s="20">
        <f t="shared" si="62"/>
        <v>856175.84999999916</v>
      </c>
      <c r="M334" s="20">
        <f t="shared" si="63"/>
        <v>140274.81600152116</v>
      </c>
      <c r="O334" s="20"/>
    </row>
    <row r="335" spans="5:15" x14ac:dyDescent="0.2">
      <c r="E335" s="23">
        <f t="shared" si="56"/>
        <v>327</v>
      </c>
      <c r="F335" s="20">
        <f t="shared" si="58"/>
        <v>140274.81600152116</v>
      </c>
      <c r="G335" s="20">
        <f t="shared" si="57"/>
        <v>4496.6289386456428</v>
      </c>
      <c r="H335" s="20">
        <f t="shared" si="59"/>
        <v>1470397.6629371147</v>
      </c>
      <c r="I335" s="20">
        <f t="shared" si="60"/>
        <v>3795.258938645643</v>
      </c>
      <c r="J335" s="20">
        <f t="shared" si="61"/>
        <v>613520.44293712557</v>
      </c>
      <c r="K335" s="20">
        <f t="shared" si="55"/>
        <v>701.37</v>
      </c>
      <c r="L335" s="20">
        <f t="shared" si="62"/>
        <v>856877.21999999916</v>
      </c>
      <c r="M335" s="20">
        <f t="shared" si="63"/>
        <v>136479.55706287551</v>
      </c>
      <c r="O335" s="20"/>
    </row>
    <row r="336" spans="5:15" x14ac:dyDescent="0.2">
      <c r="E336" s="23">
        <f t="shared" si="56"/>
        <v>328</v>
      </c>
      <c r="F336" s="20">
        <f t="shared" si="58"/>
        <v>136479.55706287551</v>
      </c>
      <c r="G336" s="20">
        <f t="shared" si="57"/>
        <v>4496.6289386456428</v>
      </c>
      <c r="H336" s="20">
        <f t="shared" si="59"/>
        <v>1474894.2918757603</v>
      </c>
      <c r="I336" s="20">
        <f t="shared" si="60"/>
        <v>3814.2289386456428</v>
      </c>
      <c r="J336" s="20">
        <f t="shared" si="61"/>
        <v>617334.67187577125</v>
      </c>
      <c r="K336" s="20">
        <f t="shared" si="55"/>
        <v>682.4</v>
      </c>
      <c r="L336" s="20">
        <f t="shared" si="62"/>
        <v>857559.61999999918</v>
      </c>
      <c r="M336" s="20">
        <f t="shared" si="63"/>
        <v>132665.32812422985</v>
      </c>
      <c r="O336" s="20"/>
    </row>
    <row r="337" spans="5:15" x14ac:dyDescent="0.2">
      <c r="E337" s="23">
        <f t="shared" si="56"/>
        <v>329</v>
      </c>
      <c r="F337" s="20">
        <f t="shared" si="58"/>
        <v>132665.32812422985</v>
      </c>
      <c r="G337" s="20">
        <f t="shared" si="57"/>
        <v>4496.6289386456428</v>
      </c>
      <c r="H337" s="20">
        <f t="shared" si="59"/>
        <v>1479390.9208144059</v>
      </c>
      <c r="I337" s="20">
        <f t="shared" si="60"/>
        <v>3833.2989386456429</v>
      </c>
      <c r="J337" s="20">
        <f t="shared" si="61"/>
        <v>621167.97081441688</v>
      </c>
      <c r="K337" s="20">
        <f t="shared" si="55"/>
        <v>663.33</v>
      </c>
      <c r="L337" s="20">
        <f t="shared" si="62"/>
        <v>858222.94999999914</v>
      </c>
      <c r="M337" s="20">
        <f t="shared" si="63"/>
        <v>128832.02918558421</v>
      </c>
      <c r="O337" s="20"/>
    </row>
    <row r="338" spans="5:15" x14ac:dyDescent="0.2">
      <c r="E338" s="23">
        <f t="shared" si="56"/>
        <v>330</v>
      </c>
      <c r="F338" s="20">
        <f t="shared" si="58"/>
        <v>128832.02918558421</v>
      </c>
      <c r="G338" s="20">
        <f t="shared" si="57"/>
        <v>4496.6289386456428</v>
      </c>
      <c r="H338" s="20">
        <f t="shared" si="59"/>
        <v>1483887.5497530515</v>
      </c>
      <c r="I338" s="20">
        <f t="shared" si="60"/>
        <v>3852.468938645643</v>
      </c>
      <c r="J338" s="20">
        <f t="shared" si="61"/>
        <v>625020.43975306256</v>
      </c>
      <c r="K338" s="20">
        <f t="shared" si="55"/>
        <v>644.16</v>
      </c>
      <c r="L338" s="20">
        <f t="shared" si="62"/>
        <v>858867.10999999917</v>
      </c>
      <c r="M338" s="20">
        <f t="shared" si="63"/>
        <v>124979.56024693856</v>
      </c>
      <c r="O338" s="20"/>
    </row>
    <row r="339" spans="5:15" x14ac:dyDescent="0.2">
      <c r="E339" s="23">
        <f t="shared" si="56"/>
        <v>331</v>
      </c>
      <c r="F339" s="20">
        <f t="shared" si="58"/>
        <v>124979.56024693856</v>
      </c>
      <c r="G339" s="20">
        <f t="shared" si="57"/>
        <v>4496.6289386456428</v>
      </c>
      <c r="H339" s="20">
        <f t="shared" si="59"/>
        <v>1488384.1786916971</v>
      </c>
      <c r="I339" s="20">
        <f t="shared" si="60"/>
        <v>3871.7289386456428</v>
      </c>
      <c r="J339" s="20">
        <f t="shared" si="61"/>
        <v>628892.16869170824</v>
      </c>
      <c r="K339" s="20">
        <f t="shared" si="55"/>
        <v>624.9</v>
      </c>
      <c r="L339" s="20">
        <f t="shared" si="62"/>
        <v>859492.00999999919</v>
      </c>
      <c r="M339" s="20">
        <f t="shared" si="63"/>
        <v>121107.83130829292</v>
      </c>
      <c r="O339" s="20"/>
    </row>
    <row r="340" spans="5:15" x14ac:dyDescent="0.2">
      <c r="E340" s="23">
        <f t="shared" si="56"/>
        <v>332</v>
      </c>
      <c r="F340" s="20">
        <f t="shared" si="58"/>
        <v>121107.83130829292</v>
      </c>
      <c r="G340" s="20">
        <f t="shared" si="57"/>
        <v>4496.6289386456428</v>
      </c>
      <c r="H340" s="20">
        <f t="shared" si="59"/>
        <v>1492880.8076303427</v>
      </c>
      <c r="I340" s="20">
        <f t="shared" si="60"/>
        <v>3891.0889386456429</v>
      </c>
      <c r="J340" s="20">
        <f t="shared" si="61"/>
        <v>632783.25763035391</v>
      </c>
      <c r="K340" s="20">
        <f t="shared" si="55"/>
        <v>605.54</v>
      </c>
      <c r="L340" s="20">
        <f t="shared" si="62"/>
        <v>860097.54999999923</v>
      </c>
      <c r="M340" s="20">
        <f t="shared" si="63"/>
        <v>117216.74236964728</v>
      </c>
      <c r="O340" s="20"/>
    </row>
    <row r="341" spans="5:15" x14ac:dyDescent="0.2">
      <c r="E341" s="23">
        <f t="shared" si="56"/>
        <v>333</v>
      </c>
      <c r="F341" s="20">
        <f t="shared" si="58"/>
        <v>117216.74236964728</v>
      </c>
      <c r="G341" s="20">
        <f t="shared" si="57"/>
        <v>4496.6289386456428</v>
      </c>
      <c r="H341" s="20">
        <f t="shared" si="59"/>
        <v>1497377.4365689883</v>
      </c>
      <c r="I341" s="20">
        <f t="shared" si="60"/>
        <v>3910.5489386456429</v>
      </c>
      <c r="J341" s="20">
        <f t="shared" si="61"/>
        <v>636693.80656899954</v>
      </c>
      <c r="K341" s="20">
        <f t="shared" si="55"/>
        <v>586.08000000000004</v>
      </c>
      <c r="L341" s="20">
        <f t="shared" si="62"/>
        <v>860683.62999999919</v>
      </c>
      <c r="M341" s="20">
        <f t="shared" si="63"/>
        <v>113306.19343100164</v>
      </c>
      <c r="O341" s="20"/>
    </row>
    <row r="342" spans="5:15" x14ac:dyDescent="0.2">
      <c r="E342" s="23">
        <f t="shared" si="56"/>
        <v>334</v>
      </c>
      <c r="F342" s="20">
        <f t="shared" si="58"/>
        <v>113306.19343100164</v>
      </c>
      <c r="G342" s="20">
        <f t="shared" si="57"/>
        <v>4496.6289386456428</v>
      </c>
      <c r="H342" s="20">
        <f t="shared" si="59"/>
        <v>1501874.0655076338</v>
      </c>
      <c r="I342" s="20">
        <f t="shared" si="60"/>
        <v>3930.0989386456431</v>
      </c>
      <c r="J342" s="20">
        <f t="shared" si="61"/>
        <v>640623.90550764522</v>
      </c>
      <c r="K342" s="20">
        <f t="shared" si="55"/>
        <v>566.53</v>
      </c>
      <c r="L342" s="20">
        <f t="shared" si="62"/>
        <v>861250.15999999922</v>
      </c>
      <c r="M342" s="20">
        <f t="shared" si="63"/>
        <v>109376.09449235599</v>
      </c>
      <c r="O342" s="20"/>
    </row>
    <row r="343" spans="5:15" x14ac:dyDescent="0.2">
      <c r="E343" s="23">
        <f t="shared" si="56"/>
        <v>335</v>
      </c>
      <c r="F343" s="20">
        <f t="shared" si="58"/>
        <v>109376.09449235599</v>
      </c>
      <c r="G343" s="20">
        <f t="shared" si="57"/>
        <v>4496.6289386456428</v>
      </c>
      <c r="H343" s="20">
        <f t="shared" si="59"/>
        <v>1506370.6944462794</v>
      </c>
      <c r="I343" s="20">
        <f t="shared" si="60"/>
        <v>3949.7489386456427</v>
      </c>
      <c r="J343" s="20">
        <f t="shared" si="61"/>
        <v>644573.65444629081</v>
      </c>
      <c r="K343" s="20">
        <f t="shared" si="55"/>
        <v>546.88</v>
      </c>
      <c r="L343" s="20">
        <f t="shared" si="62"/>
        <v>861797.03999999922</v>
      </c>
      <c r="M343" s="20">
        <f t="shared" si="63"/>
        <v>105426.34555371034</v>
      </c>
      <c r="O343" s="20"/>
    </row>
    <row r="344" spans="5:15" x14ac:dyDescent="0.2">
      <c r="E344" s="23">
        <f t="shared" si="56"/>
        <v>336</v>
      </c>
      <c r="F344" s="20">
        <f t="shared" si="58"/>
        <v>105426.34555371034</v>
      </c>
      <c r="G344" s="20">
        <f t="shared" si="57"/>
        <v>4496.6289386456428</v>
      </c>
      <c r="H344" s="20">
        <f t="shared" si="59"/>
        <v>1510867.323384925</v>
      </c>
      <c r="I344" s="20">
        <f t="shared" si="60"/>
        <v>3969.4989386456427</v>
      </c>
      <c r="J344" s="20">
        <f t="shared" si="61"/>
        <v>648543.15338493639</v>
      </c>
      <c r="K344" s="20">
        <f t="shared" si="55"/>
        <v>527.13</v>
      </c>
      <c r="L344" s="20">
        <f t="shared" si="62"/>
        <v>862324.16999999923</v>
      </c>
      <c r="M344" s="20">
        <f t="shared" si="63"/>
        <v>101456.8466150647</v>
      </c>
      <c r="O344" s="20"/>
    </row>
    <row r="345" spans="5:15" x14ac:dyDescent="0.2">
      <c r="E345" s="23">
        <f t="shared" si="56"/>
        <v>337</v>
      </c>
      <c r="F345" s="20">
        <f t="shared" si="58"/>
        <v>101456.8466150647</v>
      </c>
      <c r="G345" s="20">
        <f t="shared" si="57"/>
        <v>4496.6289386456428</v>
      </c>
      <c r="H345" s="20">
        <f t="shared" si="59"/>
        <v>1515363.9523235706</v>
      </c>
      <c r="I345" s="20">
        <f t="shared" si="60"/>
        <v>3989.3489386456431</v>
      </c>
      <c r="J345" s="20">
        <f t="shared" si="61"/>
        <v>652532.50232358207</v>
      </c>
      <c r="K345" s="20">
        <f t="shared" si="55"/>
        <v>507.28</v>
      </c>
      <c r="L345" s="20">
        <f t="shared" si="62"/>
        <v>862831.44999999925</v>
      </c>
      <c r="M345" s="20">
        <f t="shared" si="63"/>
        <v>97467.497676419051</v>
      </c>
      <c r="O345" s="20"/>
    </row>
    <row r="346" spans="5:15" x14ac:dyDescent="0.2">
      <c r="E346" s="23">
        <f t="shared" si="56"/>
        <v>338</v>
      </c>
      <c r="F346" s="20">
        <f t="shared" si="58"/>
        <v>97467.497676419051</v>
      </c>
      <c r="G346" s="20">
        <f t="shared" si="57"/>
        <v>4496.6289386456428</v>
      </c>
      <c r="H346" s="20">
        <f t="shared" si="59"/>
        <v>1519860.5812622162</v>
      </c>
      <c r="I346" s="20">
        <f t="shared" si="60"/>
        <v>4009.2889386456427</v>
      </c>
      <c r="J346" s="20">
        <f t="shared" si="61"/>
        <v>656541.79126222769</v>
      </c>
      <c r="K346" s="20">
        <f t="shared" si="55"/>
        <v>487.34</v>
      </c>
      <c r="L346" s="20">
        <f t="shared" si="62"/>
        <v>863318.78999999922</v>
      </c>
      <c r="M346" s="20">
        <f t="shared" si="63"/>
        <v>93458.208737773413</v>
      </c>
      <c r="O346" s="20"/>
    </row>
    <row r="347" spans="5:15" x14ac:dyDescent="0.2">
      <c r="E347" s="23">
        <f t="shared" si="56"/>
        <v>339</v>
      </c>
      <c r="F347" s="20">
        <f t="shared" si="58"/>
        <v>93458.208737773413</v>
      </c>
      <c r="G347" s="20">
        <f t="shared" si="57"/>
        <v>4496.6289386456428</v>
      </c>
      <c r="H347" s="20">
        <f t="shared" si="59"/>
        <v>1524357.2102008618</v>
      </c>
      <c r="I347" s="20">
        <f t="shared" si="60"/>
        <v>4029.3389386456429</v>
      </c>
      <c r="J347" s="20">
        <f t="shared" si="61"/>
        <v>660571.13020087336</v>
      </c>
      <c r="K347" s="20">
        <f t="shared" si="55"/>
        <v>467.29</v>
      </c>
      <c r="L347" s="20">
        <f t="shared" si="62"/>
        <v>863786.07999999926</v>
      </c>
      <c r="M347" s="20">
        <f t="shared" si="63"/>
        <v>89428.869799127773</v>
      </c>
      <c r="O347" s="20"/>
    </row>
    <row r="348" spans="5:15" x14ac:dyDescent="0.2">
      <c r="E348" s="23">
        <f t="shared" si="56"/>
        <v>340</v>
      </c>
      <c r="F348" s="20">
        <f t="shared" si="58"/>
        <v>89428.869799127773</v>
      </c>
      <c r="G348" s="20">
        <f t="shared" si="57"/>
        <v>4496.6289386456428</v>
      </c>
      <c r="H348" s="20">
        <f t="shared" si="59"/>
        <v>1528853.8391395074</v>
      </c>
      <c r="I348" s="20">
        <f t="shared" si="60"/>
        <v>4049.488938645643</v>
      </c>
      <c r="J348" s="20">
        <f t="shared" si="61"/>
        <v>664620.61913951905</v>
      </c>
      <c r="K348" s="20">
        <f t="shared" si="55"/>
        <v>447.14</v>
      </c>
      <c r="L348" s="20">
        <f t="shared" si="62"/>
        <v>864233.21999999927</v>
      </c>
      <c r="M348" s="20">
        <f t="shared" si="63"/>
        <v>85379.380860482124</v>
      </c>
      <c r="O348" s="20"/>
    </row>
    <row r="349" spans="5:15" x14ac:dyDescent="0.2">
      <c r="E349" s="23">
        <f t="shared" si="56"/>
        <v>341</v>
      </c>
      <c r="F349" s="20">
        <f t="shared" si="58"/>
        <v>85379.380860482124</v>
      </c>
      <c r="G349" s="20">
        <f t="shared" si="57"/>
        <v>4496.6289386456428</v>
      </c>
      <c r="H349" s="20">
        <f t="shared" si="59"/>
        <v>1533350.468078153</v>
      </c>
      <c r="I349" s="20">
        <f t="shared" si="60"/>
        <v>4069.7289386456428</v>
      </c>
      <c r="J349" s="20">
        <f t="shared" si="61"/>
        <v>668690.34807816474</v>
      </c>
      <c r="K349" s="20">
        <f t="shared" si="55"/>
        <v>426.9</v>
      </c>
      <c r="L349" s="20">
        <f t="shared" si="62"/>
        <v>864660.1199999993</v>
      </c>
      <c r="M349" s="20">
        <f t="shared" si="63"/>
        <v>81309.651921836485</v>
      </c>
      <c r="O349" s="20"/>
    </row>
    <row r="350" spans="5:15" x14ac:dyDescent="0.2">
      <c r="E350" s="23">
        <f t="shared" si="56"/>
        <v>342</v>
      </c>
      <c r="F350" s="20">
        <f t="shared" si="58"/>
        <v>81309.651921836485</v>
      </c>
      <c r="G350" s="20">
        <f t="shared" si="57"/>
        <v>4496.6289386456428</v>
      </c>
      <c r="H350" s="20">
        <f t="shared" si="59"/>
        <v>1537847.0970167986</v>
      </c>
      <c r="I350" s="20">
        <f t="shared" si="60"/>
        <v>4090.0789386456427</v>
      </c>
      <c r="J350" s="20">
        <f t="shared" si="61"/>
        <v>672780.4270168104</v>
      </c>
      <c r="K350" s="20">
        <f t="shared" si="55"/>
        <v>406.55</v>
      </c>
      <c r="L350" s="20">
        <f t="shared" si="62"/>
        <v>865066.66999999934</v>
      </c>
      <c r="M350" s="20">
        <f t="shared" si="63"/>
        <v>77219.572983190839</v>
      </c>
      <c r="O350" s="20"/>
    </row>
    <row r="351" spans="5:15" x14ac:dyDescent="0.2">
      <c r="E351" s="23">
        <f t="shared" si="56"/>
        <v>343</v>
      </c>
      <c r="F351" s="20">
        <f t="shared" si="58"/>
        <v>77219.572983190839</v>
      </c>
      <c r="G351" s="20">
        <f t="shared" si="57"/>
        <v>4496.6289386456428</v>
      </c>
      <c r="H351" s="20">
        <f t="shared" si="59"/>
        <v>1542343.7259554442</v>
      </c>
      <c r="I351" s="20">
        <f t="shared" si="60"/>
        <v>4110.5289386456425</v>
      </c>
      <c r="J351" s="20">
        <f t="shared" si="61"/>
        <v>676890.95595545601</v>
      </c>
      <c r="K351" s="20">
        <f t="shared" si="55"/>
        <v>386.1</v>
      </c>
      <c r="L351" s="20">
        <f t="shared" si="62"/>
        <v>865452.76999999932</v>
      </c>
      <c r="M351" s="20">
        <f t="shared" si="63"/>
        <v>73109.044044545197</v>
      </c>
      <c r="O351" s="20"/>
    </row>
    <row r="352" spans="5:15" x14ac:dyDescent="0.2">
      <c r="E352" s="23">
        <f t="shared" si="56"/>
        <v>344</v>
      </c>
      <c r="F352" s="20">
        <f t="shared" si="58"/>
        <v>73109.044044545197</v>
      </c>
      <c r="G352" s="20">
        <f t="shared" si="57"/>
        <v>4496.6289386456428</v>
      </c>
      <c r="H352" s="20">
        <f t="shared" si="59"/>
        <v>1546840.3548940897</v>
      </c>
      <c r="I352" s="20">
        <f t="shared" si="60"/>
        <v>4131.0789386456427</v>
      </c>
      <c r="J352" s="20">
        <f t="shared" si="61"/>
        <v>681022.03489410167</v>
      </c>
      <c r="K352" s="20">
        <f t="shared" si="55"/>
        <v>365.55</v>
      </c>
      <c r="L352" s="20">
        <f t="shared" si="62"/>
        <v>865818.31999999937</v>
      </c>
      <c r="M352" s="20">
        <f t="shared" si="63"/>
        <v>68977.965105899551</v>
      </c>
      <c r="O352" s="20"/>
    </row>
    <row r="353" spans="5:15" x14ac:dyDescent="0.2">
      <c r="E353" s="23">
        <f t="shared" si="56"/>
        <v>345</v>
      </c>
      <c r="F353" s="20">
        <f t="shared" si="58"/>
        <v>68977.965105899551</v>
      </c>
      <c r="G353" s="20">
        <f t="shared" si="57"/>
        <v>4496.6289386456428</v>
      </c>
      <c r="H353" s="20">
        <f t="shared" si="59"/>
        <v>1551336.9838327353</v>
      </c>
      <c r="I353" s="20">
        <f t="shared" si="60"/>
        <v>4151.7389386456425</v>
      </c>
      <c r="J353" s="20">
        <f t="shared" si="61"/>
        <v>685173.77383274736</v>
      </c>
      <c r="K353" s="20">
        <f t="shared" si="55"/>
        <v>344.89</v>
      </c>
      <c r="L353" s="20">
        <f t="shared" si="62"/>
        <v>866163.20999999938</v>
      </c>
      <c r="M353" s="20">
        <f t="shared" si="63"/>
        <v>64826.22616725391</v>
      </c>
      <c r="O353" s="20"/>
    </row>
    <row r="354" spans="5:15" x14ac:dyDescent="0.2">
      <c r="E354" s="23">
        <f t="shared" si="56"/>
        <v>346</v>
      </c>
      <c r="F354" s="20">
        <f t="shared" si="58"/>
        <v>64826.22616725391</v>
      </c>
      <c r="G354" s="20">
        <f t="shared" si="57"/>
        <v>4496.6289386456428</v>
      </c>
      <c r="H354" s="20">
        <f t="shared" si="59"/>
        <v>1555833.6127713809</v>
      </c>
      <c r="I354" s="20">
        <f t="shared" si="60"/>
        <v>4172.4989386456427</v>
      </c>
      <c r="J354" s="20">
        <f t="shared" si="61"/>
        <v>689346.27277139295</v>
      </c>
      <c r="K354" s="20">
        <f t="shared" si="55"/>
        <v>324.13</v>
      </c>
      <c r="L354" s="20">
        <f t="shared" si="62"/>
        <v>866487.33999999939</v>
      </c>
      <c r="M354" s="20">
        <f t="shared" si="63"/>
        <v>60653.727228608266</v>
      </c>
      <c r="O354" s="20"/>
    </row>
    <row r="355" spans="5:15" x14ac:dyDescent="0.2">
      <c r="E355" s="23">
        <f t="shared" si="56"/>
        <v>347</v>
      </c>
      <c r="F355" s="20">
        <f t="shared" si="58"/>
        <v>60653.727228608266</v>
      </c>
      <c r="G355" s="20">
        <f t="shared" si="57"/>
        <v>4496.6289386456428</v>
      </c>
      <c r="H355" s="20">
        <f t="shared" si="59"/>
        <v>1560330.2417100265</v>
      </c>
      <c r="I355" s="20">
        <f t="shared" si="60"/>
        <v>4193.3589386456424</v>
      </c>
      <c r="J355" s="20">
        <f t="shared" si="61"/>
        <v>693539.63171003864</v>
      </c>
      <c r="K355" s="20">
        <f t="shared" si="55"/>
        <v>303.27</v>
      </c>
      <c r="L355" s="20">
        <f t="shared" si="62"/>
        <v>866790.6099999994</v>
      </c>
      <c r="M355" s="20">
        <f t="shared" si="63"/>
        <v>56460.368289962622</v>
      </c>
      <c r="O355" s="20"/>
    </row>
    <row r="356" spans="5:15" x14ac:dyDescent="0.2">
      <c r="E356" s="23">
        <f t="shared" si="56"/>
        <v>348</v>
      </c>
      <c r="F356" s="20">
        <f t="shared" si="58"/>
        <v>56460.368289962622</v>
      </c>
      <c r="G356" s="20">
        <f t="shared" si="57"/>
        <v>4496.6289386456428</v>
      </c>
      <c r="H356" s="20">
        <f t="shared" si="59"/>
        <v>1564826.8706486721</v>
      </c>
      <c r="I356" s="20">
        <f t="shared" si="60"/>
        <v>4214.3289386456427</v>
      </c>
      <c r="J356" s="20">
        <f t="shared" si="61"/>
        <v>697753.9606486843</v>
      </c>
      <c r="K356" s="20">
        <f t="shared" si="55"/>
        <v>282.3</v>
      </c>
      <c r="L356" s="20">
        <f t="shared" si="62"/>
        <v>867072.90999999945</v>
      </c>
      <c r="M356" s="20">
        <f t="shared" si="63"/>
        <v>52246.039351316977</v>
      </c>
      <c r="O356" s="20"/>
    </row>
    <row r="357" spans="5:15" x14ac:dyDescent="0.2">
      <c r="E357" s="23">
        <f t="shared" si="56"/>
        <v>349</v>
      </c>
      <c r="F357" s="20">
        <f t="shared" si="58"/>
        <v>52246.039351316977</v>
      </c>
      <c r="G357" s="20">
        <f t="shared" si="57"/>
        <v>4496.6289386456428</v>
      </c>
      <c r="H357" s="20">
        <f t="shared" si="59"/>
        <v>1569323.4995873177</v>
      </c>
      <c r="I357" s="20">
        <f t="shared" si="60"/>
        <v>4235.3989386456433</v>
      </c>
      <c r="J357" s="20">
        <f t="shared" si="61"/>
        <v>701989.35958732991</v>
      </c>
      <c r="K357" s="20">
        <f t="shared" si="55"/>
        <v>261.23</v>
      </c>
      <c r="L357" s="20">
        <f t="shared" si="62"/>
        <v>867334.13999999943</v>
      </c>
      <c r="M357" s="20">
        <f t="shared" si="63"/>
        <v>48010.640412671331</v>
      </c>
      <c r="O357" s="20"/>
    </row>
    <row r="358" spans="5:15" x14ac:dyDescent="0.2">
      <c r="E358" s="23">
        <f t="shared" si="56"/>
        <v>350</v>
      </c>
      <c r="F358" s="20">
        <f t="shared" si="58"/>
        <v>48010.640412671331</v>
      </c>
      <c r="G358" s="20">
        <f t="shared" si="57"/>
        <v>4496.6289386456428</v>
      </c>
      <c r="H358" s="20">
        <f t="shared" si="59"/>
        <v>1573820.1285259633</v>
      </c>
      <c r="I358" s="20">
        <f t="shared" si="60"/>
        <v>4256.5789386456427</v>
      </c>
      <c r="J358" s="20">
        <f t="shared" si="61"/>
        <v>706245.93852597557</v>
      </c>
      <c r="K358" s="20">
        <f t="shared" si="55"/>
        <v>240.05</v>
      </c>
      <c r="L358" s="20">
        <f t="shared" si="62"/>
        <v>867574.18999999948</v>
      </c>
      <c r="M358" s="20">
        <f t="shared" si="63"/>
        <v>43754.061474025686</v>
      </c>
      <c r="O358" s="20"/>
    </row>
    <row r="359" spans="5:15" x14ac:dyDescent="0.2">
      <c r="E359" s="23">
        <f t="shared" si="56"/>
        <v>351</v>
      </c>
      <c r="F359" s="20">
        <f t="shared" si="58"/>
        <v>43754.061474025686</v>
      </c>
      <c r="G359" s="20">
        <f t="shared" si="57"/>
        <v>4496.6289386456428</v>
      </c>
      <c r="H359" s="20">
        <f t="shared" si="59"/>
        <v>1578316.7574646089</v>
      </c>
      <c r="I359" s="20">
        <f t="shared" si="60"/>
        <v>4277.8589386456424</v>
      </c>
      <c r="J359" s="20">
        <f t="shared" si="61"/>
        <v>710523.79746462125</v>
      </c>
      <c r="K359" s="20">
        <f t="shared" si="55"/>
        <v>218.77</v>
      </c>
      <c r="L359" s="20">
        <f t="shared" si="62"/>
        <v>867792.9599999995</v>
      </c>
      <c r="M359" s="20">
        <f t="shared" si="63"/>
        <v>39476.202535380042</v>
      </c>
      <c r="O359" s="20"/>
    </row>
    <row r="360" spans="5:15" x14ac:dyDescent="0.2">
      <c r="E360" s="23">
        <f t="shared" si="56"/>
        <v>352</v>
      </c>
      <c r="F360" s="20">
        <f t="shared" si="58"/>
        <v>39476.202535380042</v>
      </c>
      <c r="G360" s="20">
        <f t="shared" si="57"/>
        <v>4496.6289386456428</v>
      </c>
      <c r="H360" s="20">
        <f t="shared" si="59"/>
        <v>1582813.3864032545</v>
      </c>
      <c r="I360" s="20">
        <f t="shared" si="60"/>
        <v>4299.2489386456427</v>
      </c>
      <c r="J360" s="20">
        <f t="shared" si="61"/>
        <v>714823.04640326684</v>
      </c>
      <c r="K360" s="20">
        <f t="shared" si="55"/>
        <v>197.38</v>
      </c>
      <c r="L360" s="20">
        <f t="shared" si="62"/>
        <v>867990.3399999995</v>
      </c>
      <c r="M360" s="20">
        <f t="shared" si="63"/>
        <v>35176.953596734398</v>
      </c>
      <c r="O360" s="20"/>
    </row>
    <row r="361" spans="5:15" x14ac:dyDescent="0.2">
      <c r="E361" s="23">
        <f t="shared" si="56"/>
        <v>353</v>
      </c>
      <c r="F361" s="20">
        <f t="shared" si="58"/>
        <v>35176.953596734398</v>
      </c>
      <c r="G361" s="20">
        <f t="shared" si="57"/>
        <v>4496.6289386456428</v>
      </c>
      <c r="H361" s="20">
        <f t="shared" si="59"/>
        <v>1587310.0153419001</v>
      </c>
      <c r="I361" s="20">
        <f t="shared" si="60"/>
        <v>4320.7489386456427</v>
      </c>
      <c r="J361" s="20">
        <f t="shared" si="61"/>
        <v>719143.79534191242</v>
      </c>
      <c r="K361" s="20">
        <f t="shared" si="55"/>
        <v>175.88</v>
      </c>
      <c r="L361" s="20">
        <f t="shared" si="62"/>
        <v>868166.21999999951</v>
      </c>
      <c r="M361" s="20">
        <f t="shared" si="63"/>
        <v>30856.204658088755</v>
      </c>
      <c r="O361" s="20"/>
    </row>
    <row r="362" spans="5:15" x14ac:dyDescent="0.2">
      <c r="E362" s="23">
        <f t="shared" si="56"/>
        <v>354</v>
      </c>
      <c r="F362" s="20">
        <f t="shared" si="58"/>
        <v>30856.204658088755</v>
      </c>
      <c r="G362" s="20">
        <f t="shared" si="57"/>
        <v>4496.6289386456428</v>
      </c>
      <c r="H362" s="20">
        <f t="shared" si="59"/>
        <v>1591806.6442805456</v>
      </c>
      <c r="I362" s="20">
        <f t="shared" si="60"/>
        <v>4342.3489386456431</v>
      </c>
      <c r="J362" s="20">
        <f t="shared" si="61"/>
        <v>723486.1442805581</v>
      </c>
      <c r="K362" s="20">
        <f t="shared" si="55"/>
        <v>154.28</v>
      </c>
      <c r="L362" s="20">
        <f t="shared" si="62"/>
        <v>868320.49999999953</v>
      </c>
      <c r="M362" s="20">
        <f t="shared" si="63"/>
        <v>26513.855719443112</v>
      </c>
      <c r="O362" s="20"/>
    </row>
    <row r="363" spans="5:15" x14ac:dyDescent="0.2">
      <c r="E363" s="23">
        <f t="shared" si="56"/>
        <v>355</v>
      </c>
      <c r="F363" s="20">
        <f t="shared" si="58"/>
        <v>26513.855719443112</v>
      </c>
      <c r="G363" s="20">
        <f t="shared" si="57"/>
        <v>4496.6289386456428</v>
      </c>
      <c r="H363" s="20">
        <f t="shared" si="59"/>
        <v>1596303.2732191912</v>
      </c>
      <c r="I363" s="20">
        <f t="shared" si="60"/>
        <v>4364.0589386456431</v>
      </c>
      <c r="J363" s="20">
        <f t="shared" si="61"/>
        <v>727850.20321920374</v>
      </c>
      <c r="K363" s="20">
        <f t="shared" si="55"/>
        <v>132.57</v>
      </c>
      <c r="L363" s="20">
        <f t="shared" si="62"/>
        <v>868453.06999999948</v>
      </c>
      <c r="M363" s="20">
        <f t="shared" si="63"/>
        <v>22149.796780797471</v>
      </c>
      <c r="O363" s="20"/>
    </row>
    <row r="364" spans="5:15" x14ac:dyDescent="0.2">
      <c r="E364" s="23">
        <f t="shared" si="56"/>
        <v>356</v>
      </c>
      <c r="F364" s="20">
        <f t="shared" si="58"/>
        <v>22149.796780797471</v>
      </c>
      <c r="G364" s="20">
        <f t="shared" si="57"/>
        <v>4496.6289386456428</v>
      </c>
      <c r="H364" s="20">
        <f t="shared" si="59"/>
        <v>1600799.9021578368</v>
      </c>
      <c r="I364" s="20">
        <f t="shared" si="60"/>
        <v>4385.8789386456428</v>
      </c>
      <c r="J364" s="20">
        <f t="shared" si="61"/>
        <v>732236.08215784933</v>
      </c>
      <c r="K364" s="20">
        <f t="shared" si="55"/>
        <v>110.75</v>
      </c>
      <c r="L364" s="20">
        <f t="shared" si="62"/>
        <v>868563.81999999948</v>
      </c>
      <c r="M364" s="20">
        <f t="shared" si="63"/>
        <v>17763.91784215183</v>
      </c>
      <c r="O364" s="20"/>
    </row>
    <row r="365" spans="5:15" x14ac:dyDescent="0.2">
      <c r="E365" s="23">
        <f t="shared" si="56"/>
        <v>357</v>
      </c>
      <c r="F365" s="20">
        <f t="shared" si="58"/>
        <v>17763.91784215183</v>
      </c>
      <c r="G365" s="20">
        <f t="shared" si="57"/>
        <v>4496.6289386456428</v>
      </c>
      <c r="H365" s="20">
        <f t="shared" si="59"/>
        <v>1605296.5310964824</v>
      </c>
      <c r="I365" s="20">
        <f t="shared" si="60"/>
        <v>4407.8089386456431</v>
      </c>
      <c r="J365" s="20">
        <f t="shared" si="61"/>
        <v>736643.89109649498</v>
      </c>
      <c r="K365" s="20">
        <f t="shared" si="55"/>
        <v>88.82</v>
      </c>
      <c r="L365" s="20">
        <f t="shared" si="62"/>
        <v>868652.63999999943</v>
      </c>
      <c r="M365" s="20">
        <f t="shared" si="63"/>
        <v>13356.108903506187</v>
      </c>
      <c r="O365" s="20"/>
    </row>
    <row r="366" spans="5:15" x14ac:dyDescent="0.2">
      <c r="E366" s="23">
        <f t="shared" si="56"/>
        <v>358</v>
      </c>
      <c r="F366" s="20">
        <f t="shared" si="58"/>
        <v>13356.108903506187</v>
      </c>
      <c r="G366" s="20">
        <f t="shared" si="57"/>
        <v>4496.6289386456428</v>
      </c>
      <c r="H366" s="20">
        <f t="shared" si="59"/>
        <v>1609793.160035128</v>
      </c>
      <c r="I366" s="20">
        <f t="shared" si="60"/>
        <v>4429.8489386456431</v>
      </c>
      <c r="J366" s="20">
        <f t="shared" si="61"/>
        <v>741073.74003514065</v>
      </c>
      <c r="K366" s="20">
        <f t="shared" si="55"/>
        <v>66.78</v>
      </c>
      <c r="L366" s="20">
        <f t="shared" si="62"/>
        <v>868719.41999999946</v>
      </c>
      <c r="M366" s="20">
        <f t="shared" si="63"/>
        <v>8926.2599648605428</v>
      </c>
      <c r="O366" s="20"/>
    </row>
    <row r="367" spans="5:15" x14ac:dyDescent="0.2">
      <c r="E367" s="23">
        <f t="shared" si="56"/>
        <v>359</v>
      </c>
      <c r="F367" s="20">
        <f t="shared" si="58"/>
        <v>8926.2599648605428</v>
      </c>
      <c r="G367" s="20">
        <f t="shared" si="57"/>
        <v>4496.6289386456428</v>
      </c>
      <c r="H367" s="20">
        <f t="shared" si="59"/>
        <v>1614289.7889737736</v>
      </c>
      <c r="I367" s="20">
        <f t="shared" si="60"/>
        <v>4451.9989386456427</v>
      </c>
      <c r="J367" s="20">
        <f t="shared" si="61"/>
        <v>745525.73897378624</v>
      </c>
      <c r="K367" s="20">
        <f t="shared" si="55"/>
        <v>44.63</v>
      </c>
      <c r="L367" s="20">
        <f t="shared" si="62"/>
        <v>868764.04999999946</v>
      </c>
      <c r="M367" s="20">
        <f t="shared" si="63"/>
        <v>4474.2610262149001</v>
      </c>
      <c r="O367" s="20"/>
    </row>
    <row r="368" spans="5:15" x14ac:dyDescent="0.2">
      <c r="E368" s="23">
        <f t="shared" si="56"/>
        <v>360</v>
      </c>
      <c r="F368" s="20">
        <f t="shared" si="58"/>
        <v>4474.2610262149001</v>
      </c>
      <c r="G368" s="20">
        <f t="shared" si="57"/>
        <v>4496.6289386456428</v>
      </c>
      <c r="H368" s="20">
        <f t="shared" si="59"/>
        <v>1618786.4179124192</v>
      </c>
      <c r="I368" s="20">
        <f t="shared" si="60"/>
        <v>4474.258938645643</v>
      </c>
      <c r="J368" s="20">
        <f t="shared" si="61"/>
        <v>749999.99791243183</v>
      </c>
      <c r="K368" s="20">
        <f t="shared" si="55"/>
        <v>22.37</v>
      </c>
      <c r="L368" s="20">
        <f t="shared" si="62"/>
        <v>868786.41999999946</v>
      </c>
      <c r="M368" s="20">
        <f t="shared" si="63"/>
        <v>2.0875692571280524E-3</v>
      </c>
      <c r="O368" s="20"/>
    </row>
    <row r="369" spans="5:13" x14ac:dyDescent="0.2">
      <c r="E369" s="23" t="str">
        <f t="shared" si="56"/>
        <v/>
      </c>
      <c r="F369" s="20" t="str">
        <f t="shared" si="58"/>
        <v/>
      </c>
      <c r="G369" s="20" t="str">
        <f t="shared" si="57"/>
        <v/>
      </c>
      <c r="H369" s="20" t="str">
        <f t="shared" si="59"/>
        <v/>
      </c>
      <c r="I369" s="20" t="str">
        <f t="shared" si="60"/>
        <v/>
      </c>
      <c r="J369" s="20" t="str">
        <f t="shared" si="61"/>
        <v/>
      </c>
      <c r="K369" s="20" t="str">
        <f t="shared" si="55"/>
        <v/>
      </c>
      <c r="L369" s="20" t="str">
        <f t="shared" si="62"/>
        <v/>
      </c>
      <c r="M369" s="20" t="str">
        <f t="shared" si="63"/>
        <v/>
      </c>
    </row>
    <row r="370" spans="5:13" x14ac:dyDescent="0.2">
      <c r="E370" s="23" t="str">
        <f t="shared" si="56"/>
        <v/>
      </c>
      <c r="F370" s="20" t="str">
        <f t="shared" si="58"/>
        <v/>
      </c>
      <c r="G370" s="20" t="str">
        <f t="shared" si="57"/>
        <v/>
      </c>
      <c r="H370" s="20" t="str">
        <f t="shared" si="59"/>
        <v/>
      </c>
      <c r="I370" s="20" t="str">
        <f t="shared" si="60"/>
        <v/>
      </c>
      <c r="J370" s="20" t="str">
        <f t="shared" si="61"/>
        <v/>
      </c>
      <c r="K370" s="20" t="str">
        <f t="shared" si="55"/>
        <v/>
      </c>
      <c r="L370" s="20" t="str">
        <f t="shared" si="62"/>
        <v/>
      </c>
      <c r="M370" s="20" t="str">
        <f t="shared" si="63"/>
        <v/>
      </c>
    </row>
  </sheetData>
  <sheetProtection algorithmName="SHA-512" hashValue="O2+eLPA42LBvb8Q6WRpsSfwARuzeNdr0JNcBDttlDsSThxKrs5IMKE7ZiCNgUFuqYizMnwqTG10fUfERGq/TPA==" saltValue="KBXi2Jjv4dXnIqH5JzDS4A==" spinCount="100000" sheet="1" objects="1" scenarios="1"/>
  <mergeCells count="3">
    <mergeCell ref="B7:C8"/>
    <mergeCell ref="B23:C24"/>
    <mergeCell ref="B28:C29"/>
  </mergeCells>
  <phoneticPr fontId="1" type="noConversion"/>
  <hyperlinks>
    <hyperlink ref="B28" r:id="rId1" display="www.TheMortgageGeek.com" xr:uid="{55F86E20-4861-C746-973C-8C23F4773D98}"/>
  </hyperlinks>
  <pageMargins left="0.7" right="0.7" top="0.75" bottom="0.75" header="0.3" footer="0.3"/>
  <pageSetup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1E012-55AE-324F-8ACD-ACE055313623}">
  <dimension ref="B4:Z370"/>
  <sheetViews>
    <sheetView zoomScale="150" zoomScaleNormal="150" workbookViewId="0">
      <pane ySplit="8" topLeftCell="A9" activePane="bottomLeft" state="frozen"/>
      <selection pane="bottomLeft" activeCell="C17" sqref="C17"/>
    </sheetView>
  </sheetViews>
  <sheetFormatPr baseColWidth="10" defaultColWidth="9.83203125" defaultRowHeight="16" x14ac:dyDescent="0.2"/>
  <cols>
    <col min="1" max="1" width="2.83203125" style="4" customWidth="1"/>
    <col min="2" max="2" width="38.33203125" style="5" bestFit="1" customWidth="1"/>
    <col min="3" max="3" width="19.33203125" style="4" bestFit="1" customWidth="1"/>
    <col min="4" max="4" width="2.83203125" style="4" customWidth="1"/>
    <col min="5" max="5" width="6.33203125" style="23" bestFit="1" customWidth="1"/>
    <col min="6" max="6" width="12.6640625" style="19" bestFit="1" customWidth="1"/>
    <col min="7" max="7" width="15" style="19" bestFit="1" customWidth="1"/>
    <col min="8" max="8" width="15.83203125" style="19" bestFit="1" customWidth="1"/>
    <col min="9" max="9" width="12.1640625" style="19" bestFit="1" customWidth="1"/>
    <col min="10" max="10" width="12.6640625" style="19" bestFit="1" customWidth="1"/>
    <col min="11" max="11" width="10.1640625" style="19" bestFit="1" customWidth="1"/>
    <col min="12" max="12" width="12.6640625" style="19" bestFit="1" customWidth="1"/>
    <col min="13" max="13" width="13.5" style="19" bestFit="1" customWidth="1"/>
    <col min="14" max="14" width="9.83203125" style="19"/>
    <col min="15" max="15" width="25.83203125" style="19" bestFit="1" customWidth="1"/>
    <col min="16" max="16" width="11.1640625" style="19" bestFit="1" customWidth="1"/>
    <col min="17" max="26" width="9.83203125" style="19"/>
    <col min="27" max="16384" width="9.83203125" style="4"/>
  </cols>
  <sheetData>
    <row r="4" spans="2:18" x14ac:dyDescent="0.2">
      <c r="F4" s="19" t="s">
        <v>12</v>
      </c>
      <c r="G4" s="19" t="s">
        <v>19</v>
      </c>
      <c r="H4" s="19" t="s">
        <v>11</v>
      </c>
    </row>
    <row r="5" spans="2:18" x14ac:dyDescent="0.2">
      <c r="F5" s="20">
        <f>C9</f>
        <v>750000</v>
      </c>
      <c r="G5" s="19">
        <f>C15</f>
        <v>360</v>
      </c>
      <c r="H5" s="21">
        <f>C10</f>
        <v>6.25E-2</v>
      </c>
    </row>
    <row r="6" spans="2:18" x14ac:dyDescent="0.2">
      <c r="R6" s="22"/>
    </row>
    <row r="7" spans="2:18" x14ac:dyDescent="0.2">
      <c r="B7" s="24" t="s">
        <v>21</v>
      </c>
      <c r="C7" s="24"/>
      <c r="F7" s="19" t="s">
        <v>2</v>
      </c>
      <c r="H7" s="19" t="s">
        <v>4</v>
      </c>
      <c r="I7" s="19" t="s">
        <v>6</v>
      </c>
      <c r="J7" s="19" t="s">
        <v>4</v>
      </c>
      <c r="K7" s="19" t="s">
        <v>6</v>
      </c>
      <c r="L7" s="19" t="s">
        <v>4</v>
      </c>
      <c r="M7" s="19" t="s">
        <v>10</v>
      </c>
    </row>
    <row r="8" spans="2:18" x14ac:dyDescent="0.2">
      <c r="B8" s="24"/>
      <c r="C8" s="24"/>
      <c r="E8" s="23" t="s">
        <v>0</v>
      </c>
      <c r="F8" s="19" t="s">
        <v>3</v>
      </c>
      <c r="G8" s="19" t="s">
        <v>1</v>
      </c>
      <c r="H8" s="19" t="s">
        <v>5</v>
      </c>
      <c r="I8" s="19" t="s">
        <v>7</v>
      </c>
      <c r="J8" s="19" t="s">
        <v>7</v>
      </c>
      <c r="K8" s="19" t="s">
        <v>8</v>
      </c>
      <c r="L8" s="19" t="s">
        <v>9</v>
      </c>
      <c r="M8" s="19" t="s">
        <v>3</v>
      </c>
    </row>
    <row r="9" spans="2:18" x14ac:dyDescent="0.2">
      <c r="B9" s="7" t="s">
        <v>12</v>
      </c>
      <c r="C9" s="1">
        <v>750000</v>
      </c>
      <c r="E9" s="23">
        <f>IF($G$5="","",1)</f>
        <v>1</v>
      </c>
      <c r="F9" s="20">
        <f>IF(E9="","",$F$5)</f>
        <v>750000</v>
      </c>
      <c r="G9" s="20">
        <f>IF(E9="","",PMT($H$5/12,$G$5,-$F$5))</f>
        <v>4617.879003197937</v>
      </c>
      <c r="H9" s="20">
        <f>IF(E9="","",G9)</f>
        <v>4617.879003197937</v>
      </c>
      <c r="I9" s="20">
        <f>IF(E9="","",G9-K9)</f>
        <v>711.62900319793698</v>
      </c>
      <c r="J9" s="20">
        <f>IF(E9="","",I9)</f>
        <v>711.62900319793698</v>
      </c>
      <c r="K9" s="20">
        <f t="shared" ref="K9:K72" si="0">IF(E9="","",ROUND(F9*($H$5/12),2))</f>
        <v>3906.25</v>
      </c>
      <c r="L9" s="20">
        <f>IF(E9="","",K9)</f>
        <v>3906.25</v>
      </c>
      <c r="M9" s="20">
        <f t="shared" ref="M9:M72" si="1">IF(E9="","",MAX(0,F9-I9))</f>
        <v>749288.37099680211</v>
      </c>
      <c r="O9" s="20"/>
    </row>
    <row r="10" spans="2:18" x14ac:dyDescent="0.2">
      <c r="B10" s="7" t="s">
        <v>16</v>
      </c>
      <c r="C10" s="2">
        <v>6.25E-2</v>
      </c>
      <c r="E10" s="23">
        <f t="shared" ref="E10:E73" si="2">IF(ROW()-ROW($E$9)+1&gt;$G$5,"",E9+1)</f>
        <v>2</v>
      </c>
      <c r="F10" s="20">
        <f t="shared" ref="F10:F73" si="3">IF(E10="","",M9)</f>
        <v>749288.37099680211</v>
      </c>
      <c r="G10" s="20">
        <f t="shared" ref="G10:G73" si="4">IF(E10="","",G$9)</f>
        <v>4617.879003197937</v>
      </c>
      <c r="H10" s="20">
        <f t="shared" ref="H10:H73" si="5">IF(E10="","",H9+G10)</f>
        <v>9235.758006395874</v>
      </c>
      <c r="I10" s="20">
        <f t="shared" ref="I10:I73" si="6">IF(E10="","",MIN(G10-K10,F10))</f>
        <v>715.33900319793702</v>
      </c>
      <c r="J10" s="20">
        <f t="shared" ref="J10:J73" si="7">IF(E10="","",J9+I10)</f>
        <v>1426.968006395874</v>
      </c>
      <c r="K10" s="20">
        <f t="shared" si="0"/>
        <v>3902.54</v>
      </c>
      <c r="L10" s="20">
        <f t="shared" ref="L10:L73" si="8">IF(E10="","",L9+K10)</f>
        <v>7808.79</v>
      </c>
      <c r="M10" s="20">
        <f t="shared" si="1"/>
        <v>748573.03199360415</v>
      </c>
      <c r="O10" s="20"/>
    </row>
    <row r="11" spans="2:18" x14ac:dyDescent="0.2">
      <c r="B11" s="7" t="s">
        <v>23</v>
      </c>
      <c r="C11" s="18">
        <v>0</v>
      </c>
      <c r="E11" s="23">
        <f t="shared" si="2"/>
        <v>3</v>
      </c>
      <c r="F11" s="20">
        <f t="shared" si="3"/>
        <v>748573.03199360415</v>
      </c>
      <c r="G11" s="20">
        <f t="shared" si="4"/>
        <v>4617.879003197937</v>
      </c>
      <c r="H11" s="20">
        <f t="shared" si="5"/>
        <v>13853.637009593811</v>
      </c>
      <c r="I11" s="20">
        <f t="shared" si="6"/>
        <v>719.05900319793682</v>
      </c>
      <c r="J11" s="20">
        <f t="shared" si="7"/>
        <v>2146.0270095938108</v>
      </c>
      <c r="K11" s="20">
        <f t="shared" si="0"/>
        <v>3898.82</v>
      </c>
      <c r="L11" s="20">
        <f t="shared" si="8"/>
        <v>11707.61</v>
      </c>
      <c r="M11" s="20">
        <f t="shared" si="1"/>
        <v>747853.97299040621</v>
      </c>
      <c r="O11" s="20"/>
    </row>
    <row r="12" spans="2:18" x14ac:dyDescent="0.2">
      <c r="B12" s="7" t="s">
        <v>24</v>
      </c>
      <c r="C12" s="9">
        <f>C11*C9/100</f>
        <v>0</v>
      </c>
      <c r="E12" s="23">
        <f t="shared" si="2"/>
        <v>4</v>
      </c>
      <c r="F12" s="20">
        <f t="shared" si="3"/>
        <v>747853.97299040621</v>
      </c>
      <c r="G12" s="20">
        <f t="shared" si="4"/>
        <v>4617.879003197937</v>
      </c>
      <c r="H12" s="20">
        <f t="shared" si="5"/>
        <v>18471.516012791748</v>
      </c>
      <c r="I12" s="20">
        <f t="shared" si="6"/>
        <v>722.80900319793682</v>
      </c>
      <c r="J12" s="20">
        <f t="shared" si="7"/>
        <v>2868.8360127917476</v>
      </c>
      <c r="K12" s="20">
        <f t="shared" si="0"/>
        <v>3895.07</v>
      </c>
      <c r="L12" s="20">
        <f t="shared" si="8"/>
        <v>15602.68</v>
      </c>
      <c r="M12" s="20">
        <f t="shared" si="1"/>
        <v>747131.16398720827</v>
      </c>
      <c r="O12" s="20"/>
    </row>
    <row r="13" spans="2:18" x14ac:dyDescent="0.2">
      <c r="B13" s="7" t="s">
        <v>22</v>
      </c>
      <c r="C13" s="1">
        <v>3000</v>
      </c>
      <c r="E13" s="23">
        <f t="shared" si="2"/>
        <v>5</v>
      </c>
      <c r="F13" s="20">
        <f t="shared" si="3"/>
        <v>747131.16398720827</v>
      </c>
      <c r="G13" s="20">
        <f t="shared" si="4"/>
        <v>4617.879003197937</v>
      </c>
      <c r="H13" s="20">
        <f t="shared" si="5"/>
        <v>23089.395015989685</v>
      </c>
      <c r="I13" s="20">
        <f t="shared" si="6"/>
        <v>726.56900319793704</v>
      </c>
      <c r="J13" s="20">
        <f t="shared" si="7"/>
        <v>3595.4050159896847</v>
      </c>
      <c r="K13" s="20">
        <f t="shared" si="0"/>
        <v>3891.31</v>
      </c>
      <c r="L13" s="20">
        <f t="shared" si="8"/>
        <v>19493.990000000002</v>
      </c>
      <c r="M13" s="20">
        <f t="shared" si="1"/>
        <v>746404.59498401033</v>
      </c>
      <c r="O13" s="20"/>
    </row>
    <row r="14" spans="2:18" x14ac:dyDescent="0.2">
      <c r="B14" s="7" t="s">
        <v>1</v>
      </c>
      <c r="C14" s="8">
        <f>-PMT(C10/12,C15,C9)</f>
        <v>4617.879003197937</v>
      </c>
      <c r="E14" s="23">
        <f t="shared" si="2"/>
        <v>6</v>
      </c>
      <c r="F14" s="20">
        <f t="shared" si="3"/>
        <v>746404.59498401033</v>
      </c>
      <c r="G14" s="20">
        <f t="shared" si="4"/>
        <v>4617.879003197937</v>
      </c>
      <c r="H14" s="20">
        <f t="shared" si="5"/>
        <v>27707.274019187622</v>
      </c>
      <c r="I14" s="20">
        <f t="shared" si="6"/>
        <v>730.359003197937</v>
      </c>
      <c r="J14" s="20">
        <f t="shared" si="7"/>
        <v>4325.7640191876217</v>
      </c>
      <c r="K14" s="20">
        <f t="shared" si="0"/>
        <v>3887.52</v>
      </c>
      <c r="L14" s="20">
        <f t="shared" si="8"/>
        <v>23381.510000000002</v>
      </c>
      <c r="M14" s="20">
        <f t="shared" si="1"/>
        <v>745674.23598081234</v>
      </c>
      <c r="O14" s="20"/>
    </row>
    <row r="15" spans="2:18" x14ac:dyDescent="0.2">
      <c r="B15" s="7" t="s">
        <v>13</v>
      </c>
      <c r="C15" s="3">
        <v>360</v>
      </c>
      <c r="E15" s="23">
        <f t="shared" si="2"/>
        <v>7</v>
      </c>
      <c r="F15" s="20">
        <f t="shared" si="3"/>
        <v>745674.23598081234</v>
      </c>
      <c r="G15" s="20">
        <f t="shared" si="4"/>
        <v>4617.879003197937</v>
      </c>
      <c r="H15" s="20">
        <f t="shared" si="5"/>
        <v>32325.153022385559</v>
      </c>
      <c r="I15" s="20">
        <f t="shared" si="6"/>
        <v>734.15900319793718</v>
      </c>
      <c r="J15" s="20">
        <f t="shared" si="7"/>
        <v>5059.9230223855593</v>
      </c>
      <c r="K15" s="20">
        <f t="shared" si="0"/>
        <v>3883.72</v>
      </c>
      <c r="L15" s="20">
        <f t="shared" si="8"/>
        <v>27265.230000000003</v>
      </c>
      <c r="M15" s="20">
        <f t="shared" si="1"/>
        <v>744940.07697761443</v>
      </c>
      <c r="O15" s="20"/>
    </row>
    <row r="16" spans="2:18" x14ac:dyDescent="0.2">
      <c r="B16" s="7" t="s">
        <v>17</v>
      </c>
      <c r="C16" s="3">
        <v>60</v>
      </c>
      <c r="E16" s="23">
        <f t="shared" si="2"/>
        <v>8</v>
      </c>
      <c r="F16" s="20">
        <f t="shared" si="3"/>
        <v>744940.07697761443</v>
      </c>
      <c r="G16" s="20">
        <f t="shared" si="4"/>
        <v>4617.879003197937</v>
      </c>
      <c r="H16" s="20">
        <f t="shared" si="5"/>
        <v>36943.032025583496</v>
      </c>
      <c r="I16" s="20">
        <f t="shared" si="6"/>
        <v>737.97900319793689</v>
      </c>
      <c r="J16" s="20">
        <f t="shared" si="7"/>
        <v>5797.9020255834967</v>
      </c>
      <c r="K16" s="20">
        <f t="shared" si="0"/>
        <v>3879.9</v>
      </c>
      <c r="L16" s="20">
        <f t="shared" si="8"/>
        <v>31145.130000000005</v>
      </c>
      <c r="M16" s="20">
        <f t="shared" si="1"/>
        <v>744202.09797441645</v>
      </c>
      <c r="O16" s="20"/>
    </row>
    <row r="17" spans="2:15" x14ac:dyDescent="0.2">
      <c r="B17" s="7" t="s">
        <v>14</v>
      </c>
      <c r="C17" s="9">
        <f>VLOOKUP(C16,E9:M368,9)</f>
        <v>700029.33980812354</v>
      </c>
      <c r="E17" s="23">
        <f t="shared" si="2"/>
        <v>9</v>
      </c>
      <c r="F17" s="20">
        <f t="shared" si="3"/>
        <v>744202.09797441645</v>
      </c>
      <c r="G17" s="20">
        <f t="shared" si="4"/>
        <v>4617.879003197937</v>
      </c>
      <c r="H17" s="20">
        <f t="shared" si="5"/>
        <v>41560.911028781433</v>
      </c>
      <c r="I17" s="20">
        <f t="shared" si="6"/>
        <v>741.8290031979368</v>
      </c>
      <c r="J17" s="20">
        <f t="shared" si="7"/>
        <v>6539.7310287814335</v>
      </c>
      <c r="K17" s="20">
        <f t="shared" si="0"/>
        <v>3876.05</v>
      </c>
      <c r="L17" s="20">
        <f t="shared" si="8"/>
        <v>35021.180000000008</v>
      </c>
      <c r="M17" s="20">
        <f t="shared" si="1"/>
        <v>743460.26897121849</v>
      </c>
      <c r="O17" s="20"/>
    </row>
    <row r="18" spans="2:15" x14ac:dyDescent="0.2">
      <c r="B18" s="7"/>
      <c r="C18" s="10"/>
      <c r="E18" s="23">
        <f t="shared" si="2"/>
        <v>10</v>
      </c>
      <c r="F18" s="20">
        <f t="shared" si="3"/>
        <v>743460.26897121849</v>
      </c>
      <c r="G18" s="20">
        <f t="shared" si="4"/>
        <v>4617.879003197937</v>
      </c>
      <c r="H18" s="20">
        <f t="shared" si="5"/>
        <v>46178.79003197937</v>
      </c>
      <c r="I18" s="20">
        <f t="shared" si="6"/>
        <v>745.68900319793693</v>
      </c>
      <c r="J18" s="20">
        <f t="shared" si="7"/>
        <v>7285.4200319793708</v>
      </c>
      <c r="K18" s="20">
        <f t="shared" si="0"/>
        <v>3872.19</v>
      </c>
      <c r="L18" s="20">
        <f t="shared" si="8"/>
        <v>38893.37000000001</v>
      </c>
      <c r="M18" s="20">
        <f t="shared" si="1"/>
        <v>742714.57996802055</v>
      </c>
      <c r="O18" s="20"/>
    </row>
    <row r="19" spans="2:15" x14ac:dyDescent="0.2">
      <c r="B19" s="7" t="s">
        <v>18</v>
      </c>
      <c r="C19" s="11">
        <f>RATE(C15,-C14,C9-(C13+C12))*12</f>
        <v>6.2879874422941989E-2</v>
      </c>
      <c r="E19" s="23">
        <f t="shared" si="2"/>
        <v>11</v>
      </c>
      <c r="F19" s="20">
        <f t="shared" si="3"/>
        <v>742714.57996802055</v>
      </c>
      <c r="G19" s="20">
        <f t="shared" si="4"/>
        <v>4617.879003197937</v>
      </c>
      <c r="H19" s="20">
        <f t="shared" si="5"/>
        <v>50796.669035177307</v>
      </c>
      <c r="I19" s="20">
        <f t="shared" si="6"/>
        <v>749.56900319793704</v>
      </c>
      <c r="J19" s="20">
        <f t="shared" si="7"/>
        <v>8034.9890351773083</v>
      </c>
      <c r="K19" s="20">
        <f t="shared" si="0"/>
        <v>3868.31</v>
      </c>
      <c r="L19" s="20">
        <f t="shared" si="8"/>
        <v>42761.680000000008</v>
      </c>
      <c r="M19" s="20">
        <f t="shared" si="1"/>
        <v>741965.01096482261</v>
      </c>
      <c r="O19" s="20"/>
    </row>
    <row r="20" spans="2:15" ht="19" x14ac:dyDescent="0.25">
      <c r="B20" s="12" t="s">
        <v>15</v>
      </c>
      <c r="C20" s="13">
        <f>RATE(C16,-C14,C9-(C13+C12),-C17)*12</f>
        <v>6.3463964349410498E-2</v>
      </c>
      <c r="E20" s="23">
        <f t="shared" si="2"/>
        <v>12</v>
      </c>
      <c r="F20" s="20">
        <f t="shared" si="3"/>
        <v>741965.01096482261</v>
      </c>
      <c r="G20" s="20">
        <f t="shared" si="4"/>
        <v>4617.879003197937</v>
      </c>
      <c r="H20" s="20">
        <f t="shared" si="5"/>
        <v>55414.548038375244</v>
      </c>
      <c r="I20" s="20">
        <f t="shared" si="6"/>
        <v>753.47900319793689</v>
      </c>
      <c r="J20" s="20">
        <f t="shared" si="7"/>
        <v>8788.4680383752457</v>
      </c>
      <c r="K20" s="20">
        <f t="shared" si="0"/>
        <v>3864.4</v>
      </c>
      <c r="L20" s="20">
        <f t="shared" si="8"/>
        <v>46626.080000000009</v>
      </c>
      <c r="M20" s="20">
        <f t="shared" si="1"/>
        <v>741211.53196162463</v>
      </c>
      <c r="O20" s="20"/>
    </row>
    <row r="21" spans="2:15" x14ac:dyDescent="0.2">
      <c r="E21" s="23">
        <f t="shared" si="2"/>
        <v>13</v>
      </c>
      <c r="F21" s="20">
        <f t="shared" si="3"/>
        <v>741211.53196162463</v>
      </c>
      <c r="G21" s="20">
        <f t="shared" si="4"/>
        <v>4617.879003197937</v>
      </c>
      <c r="H21" s="20">
        <f t="shared" si="5"/>
        <v>60032.427041573181</v>
      </c>
      <c r="I21" s="20">
        <f t="shared" si="6"/>
        <v>757.39900319793696</v>
      </c>
      <c r="J21" s="20">
        <f t="shared" si="7"/>
        <v>9545.8670415731831</v>
      </c>
      <c r="K21" s="20">
        <f t="shared" si="0"/>
        <v>3860.48</v>
      </c>
      <c r="L21" s="20">
        <f t="shared" si="8"/>
        <v>50486.560000000012</v>
      </c>
      <c r="M21" s="20">
        <f t="shared" si="1"/>
        <v>740454.13295842672</v>
      </c>
      <c r="O21" s="20"/>
    </row>
    <row r="22" spans="2:15" x14ac:dyDescent="0.2">
      <c r="E22" s="23">
        <f t="shared" si="2"/>
        <v>14</v>
      </c>
      <c r="F22" s="20">
        <f t="shared" si="3"/>
        <v>740454.13295842672</v>
      </c>
      <c r="G22" s="20">
        <f t="shared" si="4"/>
        <v>4617.879003197937</v>
      </c>
      <c r="H22" s="20">
        <f t="shared" si="5"/>
        <v>64650.306044771118</v>
      </c>
      <c r="I22" s="20">
        <f t="shared" si="6"/>
        <v>761.34900319793678</v>
      </c>
      <c r="J22" s="20">
        <f t="shared" si="7"/>
        <v>10307.216044771119</v>
      </c>
      <c r="K22" s="20">
        <f t="shared" si="0"/>
        <v>3856.53</v>
      </c>
      <c r="L22" s="20">
        <f t="shared" si="8"/>
        <v>54343.090000000011</v>
      </c>
      <c r="M22" s="20">
        <f t="shared" si="1"/>
        <v>739692.78395522875</v>
      </c>
      <c r="O22" s="20"/>
    </row>
    <row r="23" spans="2:15" ht="16" customHeight="1" x14ac:dyDescent="0.2">
      <c r="B23" s="25" t="s">
        <v>20</v>
      </c>
      <c r="C23" s="25"/>
      <c r="E23" s="23">
        <f t="shared" si="2"/>
        <v>15</v>
      </c>
      <c r="F23" s="20">
        <f t="shared" si="3"/>
        <v>739692.78395522875</v>
      </c>
      <c r="G23" s="20">
        <f t="shared" si="4"/>
        <v>4617.879003197937</v>
      </c>
      <c r="H23" s="20">
        <f t="shared" si="5"/>
        <v>69268.185047969047</v>
      </c>
      <c r="I23" s="20">
        <f t="shared" si="6"/>
        <v>765.30900319793682</v>
      </c>
      <c r="J23" s="20">
        <f t="shared" si="7"/>
        <v>11072.525047969057</v>
      </c>
      <c r="K23" s="20">
        <f t="shared" si="0"/>
        <v>3852.57</v>
      </c>
      <c r="L23" s="20">
        <f t="shared" si="8"/>
        <v>58195.660000000011</v>
      </c>
      <c r="M23" s="20">
        <f t="shared" si="1"/>
        <v>738927.47495203081</v>
      </c>
      <c r="O23" s="20"/>
    </row>
    <row r="24" spans="2:15" ht="16" customHeight="1" x14ac:dyDescent="0.2">
      <c r="B24" s="25"/>
      <c r="C24" s="25"/>
      <c r="E24" s="23">
        <f t="shared" si="2"/>
        <v>16</v>
      </c>
      <c r="F24" s="20">
        <f t="shared" si="3"/>
        <v>738927.47495203081</v>
      </c>
      <c r="G24" s="20">
        <f t="shared" si="4"/>
        <v>4617.879003197937</v>
      </c>
      <c r="H24" s="20">
        <f t="shared" si="5"/>
        <v>73886.064051166992</v>
      </c>
      <c r="I24" s="20">
        <f t="shared" si="6"/>
        <v>769.29900319793705</v>
      </c>
      <c r="J24" s="20">
        <f t="shared" si="7"/>
        <v>11841.824051166994</v>
      </c>
      <c r="K24" s="20">
        <f t="shared" si="0"/>
        <v>3848.58</v>
      </c>
      <c r="L24" s="20">
        <f t="shared" si="8"/>
        <v>62044.240000000013</v>
      </c>
      <c r="M24" s="20">
        <f t="shared" si="1"/>
        <v>738158.17594883288</v>
      </c>
      <c r="O24" s="20"/>
    </row>
    <row r="25" spans="2:15" x14ac:dyDescent="0.2">
      <c r="C25" s="15"/>
      <c r="E25" s="23">
        <f t="shared" si="2"/>
        <v>17</v>
      </c>
      <c r="F25" s="20">
        <f t="shared" si="3"/>
        <v>738158.17594883288</v>
      </c>
      <c r="G25" s="20">
        <f t="shared" si="4"/>
        <v>4617.879003197937</v>
      </c>
      <c r="H25" s="20">
        <f t="shared" si="5"/>
        <v>78503.943054364936</v>
      </c>
      <c r="I25" s="20">
        <f t="shared" si="6"/>
        <v>773.30900319793682</v>
      </c>
      <c r="J25" s="20">
        <f t="shared" si="7"/>
        <v>12615.133054364931</v>
      </c>
      <c r="K25" s="20">
        <f t="shared" si="0"/>
        <v>3844.57</v>
      </c>
      <c r="L25" s="20">
        <f t="shared" si="8"/>
        <v>65888.810000000012</v>
      </c>
      <c r="M25" s="20">
        <f t="shared" si="1"/>
        <v>737384.86694563495</v>
      </c>
      <c r="O25" s="20"/>
    </row>
    <row r="26" spans="2:15" x14ac:dyDescent="0.2">
      <c r="C26" s="14"/>
      <c r="E26" s="23">
        <f t="shared" si="2"/>
        <v>18</v>
      </c>
      <c r="F26" s="20">
        <f t="shared" si="3"/>
        <v>737384.86694563495</v>
      </c>
      <c r="G26" s="20">
        <f t="shared" si="4"/>
        <v>4617.879003197937</v>
      </c>
      <c r="H26" s="20">
        <f t="shared" si="5"/>
        <v>83121.82205756288</v>
      </c>
      <c r="I26" s="20">
        <f t="shared" si="6"/>
        <v>777.3290031979368</v>
      </c>
      <c r="J26" s="20">
        <f t="shared" si="7"/>
        <v>13392.462057562869</v>
      </c>
      <c r="K26" s="20">
        <f t="shared" si="0"/>
        <v>3840.55</v>
      </c>
      <c r="L26" s="20">
        <f t="shared" si="8"/>
        <v>69729.360000000015</v>
      </c>
      <c r="M26" s="20">
        <f t="shared" si="1"/>
        <v>736607.53794243699</v>
      </c>
      <c r="O26" s="20"/>
    </row>
    <row r="27" spans="2:15" x14ac:dyDescent="0.2">
      <c r="B27" s="15"/>
      <c r="C27" s="5"/>
      <c r="E27" s="23">
        <f t="shared" si="2"/>
        <v>19</v>
      </c>
      <c r="F27" s="20">
        <f t="shared" si="3"/>
        <v>736607.53794243699</v>
      </c>
      <c r="G27" s="20">
        <f t="shared" si="4"/>
        <v>4617.879003197937</v>
      </c>
      <c r="H27" s="20">
        <f t="shared" si="5"/>
        <v>87739.701060760824</v>
      </c>
      <c r="I27" s="20">
        <f t="shared" si="6"/>
        <v>781.37900319793698</v>
      </c>
      <c r="J27" s="20">
        <f t="shared" si="7"/>
        <v>14173.841060760806</v>
      </c>
      <c r="K27" s="20">
        <f t="shared" si="0"/>
        <v>3836.5</v>
      </c>
      <c r="L27" s="20">
        <f t="shared" si="8"/>
        <v>73565.860000000015</v>
      </c>
      <c r="M27" s="20">
        <f t="shared" si="1"/>
        <v>735826.1589392391</v>
      </c>
      <c r="O27" s="20"/>
    </row>
    <row r="28" spans="2:15" x14ac:dyDescent="0.2">
      <c r="B28" s="26" t="s">
        <v>25</v>
      </c>
      <c r="C28" s="26"/>
      <c r="E28" s="23">
        <f t="shared" si="2"/>
        <v>20</v>
      </c>
      <c r="F28" s="20">
        <f t="shared" si="3"/>
        <v>735826.1589392391</v>
      </c>
      <c r="G28" s="20">
        <f t="shared" si="4"/>
        <v>4617.879003197937</v>
      </c>
      <c r="H28" s="20">
        <f t="shared" si="5"/>
        <v>92357.580063958769</v>
      </c>
      <c r="I28" s="20">
        <f t="shared" si="6"/>
        <v>785.44900319793715</v>
      </c>
      <c r="J28" s="20">
        <f t="shared" si="7"/>
        <v>14959.290063958742</v>
      </c>
      <c r="K28" s="20">
        <f t="shared" si="0"/>
        <v>3832.43</v>
      </c>
      <c r="L28" s="20">
        <f t="shared" si="8"/>
        <v>77398.290000000008</v>
      </c>
      <c r="M28" s="20">
        <f t="shared" si="1"/>
        <v>735040.70993604115</v>
      </c>
      <c r="O28" s="20"/>
    </row>
    <row r="29" spans="2:15" x14ac:dyDescent="0.2">
      <c r="B29" s="26"/>
      <c r="C29" s="26"/>
      <c r="E29" s="23">
        <f t="shared" si="2"/>
        <v>21</v>
      </c>
      <c r="F29" s="20">
        <f t="shared" si="3"/>
        <v>735040.70993604115</v>
      </c>
      <c r="G29" s="20">
        <f t="shared" si="4"/>
        <v>4617.879003197937</v>
      </c>
      <c r="H29" s="20">
        <f t="shared" si="5"/>
        <v>96975.459067156713</v>
      </c>
      <c r="I29" s="20">
        <f t="shared" si="6"/>
        <v>789.53900319793684</v>
      </c>
      <c r="J29" s="20">
        <f t="shared" si="7"/>
        <v>15748.829067156679</v>
      </c>
      <c r="K29" s="20">
        <f t="shared" si="0"/>
        <v>3828.34</v>
      </c>
      <c r="L29" s="20">
        <f t="shared" si="8"/>
        <v>81226.63</v>
      </c>
      <c r="M29" s="20">
        <f t="shared" si="1"/>
        <v>734251.17093284323</v>
      </c>
      <c r="O29" s="20"/>
    </row>
    <row r="30" spans="2:15" x14ac:dyDescent="0.2">
      <c r="C30" s="6"/>
      <c r="E30" s="23">
        <f t="shared" si="2"/>
        <v>22</v>
      </c>
      <c r="F30" s="20">
        <f t="shared" si="3"/>
        <v>734251.17093284323</v>
      </c>
      <c r="G30" s="20">
        <f t="shared" si="4"/>
        <v>4617.879003197937</v>
      </c>
      <c r="H30" s="20">
        <f t="shared" si="5"/>
        <v>101593.33807035466</v>
      </c>
      <c r="I30" s="20">
        <f t="shared" si="6"/>
        <v>793.65900319793718</v>
      </c>
      <c r="J30" s="20">
        <f t="shared" si="7"/>
        <v>16542.488070354615</v>
      </c>
      <c r="K30" s="20">
        <f t="shared" si="0"/>
        <v>3824.22</v>
      </c>
      <c r="L30" s="20">
        <f t="shared" si="8"/>
        <v>85050.85</v>
      </c>
      <c r="M30" s="20">
        <f t="shared" si="1"/>
        <v>733457.51192964532</v>
      </c>
      <c r="O30" s="20"/>
    </row>
    <row r="31" spans="2:15" x14ac:dyDescent="0.2">
      <c r="E31" s="23">
        <f t="shared" si="2"/>
        <v>23</v>
      </c>
      <c r="F31" s="20">
        <f t="shared" si="3"/>
        <v>733457.51192964532</v>
      </c>
      <c r="G31" s="20">
        <f t="shared" si="4"/>
        <v>4617.879003197937</v>
      </c>
      <c r="H31" s="20">
        <f t="shared" si="5"/>
        <v>106211.2170735526</v>
      </c>
      <c r="I31" s="20">
        <f t="shared" si="6"/>
        <v>797.78900319793684</v>
      </c>
      <c r="J31" s="20">
        <f t="shared" si="7"/>
        <v>17340.277073552552</v>
      </c>
      <c r="K31" s="20">
        <f t="shared" si="0"/>
        <v>3820.09</v>
      </c>
      <c r="L31" s="20">
        <f t="shared" si="8"/>
        <v>88870.94</v>
      </c>
      <c r="M31" s="20">
        <f t="shared" si="1"/>
        <v>732659.7229264474</v>
      </c>
      <c r="O31" s="20"/>
    </row>
    <row r="32" spans="2:15" x14ac:dyDescent="0.2">
      <c r="E32" s="23">
        <f t="shared" si="2"/>
        <v>24</v>
      </c>
      <c r="F32" s="20">
        <f t="shared" si="3"/>
        <v>732659.7229264474</v>
      </c>
      <c r="G32" s="20">
        <f t="shared" si="4"/>
        <v>4617.879003197937</v>
      </c>
      <c r="H32" s="20">
        <f t="shared" si="5"/>
        <v>110829.09607675055</v>
      </c>
      <c r="I32" s="20">
        <f t="shared" si="6"/>
        <v>801.93900319793693</v>
      </c>
      <c r="J32" s="20">
        <f t="shared" si="7"/>
        <v>18142.21607675049</v>
      </c>
      <c r="K32" s="20">
        <f t="shared" si="0"/>
        <v>3815.94</v>
      </c>
      <c r="L32" s="20">
        <f t="shared" si="8"/>
        <v>92686.88</v>
      </c>
      <c r="M32" s="20">
        <f t="shared" si="1"/>
        <v>731857.78392324946</v>
      </c>
      <c r="O32" s="20"/>
    </row>
    <row r="33" spans="3:15" x14ac:dyDescent="0.2">
      <c r="E33" s="23">
        <f t="shared" si="2"/>
        <v>25</v>
      </c>
      <c r="F33" s="20">
        <f t="shared" si="3"/>
        <v>731857.78392324946</v>
      </c>
      <c r="G33" s="20">
        <f t="shared" si="4"/>
        <v>4617.879003197937</v>
      </c>
      <c r="H33" s="20">
        <f t="shared" si="5"/>
        <v>115446.97507994849</v>
      </c>
      <c r="I33" s="20">
        <f t="shared" si="6"/>
        <v>806.11900319793676</v>
      </c>
      <c r="J33" s="20">
        <f t="shared" si="7"/>
        <v>18948.335079948425</v>
      </c>
      <c r="K33" s="20">
        <f t="shared" si="0"/>
        <v>3811.76</v>
      </c>
      <c r="L33" s="20">
        <f t="shared" si="8"/>
        <v>96498.64</v>
      </c>
      <c r="M33" s="20">
        <f t="shared" si="1"/>
        <v>731051.66492005147</v>
      </c>
      <c r="O33" s="20"/>
    </row>
    <row r="34" spans="3:15" x14ac:dyDescent="0.2">
      <c r="E34" s="23">
        <f t="shared" si="2"/>
        <v>26</v>
      </c>
      <c r="F34" s="20">
        <f t="shared" si="3"/>
        <v>731051.66492005147</v>
      </c>
      <c r="G34" s="20">
        <f t="shared" si="4"/>
        <v>4617.879003197937</v>
      </c>
      <c r="H34" s="20">
        <f t="shared" si="5"/>
        <v>120064.85408314643</v>
      </c>
      <c r="I34" s="20">
        <f t="shared" si="6"/>
        <v>810.31900319793704</v>
      </c>
      <c r="J34" s="20">
        <f t="shared" si="7"/>
        <v>19758.654083146361</v>
      </c>
      <c r="K34" s="20">
        <f t="shared" si="0"/>
        <v>3807.56</v>
      </c>
      <c r="L34" s="20">
        <f t="shared" si="8"/>
        <v>100306.2</v>
      </c>
      <c r="M34" s="20">
        <f t="shared" si="1"/>
        <v>730241.34591685352</v>
      </c>
      <c r="O34" s="20"/>
    </row>
    <row r="35" spans="3:15" x14ac:dyDescent="0.2">
      <c r="E35" s="23">
        <f t="shared" si="2"/>
        <v>27</v>
      </c>
      <c r="F35" s="20">
        <f t="shared" si="3"/>
        <v>730241.34591685352</v>
      </c>
      <c r="G35" s="20">
        <f t="shared" si="4"/>
        <v>4617.879003197937</v>
      </c>
      <c r="H35" s="20">
        <f t="shared" si="5"/>
        <v>124682.73308634438</v>
      </c>
      <c r="I35" s="20">
        <f t="shared" si="6"/>
        <v>814.53900319793684</v>
      </c>
      <c r="J35" s="20">
        <f t="shared" si="7"/>
        <v>20573.193086344298</v>
      </c>
      <c r="K35" s="20">
        <f t="shared" si="0"/>
        <v>3803.34</v>
      </c>
      <c r="L35" s="20">
        <f t="shared" si="8"/>
        <v>104109.54</v>
      </c>
      <c r="M35" s="20">
        <f t="shared" si="1"/>
        <v>729426.8069136556</v>
      </c>
      <c r="O35" s="20"/>
    </row>
    <row r="36" spans="3:15" x14ac:dyDescent="0.2">
      <c r="E36" s="23">
        <f t="shared" si="2"/>
        <v>28</v>
      </c>
      <c r="F36" s="20">
        <f t="shared" si="3"/>
        <v>729426.8069136556</v>
      </c>
      <c r="G36" s="20">
        <f t="shared" si="4"/>
        <v>4617.879003197937</v>
      </c>
      <c r="H36" s="20">
        <f t="shared" si="5"/>
        <v>129300.61208954232</v>
      </c>
      <c r="I36" s="20">
        <f t="shared" si="6"/>
        <v>818.77900319793707</v>
      </c>
      <c r="J36" s="20">
        <f t="shared" si="7"/>
        <v>21391.972089542236</v>
      </c>
      <c r="K36" s="20">
        <f t="shared" si="0"/>
        <v>3799.1</v>
      </c>
      <c r="L36" s="20">
        <f t="shared" si="8"/>
        <v>107908.64</v>
      </c>
      <c r="M36" s="20">
        <f t="shared" si="1"/>
        <v>728608.02791045769</v>
      </c>
      <c r="O36" s="20"/>
    </row>
    <row r="37" spans="3:15" x14ac:dyDescent="0.2">
      <c r="E37" s="23">
        <f t="shared" si="2"/>
        <v>29</v>
      </c>
      <c r="F37" s="20">
        <f t="shared" si="3"/>
        <v>728608.02791045769</v>
      </c>
      <c r="G37" s="20">
        <f t="shared" si="4"/>
        <v>4617.879003197937</v>
      </c>
      <c r="H37" s="20">
        <f t="shared" si="5"/>
        <v>133918.49109274027</v>
      </c>
      <c r="I37" s="20">
        <f t="shared" si="6"/>
        <v>823.04900319793705</v>
      </c>
      <c r="J37" s="20">
        <f t="shared" si="7"/>
        <v>22215.021092740171</v>
      </c>
      <c r="K37" s="20">
        <f t="shared" si="0"/>
        <v>3794.83</v>
      </c>
      <c r="L37" s="20">
        <f t="shared" si="8"/>
        <v>111703.47</v>
      </c>
      <c r="M37" s="20">
        <f t="shared" si="1"/>
        <v>727784.97890725976</v>
      </c>
      <c r="O37" s="20"/>
    </row>
    <row r="38" spans="3:15" x14ac:dyDescent="0.2">
      <c r="E38" s="23">
        <f t="shared" si="2"/>
        <v>30</v>
      </c>
      <c r="F38" s="20">
        <f t="shared" si="3"/>
        <v>727784.97890725976</v>
      </c>
      <c r="G38" s="20">
        <f t="shared" si="4"/>
        <v>4617.879003197937</v>
      </c>
      <c r="H38" s="20">
        <f t="shared" si="5"/>
        <v>138536.37009593821</v>
      </c>
      <c r="I38" s="20">
        <f t="shared" si="6"/>
        <v>827.3290031979368</v>
      </c>
      <c r="J38" s="20">
        <f t="shared" si="7"/>
        <v>23042.350095938109</v>
      </c>
      <c r="K38" s="20">
        <f t="shared" si="0"/>
        <v>3790.55</v>
      </c>
      <c r="L38" s="20">
        <f t="shared" si="8"/>
        <v>115494.02</v>
      </c>
      <c r="M38" s="20">
        <f t="shared" si="1"/>
        <v>726957.64990406181</v>
      </c>
      <c r="O38" s="20"/>
    </row>
    <row r="39" spans="3:15" x14ac:dyDescent="0.2">
      <c r="E39" s="23">
        <f t="shared" si="2"/>
        <v>31</v>
      </c>
      <c r="F39" s="20">
        <f t="shared" si="3"/>
        <v>726957.64990406181</v>
      </c>
      <c r="G39" s="20">
        <f t="shared" si="4"/>
        <v>4617.879003197937</v>
      </c>
      <c r="H39" s="20">
        <f t="shared" si="5"/>
        <v>143154.24909913616</v>
      </c>
      <c r="I39" s="20">
        <f t="shared" si="6"/>
        <v>831.6390031979372</v>
      </c>
      <c r="J39" s="20">
        <f t="shared" si="7"/>
        <v>23873.989099136044</v>
      </c>
      <c r="K39" s="20">
        <f t="shared" si="0"/>
        <v>3786.24</v>
      </c>
      <c r="L39" s="20">
        <f t="shared" si="8"/>
        <v>119280.26000000001</v>
      </c>
      <c r="M39" s="20">
        <f t="shared" si="1"/>
        <v>726126.01090086391</v>
      </c>
      <c r="O39" s="20"/>
    </row>
    <row r="40" spans="3:15" x14ac:dyDescent="0.2">
      <c r="E40" s="23">
        <f t="shared" si="2"/>
        <v>32</v>
      </c>
      <c r="F40" s="20">
        <f t="shared" si="3"/>
        <v>726126.01090086391</v>
      </c>
      <c r="G40" s="20">
        <f t="shared" si="4"/>
        <v>4617.879003197937</v>
      </c>
      <c r="H40" s="20">
        <f t="shared" si="5"/>
        <v>147772.1281023341</v>
      </c>
      <c r="I40" s="20">
        <f t="shared" si="6"/>
        <v>835.96900319793713</v>
      </c>
      <c r="J40" s="20">
        <f t="shared" si="7"/>
        <v>24709.958102333982</v>
      </c>
      <c r="K40" s="20">
        <f t="shared" si="0"/>
        <v>3781.91</v>
      </c>
      <c r="L40" s="20">
        <f t="shared" si="8"/>
        <v>123062.17000000001</v>
      </c>
      <c r="M40" s="20">
        <f t="shared" si="1"/>
        <v>725290.04189766594</v>
      </c>
      <c r="O40" s="20"/>
    </row>
    <row r="41" spans="3:15" x14ac:dyDescent="0.2">
      <c r="C41" s="6"/>
      <c r="E41" s="23">
        <f t="shared" si="2"/>
        <v>33</v>
      </c>
      <c r="F41" s="20">
        <f t="shared" si="3"/>
        <v>725290.04189766594</v>
      </c>
      <c r="G41" s="20">
        <f t="shared" si="4"/>
        <v>4617.879003197937</v>
      </c>
      <c r="H41" s="20">
        <f t="shared" si="5"/>
        <v>152390.00710553204</v>
      </c>
      <c r="I41" s="20">
        <f t="shared" si="6"/>
        <v>840.3290031979368</v>
      </c>
      <c r="J41" s="20">
        <f t="shared" si="7"/>
        <v>25550.287105531919</v>
      </c>
      <c r="K41" s="20">
        <f t="shared" si="0"/>
        <v>3777.55</v>
      </c>
      <c r="L41" s="20">
        <f t="shared" si="8"/>
        <v>126839.72000000002</v>
      </c>
      <c r="M41" s="20">
        <f t="shared" si="1"/>
        <v>724449.71289446799</v>
      </c>
      <c r="O41" s="20"/>
    </row>
    <row r="42" spans="3:15" x14ac:dyDescent="0.2">
      <c r="C42" s="6"/>
      <c r="E42" s="23">
        <f t="shared" si="2"/>
        <v>34</v>
      </c>
      <c r="F42" s="20">
        <f t="shared" si="3"/>
        <v>724449.71289446799</v>
      </c>
      <c r="G42" s="20">
        <f t="shared" si="4"/>
        <v>4617.879003197937</v>
      </c>
      <c r="H42" s="20">
        <f t="shared" si="5"/>
        <v>157007.88610872999</v>
      </c>
      <c r="I42" s="20">
        <f t="shared" si="6"/>
        <v>844.69900319793715</v>
      </c>
      <c r="J42" s="20">
        <f t="shared" si="7"/>
        <v>26394.986108729856</v>
      </c>
      <c r="K42" s="20">
        <f t="shared" si="0"/>
        <v>3773.18</v>
      </c>
      <c r="L42" s="20">
        <f t="shared" si="8"/>
        <v>130612.90000000001</v>
      </c>
      <c r="M42" s="20">
        <f t="shared" si="1"/>
        <v>723605.01389127003</v>
      </c>
      <c r="O42" s="20"/>
    </row>
    <row r="43" spans="3:15" x14ac:dyDescent="0.2">
      <c r="C43" s="6"/>
      <c r="E43" s="23">
        <f t="shared" si="2"/>
        <v>35</v>
      </c>
      <c r="F43" s="20">
        <f t="shared" si="3"/>
        <v>723605.01389127003</v>
      </c>
      <c r="G43" s="20">
        <f t="shared" si="4"/>
        <v>4617.879003197937</v>
      </c>
      <c r="H43" s="20">
        <f t="shared" si="5"/>
        <v>161625.76511192793</v>
      </c>
      <c r="I43" s="20">
        <f t="shared" si="6"/>
        <v>849.09900319793678</v>
      </c>
      <c r="J43" s="20">
        <f t="shared" si="7"/>
        <v>27244.085111927794</v>
      </c>
      <c r="K43" s="20">
        <f t="shared" si="0"/>
        <v>3768.78</v>
      </c>
      <c r="L43" s="20">
        <f t="shared" si="8"/>
        <v>134381.68000000002</v>
      </c>
      <c r="M43" s="20">
        <f t="shared" si="1"/>
        <v>722755.91488807206</v>
      </c>
      <c r="O43" s="20"/>
    </row>
    <row r="44" spans="3:15" x14ac:dyDescent="0.2">
      <c r="E44" s="23">
        <f t="shared" si="2"/>
        <v>36</v>
      </c>
      <c r="F44" s="20">
        <f t="shared" si="3"/>
        <v>722755.91488807206</v>
      </c>
      <c r="G44" s="20">
        <f t="shared" si="4"/>
        <v>4617.879003197937</v>
      </c>
      <c r="H44" s="20">
        <f t="shared" si="5"/>
        <v>166243.64411512588</v>
      </c>
      <c r="I44" s="20">
        <f t="shared" si="6"/>
        <v>853.52900319793707</v>
      </c>
      <c r="J44" s="20">
        <f t="shared" si="7"/>
        <v>28097.614115125732</v>
      </c>
      <c r="K44" s="20">
        <f t="shared" si="0"/>
        <v>3764.35</v>
      </c>
      <c r="L44" s="20">
        <f t="shared" si="8"/>
        <v>138146.03000000003</v>
      </c>
      <c r="M44" s="20">
        <f t="shared" si="1"/>
        <v>721902.38588487415</v>
      </c>
      <c r="O44" s="20"/>
    </row>
    <row r="45" spans="3:15" x14ac:dyDescent="0.2">
      <c r="C45" s="16"/>
      <c r="E45" s="23">
        <f t="shared" si="2"/>
        <v>37</v>
      </c>
      <c r="F45" s="20">
        <f t="shared" si="3"/>
        <v>721902.38588487415</v>
      </c>
      <c r="G45" s="20">
        <f t="shared" si="4"/>
        <v>4617.879003197937</v>
      </c>
      <c r="H45" s="20">
        <f t="shared" si="5"/>
        <v>170861.52311832382</v>
      </c>
      <c r="I45" s="20">
        <f t="shared" si="6"/>
        <v>857.96900319793713</v>
      </c>
      <c r="J45" s="20">
        <f t="shared" si="7"/>
        <v>28955.58311832367</v>
      </c>
      <c r="K45" s="20">
        <f t="shared" si="0"/>
        <v>3759.91</v>
      </c>
      <c r="L45" s="20">
        <f t="shared" si="8"/>
        <v>141905.94000000003</v>
      </c>
      <c r="M45" s="20">
        <f t="shared" si="1"/>
        <v>721044.41688167618</v>
      </c>
      <c r="O45" s="20"/>
    </row>
    <row r="46" spans="3:15" x14ac:dyDescent="0.2">
      <c r="E46" s="23">
        <f t="shared" si="2"/>
        <v>38</v>
      </c>
      <c r="F46" s="20">
        <f t="shared" si="3"/>
        <v>721044.41688167618</v>
      </c>
      <c r="G46" s="20">
        <f t="shared" si="4"/>
        <v>4617.879003197937</v>
      </c>
      <c r="H46" s="20">
        <f t="shared" si="5"/>
        <v>175479.40212152177</v>
      </c>
      <c r="I46" s="20">
        <f t="shared" si="6"/>
        <v>862.43900319793693</v>
      </c>
      <c r="J46" s="20">
        <f t="shared" si="7"/>
        <v>29818.022121521608</v>
      </c>
      <c r="K46" s="20">
        <f t="shared" si="0"/>
        <v>3755.44</v>
      </c>
      <c r="L46" s="20">
        <f t="shared" si="8"/>
        <v>145661.38000000003</v>
      </c>
      <c r="M46" s="20">
        <f t="shared" si="1"/>
        <v>720181.97787847824</v>
      </c>
      <c r="O46" s="20"/>
    </row>
    <row r="47" spans="3:15" x14ac:dyDescent="0.2">
      <c r="E47" s="23">
        <f t="shared" si="2"/>
        <v>39</v>
      </c>
      <c r="F47" s="20">
        <f t="shared" si="3"/>
        <v>720181.97787847824</v>
      </c>
      <c r="G47" s="20">
        <f t="shared" si="4"/>
        <v>4617.879003197937</v>
      </c>
      <c r="H47" s="20">
        <f t="shared" si="5"/>
        <v>180097.28112471971</v>
      </c>
      <c r="I47" s="20">
        <f t="shared" si="6"/>
        <v>866.92900319793716</v>
      </c>
      <c r="J47" s="20">
        <f t="shared" si="7"/>
        <v>30684.951124719544</v>
      </c>
      <c r="K47" s="20">
        <f t="shared" si="0"/>
        <v>3750.95</v>
      </c>
      <c r="L47" s="20">
        <f t="shared" si="8"/>
        <v>149412.33000000005</v>
      </c>
      <c r="M47" s="20">
        <f t="shared" si="1"/>
        <v>719315.04887528031</v>
      </c>
      <c r="O47" s="20"/>
    </row>
    <row r="48" spans="3:15" x14ac:dyDescent="0.2">
      <c r="C48" s="17"/>
      <c r="E48" s="23">
        <f t="shared" si="2"/>
        <v>40</v>
      </c>
      <c r="F48" s="20">
        <f t="shared" si="3"/>
        <v>719315.04887528031</v>
      </c>
      <c r="G48" s="20">
        <f t="shared" si="4"/>
        <v>4617.879003197937</v>
      </c>
      <c r="H48" s="20">
        <f t="shared" si="5"/>
        <v>184715.16012791765</v>
      </c>
      <c r="I48" s="20">
        <f t="shared" si="6"/>
        <v>871.44900319793715</v>
      </c>
      <c r="J48" s="20">
        <f t="shared" si="7"/>
        <v>31556.400127917481</v>
      </c>
      <c r="K48" s="20">
        <f t="shared" si="0"/>
        <v>3746.43</v>
      </c>
      <c r="L48" s="20">
        <f t="shared" si="8"/>
        <v>153158.76000000004</v>
      </c>
      <c r="M48" s="20">
        <f t="shared" si="1"/>
        <v>718443.59987208236</v>
      </c>
      <c r="O48" s="20"/>
    </row>
    <row r="49" spans="3:15" x14ac:dyDescent="0.2">
      <c r="E49" s="23">
        <f t="shared" si="2"/>
        <v>41</v>
      </c>
      <c r="F49" s="20">
        <f t="shared" si="3"/>
        <v>718443.59987208236</v>
      </c>
      <c r="G49" s="20">
        <f t="shared" si="4"/>
        <v>4617.879003197937</v>
      </c>
      <c r="H49" s="20">
        <f t="shared" si="5"/>
        <v>189333.0391311156</v>
      </c>
      <c r="I49" s="20">
        <f t="shared" si="6"/>
        <v>875.98900319793711</v>
      </c>
      <c r="J49" s="20">
        <f t="shared" si="7"/>
        <v>32432.389131115418</v>
      </c>
      <c r="K49" s="20">
        <f t="shared" si="0"/>
        <v>3741.89</v>
      </c>
      <c r="L49" s="20">
        <f t="shared" si="8"/>
        <v>156900.65000000005</v>
      </c>
      <c r="M49" s="20">
        <f t="shared" si="1"/>
        <v>717567.61086888437</v>
      </c>
      <c r="O49" s="20"/>
    </row>
    <row r="50" spans="3:15" x14ac:dyDescent="0.2">
      <c r="C50" s="17"/>
      <c r="E50" s="23">
        <f t="shared" si="2"/>
        <v>42</v>
      </c>
      <c r="F50" s="20">
        <f t="shared" si="3"/>
        <v>717567.61086888437</v>
      </c>
      <c r="G50" s="20">
        <f t="shared" si="4"/>
        <v>4617.879003197937</v>
      </c>
      <c r="H50" s="20">
        <f t="shared" si="5"/>
        <v>193950.91813431354</v>
      </c>
      <c r="I50" s="20">
        <f t="shared" si="6"/>
        <v>880.54900319793705</v>
      </c>
      <c r="J50" s="20">
        <f t="shared" si="7"/>
        <v>33312.938134313357</v>
      </c>
      <c r="K50" s="20">
        <f t="shared" si="0"/>
        <v>3737.33</v>
      </c>
      <c r="L50" s="20">
        <f t="shared" si="8"/>
        <v>160637.98000000004</v>
      </c>
      <c r="M50" s="20">
        <f t="shared" si="1"/>
        <v>716687.06186568644</v>
      </c>
      <c r="O50" s="20"/>
    </row>
    <row r="51" spans="3:15" x14ac:dyDescent="0.2">
      <c r="E51" s="23">
        <f t="shared" si="2"/>
        <v>43</v>
      </c>
      <c r="F51" s="20">
        <f t="shared" si="3"/>
        <v>716687.06186568644</v>
      </c>
      <c r="G51" s="20">
        <f t="shared" si="4"/>
        <v>4617.879003197937</v>
      </c>
      <c r="H51" s="20">
        <f t="shared" si="5"/>
        <v>198568.79713751149</v>
      </c>
      <c r="I51" s="20">
        <f t="shared" si="6"/>
        <v>885.12900319793698</v>
      </c>
      <c r="J51" s="20">
        <f t="shared" si="7"/>
        <v>34198.067137511294</v>
      </c>
      <c r="K51" s="20">
        <f t="shared" si="0"/>
        <v>3732.75</v>
      </c>
      <c r="L51" s="20">
        <f t="shared" si="8"/>
        <v>164370.73000000004</v>
      </c>
      <c r="M51" s="20">
        <f t="shared" si="1"/>
        <v>715801.93286248855</v>
      </c>
      <c r="O51" s="20"/>
    </row>
    <row r="52" spans="3:15" x14ac:dyDescent="0.2">
      <c r="E52" s="23">
        <f t="shared" si="2"/>
        <v>44</v>
      </c>
      <c r="F52" s="20">
        <f t="shared" si="3"/>
        <v>715801.93286248855</v>
      </c>
      <c r="G52" s="20">
        <f t="shared" si="4"/>
        <v>4617.879003197937</v>
      </c>
      <c r="H52" s="20">
        <f t="shared" si="5"/>
        <v>203186.67614070943</v>
      </c>
      <c r="I52" s="20">
        <f t="shared" si="6"/>
        <v>889.73900319793711</v>
      </c>
      <c r="J52" s="20">
        <f t="shared" si="7"/>
        <v>35087.806140709232</v>
      </c>
      <c r="K52" s="20">
        <f t="shared" si="0"/>
        <v>3728.14</v>
      </c>
      <c r="L52" s="20">
        <f t="shared" si="8"/>
        <v>168098.87000000005</v>
      </c>
      <c r="M52" s="20">
        <f t="shared" si="1"/>
        <v>714912.19385929056</v>
      </c>
      <c r="O52" s="20"/>
    </row>
    <row r="53" spans="3:15" x14ac:dyDescent="0.2">
      <c r="E53" s="23">
        <f t="shared" si="2"/>
        <v>45</v>
      </c>
      <c r="F53" s="20">
        <f t="shared" si="3"/>
        <v>714912.19385929056</v>
      </c>
      <c r="G53" s="20">
        <f t="shared" si="4"/>
        <v>4617.879003197937</v>
      </c>
      <c r="H53" s="20">
        <f t="shared" si="5"/>
        <v>207804.55514390738</v>
      </c>
      <c r="I53" s="20">
        <f t="shared" si="6"/>
        <v>894.37900319793698</v>
      </c>
      <c r="J53" s="20">
        <f t="shared" si="7"/>
        <v>35982.185143907169</v>
      </c>
      <c r="K53" s="20">
        <f t="shared" si="0"/>
        <v>3723.5</v>
      </c>
      <c r="L53" s="20">
        <f t="shared" si="8"/>
        <v>171822.37000000005</v>
      </c>
      <c r="M53" s="20">
        <f t="shared" si="1"/>
        <v>714017.81485609268</v>
      </c>
      <c r="O53" s="20"/>
    </row>
    <row r="54" spans="3:15" x14ac:dyDescent="0.2">
      <c r="E54" s="23">
        <f t="shared" si="2"/>
        <v>46</v>
      </c>
      <c r="F54" s="20">
        <f t="shared" si="3"/>
        <v>714017.81485609268</v>
      </c>
      <c r="G54" s="20">
        <f t="shared" si="4"/>
        <v>4617.879003197937</v>
      </c>
      <c r="H54" s="20">
        <f t="shared" si="5"/>
        <v>212422.43414710532</v>
      </c>
      <c r="I54" s="20">
        <f t="shared" si="6"/>
        <v>899.03900319793684</v>
      </c>
      <c r="J54" s="20">
        <f t="shared" si="7"/>
        <v>36881.224147105109</v>
      </c>
      <c r="K54" s="20">
        <f t="shared" si="0"/>
        <v>3718.84</v>
      </c>
      <c r="L54" s="20">
        <f t="shared" si="8"/>
        <v>175541.21000000005</v>
      </c>
      <c r="M54" s="20">
        <f t="shared" si="1"/>
        <v>713118.77585289476</v>
      </c>
      <c r="O54" s="20"/>
    </row>
    <row r="55" spans="3:15" x14ac:dyDescent="0.2">
      <c r="E55" s="23">
        <f t="shared" si="2"/>
        <v>47</v>
      </c>
      <c r="F55" s="20">
        <f t="shared" si="3"/>
        <v>713118.77585289476</v>
      </c>
      <c r="G55" s="20">
        <f t="shared" si="4"/>
        <v>4617.879003197937</v>
      </c>
      <c r="H55" s="20">
        <f t="shared" si="5"/>
        <v>217040.31315030326</v>
      </c>
      <c r="I55" s="20">
        <f t="shared" si="6"/>
        <v>903.71900319793713</v>
      </c>
      <c r="J55" s="20">
        <f t="shared" si="7"/>
        <v>37784.94315030305</v>
      </c>
      <c r="K55" s="20">
        <f t="shared" si="0"/>
        <v>3714.16</v>
      </c>
      <c r="L55" s="20">
        <f t="shared" si="8"/>
        <v>179255.37000000005</v>
      </c>
      <c r="M55" s="20">
        <f t="shared" si="1"/>
        <v>712215.05684969679</v>
      </c>
      <c r="O55" s="20"/>
    </row>
    <row r="56" spans="3:15" x14ac:dyDescent="0.2">
      <c r="E56" s="23">
        <f t="shared" si="2"/>
        <v>48</v>
      </c>
      <c r="F56" s="20">
        <f t="shared" si="3"/>
        <v>712215.05684969679</v>
      </c>
      <c r="G56" s="20">
        <f t="shared" si="4"/>
        <v>4617.879003197937</v>
      </c>
      <c r="H56" s="20">
        <f t="shared" si="5"/>
        <v>221658.19215350121</v>
      </c>
      <c r="I56" s="20">
        <f t="shared" si="6"/>
        <v>908.42900319793716</v>
      </c>
      <c r="J56" s="20">
        <f t="shared" si="7"/>
        <v>38693.37215350099</v>
      </c>
      <c r="K56" s="20">
        <f t="shared" si="0"/>
        <v>3709.45</v>
      </c>
      <c r="L56" s="20">
        <f t="shared" si="8"/>
        <v>182964.82000000007</v>
      </c>
      <c r="M56" s="20">
        <f t="shared" si="1"/>
        <v>711306.62784649886</v>
      </c>
      <c r="O56" s="20"/>
    </row>
    <row r="57" spans="3:15" x14ac:dyDescent="0.2">
      <c r="E57" s="23">
        <f t="shared" si="2"/>
        <v>49</v>
      </c>
      <c r="F57" s="20">
        <f t="shared" si="3"/>
        <v>711306.62784649886</v>
      </c>
      <c r="G57" s="20">
        <f t="shared" si="4"/>
        <v>4617.879003197937</v>
      </c>
      <c r="H57" s="20">
        <f t="shared" si="5"/>
        <v>226276.07115669915</v>
      </c>
      <c r="I57" s="20">
        <f t="shared" si="6"/>
        <v>913.15900319793718</v>
      </c>
      <c r="J57" s="20">
        <f t="shared" si="7"/>
        <v>39606.531156698926</v>
      </c>
      <c r="K57" s="20">
        <f t="shared" si="0"/>
        <v>3704.72</v>
      </c>
      <c r="L57" s="20">
        <f t="shared" si="8"/>
        <v>186669.54000000007</v>
      </c>
      <c r="M57" s="20">
        <f t="shared" si="1"/>
        <v>710393.46884330094</v>
      </c>
      <c r="O57" s="20"/>
    </row>
    <row r="58" spans="3:15" x14ac:dyDescent="0.2">
      <c r="E58" s="23">
        <f t="shared" si="2"/>
        <v>50</v>
      </c>
      <c r="F58" s="20">
        <f t="shared" si="3"/>
        <v>710393.46884330094</v>
      </c>
      <c r="G58" s="20">
        <f t="shared" si="4"/>
        <v>4617.879003197937</v>
      </c>
      <c r="H58" s="20">
        <f t="shared" si="5"/>
        <v>230893.9501598971</v>
      </c>
      <c r="I58" s="20">
        <f t="shared" si="6"/>
        <v>917.90900319793718</v>
      </c>
      <c r="J58" s="20">
        <f t="shared" si="7"/>
        <v>40524.440159896862</v>
      </c>
      <c r="K58" s="20">
        <f t="shared" si="0"/>
        <v>3699.97</v>
      </c>
      <c r="L58" s="20">
        <f t="shared" si="8"/>
        <v>190369.51000000007</v>
      </c>
      <c r="M58" s="20">
        <f t="shared" si="1"/>
        <v>709475.55984010303</v>
      </c>
      <c r="O58" s="20"/>
    </row>
    <row r="59" spans="3:15" x14ac:dyDescent="0.2">
      <c r="E59" s="23">
        <f t="shared" si="2"/>
        <v>51</v>
      </c>
      <c r="F59" s="20">
        <f t="shared" si="3"/>
        <v>709475.55984010303</v>
      </c>
      <c r="G59" s="20">
        <f t="shared" si="4"/>
        <v>4617.879003197937</v>
      </c>
      <c r="H59" s="20">
        <f t="shared" si="5"/>
        <v>235511.82916309504</v>
      </c>
      <c r="I59" s="20">
        <f t="shared" si="6"/>
        <v>922.68900319793693</v>
      </c>
      <c r="J59" s="20">
        <f t="shared" si="7"/>
        <v>41447.129163094796</v>
      </c>
      <c r="K59" s="20">
        <f t="shared" si="0"/>
        <v>3695.19</v>
      </c>
      <c r="L59" s="20">
        <f t="shared" si="8"/>
        <v>194064.70000000007</v>
      </c>
      <c r="M59" s="20">
        <f t="shared" si="1"/>
        <v>708552.87083690509</v>
      </c>
      <c r="O59" s="20"/>
    </row>
    <row r="60" spans="3:15" x14ac:dyDescent="0.2">
      <c r="E60" s="23">
        <f t="shared" si="2"/>
        <v>52</v>
      </c>
      <c r="F60" s="20">
        <f t="shared" si="3"/>
        <v>708552.87083690509</v>
      </c>
      <c r="G60" s="20">
        <f t="shared" si="4"/>
        <v>4617.879003197937</v>
      </c>
      <c r="H60" s="20">
        <f t="shared" si="5"/>
        <v>240129.70816629298</v>
      </c>
      <c r="I60" s="20">
        <f t="shared" si="6"/>
        <v>927.49900319793687</v>
      </c>
      <c r="J60" s="20">
        <f t="shared" si="7"/>
        <v>42374.628166292736</v>
      </c>
      <c r="K60" s="20">
        <f t="shared" si="0"/>
        <v>3690.38</v>
      </c>
      <c r="L60" s="20">
        <f t="shared" si="8"/>
        <v>197755.08000000007</v>
      </c>
      <c r="M60" s="20">
        <f t="shared" si="1"/>
        <v>707625.37183370721</v>
      </c>
      <c r="O60" s="20"/>
    </row>
    <row r="61" spans="3:15" x14ac:dyDescent="0.2">
      <c r="E61" s="23">
        <f t="shared" si="2"/>
        <v>53</v>
      </c>
      <c r="F61" s="20">
        <f t="shared" si="3"/>
        <v>707625.37183370721</v>
      </c>
      <c r="G61" s="20">
        <f t="shared" si="4"/>
        <v>4617.879003197937</v>
      </c>
      <c r="H61" s="20">
        <f t="shared" si="5"/>
        <v>244747.58716949093</v>
      </c>
      <c r="I61" s="20">
        <f t="shared" si="6"/>
        <v>932.3290031979368</v>
      </c>
      <c r="J61" s="20">
        <f t="shared" si="7"/>
        <v>43306.95716949067</v>
      </c>
      <c r="K61" s="20">
        <f t="shared" si="0"/>
        <v>3685.55</v>
      </c>
      <c r="L61" s="20">
        <f t="shared" si="8"/>
        <v>201440.63000000006</v>
      </c>
      <c r="M61" s="20">
        <f t="shared" si="1"/>
        <v>706693.04283050925</v>
      </c>
      <c r="O61" s="20"/>
    </row>
    <row r="62" spans="3:15" x14ac:dyDescent="0.2">
      <c r="E62" s="23">
        <f t="shared" si="2"/>
        <v>54</v>
      </c>
      <c r="F62" s="20">
        <f t="shared" si="3"/>
        <v>706693.04283050925</v>
      </c>
      <c r="G62" s="20">
        <f t="shared" si="4"/>
        <v>4617.879003197937</v>
      </c>
      <c r="H62" s="20">
        <f t="shared" si="5"/>
        <v>249365.46617268887</v>
      </c>
      <c r="I62" s="20">
        <f t="shared" si="6"/>
        <v>937.18900319793693</v>
      </c>
      <c r="J62" s="20">
        <f t="shared" si="7"/>
        <v>44244.146172688605</v>
      </c>
      <c r="K62" s="20">
        <f t="shared" si="0"/>
        <v>3680.69</v>
      </c>
      <c r="L62" s="20">
        <f t="shared" si="8"/>
        <v>205121.32000000007</v>
      </c>
      <c r="M62" s="20">
        <f t="shared" si="1"/>
        <v>705755.85382731131</v>
      </c>
      <c r="O62" s="20"/>
    </row>
    <row r="63" spans="3:15" x14ac:dyDescent="0.2">
      <c r="E63" s="23">
        <f t="shared" si="2"/>
        <v>55</v>
      </c>
      <c r="F63" s="20">
        <f t="shared" si="3"/>
        <v>705755.85382731131</v>
      </c>
      <c r="G63" s="20">
        <f t="shared" si="4"/>
        <v>4617.879003197937</v>
      </c>
      <c r="H63" s="20">
        <f t="shared" si="5"/>
        <v>253983.34517588682</v>
      </c>
      <c r="I63" s="20">
        <f t="shared" si="6"/>
        <v>942.06900319793704</v>
      </c>
      <c r="J63" s="20">
        <f t="shared" si="7"/>
        <v>45186.215175886544</v>
      </c>
      <c r="K63" s="20">
        <f t="shared" si="0"/>
        <v>3675.81</v>
      </c>
      <c r="L63" s="20">
        <f t="shared" si="8"/>
        <v>208797.13000000006</v>
      </c>
      <c r="M63" s="20">
        <f t="shared" si="1"/>
        <v>704813.78482411336</v>
      </c>
      <c r="O63" s="20"/>
    </row>
    <row r="64" spans="3:15" x14ac:dyDescent="0.2">
      <c r="E64" s="23">
        <f t="shared" si="2"/>
        <v>56</v>
      </c>
      <c r="F64" s="20">
        <f t="shared" si="3"/>
        <v>704813.78482411336</v>
      </c>
      <c r="G64" s="20">
        <f t="shared" si="4"/>
        <v>4617.879003197937</v>
      </c>
      <c r="H64" s="20">
        <f t="shared" si="5"/>
        <v>258601.22417908476</v>
      </c>
      <c r="I64" s="20">
        <f t="shared" si="6"/>
        <v>946.96900319793713</v>
      </c>
      <c r="J64" s="20">
        <f t="shared" si="7"/>
        <v>46133.184179084477</v>
      </c>
      <c r="K64" s="20">
        <f t="shared" si="0"/>
        <v>3670.91</v>
      </c>
      <c r="L64" s="20">
        <f t="shared" si="8"/>
        <v>212468.04000000007</v>
      </c>
      <c r="M64" s="20">
        <f t="shared" si="1"/>
        <v>703866.81582091539</v>
      </c>
      <c r="O64" s="20"/>
    </row>
    <row r="65" spans="5:15" x14ac:dyDescent="0.2">
      <c r="E65" s="23">
        <f t="shared" si="2"/>
        <v>57</v>
      </c>
      <c r="F65" s="20">
        <f t="shared" si="3"/>
        <v>703866.81582091539</v>
      </c>
      <c r="G65" s="20">
        <f t="shared" si="4"/>
        <v>4617.879003197937</v>
      </c>
      <c r="H65" s="20">
        <f t="shared" si="5"/>
        <v>263219.10318228271</v>
      </c>
      <c r="I65" s="20">
        <f t="shared" si="6"/>
        <v>951.90900319793718</v>
      </c>
      <c r="J65" s="20">
        <f t="shared" si="7"/>
        <v>47085.093182282413</v>
      </c>
      <c r="K65" s="20">
        <f t="shared" si="0"/>
        <v>3665.97</v>
      </c>
      <c r="L65" s="20">
        <f t="shared" si="8"/>
        <v>216134.01000000007</v>
      </c>
      <c r="M65" s="20">
        <f t="shared" si="1"/>
        <v>702914.90681771748</v>
      </c>
      <c r="O65" s="20"/>
    </row>
    <row r="66" spans="5:15" x14ac:dyDescent="0.2">
      <c r="E66" s="23">
        <f t="shared" si="2"/>
        <v>58</v>
      </c>
      <c r="F66" s="20">
        <f t="shared" si="3"/>
        <v>702914.90681771748</v>
      </c>
      <c r="G66" s="20">
        <f t="shared" si="4"/>
        <v>4617.879003197937</v>
      </c>
      <c r="H66" s="20">
        <f t="shared" si="5"/>
        <v>267836.98218548065</v>
      </c>
      <c r="I66" s="20">
        <f t="shared" si="6"/>
        <v>956.859003197937</v>
      </c>
      <c r="J66" s="20">
        <f t="shared" si="7"/>
        <v>48041.952185480353</v>
      </c>
      <c r="K66" s="20">
        <f t="shared" si="0"/>
        <v>3661.02</v>
      </c>
      <c r="L66" s="20">
        <f t="shared" si="8"/>
        <v>219795.03000000006</v>
      </c>
      <c r="M66" s="20">
        <f t="shared" si="1"/>
        <v>701958.04781451949</v>
      </c>
      <c r="O66" s="20"/>
    </row>
    <row r="67" spans="5:15" x14ac:dyDescent="0.2">
      <c r="E67" s="23">
        <f t="shared" si="2"/>
        <v>59</v>
      </c>
      <c r="F67" s="20">
        <f t="shared" si="3"/>
        <v>701958.04781451949</v>
      </c>
      <c r="G67" s="20">
        <f t="shared" si="4"/>
        <v>4617.879003197937</v>
      </c>
      <c r="H67" s="20">
        <f t="shared" si="5"/>
        <v>272454.86118867859</v>
      </c>
      <c r="I67" s="20">
        <f t="shared" si="6"/>
        <v>961.84900319793678</v>
      </c>
      <c r="J67" s="20">
        <f t="shared" si="7"/>
        <v>49003.801188678292</v>
      </c>
      <c r="K67" s="20">
        <f t="shared" si="0"/>
        <v>3656.03</v>
      </c>
      <c r="L67" s="20">
        <f t="shared" si="8"/>
        <v>223451.06000000006</v>
      </c>
      <c r="M67" s="20">
        <f t="shared" si="1"/>
        <v>700996.19881132152</v>
      </c>
      <c r="O67" s="20"/>
    </row>
    <row r="68" spans="5:15" x14ac:dyDescent="0.2">
      <c r="E68" s="23">
        <f t="shared" si="2"/>
        <v>60</v>
      </c>
      <c r="F68" s="20">
        <f t="shared" si="3"/>
        <v>700996.19881132152</v>
      </c>
      <c r="G68" s="20">
        <f t="shared" si="4"/>
        <v>4617.879003197937</v>
      </c>
      <c r="H68" s="20">
        <f t="shared" si="5"/>
        <v>277072.74019187654</v>
      </c>
      <c r="I68" s="20">
        <f t="shared" si="6"/>
        <v>966.859003197937</v>
      </c>
      <c r="J68" s="20">
        <f t="shared" si="7"/>
        <v>49970.660191876232</v>
      </c>
      <c r="K68" s="20">
        <f t="shared" si="0"/>
        <v>3651.02</v>
      </c>
      <c r="L68" s="20">
        <f t="shared" si="8"/>
        <v>227102.08000000005</v>
      </c>
      <c r="M68" s="20">
        <f t="shared" si="1"/>
        <v>700029.33980812354</v>
      </c>
      <c r="O68" s="20"/>
    </row>
    <row r="69" spans="5:15" x14ac:dyDescent="0.2">
      <c r="E69" s="23">
        <f t="shared" si="2"/>
        <v>61</v>
      </c>
      <c r="F69" s="20">
        <f t="shared" si="3"/>
        <v>700029.33980812354</v>
      </c>
      <c r="G69" s="20">
        <f t="shared" si="4"/>
        <v>4617.879003197937</v>
      </c>
      <c r="H69" s="20">
        <f t="shared" si="5"/>
        <v>281690.61919507448</v>
      </c>
      <c r="I69" s="20">
        <f t="shared" si="6"/>
        <v>971.8890031979372</v>
      </c>
      <c r="J69" s="20">
        <f t="shared" si="7"/>
        <v>50942.549195074171</v>
      </c>
      <c r="K69" s="20">
        <f t="shared" si="0"/>
        <v>3645.99</v>
      </c>
      <c r="L69" s="20">
        <f t="shared" si="8"/>
        <v>230748.07000000004</v>
      </c>
      <c r="M69" s="20">
        <f t="shared" si="1"/>
        <v>699057.45080492564</v>
      </c>
      <c r="O69" s="20"/>
    </row>
    <row r="70" spans="5:15" x14ac:dyDescent="0.2">
      <c r="E70" s="23">
        <f t="shared" si="2"/>
        <v>62</v>
      </c>
      <c r="F70" s="20">
        <f t="shared" si="3"/>
        <v>699057.45080492564</v>
      </c>
      <c r="G70" s="20">
        <f t="shared" si="4"/>
        <v>4617.879003197937</v>
      </c>
      <c r="H70" s="20">
        <f t="shared" si="5"/>
        <v>286308.49819827243</v>
      </c>
      <c r="I70" s="20">
        <f t="shared" si="6"/>
        <v>976.95900319793691</v>
      </c>
      <c r="J70" s="20">
        <f t="shared" si="7"/>
        <v>51919.508198272109</v>
      </c>
      <c r="K70" s="20">
        <f t="shared" si="0"/>
        <v>3640.92</v>
      </c>
      <c r="L70" s="20">
        <f t="shared" si="8"/>
        <v>234388.99000000005</v>
      </c>
      <c r="M70" s="20">
        <f t="shared" si="1"/>
        <v>698080.49180172768</v>
      </c>
      <c r="O70" s="20"/>
    </row>
    <row r="71" spans="5:15" x14ac:dyDescent="0.2">
      <c r="E71" s="23">
        <f t="shared" si="2"/>
        <v>63</v>
      </c>
      <c r="F71" s="20">
        <f t="shared" si="3"/>
        <v>698080.49180172768</v>
      </c>
      <c r="G71" s="20">
        <f t="shared" si="4"/>
        <v>4617.879003197937</v>
      </c>
      <c r="H71" s="20">
        <f t="shared" si="5"/>
        <v>290926.37720147037</v>
      </c>
      <c r="I71" s="20">
        <f t="shared" si="6"/>
        <v>982.03900319793684</v>
      </c>
      <c r="J71" s="20">
        <f t="shared" si="7"/>
        <v>52901.54720147005</v>
      </c>
      <c r="K71" s="20">
        <f t="shared" si="0"/>
        <v>3635.84</v>
      </c>
      <c r="L71" s="20">
        <f t="shared" si="8"/>
        <v>238024.83000000005</v>
      </c>
      <c r="M71" s="20">
        <f t="shared" si="1"/>
        <v>697098.45279852976</v>
      </c>
      <c r="O71" s="20"/>
    </row>
    <row r="72" spans="5:15" x14ac:dyDescent="0.2">
      <c r="E72" s="23">
        <f t="shared" si="2"/>
        <v>64</v>
      </c>
      <c r="F72" s="20">
        <f t="shared" si="3"/>
        <v>697098.45279852976</v>
      </c>
      <c r="G72" s="20">
        <f t="shared" si="4"/>
        <v>4617.879003197937</v>
      </c>
      <c r="H72" s="20">
        <f t="shared" si="5"/>
        <v>295544.25620466832</v>
      </c>
      <c r="I72" s="20">
        <f t="shared" si="6"/>
        <v>987.15900319793718</v>
      </c>
      <c r="J72" s="20">
        <f t="shared" si="7"/>
        <v>53888.706204667986</v>
      </c>
      <c r="K72" s="20">
        <f t="shared" si="0"/>
        <v>3630.72</v>
      </c>
      <c r="L72" s="20">
        <f t="shared" si="8"/>
        <v>241655.55000000005</v>
      </c>
      <c r="M72" s="20">
        <f t="shared" si="1"/>
        <v>696111.29379533185</v>
      </c>
      <c r="O72" s="20"/>
    </row>
    <row r="73" spans="5:15" x14ac:dyDescent="0.2">
      <c r="E73" s="23">
        <f t="shared" si="2"/>
        <v>65</v>
      </c>
      <c r="F73" s="20">
        <f t="shared" si="3"/>
        <v>696111.29379533185</v>
      </c>
      <c r="G73" s="20">
        <f t="shared" si="4"/>
        <v>4617.879003197937</v>
      </c>
      <c r="H73" s="20">
        <f t="shared" si="5"/>
        <v>300162.13520786626</v>
      </c>
      <c r="I73" s="20">
        <f t="shared" si="6"/>
        <v>992.29900319793705</v>
      </c>
      <c r="J73" s="20">
        <f t="shared" si="7"/>
        <v>54881.005207865921</v>
      </c>
      <c r="K73" s="20">
        <f t="shared" ref="K73:K136" si="9">IF(E73="","",ROUND(F73*($H$5/12),2))</f>
        <v>3625.58</v>
      </c>
      <c r="L73" s="20">
        <f t="shared" si="8"/>
        <v>245281.13000000003</v>
      </c>
      <c r="M73" s="20">
        <f t="shared" ref="M73:M136" si="10">IF(E73="","",MAX(0,F73-I73))</f>
        <v>695118.99479213392</v>
      </c>
      <c r="O73" s="20"/>
    </row>
    <row r="74" spans="5:15" x14ac:dyDescent="0.2">
      <c r="E74" s="23">
        <f t="shared" ref="E74:E137" si="11">IF(ROW()-ROW($E$9)+1&gt;$G$5,"",E73+1)</f>
        <v>66</v>
      </c>
      <c r="F74" s="20">
        <f t="shared" ref="F74:F137" si="12">IF(E74="","",M73)</f>
        <v>695118.99479213392</v>
      </c>
      <c r="G74" s="20">
        <f t="shared" ref="G74:G137" si="13">IF(E74="","",G$9)</f>
        <v>4617.879003197937</v>
      </c>
      <c r="H74" s="20">
        <f t="shared" ref="H74:H137" si="14">IF(E74="","",H73+G74)</f>
        <v>304780.0142110642</v>
      </c>
      <c r="I74" s="20">
        <f t="shared" ref="I74:I137" si="15">IF(E74="","",MIN(G74-K74,F74))</f>
        <v>997.46900319793713</v>
      </c>
      <c r="J74" s="20">
        <f t="shared" ref="J74:J137" si="16">IF(E74="","",J73+I74)</f>
        <v>55878.474211063862</v>
      </c>
      <c r="K74" s="20">
        <f t="shared" si="9"/>
        <v>3620.41</v>
      </c>
      <c r="L74" s="20">
        <f t="shared" ref="L74:L137" si="17">IF(E74="","",L73+K74)</f>
        <v>248901.54000000004</v>
      </c>
      <c r="M74" s="20">
        <f t="shared" si="10"/>
        <v>694121.52578893595</v>
      </c>
      <c r="O74" s="20"/>
    </row>
    <row r="75" spans="5:15" x14ac:dyDescent="0.2">
      <c r="E75" s="23">
        <f t="shared" si="11"/>
        <v>67</v>
      </c>
      <c r="F75" s="20">
        <f t="shared" si="12"/>
        <v>694121.52578893595</v>
      </c>
      <c r="G75" s="20">
        <f t="shared" si="13"/>
        <v>4617.879003197937</v>
      </c>
      <c r="H75" s="20">
        <f t="shared" si="14"/>
        <v>309397.89321426215</v>
      </c>
      <c r="I75" s="20">
        <f t="shared" si="15"/>
        <v>1002.6590031979372</v>
      </c>
      <c r="J75" s="20">
        <f t="shared" si="16"/>
        <v>56881.133214261798</v>
      </c>
      <c r="K75" s="20">
        <f t="shared" si="9"/>
        <v>3615.22</v>
      </c>
      <c r="L75" s="20">
        <f t="shared" si="17"/>
        <v>252516.76000000004</v>
      </c>
      <c r="M75" s="20">
        <f t="shared" si="10"/>
        <v>693118.86678573804</v>
      </c>
      <c r="O75" s="20"/>
    </row>
    <row r="76" spans="5:15" x14ac:dyDescent="0.2">
      <c r="E76" s="23">
        <f t="shared" si="11"/>
        <v>68</v>
      </c>
      <c r="F76" s="20">
        <f t="shared" si="12"/>
        <v>693118.86678573804</v>
      </c>
      <c r="G76" s="20">
        <f t="shared" si="13"/>
        <v>4617.879003197937</v>
      </c>
      <c r="H76" s="20">
        <f t="shared" si="14"/>
        <v>314015.77221746009</v>
      </c>
      <c r="I76" s="20">
        <f t="shared" si="15"/>
        <v>1007.8890031979372</v>
      </c>
      <c r="J76" s="20">
        <f t="shared" si="16"/>
        <v>57889.022217459737</v>
      </c>
      <c r="K76" s="20">
        <f t="shared" si="9"/>
        <v>3609.99</v>
      </c>
      <c r="L76" s="20">
        <f t="shared" si="17"/>
        <v>256126.75000000003</v>
      </c>
      <c r="M76" s="20">
        <f t="shared" si="10"/>
        <v>692110.97778254014</v>
      </c>
      <c r="O76" s="20"/>
    </row>
    <row r="77" spans="5:15" x14ac:dyDescent="0.2">
      <c r="E77" s="23">
        <f t="shared" si="11"/>
        <v>69</v>
      </c>
      <c r="F77" s="20">
        <f t="shared" si="12"/>
        <v>692110.97778254014</v>
      </c>
      <c r="G77" s="20">
        <f t="shared" si="13"/>
        <v>4617.879003197937</v>
      </c>
      <c r="H77" s="20">
        <f t="shared" si="14"/>
        <v>318633.65122065804</v>
      </c>
      <c r="I77" s="20">
        <f t="shared" si="15"/>
        <v>1013.1390031979372</v>
      </c>
      <c r="J77" s="20">
        <f t="shared" si="16"/>
        <v>58902.161220657676</v>
      </c>
      <c r="K77" s="20">
        <f t="shared" si="9"/>
        <v>3604.74</v>
      </c>
      <c r="L77" s="20">
        <f t="shared" si="17"/>
        <v>259731.49000000002</v>
      </c>
      <c r="M77" s="20">
        <f t="shared" si="10"/>
        <v>691097.83877934224</v>
      </c>
      <c r="O77" s="20"/>
    </row>
    <row r="78" spans="5:15" x14ac:dyDescent="0.2">
      <c r="E78" s="23">
        <f t="shared" si="11"/>
        <v>70</v>
      </c>
      <c r="F78" s="20">
        <f t="shared" si="12"/>
        <v>691097.83877934224</v>
      </c>
      <c r="G78" s="20">
        <f t="shared" si="13"/>
        <v>4617.879003197937</v>
      </c>
      <c r="H78" s="20">
        <f t="shared" si="14"/>
        <v>323251.53022385598</v>
      </c>
      <c r="I78" s="20">
        <f t="shared" si="15"/>
        <v>1018.4090031979372</v>
      </c>
      <c r="J78" s="20">
        <f t="shared" si="16"/>
        <v>59920.570223855611</v>
      </c>
      <c r="K78" s="20">
        <f t="shared" si="9"/>
        <v>3599.47</v>
      </c>
      <c r="L78" s="20">
        <f t="shared" si="17"/>
        <v>263330.96000000002</v>
      </c>
      <c r="M78" s="20">
        <f t="shared" si="10"/>
        <v>690079.42977614433</v>
      </c>
      <c r="O78" s="20"/>
    </row>
    <row r="79" spans="5:15" x14ac:dyDescent="0.2">
      <c r="E79" s="23">
        <f t="shared" si="11"/>
        <v>71</v>
      </c>
      <c r="F79" s="20">
        <f t="shared" si="12"/>
        <v>690079.42977614433</v>
      </c>
      <c r="G79" s="20">
        <f t="shared" si="13"/>
        <v>4617.879003197937</v>
      </c>
      <c r="H79" s="20">
        <f t="shared" si="14"/>
        <v>327869.40922705393</v>
      </c>
      <c r="I79" s="20">
        <f t="shared" si="15"/>
        <v>1023.7190031979371</v>
      </c>
      <c r="J79" s="20">
        <f t="shared" si="16"/>
        <v>60944.289227053552</v>
      </c>
      <c r="K79" s="20">
        <f t="shared" si="9"/>
        <v>3594.16</v>
      </c>
      <c r="L79" s="20">
        <f t="shared" si="17"/>
        <v>266925.12</v>
      </c>
      <c r="M79" s="20">
        <f t="shared" si="10"/>
        <v>689055.71077294636</v>
      </c>
      <c r="O79" s="20"/>
    </row>
    <row r="80" spans="5:15" x14ac:dyDescent="0.2">
      <c r="E80" s="23">
        <f t="shared" si="11"/>
        <v>72</v>
      </c>
      <c r="F80" s="20">
        <f t="shared" si="12"/>
        <v>689055.71077294636</v>
      </c>
      <c r="G80" s="20">
        <f t="shared" si="13"/>
        <v>4617.879003197937</v>
      </c>
      <c r="H80" s="20">
        <f t="shared" si="14"/>
        <v>332487.28823025187</v>
      </c>
      <c r="I80" s="20">
        <f t="shared" si="15"/>
        <v>1029.0490031979371</v>
      </c>
      <c r="J80" s="20">
        <f t="shared" si="16"/>
        <v>61973.338230251487</v>
      </c>
      <c r="K80" s="20">
        <f t="shared" si="9"/>
        <v>3588.83</v>
      </c>
      <c r="L80" s="20">
        <f t="shared" si="17"/>
        <v>270513.95</v>
      </c>
      <c r="M80" s="20">
        <f t="shared" si="10"/>
        <v>688026.66176974843</v>
      </c>
      <c r="O80" s="20"/>
    </row>
    <row r="81" spans="5:15" x14ac:dyDescent="0.2">
      <c r="E81" s="23">
        <f t="shared" si="11"/>
        <v>73</v>
      </c>
      <c r="F81" s="20">
        <f t="shared" si="12"/>
        <v>688026.66176974843</v>
      </c>
      <c r="G81" s="20">
        <f t="shared" si="13"/>
        <v>4617.879003197937</v>
      </c>
      <c r="H81" s="20">
        <f t="shared" si="14"/>
        <v>337105.16723344981</v>
      </c>
      <c r="I81" s="20">
        <f t="shared" si="15"/>
        <v>1034.4090031979372</v>
      </c>
      <c r="J81" s="20">
        <f t="shared" si="16"/>
        <v>63007.747233449423</v>
      </c>
      <c r="K81" s="20">
        <f t="shared" si="9"/>
        <v>3583.47</v>
      </c>
      <c r="L81" s="20">
        <f t="shared" si="17"/>
        <v>274097.42</v>
      </c>
      <c r="M81" s="20">
        <f t="shared" si="10"/>
        <v>686992.25276655052</v>
      </c>
      <c r="O81" s="20"/>
    </row>
    <row r="82" spans="5:15" x14ac:dyDescent="0.2">
      <c r="E82" s="23">
        <f t="shared" si="11"/>
        <v>74</v>
      </c>
      <c r="F82" s="20">
        <f t="shared" si="12"/>
        <v>686992.25276655052</v>
      </c>
      <c r="G82" s="20">
        <f t="shared" si="13"/>
        <v>4617.879003197937</v>
      </c>
      <c r="H82" s="20">
        <f t="shared" si="14"/>
        <v>341723.04623664776</v>
      </c>
      <c r="I82" s="20">
        <f t="shared" si="15"/>
        <v>1039.7990031979371</v>
      </c>
      <c r="J82" s="20">
        <f t="shared" si="16"/>
        <v>64047.546236647358</v>
      </c>
      <c r="K82" s="20">
        <f t="shared" si="9"/>
        <v>3578.08</v>
      </c>
      <c r="L82" s="20">
        <f t="shared" si="17"/>
        <v>277675.5</v>
      </c>
      <c r="M82" s="20">
        <f t="shared" si="10"/>
        <v>685952.45376335259</v>
      </c>
      <c r="O82" s="20"/>
    </row>
    <row r="83" spans="5:15" x14ac:dyDescent="0.2">
      <c r="E83" s="23">
        <f t="shared" si="11"/>
        <v>75</v>
      </c>
      <c r="F83" s="20">
        <f t="shared" si="12"/>
        <v>685952.45376335259</v>
      </c>
      <c r="G83" s="20">
        <f t="shared" si="13"/>
        <v>4617.879003197937</v>
      </c>
      <c r="H83" s="20">
        <f t="shared" si="14"/>
        <v>346340.9252398457</v>
      </c>
      <c r="I83" s="20">
        <f t="shared" si="15"/>
        <v>1045.2090031979369</v>
      </c>
      <c r="J83" s="20">
        <f t="shared" si="16"/>
        <v>65092.755239845297</v>
      </c>
      <c r="K83" s="20">
        <f t="shared" si="9"/>
        <v>3572.67</v>
      </c>
      <c r="L83" s="20">
        <f t="shared" si="17"/>
        <v>281248.17</v>
      </c>
      <c r="M83" s="20">
        <f t="shared" si="10"/>
        <v>684907.24476015463</v>
      </c>
      <c r="O83" s="20"/>
    </row>
    <row r="84" spans="5:15" x14ac:dyDescent="0.2">
      <c r="E84" s="23">
        <f t="shared" si="11"/>
        <v>76</v>
      </c>
      <c r="F84" s="20">
        <f t="shared" si="12"/>
        <v>684907.24476015463</v>
      </c>
      <c r="G84" s="20">
        <f t="shared" si="13"/>
        <v>4617.879003197937</v>
      </c>
      <c r="H84" s="20">
        <f t="shared" si="14"/>
        <v>350958.80424304365</v>
      </c>
      <c r="I84" s="20">
        <f t="shared" si="15"/>
        <v>1050.649003197937</v>
      </c>
      <c r="J84" s="20">
        <f t="shared" si="16"/>
        <v>66143.404243043231</v>
      </c>
      <c r="K84" s="20">
        <f t="shared" si="9"/>
        <v>3567.23</v>
      </c>
      <c r="L84" s="20">
        <f t="shared" si="17"/>
        <v>284815.39999999997</v>
      </c>
      <c r="M84" s="20">
        <f t="shared" si="10"/>
        <v>683856.59575695673</v>
      </c>
      <c r="O84" s="20"/>
    </row>
    <row r="85" spans="5:15" x14ac:dyDescent="0.2">
      <c r="E85" s="23">
        <f t="shared" si="11"/>
        <v>77</v>
      </c>
      <c r="F85" s="20">
        <f t="shared" si="12"/>
        <v>683856.59575695673</v>
      </c>
      <c r="G85" s="20">
        <f t="shared" si="13"/>
        <v>4617.879003197937</v>
      </c>
      <c r="H85" s="20">
        <f t="shared" si="14"/>
        <v>355576.68324624159</v>
      </c>
      <c r="I85" s="20">
        <f t="shared" si="15"/>
        <v>1056.129003197937</v>
      </c>
      <c r="J85" s="20">
        <f t="shared" si="16"/>
        <v>67199.533246241161</v>
      </c>
      <c r="K85" s="20">
        <f t="shared" si="9"/>
        <v>3561.75</v>
      </c>
      <c r="L85" s="20">
        <f t="shared" si="17"/>
        <v>288377.14999999997</v>
      </c>
      <c r="M85" s="20">
        <f t="shared" si="10"/>
        <v>682800.46675375884</v>
      </c>
      <c r="O85" s="20"/>
    </row>
    <row r="86" spans="5:15" x14ac:dyDescent="0.2">
      <c r="E86" s="23">
        <f t="shared" si="11"/>
        <v>78</v>
      </c>
      <c r="F86" s="20">
        <f t="shared" si="12"/>
        <v>682800.46675375884</v>
      </c>
      <c r="G86" s="20">
        <f t="shared" si="13"/>
        <v>4617.879003197937</v>
      </c>
      <c r="H86" s="20">
        <f t="shared" si="14"/>
        <v>360194.56224943954</v>
      </c>
      <c r="I86" s="20">
        <f t="shared" si="15"/>
        <v>1061.629003197937</v>
      </c>
      <c r="J86" s="20">
        <f t="shared" si="16"/>
        <v>68261.162249439105</v>
      </c>
      <c r="K86" s="20">
        <f t="shared" si="9"/>
        <v>3556.25</v>
      </c>
      <c r="L86" s="20">
        <f t="shared" si="17"/>
        <v>291933.39999999997</v>
      </c>
      <c r="M86" s="20">
        <f t="shared" si="10"/>
        <v>681738.83775056095</v>
      </c>
      <c r="O86" s="20"/>
    </row>
    <row r="87" spans="5:15" x14ac:dyDescent="0.2">
      <c r="E87" s="23">
        <f t="shared" si="11"/>
        <v>79</v>
      </c>
      <c r="F87" s="20">
        <f t="shared" si="12"/>
        <v>681738.83775056095</v>
      </c>
      <c r="G87" s="20">
        <f t="shared" si="13"/>
        <v>4617.879003197937</v>
      </c>
      <c r="H87" s="20">
        <f t="shared" si="14"/>
        <v>364812.44125263748</v>
      </c>
      <c r="I87" s="20">
        <f t="shared" si="15"/>
        <v>1067.1590031979372</v>
      </c>
      <c r="J87" s="20">
        <f t="shared" si="16"/>
        <v>69328.321252637048</v>
      </c>
      <c r="K87" s="20">
        <f t="shared" si="9"/>
        <v>3550.72</v>
      </c>
      <c r="L87" s="20">
        <f t="shared" si="17"/>
        <v>295484.11999999994</v>
      </c>
      <c r="M87" s="20">
        <f t="shared" si="10"/>
        <v>680671.67874736304</v>
      </c>
      <c r="O87" s="20"/>
    </row>
    <row r="88" spans="5:15" x14ac:dyDescent="0.2">
      <c r="E88" s="23">
        <f t="shared" si="11"/>
        <v>80</v>
      </c>
      <c r="F88" s="20">
        <f t="shared" si="12"/>
        <v>680671.67874736304</v>
      </c>
      <c r="G88" s="20">
        <f t="shared" si="13"/>
        <v>4617.879003197937</v>
      </c>
      <c r="H88" s="20">
        <f t="shared" si="14"/>
        <v>369430.32025583542</v>
      </c>
      <c r="I88" s="20">
        <f t="shared" si="15"/>
        <v>1072.7190031979371</v>
      </c>
      <c r="J88" s="20">
        <f t="shared" si="16"/>
        <v>70401.040255834989</v>
      </c>
      <c r="K88" s="20">
        <f t="shared" si="9"/>
        <v>3545.16</v>
      </c>
      <c r="L88" s="20">
        <f t="shared" si="17"/>
        <v>299029.27999999991</v>
      </c>
      <c r="M88" s="20">
        <f t="shared" si="10"/>
        <v>679598.95974416507</v>
      </c>
      <c r="O88" s="20"/>
    </row>
    <row r="89" spans="5:15" x14ac:dyDescent="0.2">
      <c r="E89" s="23">
        <f t="shared" si="11"/>
        <v>81</v>
      </c>
      <c r="F89" s="20">
        <f t="shared" si="12"/>
        <v>679598.95974416507</v>
      </c>
      <c r="G89" s="20">
        <f t="shared" si="13"/>
        <v>4617.879003197937</v>
      </c>
      <c r="H89" s="20">
        <f t="shared" si="14"/>
        <v>374048.19925903337</v>
      </c>
      <c r="I89" s="20">
        <f t="shared" si="15"/>
        <v>1078.2990031979371</v>
      </c>
      <c r="J89" s="20">
        <f t="shared" si="16"/>
        <v>71479.339259032931</v>
      </c>
      <c r="K89" s="20">
        <f t="shared" si="9"/>
        <v>3539.58</v>
      </c>
      <c r="L89" s="20">
        <f t="shared" si="17"/>
        <v>302568.85999999993</v>
      </c>
      <c r="M89" s="20">
        <f t="shared" si="10"/>
        <v>678520.66074096714</v>
      </c>
      <c r="O89" s="20"/>
    </row>
    <row r="90" spans="5:15" x14ac:dyDescent="0.2">
      <c r="E90" s="23">
        <f t="shared" si="11"/>
        <v>82</v>
      </c>
      <c r="F90" s="20">
        <f t="shared" si="12"/>
        <v>678520.66074096714</v>
      </c>
      <c r="G90" s="20">
        <f t="shared" si="13"/>
        <v>4617.879003197937</v>
      </c>
      <c r="H90" s="20">
        <f t="shared" si="14"/>
        <v>378666.07826223131</v>
      </c>
      <c r="I90" s="20">
        <f t="shared" si="15"/>
        <v>1083.9190031979369</v>
      </c>
      <c r="J90" s="20">
        <f t="shared" si="16"/>
        <v>72563.258262230869</v>
      </c>
      <c r="K90" s="20">
        <f t="shared" si="9"/>
        <v>3533.96</v>
      </c>
      <c r="L90" s="20">
        <f t="shared" si="17"/>
        <v>306102.81999999995</v>
      </c>
      <c r="M90" s="20">
        <f t="shared" si="10"/>
        <v>677436.74173776922</v>
      </c>
      <c r="O90" s="20"/>
    </row>
    <row r="91" spans="5:15" x14ac:dyDescent="0.2">
      <c r="E91" s="23">
        <f t="shared" si="11"/>
        <v>83</v>
      </c>
      <c r="F91" s="20">
        <f t="shared" si="12"/>
        <v>677436.74173776922</v>
      </c>
      <c r="G91" s="20">
        <f t="shared" si="13"/>
        <v>4617.879003197937</v>
      </c>
      <c r="H91" s="20">
        <f t="shared" si="14"/>
        <v>383283.95726542926</v>
      </c>
      <c r="I91" s="20">
        <f t="shared" si="15"/>
        <v>1089.5590031979368</v>
      </c>
      <c r="J91" s="20">
        <f t="shared" si="16"/>
        <v>73652.817265428806</v>
      </c>
      <c r="K91" s="20">
        <f t="shared" si="9"/>
        <v>3528.32</v>
      </c>
      <c r="L91" s="20">
        <f t="shared" si="17"/>
        <v>309631.13999999996</v>
      </c>
      <c r="M91" s="20">
        <f t="shared" si="10"/>
        <v>676347.18273457128</v>
      </c>
      <c r="O91" s="20"/>
    </row>
    <row r="92" spans="5:15" x14ac:dyDescent="0.2">
      <c r="E92" s="23">
        <f t="shared" si="11"/>
        <v>84</v>
      </c>
      <c r="F92" s="20">
        <f t="shared" si="12"/>
        <v>676347.18273457128</v>
      </c>
      <c r="G92" s="20">
        <f t="shared" si="13"/>
        <v>4617.879003197937</v>
      </c>
      <c r="H92" s="20">
        <f t="shared" si="14"/>
        <v>387901.8362686272</v>
      </c>
      <c r="I92" s="20">
        <f t="shared" si="15"/>
        <v>1095.2390031979371</v>
      </c>
      <c r="J92" s="20">
        <f t="shared" si="16"/>
        <v>74748.056268626737</v>
      </c>
      <c r="K92" s="20">
        <f t="shared" si="9"/>
        <v>3522.64</v>
      </c>
      <c r="L92" s="20">
        <f t="shared" si="17"/>
        <v>313153.77999999997</v>
      </c>
      <c r="M92" s="20">
        <f t="shared" si="10"/>
        <v>675251.94373137329</v>
      </c>
      <c r="O92" s="20"/>
    </row>
    <row r="93" spans="5:15" x14ac:dyDescent="0.2">
      <c r="E93" s="23">
        <f t="shared" si="11"/>
        <v>85</v>
      </c>
      <c r="F93" s="20">
        <f t="shared" si="12"/>
        <v>675251.94373137329</v>
      </c>
      <c r="G93" s="20">
        <f t="shared" si="13"/>
        <v>4617.879003197937</v>
      </c>
      <c r="H93" s="20">
        <f t="shared" si="14"/>
        <v>392519.71527182515</v>
      </c>
      <c r="I93" s="20">
        <f t="shared" si="15"/>
        <v>1100.9390031979369</v>
      </c>
      <c r="J93" s="20">
        <f t="shared" si="16"/>
        <v>75848.995271824679</v>
      </c>
      <c r="K93" s="20">
        <f t="shared" si="9"/>
        <v>3516.94</v>
      </c>
      <c r="L93" s="20">
        <f t="shared" si="17"/>
        <v>316670.71999999997</v>
      </c>
      <c r="M93" s="20">
        <f t="shared" si="10"/>
        <v>674151.00472817535</v>
      </c>
      <c r="O93" s="20"/>
    </row>
    <row r="94" spans="5:15" x14ac:dyDescent="0.2">
      <c r="E94" s="23">
        <f t="shared" si="11"/>
        <v>86</v>
      </c>
      <c r="F94" s="20">
        <f t="shared" si="12"/>
        <v>674151.00472817535</v>
      </c>
      <c r="G94" s="20">
        <f t="shared" si="13"/>
        <v>4617.879003197937</v>
      </c>
      <c r="H94" s="20">
        <f t="shared" si="14"/>
        <v>397137.59427502309</v>
      </c>
      <c r="I94" s="20">
        <f t="shared" si="15"/>
        <v>1106.6790031979372</v>
      </c>
      <c r="J94" s="20">
        <f t="shared" si="16"/>
        <v>76955.674275022611</v>
      </c>
      <c r="K94" s="20">
        <f t="shared" si="9"/>
        <v>3511.2</v>
      </c>
      <c r="L94" s="20">
        <f t="shared" si="17"/>
        <v>320181.92</v>
      </c>
      <c r="M94" s="20">
        <f t="shared" si="10"/>
        <v>673044.32572497742</v>
      </c>
      <c r="O94" s="20"/>
    </row>
    <row r="95" spans="5:15" x14ac:dyDescent="0.2">
      <c r="E95" s="23">
        <f t="shared" si="11"/>
        <v>87</v>
      </c>
      <c r="F95" s="20">
        <f t="shared" si="12"/>
        <v>673044.32572497742</v>
      </c>
      <c r="G95" s="20">
        <f t="shared" si="13"/>
        <v>4617.879003197937</v>
      </c>
      <c r="H95" s="20">
        <f t="shared" si="14"/>
        <v>401755.47327822103</v>
      </c>
      <c r="I95" s="20">
        <f t="shared" si="15"/>
        <v>1112.4390031979369</v>
      </c>
      <c r="J95" s="20">
        <f t="shared" si="16"/>
        <v>78068.113278220553</v>
      </c>
      <c r="K95" s="20">
        <f t="shared" si="9"/>
        <v>3505.44</v>
      </c>
      <c r="L95" s="20">
        <f t="shared" si="17"/>
        <v>323687.36</v>
      </c>
      <c r="M95" s="20">
        <f t="shared" si="10"/>
        <v>671931.88672177948</v>
      </c>
      <c r="O95" s="20"/>
    </row>
    <row r="96" spans="5:15" x14ac:dyDescent="0.2">
      <c r="E96" s="23">
        <f t="shared" si="11"/>
        <v>88</v>
      </c>
      <c r="F96" s="20">
        <f t="shared" si="12"/>
        <v>671931.88672177948</v>
      </c>
      <c r="G96" s="20">
        <f t="shared" si="13"/>
        <v>4617.879003197937</v>
      </c>
      <c r="H96" s="20">
        <f t="shared" si="14"/>
        <v>406373.35228141898</v>
      </c>
      <c r="I96" s="20">
        <f t="shared" si="15"/>
        <v>1118.2290031979369</v>
      </c>
      <c r="J96" s="20">
        <f t="shared" si="16"/>
        <v>79186.342281418489</v>
      </c>
      <c r="K96" s="20">
        <f t="shared" si="9"/>
        <v>3499.65</v>
      </c>
      <c r="L96" s="20">
        <f t="shared" si="17"/>
        <v>327187.01</v>
      </c>
      <c r="M96" s="20">
        <f t="shared" si="10"/>
        <v>670813.6577185815</v>
      </c>
      <c r="O96" s="20"/>
    </row>
    <row r="97" spans="5:15" x14ac:dyDescent="0.2">
      <c r="E97" s="23">
        <f t="shared" si="11"/>
        <v>89</v>
      </c>
      <c r="F97" s="20">
        <f t="shared" si="12"/>
        <v>670813.6577185815</v>
      </c>
      <c r="G97" s="20">
        <f t="shared" si="13"/>
        <v>4617.879003197937</v>
      </c>
      <c r="H97" s="20">
        <f t="shared" si="14"/>
        <v>410991.23128461692</v>
      </c>
      <c r="I97" s="20">
        <f t="shared" si="15"/>
        <v>1124.0590031979368</v>
      </c>
      <c r="J97" s="20">
        <f t="shared" si="16"/>
        <v>80310.401284616426</v>
      </c>
      <c r="K97" s="20">
        <f t="shared" si="9"/>
        <v>3493.82</v>
      </c>
      <c r="L97" s="20">
        <f t="shared" si="17"/>
        <v>330680.83</v>
      </c>
      <c r="M97" s="20">
        <f t="shared" si="10"/>
        <v>669689.59871538356</v>
      </c>
      <c r="O97" s="20"/>
    </row>
    <row r="98" spans="5:15" x14ac:dyDescent="0.2">
      <c r="E98" s="23">
        <f t="shared" si="11"/>
        <v>90</v>
      </c>
      <c r="F98" s="20">
        <f t="shared" si="12"/>
        <v>669689.59871538356</v>
      </c>
      <c r="G98" s="20">
        <f t="shared" si="13"/>
        <v>4617.879003197937</v>
      </c>
      <c r="H98" s="20">
        <f t="shared" si="14"/>
        <v>415609.11028781487</v>
      </c>
      <c r="I98" s="20">
        <f t="shared" si="15"/>
        <v>1129.9090031979372</v>
      </c>
      <c r="J98" s="20">
        <f t="shared" si="16"/>
        <v>81440.310287814369</v>
      </c>
      <c r="K98" s="20">
        <f t="shared" si="9"/>
        <v>3487.97</v>
      </c>
      <c r="L98" s="20">
        <f t="shared" si="17"/>
        <v>334168.8</v>
      </c>
      <c r="M98" s="20">
        <f t="shared" si="10"/>
        <v>668559.68971218565</v>
      </c>
      <c r="O98" s="20"/>
    </row>
    <row r="99" spans="5:15" x14ac:dyDescent="0.2">
      <c r="E99" s="23">
        <f t="shared" si="11"/>
        <v>91</v>
      </c>
      <c r="F99" s="20">
        <f t="shared" si="12"/>
        <v>668559.68971218565</v>
      </c>
      <c r="G99" s="20">
        <f t="shared" si="13"/>
        <v>4617.879003197937</v>
      </c>
      <c r="H99" s="20">
        <f t="shared" si="14"/>
        <v>420226.98929101281</v>
      </c>
      <c r="I99" s="20">
        <f t="shared" si="15"/>
        <v>1135.7990031979371</v>
      </c>
      <c r="J99" s="20">
        <f t="shared" si="16"/>
        <v>82576.109291012312</v>
      </c>
      <c r="K99" s="20">
        <f t="shared" si="9"/>
        <v>3482.08</v>
      </c>
      <c r="L99" s="20">
        <f t="shared" si="17"/>
        <v>337650.88</v>
      </c>
      <c r="M99" s="20">
        <f t="shared" si="10"/>
        <v>667423.89070898772</v>
      </c>
      <c r="O99" s="20"/>
    </row>
    <row r="100" spans="5:15" x14ac:dyDescent="0.2">
      <c r="E100" s="23">
        <f t="shared" si="11"/>
        <v>92</v>
      </c>
      <c r="F100" s="20">
        <f t="shared" si="12"/>
        <v>667423.89070898772</v>
      </c>
      <c r="G100" s="20">
        <f t="shared" si="13"/>
        <v>4617.879003197937</v>
      </c>
      <c r="H100" s="20">
        <f t="shared" si="14"/>
        <v>424844.86829421076</v>
      </c>
      <c r="I100" s="20">
        <f t="shared" si="15"/>
        <v>1141.7090031979369</v>
      </c>
      <c r="J100" s="20">
        <f t="shared" si="16"/>
        <v>83717.818294210243</v>
      </c>
      <c r="K100" s="20">
        <f t="shared" si="9"/>
        <v>3476.17</v>
      </c>
      <c r="L100" s="20">
        <f t="shared" si="17"/>
        <v>341127.05</v>
      </c>
      <c r="M100" s="20">
        <f t="shared" si="10"/>
        <v>666282.18170578976</v>
      </c>
      <c r="O100" s="20"/>
    </row>
    <row r="101" spans="5:15" x14ac:dyDescent="0.2">
      <c r="E101" s="23">
        <f t="shared" si="11"/>
        <v>93</v>
      </c>
      <c r="F101" s="20">
        <f t="shared" si="12"/>
        <v>666282.18170578976</v>
      </c>
      <c r="G101" s="20">
        <f t="shared" si="13"/>
        <v>4617.879003197937</v>
      </c>
      <c r="H101" s="20">
        <f t="shared" si="14"/>
        <v>429462.7472974087</v>
      </c>
      <c r="I101" s="20">
        <f t="shared" si="15"/>
        <v>1147.6590031979372</v>
      </c>
      <c r="J101" s="20">
        <f t="shared" si="16"/>
        <v>84865.477297408186</v>
      </c>
      <c r="K101" s="20">
        <f t="shared" si="9"/>
        <v>3470.22</v>
      </c>
      <c r="L101" s="20">
        <f t="shared" si="17"/>
        <v>344597.26999999996</v>
      </c>
      <c r="M101" s="20">
        <f t="shared" si="10"/>
        <v>665134.52270259184</v>
      </c>
      <c r="O101" s="20"/>
    </row>
    <row r="102" spans="5:15" x14ac:dyDescent="0.2">
      <c r="E102" s="23">
        <f t="shared" si="11"/>
        <v>94</v>
      </c>
      <c r="F102" s="20">
        <f t="shared" si="12"/>
        <v>665134.52270259184</v>
      </c>
      <c r="G102" s="20">
        <f t="shared" si="13"/>
        <v>4617.879003197937</v>
      </c>
      <c r="H102" s="20">
        <f t="shared" si="14"/>
        <v>434080.62630060664</v>
      </c>
      <c r="I102" s="20">
        <f t="shared" si="15"/>
        <v>1153.6390031979372</v>
      </c>
      <c r="J102" s="20">
        <f t="shared" si="16"/>
        <v>86019.116300606125</v>
      </c>
      <c r="K102" s="20">
        <f t="shared" si="9"/>
        <v>3464.24</v>
      </c>
      <c r="L102" s="20">
        <f t="shared" si="17"/>
        <v>348061.50999999995</v>
      </c>
      <c r="M102" s="20">
        <f t="shared" si="10"/>
        <v>663980.88369939395</v>
      </c>
      <c r="O102" s="20"/>
    </row>
    <row r="103" spans="5:15" x14ac:dyDescent="0.2">
      <c r="E103" s="23">
        <f t="shared" si="11"/>
        <v>95</v>
      </c>
      <c r="F103" s="20">
        <f t="shared" si="12"/>
        <v>663980.88369939395</v>
      </c>
      <c r="G103" s="20">
        <f t="shared" si="13"/>
        <v>4617.879003197937</v>
      </c>
      <c r="H103" s="20">
        <f t="shared" si="14"/>
        <v>438698.50530380459</v>
      </c>
      <c r="I103" s="20">
        <f t="shared" si="15"/>
        <v>1159.649003197937</v>
      </c>
      <c r="J103" s="20">
        <f t="shared" si="16"/>
        <v>87178.765303804059</v>
      </c>
      <c r="K103" s="20">
        <f t="shared" si="9"/>
        <v>3458.23</v>
      </c>
      <c r="L103" s="20">
        <f t="shared" si="17"/>
        <v>351519.73999999993</v>
      </c>
      <c r="M103" s="20">
        <f t="shared" si="10"/>
        <v>662821.23469619604</v>
      </c>
      <c r="O103" s="20"/>
    </row>
    <row r="104" spans="5:15" x14ac:dyDescent="0.2">
      <c r="E104" s="23">
        <f t="shared" si="11"/>
        <v>96</v>
      </c>
      <c r="F104" s="20">
        <f t="shared" si="12"/>
        <v>662821.23469619604</v>
      </c>
      <c r="G104" s="20">
        <f t="shared" si="13"/>
        <v>4617.879003197937</v>
      </c>
      <c r="H104" s="20">
        <f t="shared" si="14"/>
        <v>443316.38430700253</v>
      </c>
      <c r="I104" s="20">
        <f t="shared" si="15"/>
        <v>1165.6890031979369</v>
      </c>
      <c r="J104" s="20">
        <f t="shared" si="16"/>
        <v>88344.454307002001</v>
      </c>
      <c r="K104" s="20">
        <f t="shared" si="9"/>
        <v>3452.19</v>
      </c>
      <c r="L104" s="20">
        <f t="shared" si="17"/>
        <v>354971.92999999993</v>
      </c>
      <c r="M104" s="20">
        <f t="shared" si="10"/>
        <v>661655.5456929981</v>
      </c>
      <c r="O104" s="20"/>
    </row>
    <row r="105" spans="5:15" x14ac:dyDescent="0.2">
      <c r="E105" s="23">
        <f t="shared" si="11"/>
        <v>97</v>
      </c>
      <c r="F105" s="20">
        <f t="shared" si="12"/>
        <v>661655.5456929981</v>
      </c>
      <c r="G105" s="20">
        <f t="shared" si="13"/>
        <v>4617.879003197937</v>
      </c>
      <c r="H105" s="20">
        <f t="shared" si="14"/>
        <v>447934.26331020048</v>
      </c>
      <c r="I105" s="20">
        <f t="shared" si="15"/>
        <v>1171.7590031979371</v>
      </c>
      <c r="J105" s="20">
        <f t="shared" si="16"/>
        <v>89516.213310199935</v>
      </c>
      <c r="K105" s="20">
        <f t="shared" si="9"/>
        <v>3446.12</v>
      </c>
      <c r="L105" s="20">
        <f t="shared" si="17"/>
        <v>358418.04999999993</v>
      </c>
      <c r="M105" s="20">
        <f t="shared" si="10"/>
        <v>660483.78668980021</v>
      </c>
      <c r="O105" s="20"/>
    </row>
    <row r="106" spans="5:15" x14ac:dyDescent="0.2">
      <c r="E106" s="23">
        <f t="shared" si="11"/>
        <v>98</v>
      </c>
      <c r="F106" s="20">
        <f t="shared" si="12"/>
        <v>660483.78668980021</v>
      </c>
      <c r="G106" s="20">
        <f t="shared" si="13"/>
        <v>4617.879003197937</v>
      </c>
      <c r="H106" s="20">
        <f t="shared" si="14"/>
        <v>452552.14231339842</v>
      </c>
      <c r="I106" s="20">
        <f t="shared" si="15"/>
        <v>1177.859003197937</v>
      </c>
      <c r="J106" s="20">
        <f t="shared" si="16"/>
        <v>90694.072313397875</v>
      </c>
      <c r="K106" s="20">
        <f t="shared" si="9"/>
        <v>3440.02</v>
      </c>
      <c r="L106" s="20">
        <f t="shared" si="17"/>
        <v>361858.06999999995</v>
      </c>
      <c r="M106" s="20">
        <f t="shared" si="10"/>
        <v>659305.92768660223</v>
      </c>
      <c r="O106" s="20"/>
    </row>
    <row r="107" spans="5:15" x14ac:dyDescent="0.2">
      <c r="E107" s="23">
        <f t="shared" si="11"/>
        <v>99</v>
      </c>
      <c r="F107" s="20">
        <f t="shared" si="12"/>
        <v>659305.92768660223</v>
      </c>
      <c r="G107" s="20">
        <f t="shared" si="13"/>
        <v>4617.879003197937</v>
      </c>
      <c r="H107" s="20">
        <f t="shared" si="14"/>
        <v>457170.02131659637</v>
      </c>
      <c r="I107" s="20">
        <f t="shared" si="15"/>
        <v>1183.9890031979371</v>
      </c>
      <c r="J107" s="20">
        <f t="shared" si="16"/>
        <v>91878.061316595806</v>
      </c>
      <c r="K107" s="20">
        <f t="shared" si="9"/>
        <v>3433.89</v>
      </c>
      <c r="L107" s="20">
        <f t="shared" si="17"/>
        <v>365291.95999999996</v>
      </c>
      <c r="M107" s="20">
        <f t="shared" si="10"/>
        <v>658121.93868340424</v>
      </c>
      <c r="O107" s="20"/>
    </row>
    <row r="108" spans="5:15" x14ac:dyDescent="0.2">
      <c r="E108" s="23">
        <f t="shared" si="11"/>
        <v>100</v>
      </c>
      <c r="F108" s="20">
        <f t="shared" si="12"/>
        <v>658121.93868340424</v>
      </c>
      <c r="G108" s="20">
        <f t="shared" si="13"/>
        <v>4617.879003197937</v>
      </c>
      <c r="H108" s="20">
        <f t="shared" si="14"/>
        <v>461787.90031979431</v>
      </c>
      <c r="I108" s="20">
        <f t="shared" si="15"/>
        <v>1190.1590031979372</v>
      </c>
      <c r="J108" s="20">
        <f t="shared" si="16"/>
        <v>93068.220319793749</v>
      </c>
      <c r="K108" s="20">
        <f t="shared" si="9"/>
        <v>3427.72</v>
      </c>
      <c r="L108" s="20">
        <f t="shared" si="17"/>
        <v>368719.67999999993</v>
      </c>
      <c r="M108" s="20">
        <f t="shared" si="10"/>
        <v>656931.77968020632</v>
      </c>
      <c r="O108" s="20"/>
    </row>
    <row r="109" spans="5:15" x14ac:dyDescent="0.2">
      <c r="E109" s="23">
        <f t="shared" si="11"/>
        <v>101</v>
      </c>
      <c r="F109" s="20">
        <f t="shared" si="12"/>
        <v>656931.77968020632</v>
      </c>
      <c r="G109" s="20">
        <f t="shared" si="13"/>
        <v>4617.879003197937</v>
      </c>
      <c r="H109" s="20">
        <f t="shared" si="14"/>
        <v>466405.77932299225</v>
      </c>
      <c r="I109" s="20">
        <f t="shared" si="15"/>
        <v>1196.359003197937</v>
      </c>
      <c r="J109" s="20">
        <f t="shared" si="16"/>
        <v>94264.579322991689</v>
      </c>
      <c r="K109" s="20">
        <f t="shared" si="9"/>
        <v>3421.52</v>
      </c>
      <c r="L109" s="20">
        <f t="shared" si="17"/>
        <v>372141.19999999995</v>
      </c>
      <c r="M109" s="20">
        <f t="shared" si="10"/>
        <v>655735.42067700834</v>
      </c>
      <c r="O109" s="20"/>
    </row>
    <row r="110" spans="5:15" x14ac:dyDescent="0.2">
      <c r="E110" s="23">
        <f t="shared" si="11"/>
        <v>102</v>
      </c>
      <c r="F110" s="20">
        <f t="shared" si="12"/>
        <v>655735.42067700834</v>
      </c>
      <c r="G110" s="20">
        <f t="shared" si="13"/>
        <v>4617.879003197937</v>
      </c>
      <c r="H110" s="20">
        <f t="shared" si="14"/>
        <v>471023.6583261902</v>
      </c>
      <c r="I110" s="20">
        <f t="shared" si="15"/>
        <v>1202.589003197937</v>
      </c>
      <c r="J110" s="20">
        <f t="shared" si="16"/>
        <v>95467.168326189625</v>
      </c>
      <c r="K110" s="20">
        <f t="shared" si="9"/>
        <v>3415.29</v>
      </c>
      <c r="L110" s="20">
        <f t="shared" si="17"/>
        <v>375556.48999999993</v>
      </c>
      <c r="M110" s="20">
        <f t="shared" si="10"/>
        <v>654532.83167381037</v>
      </c>
      <c r="O110" s="20"/>
    </row>
    <row r="111" spans="5:15" x14ac:dyDescent="0.2">
      <c r="E111" s="23">
        <f t="shared" si="11"/>
        <v>103</v>
      </c>
      <c r="F111" s="20">
        <f t="shared" si="12"/>
        <v>654532.83167381037</v>
      </c>
      <c r="G111" s="20">
        <f t="shared" si="13"/>
        <v>4617.879003197937</v>
      </c>
      <c r="H111" s="20">
        <f t="shared" si="14"/>
        <v>475641.53732938814</v>
      </c>
      <c r="I111" s="20">
        <f t="shared" si="15"/>
        <v>1208.8490031979368</v>
      </c>
      <c r="J111" s="20">
        <f t="shared" si="16"/>
        <v>96676.017329387556</v>
      </c>
      <c r="K111" s="20">
        <f t="shared" si="9"/>
        <v>3409.03</v>
      </c>
      <c r="L111" s="20">
        <f t="shared" si="17"/>
        <v>378965.51999999996</v>
      </c>
      <c r="M111" s="20">
        <f t="shared" si="10"/>
        <v>653323.9826706124</v>
      </c>
      <c r="O111" s="20"/>
    </row>
    <row r="112" spans="5:15" x14ac:dyDescent="0.2">
      <c r="E112" s="23">
        <f t="shared" si="11"/>
        <v>104</v>
      </c>
      <c r="F112" s="20">
        <f t="shared" si="12"/>
        <v>653323.9826706124</v>
      </c>
      <c r="G112" s="20">
        <f t="shared" si="13"/>
        <v>4617.879003197937</v>
      </c>
      <c r="H112" s="20">
        <f t="shared" si="14"/>
        <v>480259.41633258609</v>
      </c>
      <c r="I112" s="20">
        <f t="shared" si="15"/>
        <v>1215.149003197937</v>
      </c>
      <c r="J112" s="20">
        <f t="shared" si="16"/>
        <v>97891.16633258549</v>
      </c>
      <c r="K112" s="20">
        <f t="shared" si="9"/>
        <v>3402.73</v>
      </c>
      <c r="L112" s="20">
        <f t="shared" si="17"/>
        <v>382368.24999999994</v>
      </c>
      <c r="M112" s="20">
        <f t="shared" si="10"/>
        <v>652108.8336674145</v>
      </c>
      <c r="O112" s="20"/>
    </row>
    <row r="113" spans="5:15" x14ac:dyDescent="0.2">
      <c r="E113" s="23">
        <f t="shared" si="11"/>
        <v>105</v>
      </c>
      <c r="F113" s="20">
        <f t="shared" si="12"/>
        <v>652108.8336674145</v>
      </c>
      <c r="G113" s="20">
        <f t="shared" si="13"/>
        <v>4617.879003197937</v>
      </c>
      <c r="H113" s="20">
        <f t="shared" si="14"/>
        <v>484877.29533578403</v>
      </c>
      <c r="I113" s="20">
        <f t="shared" si="15"/>
        <v>1221.4790031979369</v>
      </c>
      <c r="J113" s="20">
        <f t="shared" si="16"/>
        <v>99112.645335783425</v>
      </c>
      <c r="K113" s="20">
        <f t="shared" si="9"/>
        <v>3396.4</v>
      </c>
      <c r="L113" s="20">
        <f t="shared" si="17"/>
        <v>385764.64999999997</v>
      </c>
      <c r="M113" s="20">
        <f t="shared" si="10"/>
        <v>650887.35466421652</v>
      </c>
      <c r="O113" s="20"/>
    </row>
    <row r="114" spans="5:15" x14ac:dyDescent="0.2">
      <c r="E114" s="23">
        <f t="shared" si="11"/>
        <v>106</v>
      </c>
      <c r="F114" s="20">
        <f t="shared" si="12"/>
        <v>650887.35466421652</v>
      </c>
      <c r="G114" s="20">
        <f t="shared" si="13"/>
        <v>4617.879003197937</v>
      </c>
      <c r="H114" s="20">
        <f t="shared" si="14"/>
        <v>489495.17433898197</v>
      </c>
      <c r="I114" s="20">
        <f t="shared" si="15"/>
        <v>1227.839003197937</v>
      </c>
      <c r="J114" s="20">
        <f t="shared" si="16"/>
        <v>100340.48433898136</v>
      </c>
      <c r="K114" s="20">
        <f t="shared" si="9"/>
        <v>3390.04</v>
      </c>
      <c r="L114" s="20">
        <f t="shared" si="17"/>
        <v>389154.68999999994</v>
      </c>
      <c r="M114" s="20">
        <f t="shared" si="10"/>
        <v>649659.51566101855</v>
      </c>
      <c r="O114" s="20"/>
    </row>
    <row r="115" spans="5:15" x14ac:dyDescent="0.2">
      <c r="E115" s="23">
        <f t="shared" si="11"/>
        <v>107</v>
      </c>
      <c r="F115" s="20">
        <f t="shared" si="12"/>
        <v>649659.51566101855</v>
      </c>
      <c r="G115" s="20">
        <f t="shared" si="13"/>
        <v>4617.879003197937</v>
      </c>
      <c r="H115" s="20">
        <f t="shared" si="14"/>
        <v>494113.05334217992</v>
      </c>
      <c r="I115" s="20">
        <f t="shared" si="15"/>
        <v>1234.2390031979371</v>
      </c>
      <c r="J115" s="20">
        <f t="shared" si="16"/>
        <v>101574.72334217929</v>
      </c>
      <c r="K115" s="20">
        <f t="shared" si="9"/>
        <v>3383.64</v>
      </c>
      <c r="L115" s="20">
        <f t="shared" si="17"/>
        <v>392538.32999999996</v>
      </c>
      <c r="M115" s="20">
        <f t="shared" si="10"/>
        <v>648425.27665782056</v>
      </c>
      <c r="O115" s="20"/>
    </row>
    <row r="116" spans="5:15" x14ac:dyDescent="0.2">
      <c r="E116" s="23">
        <f t="shared" si="11"/>
        <v>108</v>
      </c>
      <c r="F116" s="20">
        <f t="shared" si="12"/>
        <v>648425.27665782056</v>
      </c>
      <c r="G116" s="20">
        <f t="shared" si="13"/>
        <v>4617.879003197937</v>
      </c>
      <c r="H116" s="20">
        <f t="shared" si="14"/>
        <v>498730.93234537786</v>
      </c>
      <c r="I116" s="20">
        <f t="shared" si="15"/>
        <v>1240.6690031979369</v>
      </c>
      <c r="J116" s="20">
        <f t="shared" si="16"/>
        <v>102815.39234537723</v>
      </c>
      <c r="K116" s="20">
        <f t="shared" si="9"/>
        <v>3377.21</v>
      </c>
      <c r="L116" s="20">
        <f t="shared" si="17"/>
        <v>395915.54</v>
      </c>
      <c r="M116" s="20">
        <f t="shared" si="10"/>
        <v>647184.60765462264</v>
      </c>
      <c r="O116" s="20"/>
    </row>
    <row r="117" spans="5:15" x14ac:dyDescent="0.2">
      <c r="E117" s="23">
        <f t="shared" si="11"/>
        <v>109</v>
      </c>
      <c r="F117" s="20">
        <f t="shared" si="12"/>
        <v>647184.60765462264</v>
      </c>
      <c r="G117" s="20">
        <f t="shared" si="13"/>
        <v>4617.879003197937</v>
      </c>
      <c r="H117" s="20">
        <f t="shared" si="14"/>
        <v>503348.81134857581</v>
      </c>
      <c r="I117" s="20">
        <f t="shared" si="15"/>
        <v>1247.129003197937</v>
      </c>
      <c r="J117" s="20">
        <f t="shared" si="16"/>
        <v>104062.52134857516</v>
      </c>
      <c r="K117" s="20">
        <f t="shared" si="9"/>
        <v>3370.75</v>
      </c>
      <c r="L117" s="20">
        <f t="shared" si="17"/>
        <v>399286.29</v>
      </c>
      <c r="M117" s="20">
        <f t="shared" si="10"/>
        <v>645937.47865142475</v>
      </c>
      <c r="O117" s="20"/>
    </row>
    <row r="118" spans="5:15" x14ac:dyDescent="0.2">
      <c r="E118" s="23">
        <f t="shared" si="11"/>
        <v>110</v>
      </c>
      <c r="F118" s="20">
        <f t="shared" si="12"/>
        <v>645937.47865142475</v>
      </c>
      <c r="G118" s="20">
        <f t="shared" si="13"/>
        <v>4617.879003197937</v>
      </c>
      <c r="H118" s="20">
        <f t="shared" si="14"/>
        <v>507966.69035177375</v>
      </c>
      <c r="I118" s="20">
        <f t="shared" si="15"/>
        <v>1253.6190031979368</v>
      </c>
      <c r="J118" s="20">
        <f t="shared" si="16"/>
        <v>105316.14035177309</v>
      </c>
      <c r="K118" s="20">
        <f t="shared" si="9"/>
        <v>3364.26</v>
      </c>
      <c r="L118" s="20">
        <f t="shared" si="17"/>
        <v>402650.55</v>
      </c>
      <c r="M118" s="20">
        <f t="shared" si="10"/>
        <v>644683.85964822676</v>
      </c>
      <c r="O118" s="20"/>
    </row>
    <row r="119" spans="5:15" x14ac:dyDescent="0.2">
      <c r="E119" s="23">
        <f t="shared" si="11"/>
        <v>111</v>
      </c>
      <c r="F119" s="20">
        <f t="shared" si="12"/>
        <v>644683.85964822676</v>
      </c>
      <c r="G119" s="20">
        <f t="shared" si="13"/>
        <v>4617.879003197937</v>
      </c>
      <c r="H119" s="20">
        <f t="shared" si="14"/>
        <v>512584.5693549717</v>
      </c>
      <c r="I119" s="20">
        <f t="shared" si="15"/>
        <v>1260.149003197937</v>
      </c>
      <c r="J119" s="20">
        <f t="shared" si="16"/>
        <v>106576.28935497103</v>
      </c>
      <c r="K119" s="20">
        <f t="shared" si="9"/>
        <v>3357.73</v>
      </c>
      <c r="L119" s="20">
        <f t="shared" si="17"/>
        <v>406008.27999999997</v>
      </c>
      <c r="M119" s="20">
        <f t="shared" si="10"/>
        <v>643423.71064502886</v>
      </c>
      <c r="O119" s="20"/>
    </row>
    <row r="120" spans="5:15" x14ac:dyDescent="0.2">
      <c r="E120" s="23">
        <f t="shared" si="11"/>
        <v>112</v>
      </c>
      <c r="F120" s="20">
        <f t="shared" si="12"/>
        <v>643423.71064502886</v>
      </c>
      <c r="G120" s="20">
        <f t="shared" si="13"/>
        <v>4617.879003197937</v>
      </c>
      <c r="H120" s="20">
        <f t="shared" si="14"/>
        <v>517202.44835816964</v>
      </c>
      <c r="I120" s="20">
        <f t="shared" si="15"/>
        <v>1266.7090031979369</v>
      </c>
      <c r="J120" s="20">
        <f t="shared" si="16"/>
        <v>107842.99835816896</v>
      </c>
      <c r="K120" s="20">
        <f t="shared" si="9"/>
        <v>3351.17</v>
      </c>
      <c r="L120" s="20">
        <f t="shared" si="17"/>
        <v>409359.44999999995</v>
      </c>
      <c r="M120" s="20">
        <f t="shared" si="10"/>
        <v>642157.0016418309</v>
      </c>
      <c r="O120" s="20"/>
    </row>
    <row r="121" spans="5:15" x14ac:dyDescent="0.2">
      <c r="E121" s="23">
        <f t="shared" si="11"/>
        <v>113</v>
      </c>
      <c r="F121" s="20">
        <f t="shared" si="12"/>
        <v>642157.0016418309</v>
      </c>
      <c r="G121" s="20">
        <f t="shared" si="13"/>
        <v>4617.879003197937</v>
      </c>
      <c r="H121" s="20">
        <f t="shared" si="14"/>
        <v>521820.32736136758</v>
      </c>
      <c r="I121" s="20">
        <f t="shared" si="15"/>
        <v>1273.3090031979368</v>
      </c>
      <c r="J121" s="20">
        <f t="shared" si="16"/>
        <v>109116.3073613669</v>
      </c>
      <c r="K121" s="20">
        <f t="shared" si="9"/>
        <v>3344.57</v>
      </c>
      <c r="L121" s="20">
        <f t="shared" si="17"/>
        <v>412704.01999999996</v>
      </c>
      <c r="M121" s="20">
        <f t="shared" si="10"/>
        <v>640883.69263863296</v>
      </c>
      <c r="O121" s="20"/>
    </row>
    <row r="122" spans="5:15" x14ac:dyDescent="0.2">
      <c r="E122" s="23">
        <f t="shared" si="11"/>
        <v>114</v>
      </c>
      <c r="F122" s="20">
        <f t="shared" si="12"/>
        <v>640883.69263863296</v>
      </c>
      <c r="G122" s="20">
        <f t="shared" si="13"/>
        <v>4617.879003197937</v>
      </c>
      <c r="H122" s="20">
        <f t="shared" si="14"/>
        <v>526438.20636456553</v>
      </c>
      <c r="I122" s="20">
        <f t="shared" si="15"/>
        <v>1279.9390031979369</v>
      </c>
      <c r="J122" s="20">
        <f t="shared" si="16"/>
        <v>110396.24636456484</v>
      </c>
      <c r="K122" s="20">
        <f t="shared" si="9"/>
        <v>3337.94</v>
      </c>
      <c r="L122" s="20">
        <f t="shared" si="17"/>
        <v>416041.95999999996</v>
      </c>
      <c r="M122" s="20">
        <f t="shared" si="10"/>
        <v>639603.75363543502</v>
      </c>
      <c r="O122" s="20"/>
    </row>
    <row r="123" spans="5:15" x14ac:dyDescent="0.2">
      <c r="E123" s="23">
        <f t="shared" si="11"/>
        <v>115</v>
      </c>
      <c r="F123" s="20">
        <f t="shared" si="12"/>
        <v>639603.75363543502</v>
      </c>
      <c r="G123" s="20">
        <f t="shared" si="13"/>
        <v>4617.879003197937</v>
      </c>
      <c r="H123" s="20">
        <f t="shared" si="14"/>
        <v>531056.08536776341</v>
      </c>
      <c r="I123" s="20">
        <f t="shared" si="15"/>
        <v>1286.609003197937</v>
      </c>
      <c r="J123" s="20">
        <f t="shared" si="16"/>
        <v>111682.85536776278</v>
      </c>
      <c r="K123" s="20">
        <f t="shared" si="9"/>
        <v>3331.27</v>
      </c>
      <c r="L123" s="20">
        <f t="shared" si="17"/>
        <v>419373.23</v>
      </c>
      <c r="M123" s="20">
        <f t="shared" si="10"/>
        <v>638317.14463223703</v>
      </c>
      <c r="O123" s="20"/>
    </row>
    <row r="124" spans="5:15" x14ac:dyDescent="0.2">
      <c r="E124" s="23">
        <f t="shared" si="11"/>
        <v>116</v>
      </c>
      <c r="F124" s="20">
        <f t="shared" si="12"/>
        <v>638317.14463223703</v>
      </c>
      <c r="G124" s="20">
        <f t="shared" si="13"/>
        <v>4617.879003197937</v>
      </c>
      <c r="H124" s="20">
        <f t="shared" si="14"/>
        <v>535673.9643709613</v>
      </c>
      <c r="I124" s="20">
        <f t="shared" si="15"/>
        <v>1293.3090031979368</v>
      </c>
      <c r="J124" s="20">
        <f t="shared" si="16"/>
        <v>112976.16437096072</v>
      </c>
      <c r="K124" s="20">
        <f t="shared" si="9"/>
        <v>3324.57</v>
      </c>
      <c r="L124" s="20">
        <f t="shared" si="17"/>
        <v>422697.8</v>
      </c>
      <c r="M124" s="20">
        <f t="shared" si="10"/>
        <v>637023.83562903909</v>
      </c>
      <c r="O124" s="20"/>
    </row>
    <row r="125" spans="5:15" x14ac:dyDescent="0.2">
      <c r="E125" s="23">
        <f t="shared" si="11"/>
        <v>117</v>
      </c>
      <c r="F125" s="20">
        <f t="shared" si="12"/>
        <v>637023.83562903909</v>
      </c>
      <c r="G125" s="20">
        <f t="shared" si="13"/>
        <v>4617.879003197937</v>
      </c>
      <c r="H125" s="20">
        <f t="shared" si="14"/>
        <v>540291.84337415919</v>
      </c>
      <c r="I125" s="20">
        <f t="shared" si="15"/>
        <v>1300.0490031979371</v>
      </c>
      <c r="J125" s="20">
        <f t="shared" si="16"/>
        <v>114276.21337415866</v>
      </c>
      <c r="K125" s="20">
        <f t="shared" si="9"/>
        <v>3317.83</v>
      </c>
      <c r="L125" s="20">
        <f t="shared" si="17"/>
        <v>426015.63</v>
      </c>
      <c r="M125" s="20">
        <f t="shared" si="10"/>
        <v>635723.78662584117</v>
      </c>
      <c r="O125" s="20"/>
    </row>
    <row r="126" spans="5:15" x14ac:dyDescent="0.2">
      <c r="E126" s="23">
        <f t="shared" si="11"/>
        <v>118</v>
      </c>
      <c r="F126" s="20">
        <f t="shared" si="12"/>
        <v>635723.78662584117</v>
      </c>
      <c r="G126" s="20">
        <f t="shared" si="13"/>
        <v>4617.879003197937</v>
      </c>
      <c r="H126" s="20">
        <f t="shared" si="14"/>
        <v>544909.72237735707</v>
      </c>
      <c r="I126" s="20">
        <f t="shared" si="15"/>
        <v>1306.819003197937</v>
      </c>
      <c r="J126" s="20">
        <f t="shared" si="16"/>
        <v>115583.03237735659</v>
      </c>
      <c r="K126" s="20">
        <f t="shared" si="9"/>
        <v>3311.06</v>
      </c>
      <c r="L126" s="20">
        <f t="shared" si="17"/>
        <v>429326.69</v>
      </c>
      <c r="M126" s="20">
        <f t="shared" si="10"/>
        <v>634416.96762264322</v>
      </c>
      <c r="O126" s="20"/>
    </row>
    <row r="127" spans="5:15" x14ac:dyDescent="0.2">
      <c r="E127" s="23">
        <f t="shared" si="11"/>
        <v>119</v>
      </c>
      <c r="F127" s="20">
        <f t="shared" si="12"/>
        <v>634416.96762264322</v>
      </c>
      <c r="G127" s="20">
        <f t="shared" si="13"/>
        <v>4617.879003197937</v>
      </c>
      <c r="H127" s="20">
        <f t="shared" si="14"/>
        <v>549527.60138055496</v>
      </c>
      <c r="I127" s="20">
        <f t="shared" si="15"/>
        <v>1313.6190031979368</v>
      </c>
      <c r="J127" s="20">
        <f t="shared" si="16"/>
        <v>116896.65138055453</v>
      </c>
      <c r="K127" s="20">
        <f t="shared" si="9"/>
        <v>3304.26</v>
      </c>
      <c r="L127" s="20">
        <f t="shared" si="17"/>
        <v>432630.95</v>
      </c>
      <c r="M127" s="20">
        <f t="shared" si="10"/>
        <v>633103.34861944523</v>
      </c>
      <c r="O127" s="20"/>
    </row>
    <row r="128" spans="5:15" x14ac:dyDescent="0.2">
      <c r="E128" s="23">
        <f t="shared" si="11"/>
        <v>120</v>
      </c>
      <c r="F128" s="20">
        <f t="shared" si="12"/>
        <v>633103.34861944523</v>
      </c>
      <c r="G128" s="20">
        <f t="shared" si="13"/>
        <v>4617.879003197937</v>
      </c>
      <c r="H128" s="20">
        <f t="shared" si="14"/>
        <v>554145.48038375285</v>
      </c>
      <c r="I128" s="20">
        <f t="shared" si="15"/>
        <v>1320.4690031979371</v>
      </c>
      <c r="J128" s="20">
        <f t="shared" si="16"/>
        <v>118217.12038375247</v>
      </c>
      <c r="K128" s="20">
        <f t="shared" si="9"/>
        <v>3297.41</v>
      </c>
      <c r="L128" s="20">
        <f t="shared" si="17"/>
        <v>435928.36</v>
      </c>
      <c r="M128" s="20">
        <f t="shared" si="10"/>
        <v>631782.87961624726</v>
      </c>
      <c r="O128" s="20"/>
    </row>
    <row r="129" spans="5:15" x14ac:dyDescent="0.2">
      <c r="E129" s="23">
        <f t="shared" si="11"/>
        <v>121</v>
      </c>
      <c r="F129" s="20">
        <f t="shared" si="12"/>
        <v>631782.87961624726</v>
      </c>
      <c r="G129" s="20">
        <f t="shared" si="13"/>
        <v>4617.879003197937</v>
      </c>
      <c r="H129" s="20">
        <f t="shared" si="14"/>
        <v>558763.35938695073</v>
      </c>
      <c r="I129" s="20">
        <f t="shared" si="15"/>
        <v>1327.339003197937</v>
      </c>
      <c r="J129" s="20">
        <f t="shared" si="16"/>
        <v>119544.4593869504</v>
      </c>
      <c r="K129" s="20">
        <f t="shared" si="9"/>
        <v>3290.54</v>
      </c>
      <c r="L129" s="20">
        <f t="shared" si="17"/>
        <v>439218.89999999997</v>
      </c>
      <c r="M129" s="20">
        <f t="shared" si="10"/>
        <v>630455.54061304929</v>
      </c>
      <c r="O129" s="20"/>
    </row>
    <row r="130" spans="5:15" x14ac:dyDescent="0.2">
      <c r="E130" s="23">
        <f t="shared" si="11"/>
        <v>122</v>
      </c>
      <c r="F130" s="20">
        <f t="shared" si="12"/>
        <v>630455.54061304929</v>
      </c>
      <c r="G130" s="20">
        <f t="shared" si="13"/>
        <v>4617.879003197937</v>
      </c>
      <c r="H130" s="20">
        <f t="shared" si="14"/>
        <v>563381.23839014862</v>
      </c>
      <c r="I130" s="20">
        <f t="shared" si="15"/>
        <v>1334.2590031979371</v>
      </c>
      <c r="J130" s="20">
        <f t="shared" si="16"/>
        <v>120878.71839014834</v>
      </c>
      <c r="K130" s="20">
        <f t="shared" si="9"/>
        <v>3283.62</v>
      </c>
      <c r="L130" s="20">
        <f t="shared" si="17"/>
        <v>442502.51999999996</v>
      </c>
      <c r="M130" s="20">
        <f t="shared" si="10"/>
        <v>629121.2816098514</v>
      </c>
      <c r="O130" s="20"/>
    </row>
    <row r="131" spans="5:15" x14ac:dyDescent="0.2">
      <c r="E131" s="23">
        <f t="shared" si="11"/>
        <v>123</v>
      </c>
      <c r="F131" s="20">
        <f t="shared" si="12"/>
        <v>629121.2816098514</v>
      </c>
      <c r="G131" s="20">
        <f t="shared" si="13"/>
        <v>4617.879003197937</v>
      </c>
      <c r="H131" s="20">
        <f t="shared" si="14"/>
        <v>567999.1173933465</v>
      </c>
      <c r="I131" s="20">
        <f t="shared" si="15"/>
        <v>1341.2090031979369</v>
      </c>
      <c r="J131" s="20">
        <f t="shared" si="16"/>
        <v>122219.92739334627</v>
      </c>
      <c r="K131" s="20">
        <f t="shared" si="9"/>
        <v>3276.67</v>
      </c>
      <c r="L131" s="20">
        <f t="shared" si="17"/>
        <v>445779.18999999994</v>
      </c>
      <c r="M131" s="20">
        <f t="shared" si="10"/>
        <v>627780.07260665344</v>
      </c>
      <c r="O131" s="20"/>
    </row>
    <row r="132" spans="5:15" x14ac:dyDescent="0.2">
      <c r="E132" s="23">
        <f t="shared" si="11"/>
        <v>124</v>
      </c>
      <c r="F132" s="20">
        <f t="shared" si="12"/>
        <v>627780.07260665344</v>
      </c>
      <c r="G132" s="20">
        <f t="shared" si="13"/>
        <v>4617.879003197937</v>
      </c>
      <c r="H132" s="20">
        <f t="shared" si="14"/>
        <v>572616.99639654439</v>
      </c>
      <c r="I132" s="20">
        <f t="shared" si="15"/>
        <v>1348.1890031979369</v>
      </c>
      <c r="J132" s="20">
        <f t="shared" si="16"/>
        <v>123568.11639654421</v>
      </c>
      <c r="K132" s="20">
        <f t="shared" si="9"/>
        <v>3269.69</v>
      </c>
      <c r="L132" s="20">
        <f t="shared" si="17"/>
        <v>449048.87999999995</v>
      </c>
      <c r="M132" s="20">
        <f t="shared" si="10"/>
        <v>626431.8836034555</v>
      </c>
      <c r="O132" s="20"/>
    </row>
    <row r="133" spans="5:15" x14ac:dyDescent="0.2">
      <c r="E133" s="23">
        <f t="shared" si="11"/>
        <v>125</v>
      </c>
      <c r="F133" s="20">
        <f t="shared" si="12"/>
        <v>626431.8836034555</v>
      </c>
      <c r="G133" s="20">
        <f t="shared" si="13"/>
        <v>4617.879003197937</v>
      </c>
      <c r="H133" s="20">
        <f t="shared" si="14"/>
        <v>577234.87539974228</v>
      </c>
      <c r="I133" s="20">
        <f t="shared" si="15"/>
        <v>1355.2090031979369</v>
      </c>
      <c r="J133" s="20">
        <f t="shared" si="16"/>
        <v>124923.32539974214</v>
      </c>
      <c r="K133" s="20">
        <f t="shared" si="9"/>
        <v>3262.67</v>
      </c>
      <c r="L133" s="20">
        <f t="shared" si="17"/>
        <v>452311.54999999993</v>
      </c>
      <c r="M133" s="20">
        <f t="shared" si="10"/>
        <v>625076.67460025754</v>
      </c>
      <c r="O133" s="20"/>
    </row>
    <row r="134" spans="5:15" x14ac:dyDescent="0.2">
      <c r="E134" s="23">
        <f t="shared" si="11"/>
        <v>126</v>
      </c>
      <c r="F134" s="20">
        <f t="shared" si="12"/>
        <v>625076.67460025754</v>
      </c>
      <c r="G134" s="20">
        <f t="shared" si="13"/>
        <v>4617.879003197937</v>
      </c>
      <c r="H134" s="20">
        <f t="shared" si="14"/>
        <v>581852.75440294016</v>
      </c>
      <c r="I134" s="20">
        <f t="shared" si="15"/>
        <v>1362.2690031979369</v>
      </c>
      <c r="J134" s="20">
        <f t="shared" si="16"/>
        <v>126285.59440294009</v>
      </c>
      <c r="K134" s="20">
        <f t="shared" si="9"/>
        <v>3255.61</v>
      </c>
      <c r="L134" s="20">
        <f t="shared" si="17"/>
        <v>455567.15999999992</v>
      </c>
      <c r="M134" s="20">
        <f t="shared" si="10"/>
        <v>623714.40559705964</v>
      </c>
      <c r="O134" s="20"/>
    </row>
    <row r="135" spans="5:15" x14ac:dyDescent="0.2">
      <c r="E135" s="23">
        <f t="shared" si="11"/>
        <v>127</v>
      </c>
      <c r="F135" s="20">
        <f t="shared" si="12"/>
        <v>623714.40559705964</v>
      </c>
      <c r="G135" s="20">
        <f t="shared" si="13"/>
        <v>4617.879003197937</v>
      </c>
      <c r="H135" s="20">
        <f t="shared" si="14"/>
        <v>586470.63340613805</v>
      </c>
      <c r="I135" s="20">
        <f t="shared" si="15"/>
        <v>1369.3690031979368</v>
      </c>
      <c r="J135" s="20">
        <f t="shared" si="16"/>
        <v>127654.96340613802</v>
      </c>
      <c r="K135" s="20">
        <f t="shared" si="9"/>
        <v>3248.51</v>
      </c>
      <c r="L135" s="20">
        <f t="shared" si="17"/>
        <v>458815.66999999993</v>
      </c>
      <c r="M135" s="20">
        <f t="shared" si="10"/>
        <v>622345.03659386165</v>
      </c>
      <c r="O135" s="20"/>
    </row>
    <row r="136" spans="5:15" x14ac:dyDescent="0.2">
      <c r="E136" s="23">
        <f t="shared" si="11"/>
        <v>128</v>
      </c>
      <c r="F136" s="20">
        <f t="shared" si="12"/>
        <v>622345.03659386165</v>
      </c>
      <c r="G136" s="20">
        <f t="shared" si="13"/>
        <v>4617.879003197937</v>
      </c>
      <c r="H136" s="20">
        <f t="shared" si="14"/>
        <v>591088.51240933593</v>
      </c>
      <c r="I136" s="20">
        <f t="shared" si="15"/>
        <v>1376.4990031979369</v>
      </c>
      <c r="J136" s="20">
        <f t="shared" si="16"/>
        <v>129031.46240933596</v>
      </c>
      <c r="K136" s="20">
        <f t="shared" si="9"/>
        <v>3241.38</v>
      </c>
      <c r="L136" s="20">
        <f t="shared" si="17"/>
        <v>462057.04999999993</v>
      </c>
      <c r="M136" s="20">
        <f t="shared" si="10"/>
        <v>620968.53759066376</v>
      </c>
      <c r="O136" s="20"/>
    </row>
    <row r="137" spans="5:15" x14ac:dyDescent="0.2">
      <c r="E137" s="23">
        <f t="shared" si="11"/>
        <v>129</v>
      </c>
      <c r="F137" s="20">
        <f t="shared" si="12"/>
        <v>620968.53759066376</v>
      </c>
      <c r="G137" s="20">
        <f t="shared" si="13"/>
        <v>4617.879003197937</v>
      </c>
      <c r="H137" s="20">
        <f t="shared" si="14"/>
        <v>595706.39141253382</v>
      </c>
      <c r="I137" s="20">
        <f t="shared" si="15"/>
        <v>1383.6690031979369</v>
      </c>
      <c r="J137" s="20">
        <f t="shared" si="16"/>
        <v>130415.1314125339</v>
      </c>
      <c r="K137" s="20">
        <f t="shared" ref="K137:K200" si="18">IF(E137="","",ROUND(F137*($H$5/12),2))</f>
        <v>3234.21</v>
      </c>
      <c r="L137" s="20">
        <f t="shared" si="17"/>
        <v>465291.25999999995</v>
      </c>
      <c r="M137" s="20">
        <f t="shared" ref="M137:M200" si="19">IF(E137="","",MAX(0,F137-I137))</f>
        <v>619584.86858746584</v>
      </c>
      <c r="O137" s="20"/>
    </row>
    <row r="138" spans="5:15" x14ac:dyDescent="0.2">
      <c r="E138" s="23">
        <f t="shared" ref="E138:E201" si="20">IF(ROW()-ROW($E$9)+1&gt;$G$5,"",E137+1)</f>
        <v>130</v>
      </c>
      <c r="F138" s="20">
        <f t="shared" ref="F138:F201" si="21">IF(E138="","",M137)</f>
        <v>619584.86858746584</v>
      </c>
      <c r="G138" s="20">
        <f t="shared" ref="G138:G201" si="22">IF(E138="","",G$9)</f>
        <v>4617.879003197937</v>
      </c>
      <c r="H138" s="20">
        <f t="shared" ref="H138:H201" si="23">IF(E138="","",H137+G138)</f>
        <v>600324.27041573171</v>
      </c>
      <c r="I138" s="20">
        <f t="shared" ref="I138:I201" si="24">IF(E138="","",MIN(G138-K138,F138))</f>
        <v>1390.879003197937</v>
      </c>
      <c r="J138" s="20">
        <f t="shared" ref="J138:J201" si="25">IF(E138="","",J137+I138)</f>
        <v>131806.01041573184</v>
      </c>
      <c r="K138" s="20">
        <f t="shared" si="18"/>
        <v>3227</v>
      </c>
      <c r="L138" s="20">
        <f t="shared" ref="L138:L201" si="26">IF(E138="","",L137+K138)</f>
        <v>468518.25999999995</v>
      </c>
      <c r="M138" s="20">
        <f t="shared" si="19"/>
        <v>618193.98958426795</v>
      </c>
      <c r="O138" s="20"/>
    </row>
    <row r="139" spans="5:15" x14ac:dyDescent="0.2">
      <c r="E139" s="23">
        <f t="shared" si="20"/>
        <v>131</v>
      </c>
      <c r="F139" s="20">
        <f t="shared" si="21"/>
        <v>618193.98958426795</v>
      </c>
      <c r="G139" s="20">
        <f t="shared" si="22"/>
        <v>4617.879003197937</v>
      </c>
      <c r="H139" s="20">
        <f t="shared" si="23"/>
        <v>604942.14941892959</v>
      </c>
      <c r="I139" s="20">
        <f t="shared" si="24"/>
        <v>1398.1190031979368</v>
      </c>
      <c r="J139" s="20">
        <f t="shared" si="25"/>
        <v>133204.12941892978</v>
      </c>
      <c r="K139" s="20">
        <f t="shared" si="18"/>
        <v>3219.76</v>
      </c>
      <c r="L139" s="20">
        <f t="shared" si="26"/>
        <v>471738.01999999996</v>
      </c>
      <c r="M139" s="20">
        <f t="shared" si="19"/>
        <v>616795.87058106996</v>
      </c>
      <c r="O139" s="20"/>
    </row>
    <row r="140" spans="5:15" x14ac:dyDescent="0.2">
      <c r="E140" s="23">
        <f t="shared" si="20"/>
        <v>132</v>
      </c>
      <c r="F140" s="20">
        <f t="shared" si="21"/>
        <v>616795.87058106996</v>
      </c>
      <c r="G140" s="20">
        <f t="shared" si="22"/>
        <v>4617.879003197937</v>
      </c>
      <c r="H140" s="20">
        <f t="shared" si="23"/>
        <v>609560.02842212748</v>
      </c>
      <c r="I140" s="20">
        <f t="shared" si="24"/>
        <v>1405.399003197937</v>
      </c>
      <c r="J140" s="20">
        <f t="shared" si="25"/>
        <v>134609.52842212771</v>
      </c>
      <c r="K140" s="20">
        <f t="shared" si="18"/>
        <v>3212.48</v>
      </c>
      <c r="L140" s="20">
        <f t="shared" si="26"/>
        <v>474950.49999999994</v>
      </c>
      <c r="M140" s="20">
        <f t="shared" si="19"/>
        <v>615390.47157787206</v>
      </c>
      <c r="O140" s="20"/>
    </row>
    <row r="141" spans="5:15" x14ac:dyDescent="0.2">
      <c r="E141" s="23">
        <f t="shared" si="20"/>
        <v>133</v>
      </c>
      <c r="F141" s="20">
        <f t="shared" si="21"/>
        <v>615390.47157787206</v>
      </c>
      <c r="G141" s="20">
        <f t="shared" si="22"/>
        <v>4617.879003197937</v>
      </c>
      <c r="H141" s="20">
        <f t="shared" si="23"/>
        <v>614177.90742532536</v>
      </c>
      <c r="I141" s="20">
        <f t="shared" si="24"/>
        <v>1412.7190031979371</v>
      </c>
      <c r="J141" s="20">
        <f t="shared" si="25"/>
        <v>136022.24742532565</v>
      </c>
      <c r="K141" s="20">
        <f t="shared" si="18"/>
        <v>3205.16</v>
      </c>
      <c r="L141" s="20">
        <f t="shared" si="26"/>
        <v>478155.65999999992</v>
      </c>
      <c r="M141" s="20">
        <f t="shared" si="19"/>
        <v>613977.75257467409</v>
      </c>
      <c r="O141" s="20"/>
    </row>
    <row r="142" spans="5:15" x14ac:dyDescent="0.2">
      <c r="E142" s="23">
        <f t="shared" si="20"/>
        <v>134</v>
      </c>
      <c r="F142" s="20">
        <f t="shared" si="21"/>
        <v>613977.75257467409</v>
      </c>
      <c r="G142" s="20">
        <f t="shared" si="22"/>
        <v>4617.879003197937</v>
      </c>
      <c r="H142" s="20">
        <f t="shared" si="23"/>
        <v>618795.78642852325</v>
      </c>
      <c r="I142" s="20">
        <f t="shared" si="24"/>
        <v>1420.0790031979368</v>
      </c>
      <c r="J142" s="20">
        <f t="shared" si="25"/>
        <v>137442.32642852358</v>
      </c>
      <c r="K142" s="20">
        <f t="shared" si="18"/>
        <v>3197.8</v>
      </c>
      <c r="L142" s="20">
        <f t="shared" si="26"/>
        <v>481353.4599999999</v>
      </c>
      <c r="M142" s="20">
        <f t="shared" si="19"/>
        <v>612557.67357147613</v>
      </c>
      <c r="O142" s="20"/>
    </row>
    <row r="143" spans="5:15" x14ac:dyDescent="0.2">
      <c r="E143" s="23">
        <f t="shared" si="20"/>
        <v>135</v>
      </c>
      <c r="F143" s="20">
        <f t="shared" si="21"/>
        <v>612557.67357147613</v>
      </c>
      <c r="G143" s="20">
        <f t="shared" si="22"/>
        <v>4617.879003197937</v>
      </c>
      <c r="H143" s="20">
        <f t="shared" si="23"/>
        <v>623413.66543172114</v>
      </c>
      <c r="I143" s="20">
        <f t="shared" si="24"/>
        <v>1427.4790031979369</v>
      </c>
      <c r="J143" s="20">
        <f t="shared" si="25"/>
        <v>138869.80543172153</v>
      </c>
      <c r="K143" s="20">
        <f t="shared" si="18"/>
        <v>3190.4</v>
      </c>
      <c r="L143" s="20">
        <f t="shared" si="26"/>
        <v>484543.85999999993</v>
      </c>
      <c r="M143" s="20">
        <f t="shared" si="19"/>
        <v>611130.19456827815</v>
      </c>
      <c r="O143" s="20"/>
    </row>
    <row r="144" spans="5:15" x14ac:dyDescent="0.2">
      <c r="E144" s="23">
        <f t="shared" si="20"/>
        <v>136</v>
      </c>
      <c r="F144" s="20">
        <f t="shared" si="21"/>
        <v>611130.19456827815</v>
      </c>
      <c r="G144" s="20">
        <f t="shared" si="22"/>
        <v>4617.879003197937</v>
      </c>
      <c r="H144" s="20">
        <f t="shared" si="23"/>
        <v>628031.54443491902</v>
      </c>
      <c r="I144" s="20">
        <f t="shared" si="24"/>
        <v>1434.9090031979372</v>
      </c>
      <c r="J144" s="20">
        <f t="shared" si="25"/>
        <v>140304.71443491947</v>
      </c>
      <c r="K144" s="20">
        <f t="shared" si="18"/>
        <v>3182.97</v>
      </c>
      <c r="L144" s="20">
        <f t="shared" si="26"/>
        <v>487726.8299999999</v>
      </c>
      <c r="M144" s="20">
        <f t="shared" si="19"/>
        <v>609695.28556508024</v>
      </c>
      <c r="O144" s="20"/>
    </row>
    <row r="145" spans="5:15" x14ac:dyDescent="0.2">
      <c r="E145" s="23">
        <f t="shared" si="20"/>
        <v>137</v>
      </c>
      <c r="F145" s="20">
        <f t="shared" si="21"/>
        <v>609695.28556508024</v>
      </c>
      <c r="G145" s="20">
        <f t="shared" si="22"/>
        <v>4617.879003197937</v>
      </c>
      <c r="H145" s="20">
        <f t="shared" si="23"/>
        <v>632649.42343811691</v>
      </c>
      <c r="I145" s="20">
        <f t="shared" si="24"/>
        <v>1442.379003197937</v>
      </c>
      <c r="J145" s="20">
        <f t="shared" si="25"/>
        <v>141747.09343811742</v>
      </c>
      <c r="K145" s="20">
        <f t="shared" si="18"/>
        <v>3175.5</v>
      </c>
      <c r="L145" s="20">
        <f t="shared" si="26"/>
        <v>490902.3299999999</v>
      </c>
      <c r="M145" s="20">
        <f t="shared" si="19"/>
        <v>608252.90656188235</v>
      </c>
      <c r="O145" s="20"/>
    </row>
    <row r="146" spans="5:15" x14ac:dyDescent="0.2">
      <c r="E146" s="23">
        <f t="shared" si="20"/>
        <v>138</v>
      </c>
      <c r="F146" s="20">
        <f t="shared" si="21"/>
        <v>608252.90656188235</v>
      </c>
      <c r="G146" s="20">
        <f t="shared" si="22"/>
        <v>4617.879003197937</v>
      </c>
      <c r="H146" s="20">
        <f t="shared" si="23"/>
        <v>637267.30244131479</v>
      </c>
      <c r="I146" s="20">
        <f t="shared" si="24"/>
        <v>1449.899003197937</v>
      </c>
      <c r="J146" s="20">
        <f t="shared" si="25"/>
        <v>143196.99244131535</v>
      </c>
      <c r="K146" s="20">
        <f t="shared" si="18"/>
        <v>3167.98</v>
      </c>
      <c r="L146" s="20">
        <f t="shared" si="26"/>
        <v>494070.30999999988</v>
      </c>
      <c r="M146" s="20">
        <f t="shared" si="19"/>
        <v>606803.00755868445</v>
      </c>
      <c r="O146" s="20"/>
    </row>
    <row r="147" spans="5:15" x14ac:dyDescent="0.2">
      <c r="E147" s="23">
        <f t="shared" si="20"/>
        <v>139</v>
      </c>
      <c r="F147" s="20">
        <f t="shared" si="21"/>
        <v>606803.00755868445</v>
      </c>
      <c r="G147" s="20">
        <f t="shared" si="22"/>
        <v>4617.879003197937</v>
      </c>
      <c r="H147" s="20">
        <f t="shared" si="23"/>
        <v>641885.18144451268</v>
      </c>
      <c r="I147" s="20">
        <f t="shared" si="24"/>
        <v>1457.4490031979371</v>
      </c>
      <c r="J147" s="20">
        <f t="shared" si="25"/>
        <v>144654.4414445133</v>
      </c>
      <c r="K147" s="20">
        <f t="shared" si="18"/>
        <v>3160.43</v>
      </c>
      <c r="L147" s="20">
        <f t="shared" si="26"/>
        <v>497230.73999999987</v>
      </c>
      <c r="M147" s="20">
        <f t="shared" si="19"/>
        <v>605345.5585554865</v>
      </c>
      <c r="O147" s="20"/>
    </row>
    <row r="148" spans="5:15" x14ac:dyDescent="0.2">
      <c r="E148" s="23">
        <f t="shared" si="20"/>
        <v>140</v>
      </c>
      <c r="F148" s="20">
        <f t="shared" si="21"/>
        <v>605345.5585554865</v>
      </c>
      <c r="G148" s="20">
        <f t="shared" si="22"/>
        <v>4617.879003197937</v>
      </c>
      <c r="H148" s="20">
        <f t="shared" si="23"/>
        <v>646503.06044771057</v>
      </c>
      <c r="I148" s="20">
        <f t="shared" si="24"/>
        <v>1465.0390031979368</v>
      </c>
      <c r="J148" s="20">
        <f t="shared" si="25"/>
        <v>146119.48044771125</v>
      </c>
      <c r="K148" s="20">
        <f t="shared" si="18"/>
        <v>3152.84</v>
      </c>
      <c r="L148" s="20">
        <f t="shared" si="26"/>
        <v>500383.5799999999</v>
      </c>
      <c r="M148" s="20">
        <f t="shared" si="19"/>
        <v>603880.51955228858</v>
      </c>
      <c r="O148" s="20"/>
    </row>
    <row r="149" spans="5:15" x14ac:dyDescent="0.2">
      <c r="E149" s="23">
        <f t="shared" si="20"/>
        <v>141</v>
      </c>
      <c r="F149" s="20">
        <f t="shared" si="21"/>
        <v>603880.51955228858</v>
      </c>
      <c r="G149" s="20">
        <f t="shared" si="22"/>
        <v>4617.879003197937</v>
      </c>
      <c r="H149" s="20">
        <f t="shared" si="23"/>
        <v>651120.93945090845</v>
      </c>
      <c r="I149" s="20">
        <f t="shared" si="24"/>
        <v>1472.6690031979369</v>
      </c>
      <c r="J149" s="20">
        <f t="shared" si="25"/>
        <v>147592.14945090917</v>
      </c>
      <c r="K149" s="20">
        <f t="shared" si="18"/>
        <v>3145.21</v>
      </c>
      <c r="L149" s="20">
        <f t="shared" si="26"/>
        <v>503528.78999999992</v>
      </c>
      <c r="M149" s="20">
        <f t="shared" si="19"/>
        <v>602407.85054909065</v>
      </c>
      <c r="O149" s="20"/>
    </row>
    <row r="150" spans="5:15" x14ac:dyDescent="0.2">
      <c r="E150" s="23">
        <f t="shared" si="20"/>
        <v>142</v>
      </c>
      <c r="F150" s="20">
        <f t="shared" si="21"/>
        <v>602407.85054909065</v>
      </c>
      <c r="G150" s="20">
        <f t="shared" si="22"/>
        <v>4617.879003197937</v>
      </c>
      <c r="H150" s="20">
        <f t="shared" si="23"/>
        <v>655738.81845410634</v>
      </c>
      <c r="I150" s="20">
        <f t="shared" si="24"/>
        <v>1480.339003197937</v>
      </c>
      <c r="J150" s="20">
        <f t="shared" si="25"/>
        <v>149072.48845410711</v>
      </c>
      <c r="K150" s="20">
        <f t="shared" si="18"/>
        <v>3137.54</v>
      </c>
      <c r="L150" s="20">
        <f t="shared" si="26"/>
        <v>506666.3299999999</v>
      </c>
      <c r="M150" s="20">
        <f t="shared" si="19"/>
        <v>600927.51154589269</v>
      </c>
      <c r="O150" s="20"/>
    </row>
    <row r="151" spans="5:15" x14ac:dyDescent="0.2">
      <c r="E151" s="23">
        <f t="shared" si="20"/>
        <v>143</v>
      </c>
      <c r="F151" s="20">
        <f t="shared" si="21"/>
        <v>600927.51154589269</v>
      </c>
      <c r="G151" s="20">
        <f t="shared" si="22"/>
        <v>4617.879003197937</v>
      </c>
      <c r="H151" s="20">
        <f t="shared" si="23"/>
        <v>660356.69745730422</v>
      </c>
      <c r="I151" s="20">
        <f t="shared" si="24"/>
        <v>1488.0490031979371</v>
      </c>
      <c r="J151" s="20">
        <f t="shared" si="25"/>
        <v>150560.53745730504</v>
      </c>
      <c r="K151" s="20">
        <f t="shared" si="18"/>
        <v>3129.83</v>
      </c>
      <c r="L151" s="20">
        <f t="shared" si="26"/>
        <v>509796.15999999992</v>
      </c>
      <c r="M151" s="20">
        <f t="shared" si="19"/>
        <v>599439.46254269476</v>
      </c>
      <c r="O151" s="20"/>
    </row>
    <row r="152" spans="5:15" x14ac:dyDescent="0.2">
      <c r="E152" s="23">
        <f t="shared" si="20"/>
        <v>144</v>
      </c>
      <c r="F152" s="20">
        <f t="shared" si="21"/>
        <v>599439.46254269476</v>
      </c>
      <c r="G152" s="20">
        <f t="shared" si="22"/>
        <v>4617.879003197937</v>
      </c>
      <c r="H152" s="20">
        <f t="shared" si="23"/>
        <v>664974.57646050211</v>
      </c>
      <c r="I152" s="20">
        <f t="shared" si="24"/>
        <v>1495.7990031979371</v>
      </c>
      <c r="J152" s="20">
        <f t="shared" si="25"/>
        <v>152056.33646050296</v>
      </c>
      <c r="K152" s="20">
        <f t="shared" si="18"/>
        <v>3122.08</v>
      </c>
      <c r="L152" s="20">
        <f t="shared" si="26"/>
        <v>512918.23999999993</v>
      </c>
      <c r="M152" s="20">
        <f t="shared" si="19"/>
        <v>597943.66353949683</v>
      </c>
      <c r="O152" s="20"/>
    </row>
    <row r="153" spans="5:15" x14ac:dyDescent="0.2">
      <c r="E153" s="23">
        <f t="shared" si="20"/>
        <v>145</v>
      </c>
      <c r="F153" s="20">
        <f t="shared" si="21"/>
        <v>597943.66353949683</v>
      </c>
      <c r="G153" s="20">
        <f t="shared" si="22"/>
        <v>4617.879003197937</v>
      </c>
      <c r="H153" s="20">
        <f t="shared" si="23"/>
        <v>669592.4554637</v>
      </c>
      <c r="I153" s="20">
        <f t="shared" si="24"/>
        <v>1503.589003197937</v>
      </c>
      <c r="J153" s="20">
        <f t="shared" si="25"/>
        <v>153559.9254637009</v>
      </c>
      <c r="K153" s="20">
        <f t="shared" si="18"/>
        <v>3114.29</v>
      </c>
      <c r="L153" s="20">
        <f t="shared" si="26"/>
        <v>516032.52999999991</v>
      </c>
      <c r="M153" s="20">
        <f t="shared" si="19"/>
        <v>596440.07453629887</v>
      </c>
      <c r="O153" s="20"/>
    </row>
    <row r="154" spans="5:15" x14ac:dyDescent="0.2">
      <c r="E154" s="23">
        <f t="shared" si="20"/>
        <v>146</v>
      </c>
      <c r="F154" s="20">
        <f t="shared" si="21"/>
        <v>596440.07453629887</v>
      </c>
      <c r="G154" s="20">
        <f t="shared" si="22"/>
        <v>4617.879003197937</v>
      </c>
      <c r="H154" s="20">
        <f t="shared" si="23"/>
        <v>674210.33446689788</v>
      </c>
      <c r="I154" s="20">
        <f t="shared" si="24"/>
        <v>1511.4190031979369</v>
      </c>
      <c r="J154" s="20">
        <f t="shared" si="25"/>
        <v>155071.34446689882</v>
      </c>
      <c r="K154" s="20">
        <f t="shared" si="18"/>
        <v>3106.46</v>
      </c>
      <c r="L154" s="20">
        <f t="shared" si="26"/>
        <v>519138.98999999993</v>
      </c>
      <c r="M154" s="20">
        <f t="shared" si="19"/>
        <v>594928.65553310094</v>
      </c>
      <c r="O154" s="20"/>
    </row>
    <row r="155" spans="5:15" x14ac:dyDescent="0.2">
      <c r="E155" s="23">
        <f t="shared" si="20"/>
        <v>147</v>
      </c>
      <c r="F155" s="20">
        <f t="shared" si="21"/>
        <v>594928.65553310094</v>
      </c>
      <c r="G155" s="20">
        <f t="shared" si="22"/>
        <v>4617.879003197937</v>
      </c>
      <c r="H155" s="20">
        <f t="shared" si="23"/>
        <v>678828.21347009577</v>
      </c>
      <c r="I155" s="20">
        <f t="shared" si="24"/>
        <v>1519.2890031979368</v>
      </c>
      <c r="J155" s="20">
        <f t="shared" si="25"/>
        <v>156590.63347009677</v>
      </c>
      <c r="K155" s="20">
        <f t="shared" si="18"/>
        <v>3098.59</v>
      </c>
      <c r="L155" s="20">
        <f t="shared" si="26"/>
        <v>522237.57999999996</v>
      </c>
      <c r="M155" s="20">
        <f t="shared" si="19"/>
        <v>593409.36652990303</v>
      </c>
      <c r="O155" s="20"/>
    </row>
    <row r="156" spans="5:15" x14ac:dyDescent="0.2">
      <c r="E156" s="23">
        <f t="shared" si="20"/>
        <v>148</v>
      </c>
      <c r="F156" s="20">
        <f t="shared" si="21"/>
        <v>593409.36652990303</v>
      </c>
      <c r="G156" s="20">
        <f t="shared" si="22"/>
        <v>4617.879003197937</v>
      </c>
      <c r="H156" s="20">
        <f t="shared" si="23"/>
        <v>683446.09247329365</v>
      </c>
      <c r="I156" s="20">
        <f t="shared" si="24"/>
        <v>1527.2090031979369</v>
      </c>
      <c r="J156" s="20">
        <f t="shared" si="25"/>
        <v>158117.8424732947</v>
      </c>
      <c r="K156" s="20">
        <f t="shared" si="18"/>
        <v>3090.67</v>
      </c>
      <c r="L156" s="20">
        <f t="shared" si="26"/>
        <v>525328.25</v>
      </c>
      <c r="M156" s="20">
        <f t="shared" si="19"/>
        <v>591882.15752670506</v>
      </c>
      <c r="O156" s="20"/>
    </row>
    <row r="157" spans="5:15" x14ac:dyDescent="0.2">
      <c r="E157" s="23">
        <f t="shared" si="20"/>
        <v>149</v>
      </c>
      <c r="F157" s="20">
        <f t="shared" si="21"/>
        <v>591882.15752670506</v>
      </c>
      <c r="G157" s="20">
        <f t="shared" si="22"/>
        <v>4617.879003197937</v>
      </c>
      <c r="H157" s="20">
        <f t="shared" si="23"/>
        <v>688063.97147649154</v>
      </c>
      <c r="I157" s="20">
        <f t="shared" si="24"/>
        <v>1535.1590031979372</v>
      </c>
      <c r="J157" s="20">
        <f t="shared" si="25"/>
        <v>159653.00147649265</v>
      </c>
      <c r="K157" s="20">
        <f t="shared" si="18"/>
        <v>3082.72</v>
      </c>
      <c r="L157" s="20">
        <f t="shared" si="26"/>
        <v>528410.97</v>
      </c>
      <c r="M157" s="20">
        <f t="shared" si="19"/>
        <v>590346.99852350715</v>
      </c>
      <c r="O157" s="20"/>
    </row>
    <row r="158" spans="5:15" x14ac:dyDescent="0.2">
      <c r="E158" s="23">
        <f t="shared" si="20"/>
        <v>150</v>
      </c>
      <c r="F158" s="20">
        <f t="shared" si="21"/>
        <v>590346.99852350715</v>
      </c>
      <c r="G158" s="20">
        <f t="shared" si="22"/>
        <v>4617.879003197937</v>
      </c>
      <c r="H158" s="20">
        <f t="shared" si="23"/>
        <v>692681.85047968943</v>
      </c>
      <c r="I158" s="20">
        <f t="shared" si="24"/>
        <v>1543.1590031979372</v>
      </c>
      <c r="J158" s="20">
        <f t="shared" si="25"/>
        <v>161196.16047969059</v>
      </c>
      <c r="K158" s="20">
        <f t="shared" si="18"/>
        <v>3074.72</v>
      </c>
      <c r="L158" s="20">
        <f t="shared" si="26"/>
        <v>531485.68999999994</v>
      </c>
      <c r="M158" s="20">
        <f t="shared" si="19"/>
        <v>588803.83952030924</v>
      </c>
      <c r="O158" s="20"/>
    </row>
    <row r="159" spans="5:15" x14ac:dyDescent="0.2">
      <c r="E159" s="23">
        <f t="shared" si="20"/>
        <v>151</v>
      </c>
      <c r="F159" s="20">
        <f t="shared" si="21"/>
        <v>588803.83952030924</v>
      </c>
      <c r="G159" s="20">
        <f t="shared" si="22"/>
        <v>4617.879003197937</v>
      </c>
      <c r="H159" s="20">
        <f t="shared" si="23"/>
        <v>697299.72948288731</v>
      </c>
      <c r="I159" s="20">
        <f t="shared" si="24"/>
        <v>1551.1890031979369</v>
      </c>
      <c r="J159" s="20">
        <f t="shared" si="25"/>
        <v>162747.34948288853</v>
      </c>
      <c r="K159" s="20">
        <f t="shared" si="18"/>
        <v>3066.69</v>
      </c>
      <c r="L159" s="20">
        <f t="shared" si="26"/>
        <v>534552.37999999989</v>
      </c>
      <c r="M159" s="20">
        <f t="shared" si="19"/>
        <v>587252.65051711129</v>
      </c>
      <c r="O159" s="20"/>
    </row>
    <row r="160" spans="5:15" x14ac:dyDescent="0.2">
      <c r="E160" s="23">
        <f t="shared" si="20"/>
        <v>152</v>
      </c>
      <c r="F160" s="20">
        <f t="shared" si="21"/>
        <v>587252.65051711129</v>
      </c>
      <c r="G160" s="20">
        <f t="shared" si="22"/>
        <v>4617.879003197937</v>
      </c>
      <c r="H160" s="20">
        <f t="shared" si="23"/>
        <v>701917.6084860852</v>
      </c>
      <c r="I160" s="20">
        <f t="shared" si="24"/>
        <v>1559.2690031979369</v>
      </c>
      <c r="J160" s="20">
        <f t="shared" si="25"/>
        <v>164306.61848608646</v>
      </c>
      <c r="K160" s="20">
        <f t="shared" si="18"/>
        <v>3058.61</v>
      </c>
      <c r="L160" s="20">
        <f t="shared" si="26"/>
        <v>537610.98999999987</v>
      </c>
      <c r="M160" s="20">
        <f t="shared" si="19"/>
        <v>585693.38151391339</v>
      </c>
      <c r="O160" s="20"/>
    </row>
    <row r="161" spans="5:15" x14ac:dyDescent="0.2">
      <c r="E161" s="23">
        <f t="shared" si="20"/>
        <v>153</v>
      </c>
      <c r="F161" s="20">
        <f t="shared" si="21"/>
        <v>585693.38151391339</v>
      </c>
      <c r="G161" s="20">
        <f t="shared" si="22"/>
        <v>4617.879003197937</v>
      </c>
      <c r="H161" s="20">
        <f t="shared" si="23"/>
        <v>706535.48748928308</v>
      </c>
      <c r="I161" s="20">
        <f t="shared" si="24"/>
        <v>1567.3890031979372</v>
      </c>
      <c r="J161" s="20">
        <f t="shared" si="25"/>
        <v>165874.00748928438</v>
      </c>
      <c r="K161" s="20">
        <f t="shared" si="18"/>
        <v>3050.49</v>
      </c>
      <c r="L161" s="20">
        <f t="shared" si="26"/>
        <v>540661.47999999986</v>
      </c>
      <c r="M161" s="20">
        <f t="shared" si="19"/>
        <v>584125.9925107155</v>
      </c>
      <c r="O161" s="20"/>
    </row>
    <row r="162" spans="5:15" x14ac:dyDescent="0.2">
      <c r="E162" s="23">
        <f t="shared" si="20"/>
        <v>154</v>
      </c>
      <c r="F162" s="20">
        <f t="shared" si="21"/>
        <v>584125.9925107155</v>
      </c>
      <c r="G162" s="20">
        <f t="shared" si="22"/>
        <v>4617.879003197937</v>
      </c>
      <c r="H162" s="20">
        <f t="shared" si="23"/>
        <v>711153.36649248097</v>
      </c>
      <c r="I162" s="20">
        <f t="shared" si="24"/>
        <v>1575.5590031979368</v>
      </c>
      <c r="J162" s="20">
        <f t="shared" si="25"/>
        <v>167449.56649248232</v>
      </c>
      <c r="K162" s="20">
        <f t="shared" si="18"/>
        <v>3042.32</v>
      </c>
      <c r="L162" s="20">
        <f t="shared" si="26"/>
        <v>543703.79999999981</v>
      </c>
      <c r="M162" s="20">
        <f t="shared" si="19"/>
        <v>582550.43350751756</v>
      </c>
      <c r="O162" s="20"/>
    </row>
    <row r="163" spans="5:15" x14ac:dyDescent="0.2">
      <c r="E163" s="23">
        <f t="shared" si="20"/>
        <v>155</v>
      </c>
      <c r="F163" s="20">
        <f t="shared" si="21"/>
        <v>582550.43350751756</v>
      </c>
      <c r="G163" s="20">
        <f t="shared" si="22"/>
        <v>4617.879003197937</v>
      </c>
      <c r="H163" s="20">
        <f t="shared" si="23"/>
        <v>715771.24549567886</v>
      </c>
      <c r="I163" s="20">
        <f t="shared" si="24"/>
        <v>1583.7590031979371</v>
      </c>
      <c r="J163" s="20">
        <f t="shared" si="25"/>
        <v>169033.32549568027</v>
      </c>
      <c r="K163" s="20">
        <f t="shared" si="18"/>
        <v>3034.12</v>
      </c>
      <c r="L163" s="20">
        <f t="shared" si="26"/>
        <v>546737.91999999981</v>
      </c>
      <c r="M163" s="20">
        <f t="shared" si="19"/>
        <v>580966.67450431967</v>
      </c>
      <c r="O163" s="20"/>
    </row>
    <row r="164" spans="5:15" x14ac:dyDescent="0.2">
      <c r="E164" s="23">
        <f t="shared" si="20"/>
        <v>156</v>
      </c>
      <c r="F164" s="20">
        <f t="shared" si="21"/>
        <v>580966.67450431967</v>
      </c>
      <c r="G164" s="20">
        <f t="shared" si="22"/>
        <v>4617.879003197937</v>
      </c>
      <c r="H164" s="20">
        <f t="shared" si="23"/>
        <v>720389.12449887674</v>
      </c>
      <c r="I164" s="20">
        <f t="shared" si="24"/>
        <v>1592.0090031979371</v>
      </c>
      <c r="J164" s="20">
        <f t="shared" si="25"/>
        <v>170625.33449887822</v>
      </c>
      <c r="K164" s="20">
        <f t="shared" si="18"/>
        <v>3025.87</v>
      </c>
      <c r="L164" s="20">
        <f t="shared" si="26"/>
        <v>549763.7899999998</v>
      </c>
      <c r="M164" s="20">
        <f t="shared" si="19"/>
        <v>579374.66550112178</v>
      </c>
      <c r="O164" s="20"/>
    </row>
    <row r="165" spans="5:15" x14ac:dyDescent="0.2">
      <c r="E165" s="23">
        <f t="shared" si="20"/>
        <v>157</v>
      </c>
      <c r="F165" s="20">
        <f t="shared" si="21"/>
        <v>579374.66550112178</v>
      </c>
      <c r="G165" s="20">
        <f t="shared" si="22"/>
        <v>4617.879003197937</v>
      </c>
      <c r="H165" s="20">
        <f t="shared" si="23"/>
        <v>725007.00350207463</v>
      </c>
      <c r="I165" s="20">
        <f t="shared" si="24"/>
        <v>1600.2990031979371</v>
      </c>
      <c r="J165" s="20">
        <f t="shared" si="25"/>
        <v>172225.63350207615</v>
      </c>
      <c r="K165" s="20">
        <f t="shared" si="18"/>
        <v>3017.58</v>
      </c>
      <c r="L165" s="20">
        <f t="shared" si="26"/>
        <v>552781.36999999976</v>
      </c>
      <c r="M165" s="20">
        <f t="shared" si="19"/>
        <v>577774.36649792385</v>
      </c>
      <c r="O165" s="20"/>
    </row>
    <row r="166" spans="5:15" x14ac:dyDescent="0.2">
      <c r="E166" s="23">
        <f t="shared" si="20"/>
        <v>158</v>
      </c>
      <c r="F166" s="20">
        <f t="shared" si="21"/>
        <v>577774.36649792385</v>
      </c>
      <c r="G166" s="20">
        <f t="shared" si="22"/>
        <v>4617.879003197937</v>
      </c>
      <c r="H166" s="20">
        <f t="shared" si="23"/>
        <v>729624.88250527252</v>
      </c>
      <c r="I166" s="20">
        <f t="shared" si="24"/>
        <v>1608.6390031979372</v>
      </c>
      <c r="J166" s="20">
        <f t="shared" si="25"/>
        <v>173834.27250527407</v>
      </c>
      <c r="K166" s="20">
        <f t="shared" si="18"/>
        <v>3009.24</v>
      </c>
      <c r="L166" s="20">
        <f t="shared" si="26"/>
        <v>555790.60999999975</v>
      </c>
      <c r="M166" s="20">
        <f t="shared" si="19"/>
        <v>576165.72749472596</v>
      </c>
      <c r="O166" s="20"/>
    </row>
    <row r="167" spans="5:15" x14ac:dyDescent="0.2">
      <c r="E167" s="23">
        <f t="shared" si="20"/>
        <v>159</v>
      </c>
      <c r="F167" s="20">
        <f t="shared" si="21"/>
        <v>576165.72749472596</v>
      </c>
      <c r="G167" s="20">
        <f t="shared" si="22"/>
        <v>4617.879003197937</v>
      </c>
      <c r="H167" s="20">
        <f t="shared" si="23"/>
        <v>734242.7615084704</v>
      </c>
      <c r="I167" s="20">
        <f t="shared" si="24"/>
        <v>1617.0190031979369</v>
      </c>
      <c r="J167" s="20">
        <f t="shared" si="25"/>
        <v>175451.291508472</v>
      </c>
      <c r="K167" s="20">
        <f t="shared" si="18"/>
        <v>3000.86</v>
      </c>
      <c r="L167" s="20">
        <f t="shared" si="26"/>
        <v>558791.46999999974</v>
      </c>
      <c r="M167" s="20">
        <f t="shared" si="19"/>
        <v>574548.70849152806</v>
      </c>
      <c r="O167" s="20"/>
    </row>
    <row r="168" spans="5:15" x14ac:dyDescent="0.2">
      <c r="E168" s="23">
        <f t="shared" si="20"/>
        <v>160</v>
      </c>
      <c r="F168" s="20">
        <f t="shared" si="21"/>
        <v>574548.70849152806</v>
      </c>
      <c r="G168" s="20">
        <f t="shared" si="22"/>
        <v>4617.879003197937</v>
      </c>
      <c r="H168" s="20">
        <f t="shared" si="23"/>
        <v>738860.64051166829</v>
      </c>
      <c r="I168" s="20">
        <f t="shared" si="24"/>
        <v>1625.4390031979369</v>
      </c>
      <c r="J168" s="20">
        <f t="shared" si="25"/>
        <v>177076.73051166994</v>
      </c>
      <c r="K168" s="20">
        <f t="shared" si="18"/>
        <v>2992.44</v>
      </c>
      <c r="L168" s="20">
        <f t="shared" si="26"/>
        <v>561783.90999999968</v>
      </c>
      <c r="M168" s="20">
        <f t="shared" si="19"/>
        <v>572923.26948833012</v>
      </c>
      <c r="O168" s="20"/>
    </row>
    <row r="169" spans="5:15" x14ac:dyDescent="0.2">
      <c r="E169" s="23">
        <f t="shared" si="20"/>
        <v>161</v>
      </c>
      <c r="F169" s="20">
        <f t="shared" si="21"/>
        <v>572923.26948833012</v>
      </c>
      <c r="G169" s="20">
        <f t="shared" si="22"/>
        <v>4617.879003197937</v>
      </c>
      <c r="H169" s="20">
        <f t="shared" si="23"/>
        <v>743478.51951486617</v>
      </c>
      <c r="I169" s="20">
        <f t="shared" si="24"/>
        <v>1633.899003197937</v>
      </c>
      <c r="J169" s="20">
        <f t="shared" si="25"/>
        <v>178710.62951486788</v>
      </c>
      <c r="K169" s="20">
        <f t="shared" si="18"/>
        <v>2983.98</v>
      </c>
      <c r="L169" s="20">
        <f t="shared" si="26"/>
        <v>564767.88999999966</v>
      </c>
      <c r="M169" s="20">
        <f t="shared" si="19"/>
        <v>571289.37048513221</v>
      </c>
      <c r="O169" s="20"/>
    </row>
    <row r="170" spans="5:15" x14ac:dyDescent="0.2">
      <c r="E170" s="23">
        <f t="shared" si="20"/>
        <v>162</v>
      </c>
      <c r="F170" s="20">
        <f t="shared" si="21"/>
        <v>571289.37048513221</v>
      </c>
      <c r="G170" s="20">
        <f t="shared" si="22"/>
        <v>4617.879003197937</v>
      </c>
      <c r="H170" s="20">
        <f t="shared" si="23"/>
        <v>748096.39851806406</v>
      </c>
      <c r="I170" s="20">
        <f t="shared" si="24"/>
        <v>1642.4090031979372</v>
      </c>
      <c r="J170" s="20">
        <f t="shared" si="25"/>
        <v>180353.03851806582</v>
      </c>
      <c r="K170" s="20">
        <f t="shared" si="18"/>
        <v>2975.47</v>
      </c>
      <c r="L170" s="20">
        <f t="shared" si="26"/>
        <v>567743.35999999964</v>
      </c>
      <c r="M170" s="20">
        <f t="shared" si="19"/>
        <v>569646.9614819343</v>
      </c>
      <c r="O170" s="20"/>
    </row>
    <row r="171" spans="5:15" x14ac:dyDescent="0.2">
      <c r="E171" s="23">
        <f t="shared" si="20"/>
        <v>163</v>
      </c>
      <c r="F171" s="20">
        <f t="shared" si="21"/>
        <v>569646.9614819343</v>
      </c>
      <c r="G171" s="20">
        <f t="shared" si="22"/>
        <v>4617.879003197937</v>
      </c>
      <c r="H171" s="20">
        <f t="shared" si="23"/>
        <v>752714.27752126195</v>
      </c>
      <c r="I171" s="20">
        <f t="shared" si="24"/>
        <v>1650.9690031979371</v>
      </c>
      <c r="J171" s="20">
        <f t="shared" si="25"/>
        <v>182004.00752126376</v>
      </c>
      <c r="K171" s="20">
        <f t="shared" si="18"/>
        <v>2966.91</v>
      </c>
      <c r="L171" s="20">
        <f t="shared" si="26"/>
        <v>570710.26999999967</v>
      </c>
      <c r="M171" s="20">
        <f t="shared" si="19"/>
        <v>567995.99247873633</v>
      </c>
      <c r="O171" s="20"/>
    </row>
    <row r="172" spans="5:15" x14ac:dyDescent="0.2">
      <c r="E172" s="23">
        <f t="shared" si="20"/>
        <v>164</v>
      </c>
      <c r="F172" s="20">
        <f t="shared" si="21"/>
        <v>567995.99247873633</v>
      </c>
      <c r="G172" s="20">
        <f t="shared" si="22"/>
        <v>4617.879003197937</v>
      </c>
      <c r="H172" s="20">
        <f t="shared" si="23"/>
        <v>757332.15652445983</v>
      </c>
      <c r="I172" s="20">
        <f t="shared" si="24"/>
        <v>1659.569003197937</v>
      </c>
      <c r="J172" s="20">
        <f t="shared" si="25"/>
        <v>183663.57652446171</v>
      </c>
      <c r="K172" s="20">
        <f t="shared" si="18"/>
        <v>2958.31</v>
      </c>
      <c r="L172" s="20">
        <f t="shared" si="26"/>
        <v>573668.57999999973</v>
      </c>
      <c r="M172" s="20">
        <f t="shared" si="19"/>
        <v>566336.42347553838</v>
      </c>
      <c r="O172" s="20"/>
    </row>
    <row r="173" spans="5:15" x14ac:dyDescent="0.2">
      <c r="E173" s="23">
        <f t="shared" si="20"/>
        <v>165</v>
      </c>
      <c r="F173" s="20">
        <f t="shared" si="21"/>
        <v>566336.42347553838</v>
      </c>
      <c r="G173" s="20">
        <f t="shared" si="22"/>
        <v>4617.879003197937</v>
      </c>
      <c r="H173" s="20">
        <f t="shared" si="23"/>
        <v>761950.03552765772</v>
      </c>
      <c r="I173" s="20">
        <f t="shared" si="24"/>
        <v>1668.2090031979369</v>
      </c>
      <c r="J173" s="20">
        <f t="shared" si="25"/>
        <v>185331.78552765964</v>
      </c>
      <c r="K173" s="20">
        <f t="shared" si="18"/>
        <v>2949.67</v>
      </c>
      <c r="L173" s="20">
        <f t="shared" si="26"/>
        <v>576618.24999999977</v>
      </c>
      <c r="M173" s="20">
        <f t="shared" si="19"/>
        <v>564668.21447234042</v>
      </c>
      <c r="O173" s="20"/>
    </row>
    <row r="174" spans="5:15" x14ac:dyDescent="0.2">
      <c r="E174" s="23">
        <f t="shared" si="20"/>
        <v>166</v>
      </c>
      <c r="F174" s="20">
        <f t="shared" si="21"/>
        <v>564668.21447234042</v>
      </c>
      <c r="G174" s="20">
        <f t="shared" si="22"/>
        <v>4617.879003197937</v>
      </c>
      <c r="H174" s="20">
        <f t="shared" si="23"/>
        <v>766567.9145308556</v>
      </c>
      <c r="I174" s="20">
        <f t="shared" si="24"/>
        <v>1676.899003197937</v>
      </c>
      <c r="J174" s="20">
        <f t="shared" si="25"/>
        <v>187008.68453085757</v>
      </c>
      <c r="K174" s="20">
        <f t="shared" si="18"/>
        <v>2940.98</v>
      </c>
      <c r="L174" s="20">
        <f t="shared" si="26"/>
        <v>579559.22999999975</v>
      </c>
      <c r="M174" s="20">
        <f t="shared" si="19"/>
        <v>562991.31546914252</v>
      </c>
      <c r="O174" s="20"/>
    </row>
    <row r="175" spans="5:15" x14ac:dyDescent="0.2">
      <c r="E175" s="23">
        <f t="shared" si="20"/>
        <v>167</v>
      </c>
      <c r="F175" s="20">
        <f t="shared" si="21"/>
        <v>562991.31546914252</v>
      </c>
      <c r="G175" s="20">
        <f t="shared" si="22"/>
        <v>4617.879003197937</v>
      </c>
      <c r="H175" s="20">
        <f t="shared" si="23"/>
        <v>771185.79353405349</v>
      </c>
      <c r="I175" s="20">
        <f t="shared" si="24"/>
        <v>1685.629003197937</v>
      </c>
      <c r="J175" s="20">
        <f t="shared" si="25"/>
        <v>188694.31353405552</v>
      </c>
      <c r="K175" s="20">
        <f t="shared" si="18"/>
        <v>2932.25</v>
      </c>
      <c r="L175" s="20">
        <f t="shared" si="26"/>
        <v>582491.47999999975</v>
      </c>
      <c r="M175" s="20">
        <f t="shared" si="19"/>
        <v>561305.68646594463</v>
      </c>
      <c r="O175" s="20"/>
    </row>
    <row r="176" spans="5:15" x14ac:dyDescent="0.2">
      <c r="E176" s="23">
        <f t="shared" si="20"/>
        <v>168</v>
      </c>
      <c r="F176" s="20">
        <f t="shared" si="21"/>
        <v>561305.68646594463</v>
      </c>
      <c r="G176" s="20">
        <f t="shared" si="22"/>
        <v>4617.879003197937</v>
      </c>
      <c r="H176" s="20">
        <f t="shared" si="23"/>
        <v>775803.67253725138</v>
      </c>
      <c r="I176" s="20">
        <f t="shared" si="24"/>
        <v>1694.4090031979372</v>
      </c>
      <c r="J176" s="20">
        <f t="shared" si="25"/>
        <v>190388.72253725346</v>
      </c>
      <c r="K176" s="20">
        <f t="shared" si="18"/>
        <v>2923.47</v>
      </c>
      <c r="L176" s="20">
        <f t="shared" si="26"/>
        <v>585414.94999999972</v>
      </c>
      <c r="M176" s="20">
        <f t="shared" si="19"/>
        <v>559611.27746274672</v>
      </c>
      <c r="O176" s="20"/>
    </row>
    <row r="177" spans="5:15" x14ac:dyDescent="0.2">
      <c r="E177" s="23">
        <f t="shared" si="20"/>
        <v>169</v>
      </c>
      <c r="F177" s="20">
        <f t="shared" si="21"/>
        <v>559611.27746274672</v>
      </c>
      <c r="G177" s="20">
        <f t="shared" si="22"/>
        <v>4617.879003197937</v>
      </c>
      <c r="H177" s="20">
        <f t="shared" si="23"/>
        <v>780421.55154044926</v>
      </c>
      <c r="I177" s="20">
        <f t="shared" si="24"/>
        <v>1703.2390031979371</v>
      </c>
      <c r="J177" s="20">
        <f t="shared" si="25"/>
        <v>192091.96154045139</v>
      </c>
      <c r="K177" s="20">
        <f t="shared" si="18"/>
        <v>2914.64</v>
      </c>
      <c r="L177" s="20">
        <f t="shared" si="26"/>
        <v>588329.58999999973</v>
      </c>
      <c r="M177" s="20">
        <f t="shared" si="19"/>
        <v>557908.03845954873</v>
      </c>
      <c r="O177" s="20"/>
    </row>
    <row r="178" spans="5:15" x14ac:dyDescent="0.2">
      <c r="E178" s="23">
        <f t="shared" si="20"/>
        <v>170</v>
      </c>
      <c r="F178" s="20">
        <f t="shared" si="21"/>
        <v>557908.03845954873</v>
      </c>
      <c r="G178" s="20">
        <f t="shared" si="22"/>
        <v>4617.879003197937</v>
      </c>
      <c r="H178" s="20">
        <f t="shared" si="23"/>
        <v>785039.43054364715</v>
      </c>
      <c r="I178" s="20">
        <f t="shared" si="24"/>
        <v>1712.109003197937</v>
      </c>
      <c r="J178" s="20">
        <f t="shared" si="25"/>
        <v>193804.07054364932</v>
      </c>
      <c r="K178" s="20">
        <f t="shared" si="18"/>
        <v>2905.77</v>
      </c>
      <c r="L178" s="20">
        <f t="shared" si="26"/>
        <v>591235.35999999975</v>
      </c>
      <c r="M178" s="20">
        <f t="shared" si="19"/>
        <v>556195.92945635074</v>
      </c>
      <c r="O178" s="20"/>
    </row>
    <row r="179" spans="5:15" x14ac:dyDescent="0.2">
      <c r="E179" s="23">
        <f t="shared" si="20"/>
        <v>171</v>
      </c>
      <c r="F179" s="20">
        <f t="shared" si="21"/>
        <v>556195.92945635074</v>
      </c>
      <c r="G179" s="20">
        <f t="shared" si="22"/>
        <v>4617.879003197937</v>
      </c>
      <c r="H179" s="20">
        <f t="shared" si="23"/>
        <v>789657.30954684503</v>
      </c>
      <c r="I179" s="20">
        <f t="shared" si="24"/>
        <v>1721.0290031979371</v>
      </c>
      <c r="J179" s="20">
        <f t="shared" si="25"/>
        <v>195525.09954684725</v>
      </c>
      <c r="K179" s="20">
        <f t="shared" si="18"/>
        <v>2896.85</v>
      </c>
      <c r="L179" s="20">
        <f t="shared" si="26"/>
        <v>594132.20999999973</v>
      </c>
      <c r="M179" s="20">
        <f t="shared" si="19"/>
        <v>554474.90045315283</v>
      </c>
      <c r="O179" s="20"/>
    </row>
    <row r="180" spans="5:15" x14ac:dyDescent="0.2">
      <c r="E180" s="23">
        <f t="shared" si="20"/>
        <v>172</v>
      </c>
      <c r="F180" s="20">
        <f t="shared" si="21"/>
        <v>554474.90045315283</v>
      </c>
      <c r="G180" s="20">
        <f t="shared" si="22"/>
        <v>4617.879003197937</v>
      </c>
      <c r="H180" s="20">
        <f t="shared" si="23"/>
        <v>794275.18855004292</v>
      </c>
      <c r="I180" s="20">
        <f t="shared" si="24"/>
        <v>1729.9890031979371</v>
      </c>
      <c r="J180" s="20">
        <f t="shared" si="25"/>
        <v>197255.08855004518</v>
      </c>
      <c r="K180" s="20">
        <f t="shared" si="18"/>
        <v>2887.89</v>
      </c>
      <c r="L180" s="20">
        <f t="shared" si="26"/>
        <v>597020.09999999974</v>
      </c>
      <c r="M180" s="20">
        <f t="shared" si="19"/>
        <v>552744.91144995485</v>
      </c>
      <c r="O180" s="20"/>
    </row>
    <row r="181" spans="5:15" x14ac:dyDescent="0.2">
      <c r="E181" s="23">
        <f t="shared" si="20"/>
        <v>173</v>
      </c>
      <c r="F181" s="20">
        <f t="shared" si="21"/>
        <v>552744.91144995485</v>
      </c>
      <c r="G181" s="20">
        <f t="shared" si="22"/>
        <v>4617.879003197937</v>
      </c>
      <c r="H181" s="20">
        <f t="shared" si="23"/>
        <v>798893.06755324081</v>
      </c>
      <c r="I181" s="20">
        <f t="shared" si="24"/>
        <v>1738.9990031979369</v>
      </c>
      <c r="J181" s="20">
        <f t="shared" si="25"/>
        <v>198994.08755324312</v>
      </c>
      <c r="K181" s="20">
        <f t="shared" si="18"/>
        <v>2878.88</v>
      </c>
      <c r="L181" s="20">
        <f t="shared" si="26"/>
        <v>599898.97999999975</v>
      </c>
      <c r="M181" s="20">
        <f t="shared" si="19"/>
        <v>551005.91244675696</v>
      </c>
      <c r="O181" s="20"/>
    </row>
    <row r="182" spans="5:15" x14ac:dyDescent="0.2">
      <c r="E182" s="23">
        <f t="shared" si="20"/>
        <v>174</v>
      </c>
      <c r="F182" s="20">
        <f t="shared" si="21"/>
        <v>551005.91244675696</v>
      </c>
      <c r="G182" s="20">
        <f t="shared" si="22"/>
        <v>4617.879003197937</v>
      </c>
      <c r="H182" s="20">
        <f t="shared" si="23"/>
        <v>803510.94655643869</v>
      </c>
      <c r="I182" s="20">
        <f t="shared" si="24"/>
        <v>1748.0590031979368</v>
      </c>
      <c r="J182" s="20">
        <f t="shared" si="25"/>
        <v>200742.14655644106</v>
      </c>
      <c r="K182" s="20">
        <f t="shared" si="18"/>
        <v>2869.82</v>
      </c>
      <c r="L182" s="20">
        <f t="shared" si="26"/>
        <v>602768.7999999997</v>
      </c>
      <c r="M182" s="20">
        <f t="shared" si="19"/>
        <v>549257.85344355903</v>
      </c>
      <c r="O182" s="20"/>
    </row>
    <row r="183" spans="5:15" x14ac:dyDescent="0.2">
      <c r="E183" s="23">
        <f t="shared" si="20"/>
        <v>175</v>
      </c>
      <c r="F183" s="20">
        <f t="shared" si="21"/>
        <v>549257.85344355903</v>
      </c>
      <c r="G183" s="20">
        <f t="shared" si="22"/>
        <v>4617.879003197937</v>
      </c>
      <c r="H183" s="20">
        <f t="shared" si="23"/>
        <v>808128.82555963658</v>
      </c>
      <c r="I183" s="20">
        <f t="shared" si="24"/>
        <v>1757.1590031979372</v>
      </c>
      <c r="J183" s="20">
        <f t="shared" si="25"/>
        <v>202499.305559639</v>
      </c>
      <c r="K183" s="20">
        <f t="shared" si="18"/>
        <v>2860.72</v>
      </c>
      <c r="L183" s="20">
        <f t="shared" si="26"/>
        <v>605629.51999999967</v>
      </c>
      <c r="M183" s="20">
        <f t="shared" si="19"/>
        <v>547500.69444036111</v>
      </c>
      <c r="O183" s="20"/>
    </row>
    <row r="184" spans="5:15" x14ac:dyDescent="0.2">
      <c r="E184" s="23">
        <f t="shared" si="20"/>
        <v>176</v>
      </c>
      <c r="F184" s="20">
        <f t="shared" si="21"/>
        <v>547500.69444036111</v>
      </c>
      <c r="G184" s="20">
        <f t="shared" si="22"/>
        <v>4617.879003197937</v>
      </c>
      <c r="H184" s="20">
        <f t="shared" si="23"/>
        <v>812746.70456283446</v>
      </c>
      <c r="I184" s="20">
        <f t="shared" si="24"/>
        <v>1766.3090031979368</v>
      </c>
      <c r="J184" s="20">
        <f t="shared" si="25"/>
        <v>204265.61456283694</v>
      </c>
      <c r="K184" s="20">
        <f t="shared" si="18"/>
        <v>2851.57</v>
      </c>
      <c r="L184" s="20">
        <f t="shared" si="26"/>
        <v>608481.08999999962</v>
      </c>
      <c r="M184" s="20">
        <f t="shared" si="19"/>
        <v>545734.38543716318</v>
      </c>
      <c r="O184" s="20"/>
    </row>
    <row r="185" spans="5:15" x14ac:dyDescent="0.2">
      <c r="E185" s="23">
        <f t="shared" si="20"/>
        <v>177</v>
      </c>
      <c r="F185" s="20">
        <f t="shared" si="21"/>
        <v>545734.38543716318</v>
      </c>
      <c r="G185" s="20">
        <f t="shared" si="22"/>
        <v>4617.879003197937</v>
      </c>
      <c r="H185" s="20">
        <f t="shared" si="23"/>
        <v>817364.58356603235</v>
      </c>
      <c r="I185" s="20">
        <f t="shared" si="24"/>
        <v>1775.5090031979371</v>
      </c>
      <c r="J185" s="20">
        <f t="shared" si="25"/>
        <v>206041.12356603489</v>
      </c>
      <c r="K185" s="20">
        <f t="shared" si="18"/>
        <v>2842.37</v>
      </c>
      <c r="L185" s="20">
        <f t="shared" si="26"/>
        <v>611323.45999999961</v>
      </c>
      <c r="M185" s="20">
        <f t="shared" si="19"/>
        <v>543958.87643396528</v>
      </c>
      <c r="O185" s="20"/>
    </row>
    <row r="186" spans="5:15" x14ac:dyDescent="0.2">
      <c r="E186" s="23">
        <f t="shared" si="20"/>
        <v>178</v>
      </c>
      <c r="F186" s="20">
        <f t="shared" si="21"/>
        <v>543958.87643396528</v>
      </c>
      <c r="G186" s="20">
        <f t="shared" si="22"/>
        <v>4617.879003197937</v>
      </c>
      <c r="H186" s="20">
        <f t="shared" si="23"/>
        <v>821982.46256923024</v>
      </c>
      <c r="I186" s="20">
        <f t="shared" si="24"/>
        <v>1784.7590031979371</v>
      </c>
      <c r="J186" s="20">
        <f t="shared" si="25"/>
        <v>207825.88256923284</v>
      </c>
      <c r="K186" s="20">
        <f t="shared" si="18"/>
        <v>2833.12</v>
      </c>
      <c r="L186" s="20">
        <f t="shared" si="26"/>
        <v>614156.57999999961</v>
      </c>
      <c r="M186" s="20">
        <f t="shared" si="19"/>
        <v>542174.11743076739</v>
      </c>
      <c r="O186" s="20"/>
    </row>
    <row r="187" spans="5:15" x14ac:dyDescent="0.2">
      <c r="E187" s="23">
        <f t="shared" si="20"/>
        <v>179</v>
      </c>
      <c r="F187" s="20">
        <f t="shared" si="21"/>
        <v>542174.11743076739</v>
      </c>
      <c r="G187" s="20">
        <f t="shared" si="22"/>
        <v>4617.879003197937</v>
      </c>
      <c r="H187" s="20">
        <f t="shared" si="23"/>
        <v>826600.34157242812</v>
      </c>
      <c r="I187" s="20">
        <f t="shared" si="24"/>
        <v>1794.0590031979368</v>
      </c>
      <c r="J187" s="20">
        <f t="shared" si="25"/>
        <v>209619.94157243078</v>
      </c>
      <c r="K187" s="20">
        <f t="shared" si="18"/>
        <v>2823.82</v>
      </c>
      <c r="L187" s="20">
        <f t="shared" si="26"/>
        <v>616980.39999999956</v>
      </c>
      <c r="M187" s="20">
        <f t="shared" si="19"/>
        <v>540380.05842756946</v>
      </c>
      <c r="O187" s="20"/>
    </row>
    <row r="188" spans="5:15" x14ac:dyDescent="0.2">
      <c r="E188" s="23">
        <f t="shared" si="20"/>
        <v>180</v>
      </c>
      <c r="F188" s="20">
        <f t="shared" si="21"/>
        <v>540380.05842756946</v>
      </c>
      <c r="G188" s="20">
        <f t="shared" si="22"/>
        <v>4617.879003197937</v>
      </c>
      <c r="H188" s="20">
        <f t="shared" si="23"/>
        <v>831218.22057562601</v>
      </c>
      <c r="I188" s="20">
        <f t="shared" si="24"/>
        <v>1803.399003197937</v>
      </c>
      <c r="J188" s="20">
        <f t="shared" si="25"/>
        <v>211423.34057562871</v>
      </c>
      <c r="K188" s="20">
        <f t="shared" si="18"/>
        <v>2814.48</v>
      </c>
      <c r="L188" s="20">
        <f t="shared" si="26"/>
        <v>619794.87999999954</v>
      </c>
      <c r="M188" s="20">
        <f t="shared" si="19"/>
        <v>538576.65942437155</v>
      </c>
      <c r="O188" s="20"/>
    </row>
    <row r="189" spans="5:15" x14ac:dyDescent="0.2">
      <c r="E189" s="23">
        <f t="shared" si="20"/>
        <v>181</v>
      </c>
      <c r="F189" s="20">
        <f t="shared" si="21"/>
        <v>538576.65942437155</v>
      </c>
      <c r="G189" s="20">
        <f t="shared" si="22"/>
        <v>4617.879003197937</v>
      </c>
      <c r="H189" s="20">
        <f t="shared" si="23"/>
        <v>835836.09957882389</v>
      </c>
      <c r="I189" s="20">
        <f t="shared" si="24"/>
        <v>1812.7890031979368</v>
      </c>
      <c r="J189" s="20">
        <f t="shared" si="25"/>
        <v>213236.12957882666</v>
      </c>
      <c r="K189" s="20">
        <f t="shared" si="18"/>
        <v>2805.09</v>
      </c>
      <c r="L189" s="20">
        <f t="shared" si="26"/>
        <v>622599.96999999951</v>
      </c>
      <c r="M189" s="20">
        <f t="shared" si="19"/>
        <v>536763.87042117363</v>
      </c>
      <c r="O189" s="20"/>
    </row>
    <row r="190" spans="5:15" x14ac:dyDescent="0.2">
      <c r="E190" s="23">
        <f t="shared" si="20"/>
        <v>182</v>
      </c>
      <c r="F190" s="20">
        <f t="shared" si="21"/>
        <v>536763.87042117363</v>
      </c>
      <c r="G190" s="20">
        <f t="shared" si="22"/>
        <v>4617.879003197937</v>
      </c>
      <c r="H190" s="20">
        <f t="shared" si="23"/>
        <v>840453.97858202178</v>
      </c>
      <c r="I190" s="20">
        <f t="shared" si="24"/>
        <v>1822.2290031979369</v>
      </c>
      <c r="J190" s="20">
        <f t="shared" si="25"/>
        <v>215058.35858202461</v>
      </c>
      <c r="K190" s="20">
        <f t="shared" si="18"/>
        <v>2795.65</v>
      </c>
      <c r="L190" s="20">
        <f t="shared" si="26"/>
        <v>625395.61999999953</v>
      </c>
      <c r="M190" s="20">
        <f t="shared" si="19"/>
        <v>534941.64141797565</v>
      </c>
      <c r="O190" s="20"/>
    </row>
    <row r="191" spans="5:15" x14ac:dyDescent="0.2">
      <c r="E191" s="23">
        <f t="shared" si="20"/>
        <v>183</v>
      </c>
      <c r="F191" s="20">
        <f t="shared" si="21"/>
        <v>534941.64141797565</v>
      </c>
      <c r="G191" s="20">
        <f t="shared" si="22"/>
        <v>4617.879003197937</v>
      </c>
      <c r="H191" s="20">
        <f t="shared" si="23"/>
        <v>845071.85758521967</v>
      </c>
      <c r="I191" s="20">
        <f t="shared" si="24"/>
        <v>1831.7290031979369</v>
      </c>
      <c r="J191" s="20">
        <f t="shared" si="25"/>
        <v>216890.08758522256</v>
      </c>
      <c r="K191" s="20">
        <f t="shared" si="18"/>
        <v>2786.15</v>
      </c>
      <c r="L191" s="20">
        <f t="shared" si="26"/>
        <v>628181.76999999955</v>
      </c>
      <c r="M191" s="20">
        <f t="shared" si="19"/>
        <v>533109.91241477767</v>
      </c>
      <c r="O191" s="20"/>
    </row>
    <row r="192" spans="5:15" x14ac:dyDescent="0.2">
      <c r="E192" s="23">
        <f t="shared" si="20"/>
        <v>184</v>
      </c>
      <c r="F192" s="20">
        <f t="shared" si="21"/>
        <v>533109.91241477767</v>
      </c>
      <c r="G192" s="20">
        <f t="shared" si="22"/>
        <v>4617.879003197937</v>
      </c>
      <c r="H192" s="20">
        <f t="shared" si="23"/>
        <v>849689.73658841755</v>
      </c>
      <c r="I192" s="20">
        <f t="shared" si="24"/>
        <v>1841.2690031979369</v>
      </c>
      <c r="J192" s="20">
        <f t="shared" si="25"/>
        <v>218731.35658842049</v>
      </c>
      <c r="K192" s="20">
        <f t="shared" si="18"/>
        <v>2776.61</v>
      </c>
      <c r="L192" s="20">
        <f t="shared" si="26"/>
        <v>630958.37999999954</v>
      </c>
      <c r="M192" s="20">
        <f t="shared" si="19"/>
        <v>531268.64341157977</v>
      </c>
      <c r="O192" s="20"/>
    </row>
    <row r="193" spans="5:15" x14ac:dyDescent="0.2">
      <c r="E193" s="23">
        <f t="shared" si="20"/>
        <v>185</v>
      </c>
      <c r="F193" s="20">
        <f t="shared" si="21"/>
        <v>531268.64341157977</v>
      </c>
      <c r="G193" s="20">
        <f t="shared" si="22"/>
        <v>4617.879003197937</v>
      </c>
      <c r="H193" s="20">
        <f t="shared" si="23"/>
        <v>854307.61559161544</v>
      </c>
      <c r="I193" s="20">
        <f t="shared" si="24"/>
        <v>1850.859003197937</v>
      </c>
      <c r="J193" s="20">
        <f t="shared" si="25"/>
        <v>220582.21559161841</v>
      </c>
      <c r="K193" s="20">
        <f t="shared" si="18"/>
        <v>2767.02</v>
      </c>
      <c r="L193" s="20">
        <f t="shared" si="26"/>
        <v>633725.39999999956</v>
      </c>
      <c r="M193" s="20">
        <f t="shared" si="19"/>
        <v>529417.78440838179</v>
      </c>
      <c r="O193" s="20"/>
    </row>
    <row r="194" spans="5:15" x14ac:dyDescent="0.2">
      <c r="E194" s="23">
        <f t="shared" si="20"/>
        <v>186</v>
      </c>
      <c r="F194" s="20">
        <f t="shared" si="21"/>
        <v>529417.78440838179</v>
      </c>
      <c r="G194" s="20">
        <f t="shared" si="22"/>
        <v>4617.879003197937</v>
      </c>
      <c r="H194" s="20">
        <f t="shared" si="23"/>
        <v>858925.49459481332</v>
      </c>
      <c r="I194" s="20">
        <f t="shared" si="24"/>
        <v>1860.4990031979369</v>
      </c>
      <c r="J194" s="20">
        <f t="shared" si="25"/>
        <v>222442.71459481635</v>
      </c>
      <c r="K194" s="20">
        <f t="shared" si="18"/>
        <v>2757.38</v>
      </c>
      <c r="L194" s="20">
        <f t="shared" si="26"/>
        <v>636482.77999999956</v>
      </c>
      <c r="M194" s="20">
        <f t="shared" si="19"/>
        <v>527557.28540518391</v>
      </c>
      <c r="O194" s="20"/>
    </row>
    <row r="195" spans="5:15" x14ac:dyDescent="0.2">
      <c r="E195" s="23">
        <f t="shared" si="20"/>
        <v>187</v>
      </c>
      <c r="F195" s="20">
        <f t="shared" si="21"/>
        <v>527557.28540518391</v>
      </c>
      <c r="G195" s="20">
        <f t="shared" si="22"/>
        <v>4617.879003197937</v>
      </c>
      <c r="H195" s="20">
        <f t="shared" si="23"/>
        <v>863543.37359801121</v>
      </c>
      <c r="I195" s="20">
        <f t="shared" si="24"/>
        <v>1870.1890031979369</v>
      </c>
      <c r="J195" s="20">
        <f t="shared" si="25"/>
        <v>224312.90359801429</v>
      </c>
      <c r="K195" s="20">
        <f t="shared" si="18"/>
        <v>2747.69</v>
      </c>
      <c r="L195" s="20">
        <f t="shared" si="26"/>
        <v>639230.46999999951</v>
      </c>
      <c r="M195" s="20">
        <f t="shared" si="19"/>
        <v>525687.09640198597</v>
      </c>
      <c r="O195" s="20"/>
    </row>
    <row r="196" spans="5:15" x14ac:dyDescent="0.2">
      <c r="E196" s="23">
        <f t="shared" si="20"/>
        <v>188</v>
      </c>
      <c r="F196" s="20">
        <f t="shared" si="21"/>
        <v>525687.09640198597</v>
      </c>
      <c r="G196" s="20">
        <f t="shared" si="22"/>
        <v>4617.879003197937</v>
      </c>
      <c r="H196" s="20">
        <f t="shared" si="23"/>
        <v>868161.2526012091</v>
      </c>
      <c r="I196" s="20">
        <f t="shared" si="24"/>
        <v>1879.9290031979372</v>
      </c>
      <c r="J196" s="20">
        <f t="shared" si="25"/>
        <v>226192.83260121223</v>
      </c>
      <c r="K196" s="20">
        <f t="shared" si="18"/>
        <v>2737.95</v>
      </c>
      <c r="L196" s="20">
        <f t="shared" si="26"/>
        <v>641968.41999999946</v>
      </c>
      <c r="M196" s="20">
        <f t="shared" si="19"/>
        <v>523807.16739878803</v>
      </c>
      <c r="O196" s="20"/>
    </row>
    <row r="197" spans="5:15" x14ac:dyDescent="0.2">
      <c r="E197" s="23">
        <f t="shared" si="20"/>
        <v>189</v>
      </c>
      <c r="F197" s="20">
        <f t="shared" si="21"/>
        <v>523807.16739878803</v>
      </c>
      <c r="G197" s="20">
        <f t="shared" si="22"/>
        <v>4617.879003197937</v>
      </c>
      <c r="H197" s="20">
        <f t="shared" si="23"/>
        <v>872779.13160440698</v>
      </c>
      <c r="I197" s="20">
        <f t="shared" si="24"/>
        <v>1889.7190031979371</v>
      </c>
      <c r="J197" s="20">
        <f t="shared" si="25"/>
        <v>228082.55160441017</v>
      </c>
      <c r="K197" s="20">
        <f t="shared" si="18"/>
        <v>2728.16</v>
      </c>
      <c r="L197" s="20">
        <f t="shared" si="26"/>
        <v>644696.57999999949</v>
      </c>
      <c r="M197" s="20">
        <f t="shared" si="19"/>
        <v>521917.44839559012</v>
      </c>
      <c r="O197" s="20"/>
    </row>
    <row r="198" spans="5:15" x14ac:dyDescent="0.2">
      <c r="E198" s="23">
        <f t="shared" si="20"/>
        <v>190</v>
      </c>
      <c r="F198" s="20">
        <f t="shared" si="21"/>
        <v>521917.44839559012</v>
      </c>
      <c r="G198" s="20">
        <f t="shared" si="22"/>
        <v>4617.879003197937</v>
      </c>
      <c r="H198" s="20">
        <f t="shared" si="23"/>
        <v>877397.01060760487</v>
      </c>
      <c r="I198" s="20">
        <f t="shared" si="24"/>
        <v>1899.5590031979368</v>
      </c>
      <c r="J198" s="20">
        <f t="shared" si="25"/>
        <v>229982.11060760811</v>
      </c>
      <c r="K198" s="20">
        <f t="shared" si="18"/>
        <v>2718.32</v>
      </c>
      <c r="L198" s="20">
        <f t="shared" si="26"/>
        <v>647414.89999999944</v>
      </c>
      <c r="M198" s="20">
        <f t="shared" si="19"/>
        <v>520017.88939239219</v>
      </c>
      <c r="O198" s="20"/>
    </row>
    <row r="199" spans="5:15" x14ac:dyDescent="0.2">
      <c r="E199" s="23">
        <f t="shared" si="20"/>
        <v>191</v>
      </c>
      <c r="F199" s="20">
        <f t="shared" si="21"/>
        <v>520017.88939239219</v>
      </c>
      <c r="G199" s="20">
        <f t="shared" si="22"/>
        <v>4617.879003197937</v>
      </c>
      <c r="H199" s="20">
        <f t="shared" si="23"/>
        <v>882014.88961080275</v>
      </c>
      <c r="I199" s="20">
        <f t="shared" si="24"/>
        <v>1909.4490031979371</v>
      </c>
      <c r="J199" s="20">
        <f t="shared" si="25"/>
        <v>231891.55961080606</v>
      </c>
      <c r="K199" s="20">
        <f t="shared" si="18"/>
        <v>2708.43</v>
      </c>
      <c r="L199" s="20">
        <f t="shared" si="26"/>
        <v>650123.32999999949</v>
      </c>
      <c r="M199" s="20">
        <f t="shared" si="19"/>
        <v>518108.44038919423</v>
      </c>
      <c r="O199" s="20"/>
    </row>
    <row r="200" spans="5:15" x14ac:dyDescent="0.2">
      <c r="E200" s="23">
        <f t="shared" si="20"/>
        <v>192</v>
      </c>
      <c r="F200" s="20">
        <f t="shared" si="21"/>
        <v>518108.44038919423</v>
      </c>
      <c r="G200" s="20">
        <f t="shared" si="22"/>
        <v>4617.879003197937</v>
      </c>
      <c r="H200" s="20">
        <f t="shared" si="23"/>
        <v>886632.76861400064</v>
      </c>
      <c r="I200" s="20">
        <f t="shared" si="24"/>
        <v>1919.399003197937</v>
      </c>
      <c r="J200" s="20">
        <f t="shared" si="25"/>
        <v>233810.95861400399</v>
      </c>
      <c r="K200" s="20">
        <f t="shared" si="18"/>
        <v>2698.48</v>
      </c>
      <c r="L200" s="20">
        <f t="shared" si="26"/>
        <v>652821.80999999947</v>
      </c>
      <c r="M200" s="20">
        <f t="shared" si="19"/>
        <v>516189.04138599627</v>
      </c>
      <c r="O200" s="20"/>
    </row>
    <row r="201" spans="5:15" x14ac:dyDescent="0.2">
      <c r="E201" s="23">
        <f t="shared" si="20"/>
        <v>193</v>
      </c>
      <c r="F201" s="20">
        <f t="shared" si="21"/>
        <v>516189.04138599627</v>
      </c>
      <c r="G201" s="20">
        <f t="shared" si="22"/>
        <v>4617.879003197937</v>
      </c>
      <c r="H201" s="20">
        <f t="shared" si="23"/>
        <v>891250.64761719853</v>
      </c>
      <c r="I201" s="20">
        <f t="shared" si="24"/>
        <v>1929.399003197937</v>
      </c>
      <c r="J201" s="20">
        <f t="shared" si="25"/>
        <v>235740.35761720192</v>
      </c>
      <c r="K201" s="20">
        <f t="shared" ref="K201:K264" si="27">IF(E201="","",ROUND(F201*($H$5/12),2))</f>
        <v>2688.48</v>
      </c>
      <c r="L201" s="20">
        <f t="shared" si="26"/>
        <v>655510.28999999946</v>
      </c>
      <c r="M201" s="20">
        <f t="shared" ref="M201:M264" si="28">IF(E201="","",MAX(0,F201-I201))</f>
        <v>514259.64238279831</v>
      </c>
      <c r="O201" s="20"/>
    </row>
    <row r="202" spans="5:15" x14ac:dyDescent="0.2">
      <c r="E202" s="23">
        <f t="shared" ref="E202:E265" si="29">IF(ROW()-ROW($E$9)+1&gt;$G$5,"",E201+1)</f>
        <v>194</v>
      </c>
      <c r="F202" s="20">
        <f t="shared" ref="F202:F265" si="30">IF(E202="","",M201)</f>
        <v>514259.64238279831</v>
      </c>
      <c r="G202" s="20">
        <f t="shared" ref="G202:G265" si="31">IF(E202="","",G$9)</f>
        <v>4617.879003197937</v>
      </c>
      <c r="H202" s="20">
        <f t="shared" ref="H202:H265" si="32">IF(E202="","",H201+G202)</f>
        <v>895868.52662039641</v>
      </c>
      <c r="I202" s="20">
        <f t="shared" ref="I202:I265" si="33">IF(E202="","",MIN(G202-K202,F202))</f>
        <v>1939.4390031979369</v>
      </c>
      <c r="J202" s="20">
        <f t="shared" ref="J202:J265" si="34">IF(E202="","",J201+I202)</f>
        <v>237679.79662039987</v>
      </c>
      <c r="K202" s="20">
        <f t="shared" si="27"/>
        <v>2678.44</v>
      </c>
      <c r="L202" s="20">
        <f t="shared" ref="L202:L265" si="35">IF(E202="","",L201+K202)</f>
        <v>658188.7299999994</v>
      </c>
      <c r="M202" s="20">
        <f t="shared" si="28"/>
        <v>512320.20337960037</v>
      </c>
      <c r="O202" s="20"/>
    </row>
    <row r="203" spans="5:15" x14ac:dyDescent="0.2">
      <c r="E203" s="23">
        <f t="shared" si="29"/>
        <v>195</v>
      </c>
      <c r="F203" s="20">
        <f t="shared" si="30"/>
        <v>512320.20337960037</v>
      </c>
      <c r="G203" s="20">
        <f t="shared" si="31"/>
        <v>4617.879003197937</v>
      </c>
      <c r="H203" s="20">
        <f t="shared" si="32"/>
        <v>900486.4056235943</v>
      </c>
      <c r="I203" s="20">
        <f t="shared" si="33"/>
        <v>1949.5490031979371</v>
      </c>
      <c r="J203" s="20">
        <f t="shared" si="34"/>
        <v>239629.34562359779</v>
      </c>
      <c r="K203" s="20">
        <f t="shared" si="27"/>
        <v>2668.33</v>
      </c>
      <c r="L203" s="20">
        <f t="shared" si="35"/>
        <v>660857.05999999936</v>
      </c>
      <c r="M203" s="20">
        <f t="shared" si="28"/>
        <v>510370.65437640244</v>
      </c>
      <c r="O203" s="20"/>
    </row>
    <row r="204" spans="5:15" x14ac:dyDescent="0.2">
      <c r="E204" s="23">
        <f t="shared" si="29"/>
        <v>196</v>
      </c>
      <c r="F204" s="20">
        <f t="shared" si="30"/>
        <v>510370.65437640244</v>
      </c>
      <c r="G204" s="20">
        <f t="shared" si="31"/>
        <v>4617.879003197937</v>
      </c>
      <c r="H204" s="20">
        <f t="shared" si="32"/>
        <v>905104.28462679219</v>
      </c>
      <c r="I204" s="20">
        <f t="shared" si="33"/>
        <v>1959.6990031979371</v>
      </c>
      <c r="J204" s="20">
        <f t="shared" si="34"/>
        <v>241589.04462679574</v>
      </c>
      <c r="K204" s="20">
        <f t="shared" si="27"/>
        <v>2658.18</v>
      </c>
      <c r="L204" s="20">
        <f t="shared" si="35"/>
        <v>663515.23999999941</v>
      </c>
      <c r="M204" s="20">
        <f t="shared" si="28"/>
        <v>508410.95537320449</v>
      </c>
      <c r="O204" s="20"/>
    </row>
    <row r="205" spans="5:15" x14ac:dyDescent="0.2">
      <c r="E205" s="23">
        <f t="shared" si="29"/>
        <v>197</v>
      </c>
      <c r="F205" s="20">
        <f t="shared" si="30"/>
        <v>508410.95537320449</v>
      </c>
      <c r="G205" s="20">
        <f t="shared" si="31"/>
        <v>4617.879003197937</v>
      </c>
      <c r="H205" s="20">
        <f t="shared" si="32"/>
        <v>909722.16362999007</v>
      </c>
      <c r="I205" s="20">
        <f t="shared" si="33"/>
        <v>1969.9090031979372</v>
      </c>
      <c r="J205" s="20">
        <f t="shared" si="34"/>
        <v>243558.95362999369</v>
      </c>
      <c r="K205" s="20">
        <f t="shared" si="27"/>
        <v>2647.97</v>
      </c>
      <c r="L205" s="20">
        <f t="shared" si="35"/>
        <v>666163.20999999938</v>
      </c>
      <c r="M205" s="20">
        <f t="shared" si="28"/>
        <v>506441.04637000657</v>
      </c>
      <c r="O205" s="20"/>
    </row>
    <row r="206" spans="5:15" x14ac:dyDescent="0.2">
      <c r="E206" s="23">
        <f t="shared" si="29"/>
        <v>198</v>
      </c>
      <c r="F206" s="20">
        <f t="shared" si="30"/>
        <v>506441.04637000657</v>
      </c>
      <c r="G206" s="20">
        <f t="shared" si="31"/>
        <v>4617.879003197937</v>
      </c>
      <c r="H206" s="20">
        <f t="shared" si="32"/>
        <v>914340.04263318796</v>
      </c>
      <c r="I206" s="20">
        <f t="shared" si="33"/>
        <v>1980.1690031979369</v>
      </c>
      <c r="J206" s="20">
        <f t="shared" si="34"/>
        <v>245539.12263319161</v>
      </c>
      <c r="K206" s="20">
        <f t="shared" si="27"/>
        <v>2637.71</v>
      </c>
      <c r="L206" s="20">
        <f t="shared" si="35"/>
        <v>668800.91999999934</v>
      </c>
      <c r="M206" s="20">
        <f t="shared" si="28"/>
        <v>504460.87736680865</v>
      </c>
      <c r="O206" s="20"/>
    </row>
    <row r="207" spans="5:15" x14ac:dyDescent="0.2">
      <c r="E207" s="23">
        <f t="shared" si="29"/>
        <v>199</v>
      </c>
      <c r="F207" s="20">
        <f t="shared" si="30"/>
        <v>504460.87736680865</v>
      </c>
      <c r="G207" s="20">
        <f t="shared" si="31"/>
        <v>4617.879003197937</v>
      </c>
      <c r="H207" s="20">
        <f t="shared" si="32"/>
        <v>918957.92163638584</v>
      </c>
      <c r="I207" s="20">
        <f t="shared" si="33"/>
        <v>1990.4790031979369</v>
      </c>
      <c r="J207" s="20">
        <f t="shared" si="34"/>
        <v>247529.60163638956</v>
      </c>
      <c r="K207" s="20">
        <f t="shared" si="27"/>
        <v>2627.4</v>
      </c>
      <c r="L207" s="20">
        <f t="shared" si="35"/>
        <v>671428.31999999937</v>
      </c>
      <c r="M207" s="20">
        <f t="shared" si="28"/>
        <v>502470.39836361073</v>
      </c>
      <c r="O207" s="20"/>
    </row>
    <row r="208" spans="5:15" x14ac:dyDescent="0.2">
      <c r="E208" s="23">
        <f t="shared" si="29"/>
        <v>200</v>
      </c>
      <c r="F208" s="20">
        <f t="shared" si="30"/>
        <v>502470.39836361073</v>
      </c>
      <c r="G208" s="20">
        <f t="shared" si="31"/>
        <v>4617.879003197937</v>
      </c>
      <c r="H208" s="20">
        <f t="shared" si="32"/>
        <v>923575.80063958373</v>
      </c>
      <c r="I208" s="20">
        <f t="shared" si="33"/>
        <v>2000.8490031979368</v>
      </c>
      <c r="J208" s="20">
        <f t="shared" si="34"/>
        <v>249530.45063958751</v>
      </c>
      <c r="K208" s="20">
        <f t="shared" si="27"/>
        <v>2617.0300000000002</v>
      </c>
      <c r="L208" s="20">
        <f t="shared" si="35"/>
        <v>674045.34999999939</v>
      </c>
      <c r="M208" s="20">
        <f t="shared" si="28"/>
        <v>500469.54936041281</v>
      </c>
      <c r="O208" s="20"/>
    </row>
    <row r="209" spans="5:15" x14ac:dyDescent="0.2">
      <c r="E209" s="23">
        <f t="shared" si="29"/>
        <v>201</v>
      </c>
      <c r="F209" s="20">
        <f t="shared" si="30"/>
        <v>500469.54936041281</v>
      </c>
      <c r="G209" s="20">
        <f t="shared" si="31"/>
        <v>4617.879003197937</v>
      </c>
      <c r="H209" s="20">
        <f t="shared" si="32"/>
        <v>928193.67964278162</v>
      </c>
      <c r="I209" s="20">
        <f t="shared" si="33"/>
        <v>2011.2690031979369</v>
      </c>
      <c r="J209" s="20">
        <f t="shared" si="34"/>
        <v>251541.71964278544</v>
      </c>
      <c r="K209" s="20">
        <f t="shared" si="27"/>
        <v>2606.61</v>
      </c>
      <c r="L209" s="20">
        <f t="shared" si="35"/>
        <v>676651.95999999938</v>
      </c>
      <c r="M209" s="20">
        <f t="shared" si="28"/>
        <v>498458.28035721486</v>
      </c>
      <c r="O209" s="20"/>
    </row>
    <row r="210" spans="5:15" x14ac:dyDescent="0.2">
      <c r="E210" s="23">
        <f t="shared" si="29"/>
        <v>202</v>
      </c>
      <c r="F210" s="20">
        <f t="shared" si="30"/>
        <v>498458.28035721486</v>
      </c>
      <c r="G210" s="20">
        <f t="shared" si="31"/>
        <v>4617.879003197937</v>
      </c>
      <c r="H210" s="20">
        <f t="shared" si="32"/>
        <v>932811.5586459795</v>
      </c>
      <c r="I210" s="20">
        <f t="shared" si="33"/>
        <v>2021.7390031979371</v>
      </c>
      <c r="J210" s="20">
        <f t="shared" si="34"/>
        <v>253563.45864598337</v>
      </c>
      <c r="K210" s="20">
        <f t="shared" si="27"/>
        <v>2596.14</v>
      </c>
      <c r="L210" s="20">
        <f t="shared" si="35"/>
        <v>679248.09999999939</v>
      </c>
      <c r="M210" s="20">
        <f t="shared" si="28"/>
        <v>496436.54135401692</v>
      </c>
      <c r="O210" s="20"/>
    </row>
    <row r="211" spans="5:15" x14ac:dyDescent="0.2">
      <c r="E211" s="23">
        <f t="shared" si="29"/>
        <v>203</v>
      </c>
      <c r="F211" s="20">
        <f t="shared" si="30"/>
        <v>496436.54135401692</v>
      </c>
      <c r="G211" s="20">
        <f t="shared" si="31"/>
        <v>4617.879003197937</v>
      </c>
      <c r="H211" s="20">
        <f t="shared" si="32"/>
        <v>937429.43764917739</v>
      </c>
      <c r="I211" s="20">
        <f t="shared" si="33"/>
        <v>2032.2690031979369</v>
      </c>
      <c r="J211" s="20">
        <f t="shared" si="34"/>
        <v>255595.7276491813</v>
      </c>
      <c r="K211" s="20">
        <f t="shared" si="27"/>
        <v>2585.61</v>
      </c>
      <c r="L211" s="20">
        <f t="shared" si="35"/>
        <v>681833.70999999938</v>
      </c>
      <c r="M211" s="20">
        <f t="shared" si="28"/>
        <v>494404.27235081897</v>
      </c>
      <c r="O211" s="20"/>
    </row>
    <row r="212" spans="5:15" x14ac:dyDescent="0.2">
      <c r="E212" s="23">
        <f t="shared" si="29"/>
        <v>204</v>
      </c>
      <c r="F212" s="20">
        <f t="shared" si="30"/>
        <v>494404.27235081897</v>
      </c>
      <c r="G212" s="20">
        <f t="shared" si="31"/>
        <v>4617.879003197937</v>
      </c>
      <c r="H212" s="20">
        <f t="shared" si="32"/>
        <v>942047.31665237527</v>
      </c>
      <c r="I212" s="20">
        <f t="shared" si="33"/>
        <v>2042.859003197937</v>
      </c>
      <c r="J212" s="20">
        <f t="shared" si="34"/>
        <v>257638.58665237922</v>
      </c>
      <c r="K212" s="20">
        <f t="shared" si="27"/>
        <v>2575.02</v>
      </c>
      <c r="L212" s="20">
        <f t="shared" si="35"/>
        <v>684408.7299999994</v>
      </c>
      <c r="M212" s="20">
        <f t="shared" si="28"/>
        <v>492361.41334762104</v>
      </c>
      <c r="O212" s="20"/>
    </row>
    <row r="213" spans="5:15" x14ac:dyDescent="0.2">
      <c r="E213" s="23">
        <f t="shared" si="29"/>
        <v>205</v>
      </c>
      <c r="F213" s="20">
        <f t="shared" si="30"/>
        <v>492361.41334762104</v>
      </c>
      <c r="G213" s="20">
        <f t="shared" si="31"/>
        <v>4617.879003197937</v>
      </c>
      <c r="H213" s="20">
        <f t="shared" si="32"/>
        <v>946665.19565557316</v>
      </c>
      <c r="I213" s="20">
        <f t="shared" si="33"/>
        <v>2053.4990031979369</v>
      </c>
      <c r="J213" s="20">
        <f t="shared" si="34"/>
        <v>259692.08565557716</v>
      </c>
      <c r="K213" s="20">
        <f t="shared" si="27"/>
        <v>2564.38</v>
      </c>
      <c r="L213" s="20">
        <f t="shared" si="35"/>
        <v>686973.1099999994</v>
      </c>
      <c r="M213" s="20">
        <f t="shared" si="28"/>
        <v>490307.9143444231</v>
      </c>
      <c r="O213" s="20"/>
    </row>
    <row r="214" spans="5:15" x14ac:dyDescent="0.2">
      <c r="E214" s="23">
        <f t="shared" si="29"/>
        <v>206</v>
      </c>
      <c r="F214" s="20">
        <f t="shared" si="30"/>
        <v>490307.9143444231</v>
      </c>
      <c r="G214" s="20">
        <f t="shared" si="31"/>
        <v>4617.879003197937</v>
      </c>
      <c r="H214" s="20">
        <f t="shared" si="32"/>
        <v>951283.07465877105</v>
      </c>
      <c r="I214" s="20">
        <f t="shared" si="33"/>
        <v>2064.1890031979369</v>
      </c>
      <c r="J214" s="20">
        <f t="shared" si="34"/>
        <v>261756.2746587751</v>
      </c>
      <c r="K214" s="20">
        <f t="shared" si="27"/>
        <v>2553.69</v>
      </c>
      <c r="L214" s="20">
        <f t="shared" si="35"/>
        <v>689526.79999999935</v>
      </c>
      <c r="M214" s="20">
        <f t="shared" si="28"/>
        <v>488243.72534122516</v>
      </c>
      <c r="O214" s="20"/>
    </row>
    <row r="215" spans="5:15" x14ac:dyDescent="0.2">
      <c r="E215" s="23">
        <f t="shared" si="29"/>
        <v>207</v>
      </c>
      <c r="F215" s="20">
        <f t="shared" si="30"/>
        <v>488243.72534122516</v>
      </c>
      <c r="G215" s="20">
        <f t="shared" si="31"/>
        <v>4617.879003197937</v>
      </c>
      <c r="H215" s="20">
        <f t="shared" si="32"/>
        <v>955900.95366196893</v>
      </c>
      <c r="I215" s="20">
        <f t="shared" si="33"/>
        <v>2074.9390031979369</v>
      </c>
      <c r="J215" s="20">
        <f t="shared" si="34"/>
        <v>263831.21366197302</v>
      </c>
      <c r="K215" s="20">
        <f t="shared" si="27"/>
        <v>2542.94</v>
      </c>
      <c r="L215" s="20">
        <f t="shared" si="35"/>
        <v>692069.73999999929</v>
      </c>
      <c r="M215" s="20">
        <f t="shared" si="28"/>
        <v>486168.78633802722</v>
      </c>
      <c r="O215" s="20"/>
    </row>
    <row r="216" spans="5:15" x14ac:dyDescent="0.2">
      <c r="E216" s="23">
        <f t="shared" si="29"/>
        <v>208</v>
      </c>
      <c r="F216" s="20">
        <f t="shared" si="30"/>
        <v>486168.78633802722</v>
      </c>
      <c r="G216" s="20">
        <f t="shared" si="31"/>
        <v>4617.879003197937</v>
      </c>
      <c r="H216" s="20">
        <f t="shared" si="32"/>
        <v>960518.83266516682</v>
      </c>
      <c r="I216" s="20">
        <f t="shared" si="33"/>
        <v>2085.7490031979369</v>
      </c>
      <c r="J216" s="20">
        <f t="shared" si="34"/>
        <v>265916.96266517096</v>
      </c>
      <c r="K216" s="20">
        <f t="shared" si="27"/>
        <v>2532.13</v>
      </c>
      <c r="L216" s="20">
        <f t="shared" si="35"/>
        <v>694601.8699999993</v>
      </c>
      <c r="M216" s="20">
        <f t="shared" si="28"/>
        <v>484083.03733482928</v>
      </c>
      <c r="O216" s="20"/>
    </row>
    <row r="217" spans="5:15" x14ac:dyDescent="0.2">
      <c r="E217" s="23">
        <f t="shared" si="29"/>
        <v>209</v>
      </c>
      <c r="F217" s="20">
        <f t="shared" si="30"/>
        <v>484083.03733482928</v>
      </c>
      <c r="G217" s="20">
        <f t="shared" si="31"/>
        <v>4617.879003197937</v>
      </c>
      <c r="H217" s="20">
        <f t="shared" si="32"/>
        <v>965136.7116683647</v>
      </c>
      <c r="I217" s="20">
        <f t="shared" si="33"/>
        <v>2096.609003197937</v>
      </c>
      <c r="J217" s="20">
        <f t="shared" si="34"/>
        <v>268013.57166836888</v>
      </c>
      <c r="K217" s="20">
        <f t="shared" si="27"/>
        <v>2521.27</v>
      </c>
      <c r="L217" s="20">
        <f t="shared" si="35"/>
        <v>697123.13999999932</v>
      </c>
      <c r="M217" s="20">
        <f t="shared" si="28"/>
        <v>481986.42833163135</v>
      </c>
      <c r="O217" s="20"/>
    </row>
    <row r="218" spans="5:15" x14ac:dyDescent="0.2">
      <c r="E218" s="23">
        <f t="shared" si="29"/>
        <v>210</v>
      </c>
      <c r="F218" s="20">
        <f t="shared" si="30"/>
        <v>481986.42833163135</v>
      </c>
      <c r="G218" s="20">
        <f t="shared" si="31"/>
        <v>4617.879003197937</v>
      </c>
      <c r="H218" s="20">
        <f t="shared" si="32"/>
        <v>969754.59067156259</v>
      </c>
      <c r="I218" s="20">
        <f t="shared" si="33"/>
        <v>2107.5290031979371</v>
      </c>
      <c r="J218" s="20">
        <f t="shared" si="34"/>
        <v>270121.10067156679</v>
      </c>
      <c r="K218" s="20">
        <f t="shared" si="27"/>
        <v>2510.35</v>
      </c>
      <c r="L218" s="20">
        <f t="shared" si="35"/>
        <v>699633.48999999929</v>
      </c>
      <c r="M218" s="20">
        <f t="shared" si="28"/>
        <v>479878.89932843344</v>
      </c>
      <c r="O218" s="20"/>
    </row>
    <row r="219" spans="5:15" x14ac:dyDescent="0.2">
      <c r="E219" s="23">
        <f t="shared" si="29"/>
        <v>211</v>
      </c>
      <c r="F219" s="20">
        <f t="shared" si="30"/>
        <v>479878.89932843344</v>
      </c>
      <c r="G219" s="20">
        <f t="shared" si="31"/>
        <v>4617.879003197937</v>
      </c>
      <c r="H219" s="20">
        <f t="shared" si="32"/>
        <v>974372.46967476048</v>
      </c>
      <c r="I219" s="20">
        <f t="shared" si="33"/>
        <v>2118.5090031979371</v>
      </c>
      <c r="J219" s="20">
        <f t="shared" si="34"/>
        <v>272239.60967476474</v>
      </c>
      <c r="K219" s="20">
        <f t="shared" si="27"/>
        <v>2499.37</v>
      </c>
      <c r="L219" s="20">
        <f t="shared" si="35"/>
        <v>702132.85999999929</v>
      </c>
      <c r="M219" s="20">
        <f t="shared" si="28"/>
        <v>477760.39032523549</v>
      </c>
      <c r="O219" s="20"/>
    </row>
    <row r="220" spans="5:15" x14ac:dyDescent="0.2">
      <c r="E220" s="23">
        <f t="shared" si="29"/>
        <v>212</v>
      </c>
      <c r="F220" s="20">
        <f t="shared" si="30"/>
        <v>477760.39032523549</v>
      </c>
      <c r="G220" s="20">
        <f t="shared" si="31"/>
        <v>4617.879003197937</v>
      </c>
      <c r="H220" s="20">
        <f t="shared" si="32"/>
        <v>978990.34867795836</v>
      </c>
      <c r="I220" s="20">
        <f t="shared" si="33"/>
        <v>2129.5390031979368</v>
      </c>
      <c r="J220" s="20">
        <f t="shared" si="34"/>
        <v>274369.14867796266</v>
      </c>
      <c r="K220" s="20">
        <f t="shared" si="27"/>
        <v>2488.34</v>
      </c>
      <c r="L220" s="20">
        <f t="shared" si="35"/>
        <v>704621.19999999925</v>
      </c>
      <c r="M220" s="20">
        <f t="shared" si="28"/>
        <v>475630.85132203758</v>
      </c>
      <c r="O220" s="20"/>
    </row>
    <row r="221" spans="5:15" x14ac:dyDescent="0.2">
      <c r="E221" s="23">
        <f t="shared" si="29"/>
        <v>213</v>
      </c>
      <c r="F221" s="20">
        <f t="shared" si="30"/>
        <v>475630.85132203758</v>
      </c>
      <c r="G221" s="20">
        <f t="shared" si="31"/>
        <v>4617.879003197937</v>
      </c>
      <c r="H221" s="20">
        <f t="shared" si="32"/>
        <v>983608.22768115625</v>
      </c>
      <c r="I221" s="20">
        <f t="shared" si="33"/>
        <v>2140.6390031979372</v>
      </c>
      <c r="J221" s="20">
        <f t="shared" si="34"/>
        <v>276509.78768116061</v>
      </c>
      <c r="K221" s="20">
        <f t="shared" si="27"/>
        <v>2477.2399999999998</v>
      </c>
      <c r="L221" s="20">
        <f t="shared" si="35"/>
        <v>707098.43999999925</v>
      </c>
      <c r="M221" s="20">
        <f t="shared" si="28"/>
        <v>473490.21231883962</v>
      </c>
      <c r="O221" s="20"/>
    </row>
    <row r="222" spans="5:15" x14ac:dyDescent="0.2">
      <c r="E222" s="23">
        <f t="shared" si="29"/>
        <v>214</v>
      </c>
      <c r="F222" s="20">
        <f t="shared" si="30"/>
        <v>473490.21231883962</v>
      </c>
      <c r="G222" s="20">
        <f t="shared" si="31"/>
        <v>4617.879003197937</v>
      </c>
      <c r="H222" s="20">
        <f t="shared" si="32"/>
        <v>988226.10668435413</v>
      </c>
      <c r="I222" s="20">
        <f t="shared" si="33"/>
        <v>2151.7890031979368</v>
      </c>
      <c r="J222" s="20">
        <f t="shared" si="34"/>
        <v>278661.57668435853</v>
      </c>
      <c r="K222" s="20">
        <f t="shared" si="27"/>
        <v>2466.09</v>
      </c>
      <c r="L222" s="20">
        <f t="shared" si="35"/>
        <v>709564.52999999921</v>
      </c>
      <c r="M222" s="20">
        <f t="shared" si="28"/>
        <v>471338.4233156417</v>
      </c>
      <c r="O222" s="20"/>
    </row>
    <row r="223" spans="5:15" x14ac:dyDescent="0.2">
      <c r="E223" s="23">
        <f t="shared" si="29"/>
        <v>215</v>
      </c>
      <c r="F223" s="20">
        <f t="shared" si="30"/>
        <v>471338.4233156417</v>
      </c>
      <c r="G223" s="20">
        <f t="shared" si="31"/>
        <v>4617.879003197937</v>
      </c>
      <c r="H223" s="20">
        <f t="shared" si="32"/>
        <v>992843.98568755202</v>
      </c>
      <c r="I223" s="20">
        <f t="shared" si="33"/>
        <v>2162.9890031979371</v>
      </c>
      <c r="J223" s="20">
        <f t="shared" si="34"/>
        <v>280824.56568755646</v>
      </c>
      <c r="K223" s="20">
        <f t="shared" si="27"/>
        <v>2454.89</v>
      </c>
      <c r="L223" s="20">
        <f t="shared" si="35"/>
        <v>712019.41999999923</v>
      </c>
      <c r="M223" s="20">
        <f t="shared" si="28"/>
        <v>469175.43431244377</v>
      </c>
      <c r="O223" s="20"/>
    </row>
    <row r="224" spans="5:15" x14ac:dyDescent="0.2">
      <c r="E224" s="23">
        <f t="shared" si="29"/>
        <v>216</v>
      </c>
      <c r="F224" s="20">
        <f t="shared" si="30"/>
        <v>469175.43431244377</v>
      </c>
      <c r="G224" s="20">
        <f t="shared" si="31"/>
        <v>4617.879003197937</v>
      </c>
      <c r="H224" s="20">
        <f t="shared" si="32"/>
        <v>997461.86469074991</v>
      </c>
      <c r="I224" s="20">
        <f t="shared" si="33"/>
        <v>2174.2590031979371</v>
      </c>
      <c r="J224" s="20">
        <f t="shared" si="34"/>
        <v>282998.82469075441</v>
      </c>
      <c r="K224" s="20">
        <f t="shared" si="27"/>
        <v>2443.62</v>
      </c>
      <c r="L224" s="20">
        <f t="shared" si="35"/>
        <v>714463.03999999922</v>
      </c>
      <c r="M224" s="20">
        <f t="shared" si="28"/>
        <v>467001.17530924582</v>
      </c>
      <c r="O224" s="20"/>
    </row>
    <row r="225" spans="5:15" x14ac:dyDescent="0.2">
      <c r="E225" s="23">
        <f t="shared" si="29"/>
        <v>217</v>
      </c>
      <c r="F225" s="20">
        <f t="shared" si="30"/>
        <v>467001.17530924582</v>
      </c>
      <c r="G225" s="20">
        <f t="shared" si="31"/>
        <v>4617.879003197937</v>
      </c>
      <c r="H225" s="20">
        <f t="shared" si="32"/>
        <v>1002079.7436939478</v>
      </c>
      <c r="I225" s="20">
        <f t="shared" si="33"/>
        <v>2185.5790031979368</v>
      </c>
      <c r="J225" s="20">
        <f t="shared" si="34"/>
        <v>285184.40369395236</v>
      </c>
      <c r="K225" s="20">
        <f t="shared" si="27"/>
        <v>2432.3000000000002</v>
      </c>
      <c r="L225" s="20">
        <f t="shared" si="35"/>
        <v>716895.33999999927</v>
      </c>
      <c r="M225" s="20">
        <f t="shared" si="28"/>
        <v>464815.59630604787</v>
      </c>
      <c r="O225" s="20"/>
    </row>
    <row r="226" spans="5:15" x14ac:dyDescent="0.2">
      <c r="E226" s="23">
        <f t="shared" si="29"/>
        <v>218</v>
      </c>
      <c r="F226" s="20">
        <f t="shared" si="30"/>
        <v>464815.59630604787</v>
      </c>
      <c r="G226" s="20">
        <f t="shared" si="31"/>
        <v>4617.879003197937</v>
      </c>
      <c r="H226" s="20">
        <f t="shared" si="32"/>
        <v>1006697.6226971457</v>
      </c>
      <c r="I226" s="20">
        <f t="shared" si="33"/>
        <v>2196.9690031979371</v>
      </c>
      <c r="J226" s="20">
        <f t="shared" si="34"/>
        <v>287381.37269715028</v>
      </c>
      <c r="K226" s="20">
        <f t="shared" si="27"/>
        <v>2420.91</v>
      </c>
      <c r="L226" s="20">
        <f t="shared" si="35"/>
        <v>719316.2499999993</v>
      </c>
      <c r="M226" s="20">
        <f t="shared" si="28"/>
        <v>462618.62730284996</v>
      </c>
      <c r="O226" s="20"/>
    </row>
    <row r="227" spans="5:15" x14ac:dyDescent="0.2">
      <c r="E227" s="23">
        <f t="shared" si="29"/>
        <v>219</v>
      </c>
      <c r="F227" s="20">
        <f t="shared" si="30"/>
        <v>462618.62730284996</v>
      </c>
      <c r="G227" s="20">
        <f t="shared" si="31"/>
        <v>4617.879003197937</v>
      </c>
      <c r="H227" s="20">
        <f t="shared" si="32"/>
        <v>1011315.5017003436</v>
      </c>
      <c r="I227" s="20">
        <f t="shared" si="33"/>
        <v>2208.4090031979372</v>
      </c>
      <c r="J227" s="20">
        <f t="shared" si="34"/>
        <v>289589.78170034819</v>
      </c>
      <c r="K227" s="20">
        <f t="shared" si="27"/>
        <v>2409.4699999999998</v>
      </c>
      <c r="L227" s="20">
        <f t="shared" si="35"/>
        <v>721725.71999999927</v>
      </c>
      <c r="M227" s="20">
        <f t="shared" si="28"/>
        <v>460410.21829965204</v>
      </c>
      <c r="O227" s="20"/>
    </row>
    <row r="228" spans="5:15" x14ac:dyDescent="0.2">
      <c r="E228" s="23">
        <f t="shared" si="29"/>
        <v>220</v>
      </c>
      <c r="F228" s="20">
        <f t="shared" si="30"/>
        <v>460410.21829965204</v>
      </c>
      <c r="G228" s="20">
        <f t="shared" si="31"/>
        <v>4617.879003197937</v>
      </c>
      <c r="H228" s="20">
        <f t="shared" si="32"/>
        <v>1015933.3807035415</v>
      </c>
      <c r="I228" s="20">
        <f t="shared" si="33"/>
        <v>2219.9090031979372</v>
      </c>
      <c r="J228" s="20">
        <f t="shared" si="34"/>
        <v>291809.6907035461</v>
      </c>
      <c r="K228" s="20">
        <f t="shared" si="27"/>
        <v>2397.9699999999998</v>
      </c>
      <c r="L228" s="20">
        <f t="shared" si="35"/>
        <v>724123.68999999925</v>
      </c>
      <c r="M228" s="20">
        <f t="shared" si="28"/>
        <v>458190.30929645413</v>
      </c>
      <c r="O228" s="20"/>
    </row>
    <row r="229" spans="5:15" x14ac:dyDescent="0.2">
      <c r="E229" s="23">
        <f t="shared" si="29"/>
        <v>221</v>
      </c>
      <c r="F229" s="20">
        <f t="shared" si="30"/>
        <v>458190.30929645413</v>
      </c>
      <c r="G229" s="20">
        <f t="shared" si="31"/>
        <v>4617.879003197937</v>
      </c>
      <c r="H229" s="20">
        <f t="shared" si="32"/>
        <v>1020551.2597067393</v>
      </c>
      <c r="I229" s="20">
        <f t="shared" si="33"/>
        <v>2231.4690031979371</v>
      </c>
      <c r="J229" s="20">
        <f t="shared" si="34"/>
        <v>294041.15970674402</v>
      </c>
      <c r="K229" s="20">
        <f t="shared" si="27"/>
        <v>2386.41</v>
      </c>
      <c r="L229" s="20">
        <f t="shared" si="35"/>
        <v>726510.09999999928</v>
      </c>
      <c r="M229" s="20">
        <f t="shared" si="28"/>
        <v>455958.84029325622</v>
      </c>
      <c r="O229" s="20"/>
    </row>
    <row r="230" spans="5:15" x14ac:dyDescent="0.2">
      <c r="E230" s="23">
        <f t="shared" si="29"/>
        <v>222</v>
      </c>
      <c r="F230" s="20">
        <f t="shared" si="30"/>
        <v>455958.84029325622</v>
      </c>
      <c r="G230" s="20">
        <f t="shared" si="31"/>
        <v>4617.879003197937</v>
      </c>
      <c r="H230" s="20">
        <f t="shared" si="32"/>
        <v>1025169.1387099372</v>
      </c>
      <c r="I230" s="20">
        <f t="shared" si="33"/>
        <v>2243.089003197937</v>
      </c>
      <c r="J230" s="20">
        <f t="shared" si="34"/>
        <v>296284.24870994198</v>
      </c>
      <c r="K230" s="20">
        <f t="shared" si="27"/>
        <v>2374.79</v>
      </c>
      <c r="L230" s="20">
        <f t="shared" si="35"/>
        <v>728884.88999999932</v>
      </c>
      <c r="M230" s="20">
        <f t="shared" si="28"/>
        <v>453715.75129005825</v>
      </c>
      <c r="O230" s="20"/>
    </row>
    <row r="231" spans="5:15" x14ac:dyDescent="0.2">
      <c r="E231" s="23">
        <f t="shared" si="29"/>
        <v>223</v>
      </c>
      <c r="F231" s="20">
        <f t="shared" si="30"/>
        <v>453715.75129005825</v>
      </c>
      <c r="G231" s="20">
        <f t="shared" si="31"/>
        <v>4617.879003197937</v>
      </c>
      <c r="H231" s="20">
        <f t="shared" si="32"/>
        <v>1029787.0177131351</v>
      </c>
      <c r="I231" s="20">
        <f t="shared" si="33"/>
        <v>2254.7790031979371</v>
      </c>
      <c r="J231" s="20">
        <f t="shared" si="34"/>
        <v>298539.02771313989</v>
      </c>
      <c r="K231" s="20">
        <f t="shared" si="27"/>
        <v>2363.1</v>
      </c>
      <c r="L231" s="20">
        <f t="shared" si="35"/>
        <v>731247.98999999929</v>
      </c>
      <c r="M231" s="20">
        <f t="shared" si="28"/>
        <v>451460.97228686034</v>
      </c>
      <c r="O231" s="20"/>
    </row>
    <row r="232" spans="5:15" x14ac:dyDescent="0.2">
      <c r="E232" s="23">
        <f t="shared" si="29"/>
        <v>224</v>
      </c>
      <c r="F232" s="20">
        <f t="shared" si="30"/>
        <v>451460.97228686034</v>
      </c>
      <c r="G232" s="20">
        <f t="shared" si="31"/>
        <v>4617.879003197937</v>
      </c>
      <c r="H232" s="20">
        <f t="shared" si="32"/>
        <v>1034404.896716333</v>
      </c>
      <c r="I232" s="20">
        <f t="shared" si="33"/>
        <v>2266.5190031979369</v>
      </c>
      <c r="J232" s="20">
        <f t="shared" si="34"/>
        <v>300805.54671633785</v>
      </c>
      <c r="K232" s="20">
        <f t="shared" si="27"/>
        <v>2351.36</v>
      </c>
      <c r="L232" s="20">
        <f t="shared" si="35"/>
        <v>733599.34999999928</v>
      </c>
      <c r="M232" s="20">
        <f t="shared" si="28"/>
        <v>449194.45328366238</v>
      </c>
      <c r="O232" s="20"/>
    </row>
    <row r="233" spans="5:15" x14ac:dyDescent="0.2">
      <c r="E233" s="23">
        <f t="shared" si="29"/>
        <v>225</v>
      </c>
      <c r="F233" s="20">
        <f t="shared" si="30"/>
        <v>449194.45328366238</v>
      </c>
      <c r="G233" s="20">
        <f t="shared" si="31"/>
        <v>4617.879003197937</v>
      </c>
      <c r="H233" s="20">
        <f t="shared" si="32"/>
        <v>1039022.7757195309</v>
      </c>
      <c r="I233" s="20">
        <f t="shared" si="33"/>
        <v>2278.3290031979368</v>
      </c>
      <c r="J233" s="20">
        <f t="shared" si="34"/>
        <v>303083.8757195358</v>
      </c>
      <c r="K233" s="20">
        <f t="shared" si="27"/>
        <v>2339.5500000000002</v>
      </c>
      <c r="L233" s="20">
        <f t="shared" si="35"/>
        <v>735938.89999999932</v>
      </c>
      <c r="M233" s="20">
        <f t="shared" si="28"/>
        <v>446916.12428046443</v>
      </c>
      <c r="O233" s="20"/>
    </row>
    <row r="234" spans="5:15" x14ac:dyDescent="0.2">
      <c r="E234" s="23">
        <f t="shared" si="29"/>
        <v>226</v>
      </c>
      <c r="F234" s="20">
        <f t="shared" si="30"/>
        <v>446916.12428046443</v>
      </c>
      <c r="G234" s="20">
        <f t="shared" si="31"/>
        <v>4617.879003197937</v>
      </c>
      <c r="H234" s="20">
        <f t="shared" si="32"/>
        <v>1043640.6547227288</v>
      </c>
      <c r="I234" s="20">
        <f t="shared" si="33"/>
        <v>2290.1890031979369</v>
      </c>
      <c r="J234" s="20">
        <f t="shared" si="34"/>
        <v>305374.06472273375</v>
      </c>
      <c r="K234" s="20">
        <f t="shared" si="27"/>
        <v>2327.69</v>
      </c>
      <c r="L234" s="20">
        <f t="shared" si="35"/>
        <v>738266.58999999927</v>
      </c>
      <c r="M234" s="20">
        <f t="shared" si="28"/>
        <v>444625.93527726649</v>
      </c>
      <c r="O234" s="20"/>
    </row>
    <row r="235" spans="5:15" x14ac:dyDescent="0.2">
      <c r="E235" s="23">
        <f t="shared" si="29"/>
        <v>227</v>
      </c>
      <c r="F235" s="20">
        <f t="shared" si="30"/>
        <v>444625.93527726649</v>
      </c>
      <c r="G235" s="20">
        <f t="shared" si="31"/>
        <v>4617.879003197937</v>
      </c>
      <c r="H235" s="20">
        <f t="shared" si="32"/>
        <v>1048258.5337259267</v>
      </c>
      <c r="I235" s="20">
        <f t="shared" si="33"/>
        <v>2302.1190031979368</v>
      </c>
      <c r="J235" s="20">
        <f t="shared" si="34"/>
        <v>307676.18372593168</v>
      </c>
      <c r="K235" s="20">
        <f t="shared" si="27"/>
        <v>2315.7600000000002</v>
      </c>
      <c r="L235" s="20">
        <f t="shared" si="35"/>
        <v>740582.34999999928</v>
      </c>
      <c r="M235" s="20">
        <f t="shared" si="28"/>
        <v>442323.81627406855</v>
      </c>
      <c r="O235" s="20"/>
    </row>
    <row r="236" spans="5:15" x14ac:dyDescent="0.2">
      <c r="E236" s="23">
        <f t="shared" si="29"/>
        <v>228</v>
      </c>
      <c r="F236" s="20">
        <f t="shared" si="30"/>
        <v>442323.81627406855</v>
      </c>
      <c r="G236" s="20">
        <f t="shared" si="31"/>
        <v>4617.879003197937</v>
      </c>
      <c r="H236" s="20">
        <f t="shared" si="32"/>
        <v>1052876.4127291245</v>
      </c>
      <c r="I236" s="20">
        <f t="shared" si="33"/>
        <v>2314.109003197937</v>
      </c>
      <c r="J236" s="20">
        <f t="shared" si="34"/>
        <v>309990.29272912961</v>
      </c>
      <c r="K236" s="20">
        <f t="shared" si="27"/>
        <v>2303.77</v>
      </c>
      <c r="L236" s="20">
        <f t="shared" si="35"/>
        <v>742886.1199999993</v>
      </c>
      <c r="M236" s="20">
        <f t="shared" si="28"/>
        <v>440009.70727087063</v>
      </c>
      <c r="O236" s="20"/>
    </row>
    <row r="237" spans="5:15" x14ac:dyDescent="0.2">
      <c r="E237" s="23">
        <f t="shared" si="29"/>
        <v>229</v>
      </c>
      <c r="F237" s="20">
        <f t="shared" si="30"/>
        <v>440009.70727087063</v>
      </c>
      <c r="G237" s="20">
        <f t="shared" si="31"/>
        <v>4617.879003197937</v>
      </c>
      <c r="H237" s="20">
        <f t="shared" si="32"/>
        <v>1057494.2917323224</v>
      </c>
      <c r="I237" s="20">
        <f t="shared" si="33"/>
        <v>2326.1590031979372</v>
      </c>
      <c r="J237" s="20">
        <f t="shared" si="34"/>
        <v>312316.45173232752</v>
      </c>
      <c r="K237" s="20">
        <f t="shared" si="27"/>
        <v>2291.7199999999998</v>
      </c>
      <c r="L237" s="20">
        <f t="shared" si="35"/>
        <v>745177.83999999927</v>
      </c>
      <c r="M237" s="20">
        <f t="shared" si="28"/>
        <v>437683.54826767271</v>
      </c>
      <c r="O237" s="20"/>
    </row>
    <row r="238" spans="5:15" x14ac:dyDescent="0.2">
      <c r="E238" s="23">
        <f t="shared" si="29"/>
        <v>230</v>
      </c>
      <c r="F238" s="20">
        <f t="shared" si="30"/>
        <v>437683.54826767271</v>
      </c>
      <c r="G238" s="20">
        <f t="shared" si="31"/>
        <v>4617.879003197937</v>
      </c>
      <c r="H238" s="20">
        <f t="shared" si="32"/>
        <v>1062112.1707355203</v>
      </c>
      <c r="I238" s="20">
        <f t="shared" si="33"/>
        <v>2338.2790031979371</v>
      </c>
      <c r="J238" s="20">
        <f t="shared" si="34"/>
        <v>314654.73073552543</v>
      </c>
      <c r="K238" s="20">
        <f t="shared" si="27"/>
        <v>2279.6</v>
      </c>
      <c r="L238" s="20">
        <f t="shared" si="35"/>
        <v>747457.43999999925</v>
      </c>
      <c r="M238" s="20">
        <f t="shared" si="28"/>
        <v>435345.2692644748</v>
      </c>
      <c r="O238" s="20"/>
    </row>
    <row r="239" spans="5:15" x14ac:dyDescent="0.2">
      <c r="E239" s="23">
        <f t="shared" si="29"/>
        <v>231</v>
      </c>
      <c r="F239" s="20">
        <f t="shared" si="30"/>
        <v>435345.2692644748</v>
      </c>
      <c r="G239" s="20">
        <f t="shared" si="31"/>
        <v>4617.879003197937</v>
      </c>
      <c r="H239" s="20">
        <f t="shared" si="32"/>
        <v>1066730.0497387182</v>
      </c>
      <c r="I239" s="20">
        <f t="shared" si="33"/>
        <v>2350.4590031979369</v>
      </c>
      <c r="J239" s="20">
        <f t="shared" si="34"/>
        <v>317005.18973872339</v>
      </c>
      <c r="K239" s="20">
        <f t="shared" si="27"/>
        <v>2267.42</v>
      </c>
      <c r="L239" s="20">
        <f t="shared" si="35"/>
        <v>749724.85999999929</v>
      </c>
      <c r="M239" s="20">
        <f t="shared" si="28"/>
        <v>432994.81026127684</v>
      </c>
      <c r="O239" s="20"/>
    </row>
    <row r="240" spans="5:15" x14ac:dyDescent="0.2">
      <c r="E240" s="23">
        <f t="shared" si="29"/>
        <v>232</v>
      </c>
      <c r="F240" s="20">
        <f t="shared" si="30"/>
        <v>432994.81026127684</v>
      </c>
      <c r="G240" s="20">
        <f t="shared" si="31"/>
        <v>4617.879003197937</v>
      </c>
      <c r="H240" s="20">
        <f t="shared" si="32"/>
        <v>1071347.9287419161</v>
      </c>
      <c r="I240" s="20">
        <f t="shared" si="33"/>
        <v>2362.6990031979371</v>
      </c>
      <c r="J240" s="20">
        <f t="shared" si="34"/>
        <v>319367.88874192134</v>
      </c>
      <c r="K240" s="20">
        <f t="shared" si="27"/>
        <v>2255.1799999999998</v>
      </c>
      <c r="L240" s="20">
        <f t="shared" si="35"/>
        <v>751980.03999999934</v>
      </c>
      <c r="M240" s="20">
        <f t="shared" si="28"/>
        <v>430632.11125807889</v>
      </c>
      <c r="O240" s="20"/>
    </row>
    <row r="241" spans="5:15" x14ac:dyDescent="0.2">
      <c r="E241" s="23">
        <f t="shared" si="29"/>
        <v>233</v>
      </c>
      <c r="F241" s="20">
        <f t="shared" si="30"/>
        <v>430632.11125807889</v>
      </c>
      <c r="G241" s="20">
        <f t="shared" si="31"/>
        <v>4617.879003197937</v>
      </c>
      <c r="H241" s="20">
        <f t="shared" si="32"/>
        <v>1075965.807745114</v>
      </c>
      <c r="I241" s="20">
        <f t="shared" si="33"/>
        <v>2374.9990031979369</v>
      </c>
      <c r="J241" s="20">
        <f t="shared" si="34"/>
        <v>321742.88774511928</v>
      </c>
      <c r="K241" s="20">
        <f t="shared" si="27"/>
        <v>2242.88</v>
      </c>
      <c r="L241" s="20">
        <f t="shared" si="35"/>
        <v>754222.91999999934</v>
      </c>
      <c r="M241" s="20">
        <f t="shared" si="28"/>
        <v>428257.11225488095</v>
      </c>
      <c r="O241" s="20"/>
    </row>
    <row r="242" spans="5:15" x14ac:dyDescent="0.2">
      <c r="E242" s="23">
        <f t="shared" si="29"/>
        <v>234</v>
      </c>
      <c r="F242" s="20">
        <f t="shared" si="30"/>
        <v>428257.11225488095</v>
      </c>
      <c r="G242" s="20">
        <f t="shared" si="31"/>
        <v>4617.879003197937</v>
      </c>
      <c r="H242" s="20">
        <f t="shared" si="32"/>
        <v>1080583.6867483119</v>
      </c>
      <c r="I242" s="20">
        <f t="shared" si="33"/>
        <v>2387.3690031979368</v>
      </c>
      <c r="J242" s="20">
        <f t="shared" si="34"/>
        <v>324130.25674831722</v>
      </c>
      <c r="K242" s="20">
        <f t="shared" si="27"/>
        <v>2230.5100000000002</v>
      </c>
      <c r="L242" s="20">
        <f t="shared" si="35"/>
        <v>756453.42999999935</v>
      </c>
      <c r="M242" s="20">
        <f t="shared" si="28"/>
        <v>425869.74325168302</v>
      </c>
      <c r="O242" s="20"/>
    </row>
    <row r="243" spans="5:15" x14ac:dyDescent="0.2">
      <c r="E243" s="23">
        <f t="shared" si="29"/>
        <v>235</v>
      </c>
      <c r="F243" s="20">
        <f t="shared" si="30"/>
        <v>425869.74325168302</v>
      </c>
      <c r="G243" s="20">
        <f t="shared" si="31"/>
        <v>4617.879003197937</v>
      </c>
      <c r="H243" s="20">
        <f t="shared" si="32"/>
        <v>1085201.5657515097</v>
      </c>
      <c r="I243" s="20">
        <f t="shared" si="33"/>
        <v>2399.8090031979368</v>
      </c>
      <c r="J243" s="20">
        <f t="shared" si="34"/>
        <v>326530.06575151515</v>
      </c>
      <c r="K243" s="20">
        <f t="shared" si="27"/>
        <v>2218.0700000000002</v>
      </c>
      <c r="L243" s="20">
        <f t="shared" si="35"/>
        <v>758671.4999999993</v>
      </c>
      <c r="M243" s="20">
        <f t="shared" si="28"/>
        <v>423469.93424848508</v>
      </c>
      <c r="O243" s="20"/>
    </row>
    <row r="244" spans="5:15" x14ac:dyDescent="0.2">
      <c r="E244" s="23">
        <f t="shared" si="29"/>
        <v>236</v>
      </c>
      <c r="F244" s="20">
        <f t="shared" si="30"/>
        <v>423469.93424848508</v>
      </c>
      <c r="G244" s="20">
        <f t="shared" si="31"/>
        <v>4617.879003197937</v>
      </c>
      <c r="H244" s="20">
        <f t="shared" si="32"/>
        <v>1089819.4447547076</v>
      </c>
      <c r="I244" s="20">
        <f t="shared" si="33"/>
        <v>2412.3090031979368</v>
      </c>
      <c r="J244" s="20">
        <f t="shared" si="34"/>
        <v>328942.37475471309</v>
      </c>
      <c r="K244" s="20">
        <f t="shared" si="27"/>
        <v>2205.5700000000002</v>
      </c>
      <c r="L244" s="20">
        <f t="shared" si="35"/>
        <v>760877.06999999925</v>
      </c>
      <c r="M244" s="20">
        <f t="shared" si="28"/>
        <v>421057.62524528714</v>
      </c>
      <c r="O244" s="20"/>
    </row>
    <row r="245" spans="5:15" x14ac:dyDescent="0.2">
      <c r="E245" s="23">
        <f t="shared" si="29"/>
        <v>237</v>
      </c>
      <c r="F245" s="20">
        <f t="shared" si="30"/>
        <v>421057.62524528714</v>
      </c>
      <c r="G245" s="20">
        <f t="shared" si="31"/>
        <v>4617.879003197937</v>
      </c>
      <c r="H245" s="20">
        <f t="shared" si="32"/>
        <v>1094437.3237579055</v>
      </c>
      <c r="I245" s="20">
        <f t="shared" si="33"/>
        <v>2424.8690031979368</v>
      </c>
      <c r="J245" s="20">
        <f t="shared" si="34"/>
        <v>331367.24375791103</v>
      </c>
      <c r="K245" s="20">
        <f t="shared" si="27"/>
        <v>2193.0100000000002</v>
      </c>
      <c r="L245" s="20">
        <f t="shared" si="35"/>
        <v>763070.07999999926</v>
      </c>
      <c r="M245" s="20">
        <f t="shared" si="28"/>
        <v>418632.75624208921</v>
      </c>
      <c r="O245" s="20"/>
    </row>
    <row r="246" spans="5:15" x14ac:dyDescent="0.2">
      <c r="E246" s="23">
        <f t="shared" si="29"/>
        <v>238</v>
      </c>
      <c r="F246" s="20">
        <f t="shared" si="30"/>
        <v>418632.75624208921</v>
      </c>
      <c r="G246" s="20">
        <f t="shared" si="31"/>
        <v>4617.879003197937</v>
      </c>
      <c r="H246" s="20">
        <f t="shared" si="32"/>
        <v>1099055.2027611034</v>
      </c>
      <c r="I246" s="20">
        <f t="shared" si="33"/>
        <v>2437.4990031979369</v>
      </c>
      <c r="J246" s="20">
        <f t="shared" si="34"/>
        <v>333804.74276110897</v>
      </c>
      <c r="K246" s="20">
        <f t="shared" si="27"/>
        <v>2180.38</v>
      </c>
      <c r="L246" s="20">
        <f t="shared" si="35"/>
        <v>765250.45999999926</v>
      </c>
      <c r="M246" s="20">
        <f t="shared" si="28"/>
        <v>416195.25723889127</v>
      </c>
      <c r="O246" s="20"/>
    </row>
    <row r="247" spans="5:15" x14ac:dyDescent="0.2">
      <c r="E247" s="23">
        <f t="shared" si="29"/>
        <v>239</v>
      </c>
      <c r="F247" s="20">
        <f t="shared" si="30"/>
        <v>416195.25723889127</v>
      </c>
      <c r="G247" s="20">
        <f t="shared" si="31"/>
        <v>4617.879003197937</v>
      </c>
      <c r="H247" s="20">
        <f t="shared" si="32"/>
        <v>1103673.0817643013</v>
      </c>
      <c r="I247" s="20">
        <f t="shared" si="33"/>
        <v>2450.1990031979371</v>
      </c>
      <c r="J247" s="20">
        <f t="shared" si="34"/>
        <v>336254.94176430692</v>
      </c>
      <c r="K247" s="20">
        <f t="shared" si="27"/>
        <v>2167.6799999999998</v>
      </c>
      <c r="L247" s="20">
        <f t="shared" si="35"/>
        <v>767418.13999999932</v>
      </c>
      <c r="M247" s="20">
        <f t="shared" si="28"/>
        <v>413745.05823569332</v>
      </c>
      <c r="O247" s="20"/>
    </row>
    <row r="248" spans="5:15" x14ac:dyDescent="0.2">
      <c r="E248" s="23">
        <f t="shared" si="29"/>
        <v>240</v>
      </c>
      <c r="F248" s="20">
        <f t="shared" si="30"/>
        <v>413745.05823569332</v>
      </c>
      <c r="G248" s="20">
        <f t="shared" si="31"/>
        <v>4617.879003197937</v>
      </c>
      <c r="H248" s="20">
        <f t="shared" si="32"/>
        <v>1108290.9607674992</v>
      </c>
      <c r="I248" s="20">
        <f t="shared" si="33"/>
        <v>2462.9590031979369</v>
      </c>
      <c r="J248" s="20">
        <f t="shared" si="34"/>
        <v>338717.90076750488</v>
      </c>
      <c r="K248" s="20">
        <f t="shared" si="27"/>
        <v>2154.92</v>
      </c>
      <c r="L248" s="20">
        <f t="shared" si="35"/>
        <v>769573.05999999936</v>
      </c>
      <c r="M248" s="20">
        <f t="shared" si="28"/>
        <v>411282.09923249535</v>
      </c>
      <c r="O248" s="20"/>
    </row>
    <row r="249" spans="5:15" x14ac:dyDescent="0.2">
      <c r="E249" s="23">
        <f t="shared" si="29"/>
        <v>241</v>
      </c>
      <c r="F249" s="20">
        <f t="shared" si="30"/>
        <v>411282.09923249535</v>
      </c>
      <c r="G249" s="20">
        <f t="shared" si="31"/>
        <v>4617.879003197937</v>
      </c>
      <c r="H249" s="20">
        <f t="shared" si="32"/>
        <v>1112908.8397706971</v>
      </c>
      <c r="I249" s="20">
        <f t="shared" si="33"/>
        <v>2475.7890031979368</v>
      </c>
      <c r="J249" s="20">
        <f t="shared" si="34"/>
        <v>341193.6897707028</v>
      </c>
      <c r="K249" s="20">
        <f t="shared" si="27"/>
        <v>2142.09</v>
      </c>
      <c r="L249" s="20">
        <f t="shared" si="35"/>
        <v>771715.14999999932</v>
      </c>
      <c r="M249" s="20">
        <f t="shared" si="28"/>
        <v>408806.31022929744</v>
      </c>
      <c r="O249" s="20"/>
    </row>
    <row r="250" spans="5:15" x14ac:dyDescent="0.2">
      <c r="E250" s="23">
        <f t="shared" si="29"/>
        <v>242</v>
      </c>
      <c r="F250" s="20">
        <f t="shared" si="30"/>
        <v>408806.31022929744</v>
      </c>
      <c r="G250" s="20">
        <f t="shared" si="31"/>
        <v>4617.879003197937</v>
      </c>
      <c r="H250" s="20">
        <f t="shared" si="32"/>
        <v>1117526.7187738949</v>
      </c>
      <c r="I250" s="20">
        <f t="shared" si="33"/>
        <v>2488.6790031979372</v>
      </c>
      <c r="J250" s="20">
        <f t="shared" si="34"/>
        <v>343682.36877390073</v>
      </c>
      <c r="K250" s="20">
        <f t="shared" si="27"/>
        <v>2129.1999999999998</v>
      </c>
      <c r="L250" s="20">
        <f t="shared" si="35"/>
        <v>773844.34999999928</v>
      </c>
      <c r="M250" s="20">
        <f t="shared" si="28"/>
        <v>406317.6312260995</v>
      </c>
      <c r="O250" s="20"/>
    </row>
    <row r="251" spans="5:15" x14ac:dyDescent="0.2">
      <c r="E251" s="23">
        <f t="shared" si="29"/>
        <v>243</v>
      </c>
      <c r="F251" s="20">
        <f t="shared" si="30"/>
        <v>406317.6312260995</v>
      </c>
      <c r="G251" s="20">
        <f t="shared" si="31"/>
        <v>4617.879003197937</v>
      </c>
      <c r="H251" s="20">
        <f t="shared" si="32"/>
        <v>1122144.5977770928</v>
      </c>
      <c r="I251" s="20">
        <f t="shared" si="33"/>
        <v>2501.6390031979372</v>
      </c>
      <c r="J251" s="20">
        <f t="shared" si="34"/>
        <v>346184.00777709868</v>
      </c>
      <c r="K251" s="20">
        <f t="shared" si="27"/>
        <v>2116.2399999999998</v>
      </c>
      <c r="L251" s="20">
        <f t="shared" si="35"/>
        <v>775960.58999999927</v>
      </c>
      <c r="M251" s="20">
        <f t="shared" si="28"/>
        <v>403815.99222290155</v>
      </c>
      <c r="O251" s="20"/>
    </row>
    <row r="252" spans="5:15" x14ac:dyDescent="0.2">
      <c r="E252" s="23">
        <f t="shared" si="29"/>
        <v>244</v>
      </c>
      <c r="F252" s="20">
        <f t="shared" si="30"/>
        <v>403815.99222290155</v>
      </c>
      <c r="G252" s="20">
        <f t="shared" si="31"/>
        <v>4617.879003197937</v>
      </c>
      <c r="H252" s="20">
        <f t="shared" si="32"/>
        <v>1126762.4767802907</v>
      </c>
      <c r="I252" s="20">
        <f t="shared" si="33"/>
        <v>2514.6690031979369</v>
      </c>
      <c r="J252" s="20">
        <f t="shared" si="34"/>
        <v>348698.67678029661</v>
      </c>
      <c r="K252" s="20">
        <f t="shared" si="27"/>
        <v>2103.21</v>
      </c>
      <c r="L252" s="20">
        <f t="shared" si="35"/>
        <v>778063.79999999923</v>
      </c>
      <c r="M252" s="20">
        <f t="shared" si="28"/>
        <v>401301.32321970363</v>
      </c>
      <c r="O252" s="20"/>
    </row>
    <row r="253" spans="5:15" x14ac:dyDescent="0.2">
      <c r="E253" s="23">
        <f t="shared" si="29"/>
        <v>245</v>
      </c>
      <c r="F253" s="20">
        <f t="shared" si="30"/>
        <v>401301.32321970363</v>
      </c>
      <c r="G253" s="20">
        <f t="shared" si="31"/>
        <v>4617.879003197937</v>
      </c>
      <c r="H253" s="20">
        <f t="shared" si="32"/>
        <v>1131380.3557834886</v>
      </c>
      <c r="I253" s="20">
        <f t="shared" si="33"/>
        <v>2527.7690031979369</v>
      </c>
      <c r="J253" s="20">
        <f t="shared" si="34"/>
        <v>351226.44578349456</v>
      </c>
      <c r="K253" s="20">
        <f t="shared" si="27"/>
        <v>2090.11</v>
      </c>
      <c r="L253" s="20">
        <f t="shared" si="35"/>
        <v>780153.90999999922</v>
      </c>
      <c r="M253" s="20">
        <f t="shared" si="28"/>
        <v>398773.55421650567</v>
      </c>
      <c r="O253" s="20"/>
    </row>
    <row r="254" spans="5:15" x14ac:dyDescent="0.2">
      <c r="E254" s="23">
        <f t="shared" si="29"/>
        <v>246</v>
      </c>
      <c r="F254" s="20">
        <f t="shared" si="30"/>
        <v>398773.55421650567</v>
      </c>
      <c r="G254" s="20">
        <f t="shared" si="31"/>
        <v>4617.879003197937</v>
      </c>
      <c r="H254" s="20">
        <f t="shared" si="32"/>
        <v>1135998.2347866865</v>
      </c>
      <c r="I254" s="20">
        <f t="shared" si="33"/>
        <v>2540.9290031979372</v>
      </c>
      <c r="J254" s="20">
        <f t="shared" si="34"/>
        <v>353767.3747866925</v>
      </c>
      <c r="K254" s="20">
        <f t="shared" si="27"/>
        <v>2076.9499999999998</v>
      </c>
      <c r="L254" s="20">
        <f t="shared" si="35"/>
        <v>782230.85999999917</v>
      </c>
      <c r="M254" s="20">
        <f t="shared" si="28"/>
        <v>396232.62521330774</v>
      </c>
      <c r="O254" s="20"/>
    </row>
    <row r="255" spans="5:15" x14ac:dyDescent="0.2">
      <c r="E255" s="23">
        <f t="shared" si="29"/>
        <v>247</v>
      </c>
      <c r="F255" s="20">
        <f t="shared" si="30"/>
        <v>396232.62521330774</v>
      </c>
      <c r="G255" s="20">
        <f t="shared" si="31"/>
        <v>4617.879003197937</v>
      </c>
      <c r="H255" s="20">
        <f t="shared" si="32"/>
        <v>1140616.1137898844</v>
      </c>
      <c r="I255" s="20">
        <f t="shared" si="33"/>
        <v>2554.1690031979369</v>
      </c>
      <c r="J255" s="20">
        <f t="shared" si="34"/>
        <v>356321.54378989042</v>
      </c>
      <c r="K255" s="20">
        <f t="shared" si="27"/>
        <v>2063.71</v>
      </c>
      <c r="L255" s="20">
        <f t="shared" si="35"/>
        <v>784294.56999999913</v>
      </c>
      <c r="M255" s="20">
        <f t="shared" si="28"/>
        <v>393678.45621010981</v>
      </c>
      <c r="O255" s="20"/>
    </row>
    <row r="256" spans="5:15" x14ac:dyDescent="0.2">
      <c r="E256" s="23">
        <f t="shared" si="29"/>
        <v>248</v>
      </c>
      <c r="F256" s="20">
        <f t="shared" si="30"/>
        <v>393678.45621010981</v>
      </c>
      <c r="G256" s="20">
        <f t="shared" si="31"/>
        <v>4617.879003197937</v>
      </c>
      <c r="H256" s="20">
        <f t="shared" si="32"/>
        <v>1145233.9927930823</v>
      </c>
      <c r="I256" s="20">
        <f t="shared" si="33"/>
        <v>2567.4690031979371</v>
      </c>
      <c r="J256" s="20">
        <f t="shared" si="34"/>
        <v>358889.01279308833</v>
      </c>
      <c r="K256" s="20">
        <f t="shared" si="27"/>
        <v>2050.41</v>
      </c>
      <c r="L256" s="20">
        <f t="shared" si="35"/>
        <v>786344.97999999917</v>
      </c>
      <c r="M256" s="20">
        <f t="shared" si="28"/>
        <v>391110.9872069119</v>
      </c>
      <c r="O256" s="20"/>
    </row>
    <row r="257" spans="5:15" x14ac:dyDescent="0.2">
      <c r="E257" s="23">
        <f t="shared" si="29"/>
        <v>249</v>
      </c>
      <c r="F257" s="20">
        <f t="shared" si="30"/>
        <v>391110.9872069119</v>
      </c>
      <c r="G257" s="20">
        <f t="shared" si="31"/>
        <v>4617.879003197937</v>
      </c>
      <c r="H257" s="20">
        <f t="shared" si="32"/>
        <v>1149851.8717962801</v>
      </c>
      <c r="I257" s="20">
        <f t="shared" si="33"/>
        <v>2580.839003197937</v>
      </c>
      <c r="J257" s="20">
        <f t="shared" si="34"/>
        <v>361469.8517962863</v>
      </c>
      <c r="K257" s="20">
        <f t="shared" si="27"/>
        <v>2037.04</v>
      </c>
      <c r="L257" s="20">
        <f t="shared" si="35"/>
        <v>788382.0199999992</v>
      </c>
      <c r="M257" s="20">
        <f t="shared" si="28"/>
        <v>388530.14820371394</v>
      </c>
      <c r="O257" s="20"/>
    </row>
    <row r="258" spans="5:15" x14ac:dyDescent="0.2">
      <c r="E258" s="23">
        <f t="shared" si="29"/>
        <v>250</v>
      </c>
      <c r="F258" s="20">
        <f t="shared" si="30"/>
        <v>388530.14820371394</v>
      </c>
      <c r="G258" s="20">
        <f t="shared" si="31"/>
        <v>4617.879003197937</v>
      </c>
      <c r="H258" s="20">
        <f t="shared" si="32"/>
        <v>1154469.750799478</v>
      </c>
      <c r="I258" s="20">
        <f t="shared" si="33"/>
        <v>2594.2890031979368</v>
      </c>
      <c r="J258" s="20">
        <f t="shared" si="34"/>
        <v>364064.14079948422</v>
      </c>
      <c r="K258" s="20">
        <f t="shared" si="27"/>
        <v>2023.59</v>
      </c>
      <c r="L258" s="20">
        <f t="shared" si="35"/>
        <v>790405.60999999917</v>
      </c>
      <c r="M258" s="20">
        <f t="shared" si="28"/>
        <v>385935.85920051602</v>
      </c>
      <c r="O258" s="20"/>
    </row>
    <row r="259" spans="5:15" x14ac:dyDescent="0.2">
      <c r="E259" s="23">
        <f t="shared" si="29"/>
        <v>251</v>
      </c>
      <c r="F259" s="20">
        <f t="shared" si="30"/>
        <v>385935.85920051602</v>
      </c>
      <c r="G259" s="20">
        <f t="shared" si="31"/>
        <v>4617.879003197937</v>
      </c>
      <c r="H259" s="20">
        <f t="shared" si="32"/>
        <v>1159087.6298026759</v>
      </c>
      <c r="I259" s="20">
        <f t="shared" si="33"/>
        <v>2607.7990031979371</v>
      </c>
      <c r="J259" s="20">
        <f t="shared" si="34"/>
        <v>366671.93980268214</v>
      </c>
      <c r="K259" s="20">
        <f t="shared" si="27"/>
        <v>2010.08</v>
      </c>
      <c r="L259" s="20">
        <f t="shared" si="35"/>
        <v>792415.68999999913</v>
      </c>
      <c r="M259" s="20">
        <f t="shared" si="28"/>
        <v>383328.06019731809</v>
      </c>
      <c r="O259" s="20"/>
    </row>
    <row r="260" spans="5:15" x14ac:dyDescent="0.2">
      <c r="E260" s="23">
        <f t="shared" si="29"/>
        <v>252</v>
      </c>
      <c r="F260" s="20">
        <f t="shared" si="30"/>
        <v>383328.06019731809</v>
      </c>
      <c r="G260" s="20">
        <f t="shared" si="31"/>
        <v>4617.879003197937</v>
      </c>
      <c r="H260" s="20">
        <f t="shared" si="32"/>
        <v>1163705.5088058738</v>
      </c>
      <c r="I260" s="20">
        <f t="shared" si="33"/>
        <v>2621.379003197937</v>
      </c>
      <c r="J260" s="20">
        <f t="shared" si="34"/>
        <v>369293.31880588009</v>
      </c>
      <c r="K260" s="20">
        <f t="shared" si="27"/>
        <v>1996.5</v>
      </c>
      <c r="L260" s="20">
        <f t="shared" si="35"/>
        <v>794412.18999999913</v>
      </c>
      <c r="M260" s="20">
        <f t="shared" si="28"/>
        <v>380706.68119412014</v>
      </c>
      <c r="O260" s="20"/>
    </row>
    <row r="261" spans="5:15" x14ac:dyDescent="0.2">
      <c r="E261" s="23">
        <f t="shared" si="29"/>
        <v>253</v>
      </c>
      <c r="F261" s="20">
        <f t="shared" si="30"/>
        <v>380706.68119412014</v>
      </c>
      <c r="G261" s="20">
        <f t="shared" si="31"/>
        <v>4617.879003197937</v>
      </c>
      <c r="H261" s="20">
        <f t="shared" si="32"/>
        <v>1168323.3878090717</v>
      </c>
      <c r="I261" s="20">
        <f t="shared" si="33"/>
        <v>2635.0290031979371</v>
      </c>
      <c r="J261" s="20">
        <f t="shared" si="34"/>
        <v>371928.347809078</v>
      </c>
      <c r="K261" s="20">
        <f t="shared" si="27"/>
        <v>1982.85</v>
      </c>
      <c r="L261" s="20">
        <f t="shared" si="35"/>
        <v>796395.03999999911</v>
      </c>
      <c r="M261" s="20">
        <f t="shared" si="28"/>
        <v>378071.65219092224</v>
      </c>
      <c r="O261" s="20"/>
    </row>
    <row r="262" spans="5:15" x14ac:dyDescent="0.2">
      <c r="E262" s="23">
        <f t="shared" si="29"/>
        <v>254</v>
      </c>
      <c r="F262" s="20">
        <f t="shared" si="30"/>
        <v>378071.65219092224</v>
      </c>
      <c r="G262" s="20">
        <f t="shared" si="31"/>
        <v>4617.879003197937</v>
      </c>
      <c r="H262" s="20">
        <f t="shared" si="32"/>
        <v>1172941.2668122696</v>
      </c>
      <c r="I262" s="20">
        <f t="shared" si="33"/>
        <v>2648.7590031979371</v>
      </c>
      <c r="J262" s="20">
        <f t="shared" si="34"/>
        <v>374577.10681227595</v>
      </c>
      <c r="K262" s="20">
        <f t="shared" si="27"/>
        <v>1969.12</v>
      </c>
      <c r="L262" s="20">
        <f t="shared" si="35"/>
        <v>798364.1599999991</v>
      </c>
      <c r="M262" s="20">
        <f t="shared" si="28"/>
        <v>375422.89318772429</v>
      </c>
      <c r="O262" s="20"/>
    </row>
    <row r="263" spans="5:15" x14ac:dyDescent="0.2">
      <c r="E263" s="23">
        <f t="shared" si="29"/>
        <v>255</v>
      </c>
      <c r="F263" s="20">
        <f t="shared" si="30"/>
        <v>375422.89318772429</v>
      </c>
      <c r="G263" s="20">
        <f t="shared" si="31"/>
        <v>4617.879003197937</v>
      </c>
      <c r="H263" s="20">
        <f t="shared" si="32"/>
        <v>1177559.1458154675</v>
      </c>
      <c r="I263" s="20">
        <f t="shared" si="33"/>
        <v>2662.5490031979371</v>
      </c>
      <c r="J263" s="20">
        <f t="shared" si="34"/>
        <v>377239.65581547387</v>
      </c>
      <c r="K263" s="20">
        <f t="shared" si="27"/>
        <v>1955.33</v>
      </c>
      <c r="L263" s="20">
        <f t="shared" si="35"/>
        <v>800319.48999999906</v>
      </c>
      <c r="M263" s="20">
        <f t="shared" si="28"/>
        <v>372760.34418452636</v>
      </c>
      <c r="O263" s="20"/>
    </row>
    <row r="264" spans="5:15" x14ac:dyDescent="0.2">
      <c r="E264" s="23">
        <f t="shared" si="29"/>
        <v>256</v>
      </c>
      <c r="F264" s="20">
        <f t="shared" si="30"/>
        <v>372760.34418452636</v>
      </c>
      <c r="G264" s="20">
        <f t="shared" si="31"/>
        <v>4617.879003197937</v>
      </c>
      <c r="H264" s="20">
        <f t="shared" si="32"/>
        <v>1182177.0248186653</v>
      </c>
      <c r="I264" s="20">
        <f t="shared" si="33"/>
        <v>2676.4190031979369</v>
      </c>
      <c r="J264" s="20">
        <f t="shared" si="34"/>
        <v>379916.0748186718</v>
      </c>
      <c r="K264" s="20">
        <f t="shared" si="27"/>
        <v>1941.46</v>
      </c>
      <c r="L264" s="20">
        <f t="shared" si="35"/>
        <v>802260.94999999902</v>
      </c>
      <c r="M264" s="20">
        <f t="shared" si="28"/>
        <v>370083.92518132844</v>
      </c>
      <c r="O264" s="20"/>
    </row>
    <row r="265" spans="5:15" x14ac:dyDescent="0.2">
      <c r="E265" s="23">
        <f t="shared" si="29"/>
        <v>257</v>
      </c>
      <c r="F265" s="20">
        <f t="shared" si="30"/>
        <v>370083.92518132844</v>
      </c>
      <c r="G265" s="20">
        <f t="shared" si="31"/>
        <v>4617.879003197937</v>
      </c>
      <c r="H265" s="20">
        <f t="shared" si="32"/>
        <v>1186794.9038218632</v>
      </c>
      <c r="I265" s="20">
        <f t="shared" si="33"/>
        <v>2690.359003197937</v>
      </c>
      <c r="J265" s="20">
        <f t="shared" si="34"/>
        <v>382606.43382186972</v>
      </c>
      <c r="K265" s="20">
        <f t="shared" ref="K265:K328" si="36">IF(E265="","",ROUND(F265*($H$5/12),2))</f>
        <v>1927.52</v>
      </c>
      <c r="L265" s="20">
        <f t="shared" si="35"/>
        <v>804188.46999999904</v>
      </c>
      <c r="M265" s="20">
        <f t="shared" ref="M265:M328" si="37">IF(E265="","",MAX(0,F265-I265))</f>
        <v>367393.56617813051</v>
      </c>
      <c r="O265" s="20"/>
    </row>
    <row r="266" spans="5:15" x14ac:dyDescent="0.2">
      <c r="E266" s="23">
        <f t="shared" ref="E266:E329" si="38">IF(ROW()-ROW($E$9)+1&gt;$G$5,"",E265+1)</f>
        <v>258</v>
      </c>
      <c r="F266" s="20">
        <f t="shared" ref="F266:F329" si="39">IF(E266="","",M265)</f>
        <v>367393.56617813051</v>
      </c>
      <c r="G266" s="20">
        <f t="shared" ref="G266:G329" si="40">IF(E266="","",G$9)</f>
        <v>4617.879003197937</v>
      </c>
      <c r="H266" s="20">
        <f t="shared" ref="H266:H329" si="41">IF(E266="","",H265+G266)</f>
        <v>1191412.7828250611</v>
      </c>
      <c r="I266" s="20">
        <f t="shared" ref="I266:I329" si="42">IF(E266="","",MIN(G266-K266,F266))</f>
        <v>2704.3690031979368</v>
      </c>
      <c r="J266" s="20">
        <f t="shared" ref="J266:J329" si="43">IF(E266="","",J265+I266)</f>
        <v>385310.80282506766</v>
      </c>
      <c r="K266" s="20">
        <f t="shared" si="36"/>
        <v>1913.51</v>
      </c>
      <c r="L266" s="20">
        <f t="shared" ref="L266:L329" si="44">IF(E266="","",L265+K266)</f>
        <v>806101.97999999905</v>
      </c>
      <c r="M266" s="20">
        <f t="shared" si="37"/>
        <v>364689.19717493257</v>
      </c>
      <c r="O266" s="20"/>
    </row>
    <row r="267" spans="5:15" x14ac:dyDescent="0.2">
      <c r="E267" s="23">
        <f t="shared" si="38"/>
        <v>259</v>
      </c>
      <c r="F267" s="20">
        <f t="shared" si="39"/>
        <v>364689.19717493257</v>
      </c>
      <c r="G267" s="20">
        <f t="shared" si="40"/>
        <v>4617.879003197937</v>
      </c>
      <c r="H267" s="20">
        <f t="shared" si="41"/>
        <v>1196030.661828259</v>
      </c>
      <c r="I267" s="20">
        <f t="shared" si="42"/>
        <v>2718.4590031979369</v>
      </c>
      <c r="J267" s="20">
        <f t="shared" si="43"/>
        <v>388029.26182826562</v>
      </c>
      <c r="K267" s="20">
        <f t="shared" si="36"/>
        <v>1899.42</v>
      </c>
      <c r="L267" s="20">
        <f t="shared" si="44"/>
        <v>808001.39999999909</v>
      </c>
      <c r="M267" s="20">
        <f t="shared" si="37"/>
        <v>361970.73817173461</v>
      </c>
      <c r="O267" s="20"/>
    </row>
    <row r="268" spans="5:15" x14ac:dyDescent="0.2">
      <c r="E268" s="23">
        <f t="shared" si="38"/>
        <v>260</v>
      </c>
      <c r="F268" s="20">
        <f t="shared" si="39"/>
        <v>361970.73817173461</v>
      </c>
      <c r="G268" s="20">
        <f t="shared" si="40"/>
        <v>4617.879003197937</v>
      </c>
      <c r="H268" s="20">
        <f t="shared" si="41"/>
        <v>1200648.5408314569</v>
      </c>
      <c r="I268" s="20">
        <f t="shared" si="42"/>
        <v>2732.6190031979368</v>
      </c>
      <c r="J268" s="20">
        <f t="shared" si="43"/>
        <v>390761.88083146355</v>
      </c>
      <c r="K268" s="20">
        <f t="shared" si="36"/>
        <v>1885.26</v>
      </c>
      <c r="L268" s="20">
        <f t="shared" si="44"/>
        <v>809886.6599999991</v>
      </c>
      <c r="M268" s="20">
        <f t="shared" si="37"/>
        <v>359238.11916853668</v>
      </c>
      <c r="O268" s="20"/>
    </row>
    <row r="269" spans="5:15" x14ac:dyDescent="0.2">
      <c r="E269" s="23">
        <f t="shared" si="38"/>
        <v>261</v>
      </c>
      <c r="F269" s="20">
        <f t="shared" si="39"/>
        <v>359238.11916853668</v>
      </c>
      <c r="G269" s="20">
        <f t="shared" si="40"/>
        <v>4617.879003197937</v>
      </c>
      <c r="H269" s="20">
        <f t="shared" si="41"/>
        <v>1205266.4198346548</v>
      </c>
      <c r="I269" s="20">
        <f t="shared" si="42"/>
        <v>2746.8490031979372</v>
      </c>
      <c r="J269" s="20">
        <f t="shared" si="43"/>
        <v>393508.72983466147</v>
      </c>
      <c r="K269" s="20">
        <f t="shared" si="36"/>
        <v>1871.03</v>
      </c>
      <c r="L269" s="20">
        <f t="shared" si="44"/>
        <v>811757.68999999913</v>
      </c>
      <c r="M269" s="20">
        <f t="shared" si="37"/>
        <v>356491.27016533876</v>
      </c>
      <c r="O269" s="20"/>
    </row>
    <row r="270" spans="5:15" x14ac:dyDescent="0.2">
      <c r="E270" s="23">
        <f t="shared" si="38"/>
        <v>262</v>
      </c>
      <c r="F270" s="20">
        <f t="shared" si="39"/>
        <v>356491.27016533876</v>
      </c>
      <c r="G270" s="20">
        <f t="shared" si="40"/>
        <v>4617.879003197937</v>
      </c>
      <c r="H270" s="20">
        <f t="shared" si="41"/>
        <v>1209884.2988378527</v>
      </c>
      <c r="I270" s="20">
        <f t="shared" si="42"/>
        <v>2761.149003197937</v>
      </c>
      <c r="J270" s="20">
        <f t="shared" si="43"/>
        <v>396269.87883785943</v>
      </c>
      <c r="K270" s="20">
        <f t="shared" si="36"/>
        <v>1856.73</v>
      </c>
      <c r="L270" s="20">
        <f t="shared" si="44"/>
        <v>813614.41999999911</v>
      </c>
      <c r="M270" s="20">
        <f t="shared" si="37"/>
        <v>353730.1211621408</v>
      </c>
      <c r="O270" s="20"/>
    </row>
    <row r="271" spans="5:15" x14ac:dyDescent="0.2">
      <c r="E271" s="23">
        <f t="shared" si="38"/>
        <v>263</v>
      </c>
      <c r="F271" s="20">
        <f t="shared" si="39"/>
        <v>353730.1211621408</v>
      </c>
      <c r="G271" s="20">
        <f t="shared" si="40"/>
        <v>4617.879003197937</v>
      </c>
      <c r="H271" s="20">
        <f t="shared" si="41"/>
        <v>1214502.1778410506</v>
      </c>
      <c r="I271" s="20">
        <f t="shared" si="42"/>
        <v>2775.5390031979368</v>
      </c>
      <c r="J271" s="20">
        <f t="shared" si="43"/>
        <v>399045.41784105735</v>
      </c>
      <c r="K271" s="20">
        <f t="shared" si="36"/>
        <v>1842.34</v>
      </c>
      <c r="L271" s="20">
        <f t="shared" si="44"/>
        <v>815456.75999999908</v>
      </c>
      <c r="M271" s="20">
        <f t="shared" si="37"/>
        <v>350954.58215894288</v>
      </c>
      <c r="O271" s="20"/>
    </row>
    <row r="272" spans="5:15" x14ac:dyDescent="0.2">
      <c r="E272" s="23">
        <f t="shared" si="38"/>
        <v>264</v>
      </c>
      <c r="F272" s="20">
        <f t="shared" si="39"/>
        <v>350954.58215894288</v>
      </c>
      <c r="G272" s="20">
        <f t="shared" si="40"/>
        <v>4617.879003197937</v>
      </c>
      <c r="H272" s="20">
        <f t="shared" si="41"/>
        <v>1219120.0568442484</v>
      </c>
      <c r="I272" s="20">
        <f t="shared" si="42"/>
        <v>2789.9890031979367</v>
      </c>
      <c r="J272" s="20">
        <f t="shared" si="43"/>
        <v>401835.40684425528</v>
      </c>
      <c r="K272" s="20">
        <f t="shared" si="36"/>
        <v>1827.89</v>
      </c>
      <c r="L272" s="20">
        <f t="shared" si="44"/>
        <v>817284.64999999909</v>
      </c>
      <c r="M272" s="20">
        <f t="shared" si="37"/>
        <v>348164.59315574495</v>
      </c>
      <c r="O272" s="20"/>
    </row>
    <row r="273" spans="5:15" x14ac:dyDescent="0.2">
      <c r="E273" s="23">
        <f t="shared" si="38"/>
        <v>265</v>
      </c>
      <c r="F273" s="20">
        <f t="shared" si="39"/>
        <v>348164.59315574495</v>
      </c>
      <c r="G273" s="20">
        <f t="shared" si="40"/>
        <v>4617.879003197937</v>
      </c>
      <c r="H273" s="20">
        <f t="shared" si="41"/>
        <v>1223737.9358474463</v>
      </c>
      <c r="I273" s="20">
        <f t="shared" si="42"/>
        <v>2804.5190031979373</v>
      </c>
      <c r="J273" s="20">
        <f t="shared" si="43"/>
        <v>404639.92584745324</v>
      </c>
      <c r="K273" s="20">
        <f t="shared" si="36"/>
        <v>1813.36</v>
      </c>
      <c r="L273" s="20">
        <f t="shared" si="44"/>
        <v>819098.00999999908</v>
      </c>
      <c r="M273" s="20">
        <f t="shared" si="37"/>
        <v>345360.07415254699</v>
      </c>
      <c r="O273" s="20"/>
    </row>
    <row r="274" spans="5:15" x14ac:dyDescent="0.2">
      <c r="E274" s="23">
        <f t="shared" si="38"/>
        <v>266</v>
      </c>
      <c r="F274" s="20">
        <f t="shared" si="39"/>
        <v>345360.07415254699</v>
      </c>
      <c r="G274" s="20">
        <f t="shared" si="40"/>
        <v>4617.879003197937</v>
      </c>
      <c r="H274" s="20">
        <f t="shared" si="41"/>
        <v>1228355.8148506442</v>
      </c>
      <c r="I274" s="20">
        <f t="shared" si="42"/>
        <v>2819.129003197937</v>
      </c>
      <c r="J274" s="20">
        <f t="shared" si="43"/>
        <v>407459.05485065118</v>
      </c>
      <c r="K274" s="20">
        <f t="shared" si="36"/>
        <v>1798.75</v>
      </c>
      <c r="L274" s="20">
        <f t="shared" si="44"/>
        <v>820896.75999999908</v>
      </c>
      <c r="M274" s="20">
        <f t="shared" si="37"/>
        <v>342540.94514934905</v>
      </c>
      <c r="O274" s="20"/>
    </row>
    <row r="275" spans="5:15" x14ac:dyDescent="0.2">
      <c r="E275" s="23">
        <f t="shared" si="38"/>
        <v>267</v>
      </c>
      <c r="F275" s="20">
        <f t="shared" si="39"/>
        <v>342540.94514934905</v>
      </c>
      <c r="G275" s="20">
        <f t="shared" si="40"/>
        <v>4617.879003197937</v>
      </c>
      <c r="H275" s="20">
        <f t="shared" si="41"/>
        <v>1232973.6938538421</v>
      </c>
      <c r="I275" s="20">
        <f t="shared" si="42"/>
        <v>2833.8090031979373</v>
      </c>
      <c r="J275" s="20">
        <f t="shared" si="43"/>
        <v>410292.86385384912</v>
      </c>
      <c r="K275" s="20">
        <f t="shared" si="36"/>
        <v>1784.07</v>
      </c>
      <c r="L275" s="20">
        <f t="shared" si="44"/>
        <v>822680.82999999903</v>
      </c>
      <c r="M275" s="20">
        <f t="shared" si="37"/>
        <v>339707.13614615111</v>
      </c>
      <c r="O275" s="20"/>
    </row>
    <row r="276" spans="5:15" x14ac:dyDescent="0.2">
      <c r="E276" s="23">
        <f t="shared" si="38"/>
        <v>268</v>
      </c>
      <c r="F276" s="20">
        <f t="shared" si="39"/>
        <v>339707.13614615111</v>
      </c>
      <c r="G276" s="20">
        <f t="shared" si="40"/>
        <v>4617.879003197937</v>
      </c>
      <c r="H276" s="20">
        <f t="shared" si="41"/>
        <v>1237591.57285704</v>
      </c>
      <c r="I276" s="20">
        <f t="shared" si="42"/>
        <v>2848.569003197937</v>
      </c>
      <c r="J276" s="20">
        <f t="shared" si="43"/>
        <v>413141.43285704707</v>
      </c>
      <c r="K276" s="20">
        <f t="shared" si="36"/>
        <v>1769.31</v>
      </c>
      <c r="L276" s="20">
        <f t="shared" si="44"/>
        <v>824450.13999999908</v>
      </c>
      <c r="M276" s="20">
        <f t="shared" si="37"/>
        <v>336858.56714295316</v>
      </c>
      <c r="O276" s="20"/>
    </row>
    <row r="277" spans="5:15" x14ac:dyDescent="0.2">
      <c r="E277" s="23">
        <f t="shared" si="38"/>
        <v>269</v>
      </c>
      <c r="F277" s="20">
        <f t="shared" si="39"/>
        <v>336858.56714295316</v>
      </c>
      <c r="G277" s="20">
        <f t="shared" si="40"/>
        <v>4617.879003197937</v>
      </c>
      <c r="H277" s="20">
        <f t="shared" si="41"/>
        <v>1242209.4518602379</v>
      </c>
      <c r="I277" s="20">
        <f t="shared" si="42"/>
        <v>2863.4090031979367</v>
      </c>
      <c r="J277" s="20">
        <f t="shared" si="43"/>
        <v>416004.84186024498</v>
      </c>
      <c r="K277" s="20">
        <f t="shared" si="36"/>
        <v>1754.47</v>
      </c>
      <c r="L277" s="20">
        <f t="shared" si="44"/>
        <v>826204.60999999905</v>
      </c>
      <c r="M277" s="20">
        <f t="shared" si="37"/>
        <v>333995.15813975525</v>
      </c>
      <c r="O277" s="20"/>
    </row>
    <row r="278" spans="5:15" x14ac:dyDescent="0.2">
      <c r="E278" s="23">
        <f t="shared" si="38"/>
        <v>270</v>
      </c>
      <c r="F278" s="20">
        <f t="shared" si="39"/>
        <v>333995.15813975525</v>
      </c>
      <c r="G278" s="20">
        <f t="shared" si="40"/>
        <v>4617.879003197937</v>
      </c>
      <c r="H278" s="20">
        <f t="shared" si="41"/>
        <v>1246827.3308634358</v>
      </c>
      <c r="I278" s="20">
        <f t="shared" si="42"/>
        <v>2878.319003197937</v>
      </c>
      <c r="J278" s="20">
        <f t="shared" si="43"/>
        <v>418883.16086344293</v>
      </c>
      <c r="K278" s="20">
        <f t="shared" si="36"/>
        <v>1739.56</v>
      </c>
      <c r="L278" s="20">
        <f t="shared" si="44"/>
        <v>827944.16999999911</v>
      </c>
      <c r="M278" s="20">
        <f t="shared" si="37"/>
        <v>331116.8391365573</v>
      </c>
      <c r="O278" s="20"/>
    </row>
    <row r="279" spans="5:15" x14ac:dyDescent="0.2">
      <c r="E279" s="23">
        <f t="shared" si="38"/>
        <v>271</v>
      </c>
      <c r="F279" s="20">
        <f t="shared" si="39"/>
        <v>331116.8391365573</v>
      </c>
      <c r="G279" s="20">
        <f t="shared" si="40"/>
        <v>4617.879003197937</v>
      </c>
      <c r="H279" s="20">
        <f t="shared" si="41"/>
        <v>1251445.2098666336</v>
      </c>
      <c r="I279" s="20">
        <f t="shared" si="42"/>
        <v>2893.3090031979373</v>
      </c>
      <c r="J279" s="20">
        <f t="shared" si="43"/>
        <v>421776.46986664087</v>
      </c>
      <c r="K279" s="20">
        <f t="shared" si="36"/>
        <v>1724.57</v>
      </c>
      <c r="L279" s="20">
        <f t="shared" si="44"/>
        <v>829668.73999999906</v>
      </c>
      <c r="M279" s="20">
        <f t="shared" si="37"/>
        <v>328223.53013335937</v>
      </c>
      <c r="O279" s="20"/>
    </row>
    <row r="280" spans="5:15" x14ac:dyDescent="0.2">
      <c r="E280" s="23">
        <f t="shared" si="38"/>
        <v>272</v>
      </c>
      <c r="F280" s="20">
        <f t="shared" si="39"/>
        <v>328223.53013335937</v>
      </c>
      <c r="G280" s="20">
        <f t="shared" si="40"/>
        <v>4617.879003197937</v>
      </c>
      <c r="H280" s="20">
        <f t="shared" si="41"/>
        <v>1256063.0888698315</v>
      </c>
      <c r="I280" s="20">
        <f t="shared" si="42"/>
        <v>2908.379003197937</v>
      </c>
      <c r="J280" s="20">
        <f t="shared" si="43"/>
        <v>424684.84886983881</v>
      </c>
      <c r="K280" s="20">
        <f t="shared" si="36"/>
        <v>1709.5</v>
      </c>
      <c r="L280" s="20">
        <f t="shared" si="44"/>
        <v>831378.23999999906</v>
      </c>
      <c r="M280" s="20">
        <f t="shared" si="37"/>
        <v>325315.15113016142</v>
      </c>
      <c r="O280" s="20"/>
    </row>
    <row r="281" spans="5:15" x14ac:dyDescent="0.2">
      <c r="E281" s="23">
        <f t="shared" si="38"/>
        <v>273</v>
      </c>
      <c r="F281" s="20">
        <f t="shared" si="39"/>
        <v>325315.15113016142</v>
      </c>
      <c r="G281" s="20">
        <f t="shared" si="40"/>
        <v>4617.879003197937</v>
      </c>
      <c r="H281" s="20">
        <f t="shared" si="41"/>
        <v>1260680.9678730294</v>
      </c>
      <c r="I281" s="20">
        <f t="shared" si="42"/>
        <v>2923.5290031979371</v>
      </c>
      <c r="J281" s="20">
        <f t="shared" si="43"/>
        <v>427608.37787303672</v>
      </c>
      <c r="K281" s="20">
        <f t="shared" si="36"/>
        <v>1694.35</v>
      </c>
      <c r="L281" s="20">
        <f t="shared" si="44"/>
        <v>833072.58999999904</v>
      </c>
      <c r="M281" s="20">
        <f t="shared" si="37"/>
        <v>322391.62212696351</v>
      </c>
      <c r="O281" s="20"/>
    </row>
    <row r="282" spans="5:15" x14ac:dyDescent="0.2">
      <c r="E282" s="23">
        <f t="shared" si="38"/>
        <v>274</v>
      </c>
      <c r="F282" s="20">
        <f t="shared" si="39"/>
        <v>322391.62212696351</v>
      </c>
      <c r="G282" s="20">
        <f t="shared" si="40"/>
        <v>4617.879003197937</v>
      </c>
      <c r="H282" s="20">
        <f t="shared" si="41"/>
        <v>1265298.8468762273</v>
      </c>
      <c r="I282" s="20">
        <f t="shared" si="42"/>
        <v>2938.7590031979371</v>
      </c>
      <c r="J282" s="20">
        <f t="shared" si="43"/>
        <v>430547.13687623467</v>
      </c>
      <c r="K282" s="20">
        <f t="shared" si="36"/>
        <v>1679.12</v>
      </c>
      <c r="L282" s="20">
        <f t="shared" si="44"/>
        <v>834751.70999999903</v>
      </c>
      <c r="M282" s="20">
        <f t="shared" si="37"/>
        <v>319452.86312376556</v>
      </c>
      <c r="O282" s="20"/>
    </row>
    <row r="283" spans="5:15" x14ac:dyDescent="0.2">
      <c r="E283" s="23">
        <f t="shared" si="38"/>
        <v>275</v>
      </c>
      <c r="F283" s="20">
        <f t="shared" si="39"/>
        <v>319452.86312376556</v>
      </c>
      <c r="G283" s="20">
        <f t="shared" si="40"/>
        <v>4617.879003197937</v>
      </c>
      <c r="H283" s="20">
        <f t="shared" si="41"/>
        <v>1269916.7258794252</v>
      </c>
      <c r="I283" s="20">
        <f t="shared" si="42"/>
        <v>2954.0590031979373</v>
      </c>
      <c r="J283" s="20">
        <f t="shared" si="43"/>
        <v>433501.19587943261</v>
      </c>
      <c r="K283" s="20">
        <f t="shared" si="36"/>
        <v>1663.82</v>
      </c>
      <c r="L283" s="20">
        <f t="shared" si="44"/>
        <v>836415.52999999898</v>
      </c>
      <c r="M283" s="20">
        <f t="shared" si="37"/>
        <v>316498.80412056763</v>
      </c>
      <c r="O283" s="20"/>
    </row>
    <row r="284" spans="5:15" x14ac:dyDescent="0.2">
      <c r="E284" s="23">
        <f t="shared" si="38"/>
        <v>276</v>
      </c>
      <c r="F284" s="20">
        <f t="shared" si="39"/>
        <v>316498.80412056763</v>
      </c>
      <c r="G284" s="20">
        <f t="shared" si="40"/>
        <v>4617.879003197937</v>
      </c>
      <c r="H284" s="20">
        <f t="shared" si="41"/>
        <v>1274534.6048826231</v>
      </c>
      <c r="I284" s="20">
        <f t="shared" si="42"/>
        <v>2969.4490031979367</v>
      </c>
      <c r="J284" s="20">
        <f t="shared" si="43"/>
        <v>436470.64488263056</v>
      </c>
      <c r="K284" s="20">
        <f t="shared" si="36"/>
        <v>1648.43</v>
      </c>
      <c r="L284" s="20">
        <f t="shared" si="44"/>
        <v>838063.95999999903</v>
      </c>
      <c r="M284" s="20">
        <f t="shared" si="37"/>
        <v>313529.35511736968</v>
      </c>
      <c r="O284" s="20"/>
    </row>
    <row r="285" spans="5:15" x14ac:dyDescent="0.2">
      <c r="E285" s="23">
        <f t="shared" si="38"/>
        <v>277</v>
      </c>
      <c r="F285" s="20">
        <f t="shared" si="39"/>
        <v>313529.35511736968</v>
      </c>
      <c r="G285" s="20">
        <f t="shared" si="40"/>
        <v>4617.879003197937</v>
      </c>
      <c r="H285" s="20">
        <f t="shared" si="41"/>
        <v>1279152.483885821</v>
      </c>
      <c r="I285" s="20">
        <f t="shared" si="42"/>
        <v>2984.9090031979367</v>
      </c>
      <c r="J285" s="20">
        <f t="shared" si="43"/>
        <v>439455.55388582847</v>
      </c>
      <c r="K285" s="20">
        <f t="shared" si="36"/>
        <v>1632.97</v>
      </c>
      <c r="L285" s="20">
        <f t="shared" si="44"/>
        <v>839696.929999999</v>
      </c>
      <c r="M285" s="20">
        <f t="shared" si="37"/>
        <v>310544.44611417176</v>
      </c>
      <c r="O285" s="20"/>
    </row>
    <row r="286" spans="5:15" x14ac:dyDescent="0.2">
      <c r="E286" s="23">
        <f t="shared" si="38"/>
        <v>278</v>
      </c>
      <c r="F286" s="20">
        <f t="shared" si="39"/>
        <v>310544.44611417176</v>
      </c>
      <c r="G286" s="20">
        <f t="shared" si="40"/>
        <v>4617.879003197937</v>
      </c>
      <c r="H286" s="20">
        <f t="shared" si="41"/>
        <v>1283770.3628890188</v>
      </c>
      <c r="I286" s="20">
        <f t="shared" si="42"/>
        <v>3000.4590031979369</v>
      </c>
      <c r="J286" s="20">
        <f t="shared" si="43"/>
        <v>442456.01288902643</v>
      </c>
      <c r="K286" s="20">
        <f t="shared" si="36"/>
        <v>1617.42</v>
      </c>
      <c r="L286" s="20">
        <f t="shared" si="44"/>
        <v>841314.34999999905</v>
      </c>
      <c r="M286" s="20">
        <f t="shared" si="37"/>
        <v>307543.9871109738</v>
      </c>
      <c r="O286" s="20"/>
    </row>
    <row r="287" spans="5:15" x14ac:dyDescent="0.2">
      <c r="E287" s="23">
        <f t="shared" si="38"/>
        <v>279</v>
      </c>
      <c r="F287" s="20">
        <f t="shared" si="39"/>
        <v>307543.9871109738</v>
      </c>
      <c r="G287" s="20">
        <f t="shared" si="40"/>
        <v>4617.879003197937</v>
      </c>
      <c r="H287" s="20">
        <f t="shared" si="41"/>
        <v>1288388.2418922167</v>
      </c>
      <c r="I287" s="20">
        <f t="shared" si="42"/>
        <v>3016.089003197937</v>
      </c>
      <c r="J287" s="20">
        <f t="shared" si="43"/>
        <v>445472.1018922244</v>
      </c>
      <c r="K287" s="20">
        <f t="shared" si="36"/>
        <v>1601.79</v>
      </c>
      <c r="L287" s="20">
        <f t="shared" si="44"/>
        <v>842916.13999999908</v>
      </c>
      <c r="M287" s="20">
        <f t="shared" si="37"/>
        <v>304527.89810777584</v>
      </c>
      <c r="O287" s="20"/>
    </row>
    <row r="288" spans="5:15" x14ac:dyDescent="0.2">
      <c r="E288" s="23">
        <f t="shared" si="38"/>
        <v>280</v>
      </c>
      <c r="F288" s="20">
        <f t="shared" si="39"/>
        <v>304527.89810777584</v>
      </c>
      <c r="G288" s="20">
        <f t="shared" si="40"/>
        <v>4617.879003197937</v>
      </c>
      <c r="H288" s="20">
        <f t="shared" si="41"/>
        <v>1293006.1208954146</v>
      </c>
      <c r="I288" s="20">
        <f t="shared" si="42"/>
        <v>3031.7990031979371</v>
      </c>
      <c r="J288" s="20">
        <f t="shared" si="43"/>
        <v>448503.90089542232</v>
      </c>
      <c r="K288" s="20">
        <f t="shared" si="36"/>
        <v>1586.08</v>
      </c>
      <c r="L288" s="20">
        <f t="shared" si="44"/>
        <v>844502.21999999904</v>
      </c>
      <c r="M288" s="20">
        <f t="shared" si="37"/>
        <v>301496.09910457791</v>
      </c>
      <c r="O288" s="20"/>
    </row>
    <row r="289" spans="5:15" x14ac:dyDescent="0.2">
      <c r="E289" s="23">
        <f t="shared" si="38"/>
        <v>281</v>
      </c>
      <c r="F289" s="20">
        <f t="shared" si="39"/>
        <v>301496.09910457791</v>
      </c>
      <c r="G289" s="20">
        <f t="shared" si="40"/>
        <v>4617.879003197937</v>
      </c>
      <c r="H289" s="20">
        <f t="shared" si="41"/>
        <v>1297623.9998986125</v>
      </c>
      <c r="I289" s="20">
        <f t="shared" si="42"/>
        <v>3047.589003197937</v>
      </c>
      <c r="J289" s="20">
        <f t="shared" si="43"/>
        <v>451551.48989862029</v>
      </c>
      <c r="K289" s="20">
        <f t="shared" si="36"/>
        <v>1570.29</v>
      </c>
      <c r="L289" s="20">
        <f t="shared" si="44"/>
        <v>846072.50999999908</v>
      </c>
      <c r="M289" s="20">
        <f t="shared" si="37"/>
        <v>298448.51010137994</v>
      </c>
      <c r="O289" s="20"/>
    </row>
    <row r="290" spans="5:15" x14ac:dyDescent="0.2">
      <c r="E290" s="23">
        <f t="shared" si="38"/>
        <v>282</v>
      </c>
      <c r="F290" s="20">
        <f t="shared" si="39"/>
        <v>298448.51010137994</v>
      </c>
      <c r="G290" s="20">
        <f t="shared" si="40"/>
        <v>4617.879003197937</v>
      </c>
      <c r="H290" s="20">
        <f t="shared" si="41"/>
        <v>1302241.8789018104</v>
      </c>
      <c r="I290" s="20">
        <f t="shared" si="42"/>
        <v>3063.4590031979369</v>
      </c>
      <c r="J290" s="20">
        <f t="shared" si="43"/>
        <v>454614.94890181825</v>
      </c>
      <c r="K290" s="20">
        <f t="shared" si="36"/>
        <v>1554.42</v>
      </c>
      <c r="L290" s="20">
        <f t="shared" si="44"/>
        <v>847626.92999999912</v>
      </c>
      <c r="M290" s="20">
        <f t="shared" si="37"/>
        <v>295385.05109818198</v>
      </c>
      <c r="O290" s="20"/>
    </row>
    <row r="291" spans="5:15" x14ac:dyDescent="0.2">
      <c r="E291" s="23">
        <f t="shared" si="38"/>
        <v>283</v>
      </c>
      <c r="F291" s="20">
        <f t="shared" si="39"/>
        <v>295385.05109818198</v>
      </c>
      <c r="G291" s="20">
        <f t="shared" si="40"/>
        <v>4617.879003197937</v>
      </c>
      <c r="H291" s="20">
        <f t="shared" si="41"/>
        <v>1306859.7579050083</v>
      </c>
      <c r="I291" s="20">
        <f t="shared" si="42"/>
        <v>3079.4190031979369</v>
      </c>
      <c r="J291" s="20">
        <f t="shared" si="43"/>
        <v>457694.36790501617</v>
      </c>
      <c r="K291" s="20">
        <f t="shared" si="36"/>
        <v>1538.46</v>
      </c>
      <c r="L291" s="20">
        <f t="shared" si="44"/>
        <v>849165.38999999908</v>
      </c>
      <c r="M291" s="20">
        <f t="shared" si="37"/>
        <v>292305.63209498406</v>
      </c>
      <c r="O291" s="20"/>
    </row>
    <row r="292" spans="5:15" x14ac:dyDescent="0.2">
      <c r="E292" s="23">
        <f t="shared" si="38"/>
        <v>284</v>
      </c>
      <c r="F292" s="20">
        <f t="shared" si="39"/>
        <v>292305.63209498406</v>
      </c>
      <c r="G292" s="20">
        <f t="shared" si="40"/>
        <v>4617.879003197937</v>
      </c>
      <c r="H292" s="20">
        <f t="shared" si="41"/>
        <v>1311477.6369082062</v>
      </c>
      <c r="I292" s="20">
        <f t="shared" si="42"/>
        <v>3095.4490031979367</v>
      </c>
      <c r="J292" s="20">
        <f t="shared" si="43"/>
        <v>460789.81690821412</v>
      </c>
      <c r="K292" s="20">
        <f t="shared" si="36"/>
        <v>1522.43</v>
      </c>
      <c r="L292" s="20">
        <f t="shared" si="44"/>
        <v>850687.81999999913</v>
      </c>
      <c r="M292" s="20">
        <f t="shared" si="37"/>
        <v>289210.18309178611</v>
      </c>
      <c r="O292" s="20"/>
    </row>
    <row r="293" spans="5:15" x14ac:dyDescent="0.2">
      <c r="E293" s="23">
        <f t="shared" si="38"/>
        <v>285</v>
      </c>
      <c r="F293" s="20">
        <f t="shared" si="39"/>
        <v>289210.18309178611</v>
      </c>
      <c r="G293" s="20">
        <f t="shared" si="40"/>
        <v>4617.879003197937</v>
      </c>
      <c r="H293" s="20">
        <f t="shared" si="41"/>
        <v>1316095.515911404</v>
      </c>
      <c r="I293" s="20">
        <f t="shared" si="42"/>
        <v>3111.5790031979368</v>
      </c>
      <c r="J293" s="20">
        <f t="shared" si="43"/>
        <v>463901.39591141208</v>
      </c>
      <c r="K293" s="20">
        <f t="shared" si="36"/>
        <v>1506.3</v>
      </c>
      <c r="L293" s="20">
        <f t="shared" si="44"/>
        <v>852194.11999999918</v>
      </c>
      <c r="M293" s="20">
        <f t="shared" si="37"/>
        <v>286098.60408858815</v>
      </c>
      <c r="O293" s="20"/>
    </row>
    <row r="294" spans="5:15" x14ac:dyDescent="0.2">
      <c r="E294" s="23">
        <f t="shared" si="38"/>
        <v>286</v>
      </c>
      <c r="F294" s="20">
        <f t="shared" si="39"/>
        <v>286098.60408858815</v>
      </c>
      <c r="G294" s="20">
        <f t="shared" si="40"/>
        <v>4617.879003197937</v>
      </c>
      <c r="H294" s="20">
        <f t="shared" si="41"/>
        <v>1320713.3949146019</v>
      </c>
      <c r="I294" s="20">
        <f t="shared" si="42"/>
        <v>3127.7790031979371</v>
      </c>
      <c r="J294" s="20">
        <f t="shared" si="43"/>
        <v>467029.17491460999</v>
      </c>
      <c r="K294" s="20">
        <f t="shared" si="36"/>
        <v>1490.1</v>
      </c>
      <c r="L294" s="20">
        <f t="shared" si="44"/>
        <v>853684.21999999916</v>
      </c>
      <c r="M294" s="20">
        <f t="shared" si="37"/>
        <v>282970.82508539024</v>
      </c>
      <c r="O294" s="20"/>
    </row>
    <row r="295" spans="5:15" x14ac:dyDescent="0.2">
      <c r="E295" s="23">
        <f t="shared" si="38"/>
        <v>287</v>
      </c>
      <c r="F295" s="20">
        <f t="shared" si="39"/>
        <v>282970.82508539024</v>
      </c>
      <c r="G295" s="20">
        <f t="shared" si="40"/>
        <v>4617.879003197937</v>
      </c>
      <c r="H295" s="20">
        <f t="shared" si="41"/>
        <v>1325331.2739177998</v>
      </c>
      <c r="I295" s="20">
        <f t="shared" si="42"/>
        <v>3144.069003197937</v>
      </c>
      <c r="J295" s="20">
        <f t="shared" si="43"/>
        <v>470173.24391780794</v>
      </c>
      <c r="K295" s="20">
        <f t="shared" si="36"/>
        <v>1473.81</v>
      </c>
      <c r="L295" s="20">
        <f t="shared" si="44"/>
        <v>855158.02999999921</v>
      </c>
      <c r="M295" s="20">
        <f t="shared" si="37"/>
        <v>279826.7560821923</v>
      </c>
      <c r="O295" s="20"/>
    </row>
    <row r="296" spans="5:15" x14ac:dyDescent="0.2">
      <c r="E296" s="23">
        <f t="shared" si="38"/>
        <v>288</v>
      </c>
      <c r="F296" s="20">
        <f t="shared" si="39"/>
        <v>279826.7560821923</v>
      </c>
      <c r="G296" s="20">
        <f t="shared" si="40"/>
        <v>4617.879003197937</v>
      </c>
      <c r="H296" s="20">
        <f t="shared" si="41"/>
        <v>1329949.1529209977</v>
      </c>
      <c r="I296" s="20">
        <f t="shared" si="42"/>
        <v>3160.4490031979367</v>
      </c>
      <c r="J296" s="20">
        <f t="shared" si="43"/>
        <v>473333.69292100589</v>
      </c>
      <c r="K296" s="20">
        <f t="shared" si="36"/>
        <v>1457.43</v>
      </c>
      <c r="L296" s="20">
        <f t="shared" si="44"/>
        <v>856615.45999999926</v>
      </c>
      <c r="M296" s="20">
        <f t="shared" si="37"/>
        <v>276666.30707899434</v>
      </c>
      <c r="O296" s="20"/>
    </row>
    <row r="297" spans="5:15" x14ac:dyDescent="0.2">
      <c r="E297" s="23">
        <f t="shared" si="38"/>
        <v>289</v>
      </c>
      <c r="F297" s="20">
        <f t="shared" si="39"/>
        <v>276666.30707899434</v>
      </c>
      <c r="G297" s="20">
        <f t="shared" si="40"/>
        <v>4617.879003197937</v>
      </c>
      <c r="H297" s="20">
        <f t="shared" si="41"/>
        <v>1334567.0319241956</v>
      </c>
      <c r="I297" s="20">
        <f t="shared" si="42"/>
        <v>3176.9090031979367</v>
      </c>
      <c r="J297" s="20">
        <f t="shared" si="43"/>
        <v>476510.6019242038</v>
      </c>
      <c r="K297" s="20">
        <f t="shared" si="36"/>
        <v>1440.97</v>
      </c>
      <c r="L297" s="20">
        <f t="shared" si="44"/>
        <v>858056.42999999924</v>
      </c>
      <c r="M297" s="20">
        <f t="shared" si="37"/>
        <v>273489.39807579643</v>
      </c>
      <c r="O297" s="20"/>
    </row>
    <row r="298" spans="5:15" x14ac:dyDescent="0.2">
      <c r="E298" s="23">
        <f t="shared" si="38"/>
        <v>290</v>
      </c>
      <c r="F298" s="20">
        <f t="shared" si="39"/>
        <v>273489.39807579643</v>
      </c>
      <c r="G298" s="20">
        <f t="shared" si="40"/>
        <v>4617.879003197937</v>
      </c>
      <c r="H298" s="20">
        <f t="shared" si="41"/>
        <v>1339184.9109273935</v>
      </c>
      <c r="I298" s="20">
        <f t="shared" si="42"/>
        <v>3193.4590031979369</v>
      </c>
      <c r="J298" s="20">
        <f t="shared" si="43"/>
        <v>479704.06092740176</v>
      </c>
      <c r="K298" s="20">
        <f t="shared" si="36"/>
        <v>1424.42</v>
      </c>
      <c r="L298" s="20">
        <f t="shared" si="44"/>
        <v>859480.84999999928</v>
      </c>
      <c r="M298" s="20">
        <f t="shared" si="37"/>
        <v>270295.93907259847</v>
      </c>
      <c r="O298" s="20"/>
    </row>
    <row r="299" spans="5:15" x14ac:dyDescent="0.2">
      <c r="E299" s="23">
        <f t="shared" si="38"/>
        <v>291</v>
      </c>
      <c r="F299" s="20">
        <f t="shared" si="39"/>
        <v>270295.93907259847</v>
      </c>
      <c r="G299" s="20">
        <f t="shared" si="40"/>
        <v>4617.879003197937</v>
      </c>
      <c r="H299" s="20">
        <f t="shared" si="41"/>
        <v>1343802.7899305914</v>
      </c>
      <c r="I299" s="20">
        <f t="shared" si="42"/>
        <v>3210.089003197937</v>
      </c>
      <c r="J299" s="20">
        <f t="shared" si="43"/>
        <v>482914.14993059973</v>
      </c>
      <c r="K299" s="20">
        <f t="shared" si="36"/>
        <v>1407.79</v>
      </c>
      <c r="L299" s="20">
        <f t="shared" si="44"/>
        <v>860888.63999999932</v>
      </c>
      <c r="M299" s="20">
        <f t="shared" si="37"/>
        <v>267085.85006940051</v>
      </c>
      <c r="O299" s="20"/>
    </row>
    <row r="300" spans="5:15" x14ac:dyDescent="0.2">
      <c r="E300" s="23">
        <f t="shared" si="38"/>
        <v>292</v>
      </c>
      <c r="F300" s="20">
        <f t="shared" si="39"/>
        <v>267085.85006940051</v>
      </c>
      <c r="G300" s="20">
        <f t="shared" si="40"/>
        <v>4617.879003197937</v>
      </c>
      <c r="H300" s="20">
        <f t="shared" si="41"/>
        <v>1348420.6689337892</v>
      </c>
      <c r="I300" s="20">
        <f t="shared" si="42"/>
        <v>3226.8090031979373</v>
      </c>
      <c r="J300" s="20">
        <f t="shared" si="43"/>
        <v>486140.95893379766</v>
      </c>
      <c r="K300" s="20">
        <f t="shared" si="36"/>
        <v>1391.07</v>
      </c>
      <c r="L300" s="20">
        <f t="shared" si="44"/>
        <v>862279.70999999926</v>
      </c>
      <c r="M300" s="20">
        <f t="shared" si="37"/>
        <v>263859.04106620257</v>
      </c>
      <c r="O300" s="20"/>
    </row>
    <row r="301" spans="5:15" x14ac:dyDescent="0.2">
      <c r="E301" s="23">
        <f t="shared" si="38"/>
        <v>293</v>
      </c>
      <c r="F301" s="20">
        <f t="shared" si="39"/>
        <v>263859.04106620257</v>
      </c>
      <c r="G301" s="20">
        <f t="shared" si="40"/>
        <v>4617.879003197937</v>
      </c>
      <c r="H301" s="20">
        <f t="shared" si="41"/>
        <v>1353038.5479369871</v>
      </c>
      <c r="I301" s="20">
        <f t="shared" si="42"/>
        <v>3243.609003197937</v>
      </c>
      <c r="J301" s="20">
        <f t="shared" si="43"/>
        <v>489384.56793699559</v>
      </c>
      <c r="K301" s="20">
        <f t="shared" si="36"/>
        <v>1374.27</v>
      </c>
      <c r="L301" s="20">
        <f t="shared" si="44"/>
        <v>863653.97999999928</v>
      </c>
      <c r="M301" s="20">
        <f t="shared" si="37"/>
        <v>260615.43206300464</v>
      </c>
      <c r="O301" s="20"/>
    </row>
    <row r="302" spans="5:15" x14ac:dyDescent="0.2">
      <c r="E302" s="23">
        <f t="shared" si="38"/>
        <v>294</v>
      </c>
      <c r="F302" s="20">
        <f t="shared" si="39"/>
        <v>260615.43206300464</v>
      </c>
      <c r="G302" s="20">
        <f t="shared" si="40"/>
        <v>4617.879003197937</v>
      </c>
      <c r="H302" s="20">
        <f t="shared" si="41"/>
        <v>1357656.426940185</v>
      </c>
      <c r="I302" s="20">
        <f t="shared" si="42"/>
        <v>3260.5090031979371</v>
      </c>
      <c r="J302" s="20">
        <f t="shared" si="43"/>
        <v>492645.07694019354</v>
      </c>
      <c r="K302" s="20">
        <f t="shared" si="36"/>
        <v>1357.37</v>
      </c>
      <c r="L302" s="20">
        <f t="shared" si="44"/>
        <v>865011.34999999928</v>
      </c>
      <c r="M302" s="20">
        <f t="shared" si="37"/>
        <v>257354.92305980669</v>
      </c>
      <c r="O302" s="20"/>
    </row>
    <row r="303" spans="5:15" x14ac:dyDescent="0.2">
      <c r="E303" s="23">
        <f t="shared" si="38"/>
        <v>295</v>
      </c>
      <c r="F303" s="20">
        <f t="shared" si="39"/>
        <v>257354.92305980669</v>
      </c>
      <c r="G303" s="20">
        <f t="shared" si="40"/>
        <v>4617.879003197937</v>
      </c>
      <c r="H303" s="20">
        <f t="shared" si="41"/>
        <v>1362274.3059433829</v>
      </c>
      <c r="I303" s="20">
        <f t="shared" si="42"/>
        <v>3277.4890031979367</v>
      </c>
      <c r="J303" s="20">
        <f t="shared" si="43"/>
        <v>495922.56594339147</v>
      </c>
      <c r="K303" s="20">
        <f t="shared" si="36"/>
        <v>1340.39</v>
      </c>
      <c r="L303" s="20">
        <f t="shared" si="44"/>
        <v>866351.73999999929</v>
      </c>
      <c r="M303" s="20">
        <f t="shared" si="37"/>
        <v>254077.43405660876</v>
      </c>
      <c r="O303" s="20"/>
    </row>
    <row r="304" spans="5:15" x14ac:dyDescent="0.2">
      <c r="E304" s="23">
        <f t="shared" si="38"/>
        <v>296</v>
      </c>
      <c r="F304" s="20">
        <f t="shared" si="39"/>
        <v>254077.43405660876</v>
      </c>
      <c r="G304" s="20">
        <f t="shared" si="40"/>
        <v>4617.879003197937</v>
      </c>
      <c r="H304" s="20">
        <f t="shared" si="41"/>
        <v>1366892.1849465808</v>
      </c>
      <c r="I304" s="20">
        <f t="shared" si="42"/>
        <v>3294.5590031979373</v>
      </c>
      <c r="J304" s="20">
        <f t="shared" si="43"/>
        <v>499217.12494658941</v>
      </c>
      <c r="K304" s="20">
        <f t="shared" si="36"/>
        <v>1323.32</v>
      </c>
      <c r="L304" s="20">
        <f t="shared" si="44"/>
        <v>867675.05999999924</v>
      </c>
      <c r="M304" s="20">
        <f t="shared" si="37"/>
        <v>250782.87505341083</v>
      </c>
      <c r="O304" s="20"/>
    </row>
    <row r="305" spans="5:15" x14ac:dyDescent="0.2">
      <c r="E305" s="23">
        <f t="shared" si="38"/>
        <v>297</v>
      </c>
      <c r="F305" s="20">
        <f t="shared" si="39"/>
        <v>250782.87505341083</v>
      </c>
      <c r="G305" s="20">
        <f t="shared" si="40"/>
        <v>4617.879003197937</v>
      </c>
      <c r="H305" s="20">
        <f t="shared" si="41"/>
        <v>1371510.0639497787</v>
      </c>
      <c r="I305" s="20">
        <f t="shared" si="42"/>
        <v>3311.7190031979371</v>
      </c>
      <c r="J305" s="20">
        <f t="shared" si="43"/>
        <v>502528.84394978732</v>
      </c>
      <c r="K305" s="20">
        <f t="shared" si="36"/>
        <v>1306.1600000000001</v>
      </c>
      <c r="L305" s="20">
        <f t="shared" si="44"/>
        <v>868981.21999999927</v>
      </c>
      <c r="M305" s="20">
        <f t="shared" si="37"/>
        <v>247471.15605021289</v>
      </c>
      <c r="O305" s="20"/>
    </row>
    <row r="306" spans="5:15" x14ac:dyDescent="0.2">
      <c r="E306" s="23">
        <f t="shared" si="38"/>
        <v>298</v>
      </c>
      <c r="F306" s="20">
        <f t="shared" si="39"/>
        <v>247471.15605021289</v>
      </c>
      <c r="G306" s="20">
        <f t="shared" si="40"/>
        <v>4617.879003197937</v>
      </c>
      <c r="H306" s="20">
        <f t="shared" si="41"/>
        <v>1376127.9429529766</v>
      </c>
      <c r="I306" s="20">
        <f t="shared" si="42"/>
        <v>3328.9690031979371</v>
      </c>
      <c r="J306" s="20">
        <f t="shared" si="43"/>
        <v>505857.81295298523</v>
      </c>
      <c r="K306" s="20">
        <f t="shared" si="36"/>
        <v>1288.9100000000001</v>
      </c>
      <c r="L306" s="20">
        <f t="shared" si="44"/>
        <v>870270.12999999931</v>
      </c>
      <c r="M306" s="20">
        <f t="shared" si="37"/>
        <v>244142.18704701494</v>
      </c>
      <c r="O306" s="20"/>
    </row>
    <row r="307" spans="5:15" x14ac:dyDescent="0.2">
      <c r="E307" s="23">
        <f t="shared" si="38"/>
        <v>299</v>
      </c>
      <c r="F307" s="20">
        <f t="shared" si="39"/>
        <v>244142.18704701494</v>
      </c>
      <c r="G307" s="20">
        <f t="shared" si="40"/>
        <v>4617.879003197937</v>
      </c>
      <c r="H307" s="20">
        <f t="shared" si="41"/>
        <v>1380745.8219561744</v>
      </c>
      <c r="I307" s="20">
        <f t="shared" si="42"/>
        <v>3346.3090031979373</v>
      </c>
      <c r="J307" s="20">
        <f t="shared" si="43"/>
        <v>509204.12195618317</v>
      </c>
      <c r="K307" s="20">
        <f t="shared" si="36"/>
        <v>1271.57</v>
      </c>
      <c r="L307" s="20">
        <f t="shared" si="44"/>
        <v>871541.69999999925</v>
      </c>
      <c r="M307" s="20">
        <f t="shared" si="37"/>
        <v>240795.87804381701</v>
      </c>
      <c r="O307" s="20"/>
    </row>
    <row r="308" spans="5:15" x14ac:dyDescent="0.2">
      <c r="E308" s="23">
        <f t="shared" si="38"/>
        <v>300</v>
      </c>
      <c r="F308" s="20">
        <f t="shared" si="39"/>
        <v>240795.87804381701</v>
      </c>
      <c r="G308" s="20">
        <f t="shared" si="40"/>
        <v>4617.879003197937</v>
      </c>
      <c r="H308" s="20">
        <f t="shared" si="41"/>
        <v>1385363.7009593723</v>
      </c>
      <c r="I308" s="20">
        <f t="shared" si="42"/>
        <v>3363.7290031979369</v>
      </c>
      <c r="J308" s="20">
        <f t="shared" si="43"/>
        <v>512567.85095938109</v>
      </c>
      <c r="K308" s="20">
        <f t="shared" si="36"/>
        <v>1254.1500000000001</v>
      </c>
      <c r="L308" s="20">
        <f t="shared" si="44"/>
        <v>872795.84999999928</v>
      </c>
      <c r="M308" s="20">
        <f t="shared" si="37"/>
        <v>237432.14904061906</v>
      </c>
      <c r="O308" s="20"/>
    </row>
    <row r="309" spans="5:15" x14ac:dyDescent="0.2">
      <c r="E309" s="23">
        <f t="shared" si="38"/>
        <v>301</v>
      </c>
      <c r="F309" s="20">
        <f t="shared" si="39"/>
        <v>237432.14904061906</v>
      </c>
      <c r="G309" s="20">
        <f t="shared" si="40"/>
        <v>4617.879003197937</v>
      </c>
      <c r="H309" s="20">
        <f t="shared" si="41"/>
        <v>1389981.5799625702</v>
      </c>
      <c r="I309" s="20">
        <f t="shared" si="42"/>
        <v>3381.2490031979369</v>
      </c>
      <c r="J309" s="20">
        <f t="shared" si="43"/>
        <v>515949.09996257903</v>
      </c>
      <c r="K309" s="20">
        <f t="shared" si="36"/>
        <v>1236.6300000000001</v>
      </c>
      <c r="L309" s="20">
        <f t="shared" si="44"/>
        <v>874032.47999999928</v>
      </c>
      <c r="M309" s="20">
        <f t="shared" si="37"/>
        <v>234050.90003742112</v>
      </c>
      <c r="O309" s="20"/>
    </row>
    <row r="310" spans="5:15" x14ac:dyDescent="0.2">
      <c r="E310" s="23">
        <f t="shared" si="38"/>
        <v>302</v>
      </c>
      <c r="F310" s="20">
        <f t="shared" si="39"/>
        <v>234050.90003742112</v>
      </c>
      <c r="G310" s="20">
        <f t="shared" si="40"/>
        <v>4617.879003197937</v>
      </c>
      <c r="H310" s="20">
        <f t="shared" si="41"/>
        <v>1394599.4589657681</v>
      </c>
      <c r="I310" s="20">
        <f t="shared" si="42"/>
        <v>3398.859003197937</v>
      </c>
      <c r="J310" s="20">
        <f t="shared" si="43"/>
        <v>519347.95896577695</v>
      </c>
      <c r="K310" s="20">
        <f t="shared" si="36"/>
        <v>1219.02</v>
      </c>
      <c r="L310" s="20">
        <f t="shared" si="44"/>
        <v>875251.4999999993</v>
      </c>
      <c r="M310" s="20">
        <f t="shared" si="37"/>
        <v>230652.04103422319</v>
      </c>
      <c r="O310" s="20"/>
    </row>
    <row r="311" spans="5:15" x14ac:dyDescent="0.2">
      <c r="E311" s="23">
        <f t="shared" si="38"/>
        <v>303</v>
      </c>
      <c r="F311" s="20">
        <f t="shared" si="39"/>
        <v>230652.04103422319</v>
      </c>
      <c r="G311" s="20">
        <f t="shared" si="40"/>
        <v>4617.879003197937</v>
      </c>
      <c r="H311" s="20">
        <f t="shared" si="41"/>
        <v>1399217.337968966</v>
      </c>
      <c r="I311" s="20">
        <f t="shared" si="42"/>
        <v>3416.569003197937</v>
      </c>
      <c r="J311" s="20">
        <f t="shared" si="43"/>
        <v>522764.5279689749</v>
      </c>
      <c r="K311" s="20">
        <f t="shared" si="36"/>
        <v>1201.31</v>
      </c>
      <c r="L311" s="20">
        <f t="shared" si="44"/>
        <v>876452.80999999936</v>
      </c>
      <c r="M311" s="20">
        <f t="shared" si="37"/>
        <v>227235.47203102525</v>
      </c>
      <c r="O311" s="20"/>
    </row>
    <row r="312" spans="5:15" x14ac:dyDescent="0.2">
      <c r="E312" s="23">
        <f t="shared" si="38"/>
        <v>304</v>
      </c>
      <c r="F312" s="20">
        <f t="shared" si="39"/>
        <v>227235.47203102525</v>
      </c>
      <c r="G312" s="20">
        <f t="shared" si="40"/>
        <v>4617.879003197937</v>
      </c>
      <c r="H312" s="20">
        <f t="shared" si="41"/>
        <v>1403835.2169721639</v>
      </c>
      <c r="I312" s="20">
        <f t="shared" si="42"/>
        <v>3434.359003197937</v>
      </c>
      <c r="J312" s="20">
        <f t="shared" si="43"/>
        <v>526198.88697217288</v>
      </c>
      <c r="K312" s="20">
        <f t="shared" si="36"/>
        <v>1183.52</v>
      </c>
      <c r="L312" s="20">
        <f t="shared" si="44"/>
        <v>877636.32999999938</v>
      </c>
      <c r="M312" s="20">
        <f t="shared" si="37"/>
        <v>223801.11302782732</v>
      </c>
      <c r="O312" s="20"/>
    </row>
    <row r="313" spans="5:15" x14ac:dyDescent="0.2">
      <c r="E313" s="23">
        <f t="shared" si="38"/>
        <v>305</v>
      </c>
      <c r="F313" s="20">
        <f t="shared" si="39"/>
        <v>223801.11302782732</v>
      </c>
      <c r="G313" s="20">
        <f t="shared" si="40"/>
        <v>4617.879003197937</v>
      </c>
      <c r="H313" s="20">
        <f t="shared" si="41"/>
        <v>1408453.0959753618</v>
      </c>
      <c r="I313" s="20">
        <f t="shared" si="42"/>
        <v>3452.2490031979369</v>
      </c>
      <c r="J313" s="20">
        <f t="shared" si="43"/>
        <v>529651.13597537077</v>
      </c>
      <c r="K313" s="20">
        <f t="shared" si="36"/>
        <v>1165.6300000000001</v>
      </c>
      <c r="L313" s="20">
        <f t="shared" si="44"/>
        <v>878801.95999999938</v>
      </c>
      <c r="M313" s="20">
        <f t="shared" si="37"/>
        <v>220348.86402462938</v>
      </c>
      <c r="O313" s="20"/>
    </row>
    <row r="314" spans="5:15" x14ac:dyDescent="0.2">
      <c r="E314" s="23">
        <f t="shared" si="38"/>
        <v>306</v>
      </c>
      <c r="F314" s="20">
        <f t="shared" si="39"/>
        <v>220348.86402462938</v>
      </c>
      <c r="G314" s="20">
        <f t="shared" si="40"/>
        <v>4617.879003197937</v>
      </c>
      <c r="H314" s="20">
        <f t="shared" si="41"/>
        <v>1413070.9749785597</v>
      </c>
      <c r="I314" s="20">
        <f t="shared" si="42"/>
        <v>3470.2290031979369</v>
      </c>
      <c r="J314" s="20">
        <f t="shared" si="43"/>
        <v>533121.36497856874</v>
      </c>
      <c r="K314" s="20">
        <f t="shared" si="36"/>
        <v>1147.6500000000001</v>
      </c>
      <c r="L314" s="20">
        <f t="shared" si="44"/>
        <v>879949.6099999994</v>
      </c>
      <c r="M314" s="20">
        <f t="shared" si="37"/>
        <v>216878.63502143143</v>
      </c>
      <c r="O314" s="20"/>
    </row>
    <row r="315" spans="5:15" x14ac:dyDescent="0.2">
      <c r="E315" s="23">
        <f t="shared" si="38"/>
        <v>307</v>
      </c>
      <c r="F315" s="20">
        <f t="shared" si="39"/>
        <v>216878.63502143143</v>
      </c>
      <c r="G315" s="20">
        <f t="shared" si="40"/>
        <v>4617.879003197937</v>
      </c>
      <c r="H315" s="20">
        <f t="shared" si="41"/>
        <v>1417688.8539817575</v>
      </c>
      <c r="I315" s="20">
        <f t="shared" si="42"/>
        <v>3488.2990031979371</v>
      </c>
      <c r="J315" s="20">
        <f t="shared" si="43"/>
        <v>536609.66398176667</v>
      </c>
      <c r="K315" s="20">
        <f t="shared" si="36"/>
        <v>1129.58</v>
      </c>
      <c r="L315" s="20">
        <f t="shared" si="44"/>
        <v>881079.18999999936</v>
      </c>
      <c r="M315" s="20">
        <f t="shared" si="37"/>
        <v>213390.3360182335</v>
      </c>
      <c r="O315" s="20"/>
    </row>
    <row r="316" spans="5:15" x14ac:dyDescent="0.2">
      <c r="E316" s="23">
        <f t="shared" si="38"/>
        <v>308</v>
      </c>
      <c r="F316" s="20">
        <f t="shared" si="39"/>
        <v>213390.3360182335</v>
      </c>
      <c r="G316" s="20">
        <f t="shared" si="40"/>
        <v>4617.879003197937</v>
      </c>
      <c r="H316" s="20">
        <f t="shared" si="41"/>
        <v>1422306.7329849554</v>
      </c>
      <c r="I316" s="20">
        <f t="shared" si="42"/>
        <v>3506.4690031979371</v>
      </c>
      <c r="J316" s="20">
        <f t="shared" si="43"/>
        <v>540116.13298496464</v>
      </c>
      <c r="K316" s="20">
        <f t="shared" si="36"/>
        <v>1111.4100000000001</v>
      </c>
      <c r="L316" s="20">
        <f t="shared" si="44"/>
        <v>882190.59999999939</v>
      </c>
      <c r="M316" s="20">
        <f t="shared" si="37"/>
        <v>209883.86701503556</v>
      </c>
      <c r="O316" s="20"/>
    </row>
    <row r="317" spans="5:15" x14ac:dyDescent="0.2">
      <c r="E317" s="23">
        <f t="shared" si="38"/>
        <v>309</v>
      </c>
      <c r="F317" s="20">
        <f t="shared" si="39"/>
        <v>209883.86701503556</v>
      </c>
      <c r="G317" s="20">
        <f t="shared" si="40"/>
        <v>4617.879003197937</v>
      </c>
      <c r="H317" s="20">
        <f t="shared" si="41"/>
        <v>1426924.6119881533</v>
      </c>
      <c r="I317" s="20">
        <f t="shared" si="42"/>
        <v>3524.7290031979369</v>
      </c>
      <c r="J317" s="20">
        <f t="shared" si="43"/>
        <v>543640.86198816262</v>
      </c>
      <c r="K317" s="20">
        <f t="shared" si="36"/>
        <v>1093.1500000000001</v>
      </c>
      <c r="L317" s="20">
        <f t="shared" si="44"/>
        <v>883283.74999999942</v>
      </c>
      <c r="M317" s="20">
        <f t="shared" si="37"/>
        <v>206359.13801183761</v>
      </c>
      <c r="O317" s="20"/>
    </row>
    <row r="318" spans="5:15" x14ac:dyDescent="0.2">
      <c r="E318" s="23">
        <f t="shared" si="38"/>
        <v>310</v>
      </c>
      <c r="F318" s="20">
        <f t="shared" si="39"/>
        <v>206359.13801183761</v>
      </c>
      <c r="G318" s="20">
        <f t="shared" si="40"/>
        <v>4617.879003197937</v>
      </c>
      <c r="H318" s="20">
        <f t="shared" si="41"/>
        <v>1431542.4909913512</v>
      </c>
      <c r="I318" s="20">
        <f t="shared" si="42"/>
        <v>3543.089003197937</v>
      </c>
      <c r="J318" s="20">
        <f t="shared" si="43"/>
        <v>547183.95099136059</v>
      </c>
      <c r="K318" s="20">
        <f t="shared" si="36"/>
        <v>1074.79</v>
      </c>
      <c r="L318" s="20">
        <f t="shared" si="44"/>
        <v>884358.53999999946</v>
      </c>
      <c r="M318" s="20">
        <f t="shared" si="37"/>
        <v>202816.04900863967</v>
      </c>
      <c r="O318" s="20"/>
    </row>
    <row r="319" spans="5:15" x14ac:dyDescent="0.2">
      <c r="E319" s="23">
        <f t="shared" si="38"/>
        <v>311</v>
      </c>
      <c r="F319" s="20">
        <f t="shared" si="39"/>
        <v>202816.04900863967</v>
      </c>
      <c r="G319" s="20">
        <f t="shared" si="40"/>
        <v>4617.879003197937</v>
      </c>
      <c r="H319" s="20">
        <f t="shared" si="41"/>
        <v>1436160.3699945491</v>
      </c>
      <c r="I319" s="20">
        <f t="shared" si="42"/>
        <v>3561.5490031979371</v>
      </c>
      <c r="J319" s="20">
        <f t="shared" si="43"/>
        <v>550745.49999455852</v>
      </c>
      <c r="K319" s="20">
        <f t="shared" si="36"/>
        <v>1056.33</v>
      </c>
      <c r="L319" s="20">
        <f t="shared" si="44"/>
        <v>885414.86999999941</v>
      </c>
      <c r="M319" s="20">
        <f t="shared" si="37"/>
        <v>199254.50000544175</v>
      </c>
      <c r="O319" s="20"/>
    </row>
    <row r="320" spans="5:15" x14ac:dyDescent="0.2">
      <c r="E320" s="23">
        <f t="shared" si="38"/>
        <v>312</v>
      </c>
      <c r="F320" s="20">
        <f t="shared" si="39"/>
        <v>199254.50000544175</v>
      </c>
      <c r="G320" s="20">
        <f t="shared" si="40"/>
        <v>4617.879003197937</v>
      </c>
      <c r="H320" s="20">
        <f t="shared" si="41"/>
        <v>1440778.248997747</v>
      </c>
      <c r="I320" s="20">
        <f t="shared" si="42"/>
        <v>3580.0990031979372</v>
      </c>
      <c r="J320" s="20">
        <f t="shared" si="43"/>
        <v>554325.59899775649</v>
      </c>
      <c r="K320" s="20">
        <f t="shared" si="36"/>
        <v>1037.78</v>
      </c>
      <c r="L320" s="20">
        <f t="shared" si="44"/>
        <v>886452.64999999944</v>
      </c>
      <c r="M320" s="20">
        <f t="shared" si="37"/>
        <v>195674.4010022438</v>
      </c>
      <c r="O320" s="20"/>
    </row>
    <row r="321" spans="5:15" x14ac:dyDescent="0.2">
      <c r="E321" s="23">
        <f t="shared" si="38"/>
        <v>313</v>
      </c>
      <c r="F321" s="20">
        <f t="shared" si="39"/>
        <v>195674.4010022438</v>
      </c>
      <c r="G321" s="20">
        <f t="shared" si="40"/>
        <v>4617.879003197937</v>
      </c>
      <c r="H321" s="20">
        <f t="shared" si="41"/>
        <v>1445396.1280009449</v>
      </c>
      <c r="I321" s="20">
        <f t="shared" si="42"/>
        <v>3598.7390031979371</v>
      </c>
      <c r="J321" s="20">
        <f t="shared" si="43"/>
        <v>557924.33800095448</v>
      </c>
      <c r="K321" s="20">
        <f t="shared" si="36"/>
        <v>1019.14</v>
      </c>
      <c r="L321" s="20">
        <f t="shared" si="44"/>
        <v>887471.78999999946</v>
      </c>
      <c r="M321" s="20">
        <f t="shared" si="37"/>
        <v>192075.66199904587</v>
      </c>
      <c r="O321" s="20"/>
    </row>
    <row r="322" spans="5:15" x14ac:dyDescent="0.2">
      <c r="E322" s="23">
        <f t="shared" si="38"/>
        <v>314</v>
      </c>
      <c r="F322" s="20">
        <f t="shared" si="39"/>
        <v>192075.66199904587</v>
      </c>
      <c r="G322" s="20">
        <f t="shared" si="40"/>
        <v>4617.879003197937</v>
      </c>
      <c r="H322" s="20">
        <f t="shared" si="41"/>
        <v>1450014.0070041427</v>
      </c>
      <c r="I322" s="20">
        <f t="shared" si="42"/>
        <v>3617.4890031979371</v>
      </c>
      <c r="J322" s="20">
        <f t="shared" si="43"/>
        <v>561541.82700415247</v>
      </c>
      <c r="K322" s="20">
        <f t="shared" si="36"/>
        <v>1000.39</v>
      </c>
      <c r="L322" s="20">
        <f t="shared" si="44"/>
        <v>888472.17999999947</v>
      </c>
      <c r="M322" s="20">
        <f t="shared" si="37"/>
        <v>188458.17299584794</v>
      </c>
      <c r="O322" s="20"/>
    </row>
    <row r="323" spans="5:15" x14ac:dyDescent="0.2">
      <c r="E323" s="23">
        <f t="shared" si="38"/>
        <v>315</v>
      </c>
      <c r="F323" s="20">
        <f t="shared" si="39"/>
        <v>188458.17299584794</v>
      </c>
      <c r="G323" s="20">
        <f t="shared" si="40"/>
        <v>4617.879003197937</v>
      </c>
      <c r="H323" s="20">
        <f t="shared" si="41"/>
        <v>1454631.8860073406</v>
      </c>
      <c r="I323" s="20">
        <f t="shared" si="42"/>
        <v>3636.3290031979368</v>
      </c>
      <c r="J323" s="20">
        <f t="shared" si="43"/>
        <v>565178.15600735042</v>
      </c>
      <c r="K323" s="20">
        <f t="shared" si="36"/>
        <v>981.55</v>
      </c>
      <c r="L323" s="20">
        <f t="shared" si="44"/>
        <v>889453.72999999952</v>
      </c>
      <c r="M323" s="20">
        <f t="shared" si="37"/>
        <v>184821.84399265001</v>
      </c>
      <c r="O323" s="20"/>
    </row>
    <row r="324" spans="5:15" x14ac:dyDescent="0.2">
      <c r="E324" s="23">
        <f t="shared" si="38"/>
        <v>316</v>
      </c>
      <c r="F324" s="20">
        <f t="shared" si="39"/>
        <v>184821.84399265001</v>
      </c>
      <c r="G324" s="20">
        <f t="shared" si="40"/>
        <v>4617.879003197937</v>
      </c>
      <c r="H324" s="20">
        <f t="shared" si="41"/>
        <v>1459249.7650105385</v>
      </c>
      <c r="I324" s="20">
        <f t="shared" si="42"/>
        <v>3655.2690031979369</v>
      </c>
      <c r="J324" s="20">
        <f t="shared" si="43"/>
        <v>568833.42501054832</v>
      </c>
      <c r="K324" s="20">
        <f t="shared" si="36"/>
        <v>962.61</v>
      </c>
      <c r="L324" s="20">
        <f t="shared" si="44"/>
        <v>890416.3399999995</v>
      </c>
      <c r="M324" s="20">
        <f t="shared" si="37"/>
        <v>181166.57498945208</v>
      </c>
      <c r="O324" s="20"/>
    </row>
    <row r="325" spans="5:15" x14ac:dyDescent="0.2">
      <c r="E325" s="23">
        <f t="shared" si="38"/>
        <v>317</v>
      </c>
      <c r="F325" s="20">
        <f t="shared" si="39"/>
        <v>181166.57498945208</v>
      </c>
      <c r="G325" s="20">
        <f t="shared" si="40"/>
        <v>4617.879003197937</v>
      </c>
      <c r="H325" s="20">
        <f t="shared" si="41"/>
        <v>1463867.6440137364</v>
      </c>
      <c r="I325" s="20">
        <f t="shared" si="42"/>
        <v>3674.2990031979371</v>
      </c>
      <c r="J325" s="20">
        <f t="shared" si="43"/>
        <v>572507.72401374625</v>
      </c>
      <c r="K325" s="20">
        <f t="shared" si="36"/>
        <v>943.58</v>
      </c>
      <c r="L325" s="20">
        <f t="shared" si="44"/>
        <v>891359.91999999946</v>
      </c>
      <c r="M325" s="20">
        <f t="shared" si="37"/>
        <v>177492.27598625416</v>
      </c>
      <c r="O325" s="20"/>
    </row>
    <row r="326" spans="5:15" x14ac:dyDescent="0.2">
      <c r="E326" s="23">
        <f t="shared" si="38"/>
        <v>318</v>
      </c>
      <c r="F326" s="20">
        <f t="shared" si="39"/>
        <v>177492.27598625416</v>
      </c>
      <c r="G326" s="20">
        <f t="shared" si="40"/>
        <v>4617.879003197937</v>
      </c>
      <c r="H326" s="20">
        <f t="shared" si="41"/>
        <v>1468485.5230169343</v>
      </c>
      <c r="I326" s="20">
        <f t="shared" si="42"/>
        <v>3693.4390031979369</v>
      </c>
      <c r="J326" s="20">
        <f t="shared" si="43"/>
        <v>576201.16301694419</v>
      </c>
      <c r="K326" s="20">
        <f t="shared" si="36"/>
        <v>924.44</v>
      </c>
      <c r="L326" s="20">
        <f t="shared" si="44"/>
        <v>892284.3599999994</v>
      </c>
      <c r="M326" s="20">
        <f t="shared" si="37"/>
        <v>173798.83698305622</v>
      </c>
      <c r="O326" s="20"/>
    </row>
    <row r="327" spans="5:15" x14ac:dyDescent="0.2">
      <c r="E327" s="23">
        <f t="shared" si="38"/>
        <v>319</v>
      </c>
      <c r="F327" s="20">
        <f t="shared" si="39"/>
        <v>173798.83698305622</v>
      </c>
      <c r="G327" s="20">
        <f t="shared" si="40"/>
        <v>4617.879003197937</v>
      </c>
      <c r="H327" s="20">
        <f t="shared" si="41"/>
        <v>1473103.4020201322</v>
      </c>
      <c r="I327" s="20">
        <f t="shared" si="42"/>
        <v>3712.6790031979372</v>
      </c>
      <c r="J327" s="20">
        <f t="shared" si="43"/>
        <v>579913.84202014212</v>
      </c>
      <c r="K327" s="20">
        <f t="shared" si="36"/>
        <v>905.2</v>
      </c>
      <c r="L327" s="20">
        <f t="shared" si="44"/>
        <v>893189.55999999936</v>
      </c>
      <c r="M327" s="20">
        <f t="shared" si="37"/>
        <v>170086.15797985828</v>
      </c>
      <c r="O327" s="20"/>
    </row>
    <row r="328" spans="5:15" x14ac:dyDescent="0.2">
      <c r="E328" s="23">
        <f t="shared" si="38"/>
        <v>320</v>
      </c>
      <c r="F328" s="20">
        <f t="shared" si="39"/>
        <v>170086.15797985828</v>
      </c>
      <c r="G328" s="20">
        <f t="shared" si="40"/>
        <v>4617.879003197937</v>
      </c>
      <c r="H328" s="20">
        <f t="shared" si="41"/>
        <v>1477721.2810233301</v>
      </c>
      <c r="I328" s="20">
        <f t="shared" si="42"/>
        <v>3732.0090031979371</v>
      </c>
      <c r="J328" s="20">
        <f t="shared" si="43"/>
        <v>583645.85102334002</v>
      </c>
      <c r="K328" s="20">
        <f t="shared" si="36"/>
        <v>885.87</v>
      </c>
      <c r="L328" s="20">
        <f t="shared" si="44"/>
        <v>894075.42999999935</v>
      </c>
      <c r="M328" s="20">
        <f t="shared" si="37"/>
        <v>166354.14897666033</v>
      </c>
      <c r="O328" s="20"/>
    </row>
    <row r="329" spans="5:15" x14ac:dyDescent="0.2">
      <c r="E329" s="23">
        <f t="shared" si="38"/>
        <v>321</v>
      </c>
      <c r="F329" s="20">
        <f t="shared" si="39"/>
        <v>166354.14897666033</v>
      </c>
      <c r="G329" s="20">
        <f t="shared" si="40"/>
        <v>4617.879003197937</v>
      </c>
      <c r="H329" s="20">
        <f t="shared" si="41"/>
        <v>1482339.1600265279</v>
      </c>
      <c r="I329" s="20">
        <f t="shared" si="42"/>
        <v>3751.4490031979371</v>
      </c>
      <c r="J329" s="20">
        <f t="shared" si="43"/>
        <v>587397.30002653797</v>
      </c>
      <c r="K329" s="20">
        <f t="shared" ref="K329:K370" si="45">IF(E329="","",ROUND(F329*($H$5/12),2))</f>
        <v>866.43</v>
      </c>
      <c r="L329" s="20">
        <f t="shared" si="44"/>
        <v>894941.8599999994</v>
      </c>
      <c r="M329" s="20">
        <f t="shared" ref="M329:M370" si="46">IF(E329="","",MAX(0,F329-I329))</f>
        <v>162602.69997346238</v>
      </c>
      <c r="O329" s="20"/>
    </row>
    <row r="330" spans="5:15" x14ac:dyDescent="0.2">
      <c r="E330" s="23">
        <f t="shared" ref="E330:E370" si="47">IF(ROW()-ROW($E$9)+1&gt;$G$5,"",E329+1)</f>
        <v>322</v>
      </c>
      <c r="F330" s="20">
        <f t="shared" ref="F330:F370" si="48">IF(E330="","",M329)</f>
        <v>162602.69997346238</v>
      </c>
      <c r="G330" s="20">
        <f t="shared" ref="G330:G370" si="49">IF(E330="","",G$9)</f>
        <v>4617.879003197937</v>
      </c>
      <c r="H330" s="20">
        <f t="shared" ref="H330:H370" si="50">IF(E330="","",H329+G330)</f>
        <v>1486957.0390297258</v>
      </c>
      <c r="I330" s="20">
        <f t="shared" ref="I330:I370" si="51">IF(E330="","",MIN(G330-K330,F330))</f>
        <v>3770.9890031979371</v>
      </c>
      <c r="J330" s="20">
        <f t="shared" ref="J330:J370" si="52">IF(E330="","",J329+I330)</f>
        <v>591168.28902973596</v>
      </c>
      <c r="K330" s="20">
        <f t="shared" si="45"/>
        <v>846.89</v>
      </c>
      <c r="L330" s="20">
        <f t="shared" ref="L330:L370" si="53">IF(E330="","",L329+K330)</f>
        <v>895788.74999999942</v>
      </c>
      <c r="M330" s="20">
        <f t="shared" si="46"/>
        <v>158831.71097026445</v>
      </c>
      <c r="O330" s="20"/>
    </row>
    <row r="331" spans="5:15" x14ac:dyDescent="0.2">
      <c r="E331" s="23">
        <f t="shared" si="47"/>
        <v>323</v>
      </c>
      <c r="F331" s="20">
        <f t="shared" si="48"/>
        <v>158831.71097026445</v>
      </c>
      <c r="G331" s="20">
        <f t="shared" si="49"/>
        <v>4617.879003197937</v>
      </c>
      <c r="H331" s="20">
        <f t="shared" si="50"/>
        <v>1491574.9180329237</v>
      </c>
      <c r="I331" s="20">
        <f t="shared" si="51"/>
        <v>3790.629003197937</v>
      </c>
      <c r="J331" s="20">
        <f t="shared" si="52"/>
        <v>594958.91803293384</v>
      </c>
      <c r="K331" s="20">
        <f t="shared" si="45"/>
        <v>827.25</v>
      </c>
      <c r="L331" s="20">
        <f t="shared" si="53"/>
        <v>896615.99999999942</v>
      </c>
      <c r="M331" s="20">
        <f t="shared" si="46"/>
        <v>155041.08196706651</v>
      </c>
      <c r="O331" s="20"/>
    </row>
    <row r="332" spans="5:15" x14ac:dyDescent="0.2">
      <c r="E332" s="23">
        <f t="shared" si="47"/>
        <v>324</v>
      </c>
      <c r="F332" s="20">
        <f t="shared" si="48"/>
        <v>155041.08196706651</v>
      </c>
      <c r="G332" s="20">
        <f t="shared" si="49"/>
        <v>4617.879003197937</v>
      </c>
      <c r="H332" s="20">
        <f t="shared" si="50"/>
        <v>1496192.7970361216</v>
      </c>
      <c r="I332" s="20">
        <f t="shared" si="51"/>
        <v>3810.3690031979368</v>
      </c>
      <c r="J332" s="20">
        <f t="shared" si="52"/>
        <v>598769.28703613183</v>
      </c>
      <c r="K332" s="20">
        <f t="shared" si="45"/>
        <v>807.51</v>
      </c>
      <c r="L332" s="20">
        <f t="shared" si="53"/>
        <v>897423.50999999943</v>
      </c>
      <c r="M332" s="20">
        <f t="shared" si="46"/>
        <v>151230.71296386857</v>
      </c>
      <c r="O332" s="20"/>
    </row>
    <row r="333" spans="5:15" x14ac:dyDescent="0.2">
      <c r="E333" s="23">
        <f t="shared" si="47"/>
        <v>325</v>
      </c>
      <c r="F333" s="20">
        <f t="shared" si="48"/>
        <v>151230.71296386857</v>
      </c>
      <c r="G333" s="20">
        <f t="shared" si="49"/>
        <v>4617.879003197937</v>
      </c>
      <c r="H333" s="20">
        <f t="shared" si="50"/>
        <v>1500810.6760393195</v>
      </c>
      <c r="I333" s="20">
        <f t="shared" si="51"/>
        <v>3830.2190031979371</v>
      </c>
      <c r="J333" s="20">
        <f t="shared" si="52"/>
        <v>602599.5060393298</v>
      </c>
      <c r="K333" s="20">
        <f t="shared" si="45"/>
        <v>787.66</v>
      </c>
      <c r="L333" s="20">
        <f t="shared" si="53"/>
        <v>898211.16999999946</v>
      </c>
      <c r="M333" s="20">
        <f t="shared" si="46"/>
        <v>147400.49396067063</v>
      </c>
      <c r="O333" s="20"/>
    </row>
    <row r="334" spans="5:15" x14ac:dyDescent="0.2">
      <c r="E334" s="23">
        <f t="shared" si="47"/>
        <v>326</v>
      </c>
      <c r="F334" s="20">
        <f t="shared" si="48"/>
        <v>147400.49396067063</v>
      </c>
      <c r="G334" s="20">
        <f t="shared" si="49"/>
        <v>4617.879003197937</v>
      </c>
      <c r="H334" s="20">
        <f t="shared" si="50"/>
        <v>1505428.5550425174</v>
      </c>
      <c r="I334" s="20">
        <f t="shared" si="51"/>
        <v>3850.1690031979369</v>
      </c>
      <c r="J334" s="20">
        <f t="shared" si="52"/>
        <v>606449.67504252773</v>
      </c>
      <c r="K334" s="20">
        <f t="shared" si="45"/>
        <v>767.71</v>
      </c>
      <c r="L334" s="20">
        <f t="shared" si="53"/>
        <v>898978.87999999942</v>
      </c>
      <c r="M334" s="20">
        <f t="shared" si="46"/>
        <v>143550.32495747271</v>
      </c>
      <c r="O334" s="20"/>
    </row>
    <row r="335" spans="5:15" x14ac:dyDescent="0.2">
      <c r="E335" s="23">
        <f t="shared" si="47"/>
        <v>327</v>
      </c>
      <c r="F335" s="20">
        <f t="shared" si="48"/>
        <v>143550.32495747271</v>
      </c>
      <c r="G335" s="20">
        <f t="shared" si="49"/>
        <v>4617.879003197937</v>
      </c>
      <c r="H335" s="20">
        <f t="shared" si="50"/>
        <v>1510046.4340457153</v>
      </c>
      <c r="I335" s="20">
        <f t="shared" si="51"/>
        <v>3870.2190031979371</v>
      </c>
      <c r="J335" s="20">
        <f t="shared" si="52"/>
        <v>610319.8940457257</v>
      </c>
      <c r="K335" s="20">
        <f t="shared" si="45"/>
        <v>747.66</v>
      </c>
      <c r="L335" s="20">
        <f t="shared" si="53"/>
        <v>899726.53999999946</v>
      </c>
      <c r="M335" s="20">
        <f t="shared" si="46"/>
        <v>139680.10595427477</v>
      </c>
      <c r="O335" s="20"/>
    </row>
    <row r="336" spans="5:15" x14ac:dyDescent="0.2">
      <c r="E336" s="23">
        <f t="shared" si="47"/>
        <v>328</v>
      </c>
      <c r="F336" s="20">
        <f t="shared" si="48"/>
        <v>139680.10595427477</v>
      </c>
      <c r="G336" s="20">
        <f t="shared" si="49"/>
        <v>4617.879003197937</v>
      </c>
      <c r="H336" s="20">
        <f t="shared" si="50"/>
        <v>1514664.3130489131</v>
      </c>
      <c r="I336" s="20">
        <f t="shared" si="51"/>
        <v>3890.379003197937</v>
      </c>
      <c r="J336" s="20">
        <f t="shared" si="52"/>
        <v>614210.27304892358</v>
      </c>
      <c r="K336" s="20">
        <f t="shared" si="45"/>
        <v>727.5</v>
      </c>
      <c r="L336" s="20">
        <f t="shared" si="53"/>
        <v>900454.03999999946</v>
      </c>
      <c r="M336" s="20">
        <f t="shared" si="46"/>
        <v>135789.72695107682</v>
      </c>
      <c r="O336" s="20"/>
    </row>
    <row r="337" spans="5:15" x14ac:dyDescent="0.2">
      <c r="E337" s="23">
        <f t="shared" si="47"/>
        <v>329</v>
      </c>
      <c r="F337" s="20">
        <f t="shared" si="48"/>
        <v>135789.72695107682</v>
      </c>
      <c r="G337" s="20">
        <f t="shared" si="49"/>
        <v>4617.879003197937</v>
      </c>
      <c r="H337" s="20">
        <f t="shared" si="50"/>
        <v>1519282.192052111</v>
      </c>
      <c r="I337" s="20">
        <f t="shared" si="51"/>
        <v>3910.6390031979372</v>
      </c>
      <c r="J337" s="20">
        <f t="shared" si="52"/>
        <v>618120.91205212148</v>
      </c>
      <c r="K337" s="20">
        <f t="shared" si="45"/>
        <v>707.24</v>
      </c>
      <c r="L337" s="20">
        <f t="shared" si="53"/>
        <v>901161.27999999945</v>
      </c>
      <c r="M337" s="20">
        <f t="shared" si="46"/>
        <v>131879.0879478789</v>
      </c>
      <c r="O337" s="20"/>
    </row>
    <row r="338" spans="5:15" x14ac:dyDescent="0.2">
      <c r="E338" s="23">
        <f t="shared" si="47"/>
        <v>330</v>
      </c>
      <c r="F338" s="20">
        <f t="shared" si="48"/>
        <v>131879.0879478789</v>
      </c>
      <c r="G338" s="20">
        <f t="shared" si="49"/>
        <v>4617.879003197937</v>
      </c>
      <c r="H338" s="20">
        <f t="shared" si="50"/>
        <v>1523900.0710553089</v>
      </c>
      <c r="I338" s="20">
        <f t="shared" si="51"/>
        <v>3931.0090031979371</v>
      </c>
      <c r="J338" s="20">
        <f t="shared" si="52"/>
        <v>622051.92105531937</v>
      </c>
      <c r="K338" s="20">
        <f t="shared" si="45"/>
        <v>686.87</v>
      </c>
      <c r="L338" s="20">
        <f t="shared" si="53"/>
        <v>901848.14999999944</v>
      </c>
      <c r="M338" s="20">
        <f t="shared" si="46"/>
        <v>127948.07894468096</v>
      </c>
      <c r="O338" s="20"/>
    </row>
    <row r="339" spans="5:15" x14ac:dyDescent="0.2">
      <c r="E339" s="23">
        <f t="shared" si="47"/>
        <v>331</v>
      </c>
      <c r="F339" s="20">
        <f t="shared" si="48"/>
        <v>127948.07894468096</v>
      </c>
      <c r="G339" s="20">
        <f t="shared" si="49"/>
        <v>4617.879003197937</v>
      </c>
      <c r="H339" s="20">
        <f t="shared" si="50"/>
        <v>1528517.9500585068</v>
      </c>
      <c r="I339" s="20">
        <f t="shared" si="51"/>
        <v>3951.4790031979369</v>
      </c>
      <c r="J339" s="20">
        <f t="shared" si="52"/>
        <v>626003.40005851735</v>
      </c>
      <c r="K339" s="20">
        <f t="shared" si="45"/>
        <v>666.4</v>
      </c>
      <c r="L339" s="20">
        <f t="shared" si="53"/>
        <v>902514.54999999946</v>
      </c>
      <c r="M339" s="20">
        <f t="shared" si="46"/>
        <v>123996.59994148303</v>
      </c>
      <c r="O339" s="20"/>
    </row>
    <row r="340" spans="5:15" x14ac:dyDescent="0.2">
      <c r="E340" s="23">
        <f t="shared" si="47"/>
        <v>332</v>
      </c>
      <c r="F340" s="20">
        <f t="shared" si="48"/>
        <v>123996.59994148303</v>
      </c>
      <c r="G340" s="20">
        <f t="shared" si="49"/>
        <v>4617.879003197937</v>
      </c>
      <c r="H340" s="20">
        <f t="shared" si="50"/>
        <v>1533135.8290617047</v>
      </c>
      <c r="I340" s="20">
        <f t="shared" si="51"/>
        <v>3972.0590031979368</v>
      </c>
      <c r="J340" s="20">
        <f t="shared" si="52"/>
        <v>629975.45906171529</v>
      </c>
      <c r="K340" s="20">
        <f t="shared" si="45"/>
        <v>645.82000000000005</v>
      </c>
      <c r="L340" s="20">
        <f t="shared" si="53"/>
        <v>903160.36999999941</v>
      </c>
      <c r="M340" s="20">
        <f t="shared" si="46"/>
        <v>120024.54093828509</v>
      </c>
      <c r="O340" s="20"/>
    </row>
    <row r="341" spans="5:15" x14ac:dyDescent="0.2">
      <c r="E341" s="23">
        <f t="shared" si="47"/>
        <v>333</v>
      </c>
      <c r="F341" s="20">
        <f t="shared" si="48"/>
        <v>120024.54093828509</v>
      </c>
      <c r="G341" s="20">
        <f t="shared" si="49"/>
        <v>4617.879003197937</v>
      </c>
      <c r="H341" s="20">
        <f t="shared" si="50"/>
        <v>1537753.7080649026</v>
      </c>
      <c r="I341" s="20">
        <f t="shared" si="51"/>
        <v>3992.7490031979369</v>
      </c>
      <c r="J341" s="20">
        <f t="shared" si="52"/>
        <v>633968.20806491317</v>
      </c>
      <c r="K341" s="20">
        <f t="shared" si="45"/>
        <v>625.13</v>
      </c>
      <c r="L341" s="20">
        <f t="shared" si="53"/>
        <v>903785.49999999942</v>
      </c>
      <c r="M341" s="20">
        <f t="shared" si="46"/>
        <v>116031.79193508715</v>
      </c>
      <c r="O341" s="20"/>
    </row>
    <row r="342" spans="5:15" x14ac:dyDescent="0.2">
      <c r="E342" s="23">
        <f t="shared" si="47"/>
        <v>334</v>
      </c>
      <c r="F342" s="20">
        <f t="shared" si="48"/>
        <v>116031.79193508715</v>
      </c>
      <c r="G342" s="20">
        <f t="shared" si="49"/>
        <v>4617.879003197937</v>
      </c>
      <c r="H342" s="20">
        <f t="shared" si="50"/>
        <v>1542371.5870681005</v>
      </c>
      <c r="I342" s="20">
        <f t="shared" si="51"/>
        <v>4013.5490031979371</v>
      </c>
      <c r="J342" s="20">
        <f t="shared" si="52"/>
        <v>637981.7570681111</v>
      </c>
      <c r="K342" s="20">
        <f t="shared" si="45"/>
        <v>604.33000000000004</v>
      </c>
      <c r="L342" s="20">
        <f t="shared" si="53"/>
        <v>904389.82999999938</v>
      </c>
      <c r="M342" s="20">
        <f t="shared" si="46"/>
        <v>112018.24293188921</v>
      </c>
      <c r="O342" s="20"/>
    </row>
    <row r="343" spans="5:15" x14ac:dyDescent="0.2">
      <c r="E343" s="23">
        <f t="shared" si="47"/>
        <v>335</v>
      </c>
      <c r="F343" s="20">
        <f t="shared" si="48"/>
        <v>112018.24293188921</v>
      </c>
      <c r="G343" s="20">
        <f t="shared" si="49"/>
        <v>4617.879003197937</v>
      </c>
      <c r="H343" s="20">
        <f t="shared" si="50"/>
        <v>1546989.4660712983</v>
      </c>
      <c r="I343" s="20">
        <f t="shared" si="51"/>
        <v>4034.4490031979371</v>
      </c>
      <c r="J343" s="20">
        <f t="shared" si="52"/>
        <v>642016.20607130905</v>
      </c>
      <c r="K343" s="20">
        <f t="shared" si="45"/>
        <v>583.42999999999995</v>
      </c>
      <c r="L343" s="20">
        <f t="shared" si="53"/>
        <v>904973.25999999943</v>
      </c>
      <c r="M343" s="20">
        <f t="shared" si="46"/>
        <v>107983.79392869127</v>
      </c>
      <c r="O343" s="20"/>
    </row>
    <row r="344" spans="5:15" x14ac:dyDescent="0.2">
      <c r="E344" s="23">
        <f t="shared" si="47"/>
        <v>336</v>
      </c>
      <c r="F344" s="20">
        <f t="shared" si="48"/>
        <v>107983.79392869127</v>
      </c>
      <c r="G344" s="20">
        <f t="shared" si="49"/>
        <v>4617.879003197937</v>
      </c>
      <c r="H344" s="20">
        <f t="shared" si="50"/>
        <v>1551607.3450744962</v>
      </c>
      <c r="I344" s="20">
        <f t="shared" si="51"/>
        <v>4055.4590031979369</v>
      </c>
      <c r="J344" s="20">
        <f t="shared" si="52"/>
        <v>646071.66507450701</v>
      </c>
      <c r="K344" s="20">
        <f t="shared" si="45"/>
        <v>562.41999999999996</v>
      </c>
      <c r="L344" s="20">
        <f t="shared" si="53"/>
        <v>905535.67999999947</v>
      </c>
      <c r="M344" s="20">
        <f t="shared" si="46"/>
        <v>103928.33492549334</v>
      </c>
      <c r="O344" s="20"/>
    </row>
    <row r="345" spans="5:15" x14ac:dyDescent="0.2">
      <c r="E345" s="23">
        <f t="shared" si="47"/>
        <v>337</v>
      </c>
      <c r="F345" s="20">
        <f t="shared" si="48"/>
        <v>103928.33492549334</v>
      </c>
      <c r="G345" s="20">
        <f t="shared" si="49"/>
        <v>4617.879003197937</v>
      </c>
      <c r="H345" s="20">
        <f t="shared" si="50"/>
        <v>1556225.2240776941</v>
      </c>
      <c r="I345" s="20">
        <f t="shared" si="51"/>
        <v>4076.589003197937</v>
      </c>
      <c r="J345" s="20">
        <f t="shared" si="52"/>
        <v>650148.25407770497</v>
      </c>
      <c r="K345" s="20">
        <f t="shared" si="45"/>
        <v>541.29</v>
      </c>
      <c r="L345" s="20">
        <f t="shared" si="53"/>
        <v>906076.96999999951</v>
      </c>
      <c r="M345" s="20">
        <f t="shared" si="46"/>
        <v>99851.745922295406</v>
      </c>
      <c r="O345" s="20"/>
    </row>
    <row r="346" spans="5:15" x14ac:dyDescent="0.2">
      <c r="E346" s="23">
        <f t="shared" si="47"/>
        <v>338</v>
      </c>
      <c r="F346" s="20">
        <f t="shared" si="48"/>
        <v>99851.745922295406</v>
      </c>
      <c r="G346" s="20">
        <f t="shared" si="49"/>
        <v>4617.879003197937</v>
      </c>
      <c r="H346" s="20">
        <f t="shared" si="50"/>
        <v>1560843.103080892</v>
      </c>
      <c r="I346" s="20">
        <f t="shared" si="51"/>
        <v>4097.8190031979375</v>
      </c>
      <c r="J346" s="20">
        <f t="shared" si="52"/>
        <v>654246.07308090292</v>
      </c>
      <c r="K346" s="20">
        <f t="shared" si="45"/>
        <v>520.05999999999995</v>
      </c>
      <c r="L346" s="20">
        <f t="shared" si="53"/>
        <v>906597.02999999956</v>
      </c>
      <c r="M346" s="20">
        <f t="shared" si="46"/>
        <v>95753.926919097474</v>
      </c>
      <c r="O346" s="20"/>
    </row>
    <row r="347" spans="5:15" x14ac:dyDescent="0.2">
      <c r="E347" s="23">
        <f t="shared" si="47"/>
        <v>339</v>
      </c>
      <c r="F347" s="20">
        <f t="shared" si="48"/>
        <v>95753.926919097474</v>
      </c>
      <c r="G347" s="20">
        <f t="shared" si="49"/>
        <v>4617.879003197937</v>
      </c>
      <c r="H347" s="20">
        <f t="shared" si="50"/>
        <v>1565460.9820840899</v>
      </c>
      <c r="I347" s="20">
        <f t="shared" si="51"/>
        <v>4119.1590031979367</v>
      </c>
      <c r="J347" s="20">
        <f t="shared" si="52"/>
        <v>658365.23208410083</v>
      </c>
      <c r="K347" s="20">
        <f t="shared" si="45"/>
        <v>498.72</v>
      </c>
      <c r="L347" s="20">
        <f t="shared" si="53"/>
        <v>907095.74999999953</v>
      </c>
      <c r="M347" s="20">
        <f t="shared" si="46"/>
        <v>91634.767915899531</v>
      </c>
      <c r="O347" s="20"/>
    </row>
    <row r="348" spans="5:15" x14ac:dyDescent="0.2">
      <c r="E348" s="23">
        <f t="shared" si="47"/>
        <v>340</v>
      </c>
      <c r="F348" s="20">
        <f t="shared" si="48"/>
        <v>91634.767915899531</v>
      </c>
      <c r="G348" s="20">
        <f t="shared" si="49"/>
        <v>4617.879003197937</v>
      </c>
      <c r="H348" s="20">
        <f t="shared" si="50"/>
        <v>1570078.8610872878</v>
      </c>
      <c r="I348" s="20">
        <f t="shared" si="51"/>
        <v>4140.6190031979368</v>
      </c>
      <c r="J348" s="20">
        <f t="shared" si="52"/>
        <v>662505.85108729883</v>
      </c>
      <c r="K348" s="20">
        <f t="shared" si="45"/>
        <v>477.26</v>
      </c>
      <c r="L348" s="20">
        <f t="shared" si="53"/>
        <v>907573.00999999954</v>
      </c>
      <c r="M348" s="20">
        <f t="shared" si="46"/>
        <v>87494.148912701596</v>
      </c>
      <c r="O348" s="20"/>
    </row>
    <row r="349" spans="5:15" x14ac:dyDescent="0.2">
      <c r="E349" s="23">
        <f t="shared" si="47"/>
        <v>341</v>
      </c>
      <c r="F349" s="20">
        <f t="shared" si="48"/>
        <v>87494.148912701596</v>
      </c>
      <c r="G349" s="20">
        <f t="shared" si="49"/>
        <v>4617.879003197937</v>
      </c>
      <c r="H349" s="20">
        <f t="shared" si="50"/>
        <v>1574696.7400904857</v>
      </c>
      <c r="I349" s="20">
        <f t="shared" si="51"/>
        <v>4162.1790031979372</v>
      </c>
      <c r="J349" s="20">
        <f t="shared" si="52"/>
        <v>666668.03009049676</v>
      </c>
      <c r="K349" s="20">
        <f t="shared" si="45"/>
        <v>455.7</v>
      </c>
      <c r="L349" s="20">
        <f t="shared" si="53"/>
        <v>908028.7099999995</v>
      </c>
      <c r="M349" s="20">
        <f t="shared" si="46"/>
        <v>83331.969909503663</v>
      </c>
      <c r="O349" s="20"/>
    </row>
    <row r="350" spans="5:15" x14ac:dyDescent="0.2">
      <c r="E350" s="23">
        <f t="shared" si="47"/>
        <v>342</v>
      </c>
      <c r="F350" s="20">
        <f t="shared" si="48"/>
        <v>83331.969909503663</v>
      </c>
      <c r="G350" s="20">
        <f t="shared" si="49"/>
        <v>4617.879003197937</v>
      </c>
      <c r="H350" s="20">
        <f t="shared" si="50"/>
        <v>1579314.6190936835</v>
      </c>
      <c r="I350" s="20">
        <f t="shared" si="51"/>
        <v>4183.8590031979365</v>
      </c>
      <c r="J350" s="20">
        <f t="shared" si="52"/>
        <v>670851.88909369474</v>
      </c>
      <c r="K350" s="20">
        <f t="shared" si="45"/>
        <v>434.02</v>
      </c>
      <c r="L350" s="20">
        <f t="shared" si="53"/>
        <v>908462.72999999952</v>
      </c>
      <c r="M350" s="20">
        <f t="shared" si="46"/>
        <v>79148.110906305723</v>
      </c>
      <c r="O350" s="20"/>
    </row>
    <row r="351" spans="5:15" x14ac:dyDescent="0.2">
      <c r="E351" s="23">
        <f t="shared" si="47"/>
        <v>343</v>
      </c>
      <c r="F351" s="20">
        <f t="shared" si="48"/>
        <v>79148.110906305723</v>
      </c>
      <c r="G351" s="20">
        <f t="shared" si="49"/>
        <v>4617.879003197937</v>
      </c>
      <c r="H351" s="20">
        <f t="shared" si="50"/>
        <v>1583932.4980968814</v>
      </c>
      <c r="I351" s="20">
        <f t="shared" si="51"/>
        <v>4205.6490031979374</v>
      </c>
      <c r="J351" s="20">
        <f t="shared" si="52"/>
        <v>675057.53809689265</v>
      </c>
      <c r="K351" s="20">
        <f t="shared" si="45"/>
        <v>412.23</v>
      </c>
      <c r="L351" s="20">
        <f t="shared" si="53"/>
        <v>908874.9599999995</v>
      </c>
      <c r="M351" s="20">
        <f t="shared" si="46"/>
        <v>74942.461903107789</v>
      </c>
      <c r="O351" s="20"/>
    </row>
    <row r="352" spans="5:15" x14ac:dyDescent="0.2">
      <c r="E352" s="23">
        <f t="shared" si="47"/>
        <v>344</v>
      </c>
      <c r="F352" s="20">
        <f t="shared" si="48"/>
        <v>74942.461903107789</v>
      </c>
      <c r="G352" s="20">
        <f t="shared" si="49"/>
        <v>4617.879003197937</v>
      </c>
      <c r="H352" s="20">
        <f t="shared" si="50"/>
        <v>1588550.3771000793</v>
      </c>
      <c r="I352" s="20">
        <f t="shared" si="51"/>
        <v>4227.5490031979371</v>
      </c>
      <c r="J352" s="20">
        <f t="shared" si="52"/>
        <v>679285.08710009058</v>
      </c>
      <c r="K352" s="20">
        <f t="shared" si="45"/>
        <v>390.33</v>
      </c>
      <c r="L352" s="20">
        <f t="shared" si="53"/>
        <v>909265.28999999946</v>
      </c>
      <c r="M352" s="20">
        <f t="shared" si="46"/>
        <v>70714.912899909847</v>
      </c>
      <c r="O352" s="20"/>
    </row>
    <row r="353" spans="5:15" x14ac:dyDescent="0.2">
      <c r="E353" s="23">
        <f t="shared" si="47"/>
        <v>345</v>
      </c>
      <c r="F353" s="20">
        <f t="shared" si="48"/>
        <v>70714.912899909847</v>
      </c>
      <c r="G353" s="20">
        <f t="shared" si="49"/>
        <v>4617.879003197937</v>
      </c>
      <c r="H353" s="20">
        <f t="shared" si="50"/>
        <v>1593168.2561032772</v>
      </c>
      <c r="I353" s="20">
        <f t="shared" si="51"/>
        <v>4249.5690031979366</v>
      </c>
      <c r="J353" s="20">
        <f t="shared" si="52"/>
        <v>683534.65610328852</v>
      </c>
      <c r="K353" s="20">
        <f t="shared" si="45"/>
        <v>368.31</v>
      </c>
      <c r="L353" s="20">
        <f t="shared" si="53"/>
        <v>909633.59999999951</v>
      </c>
      <c r="M353" s="20">
        <f t="shared" si="46"/>
        <v>66465.343896711915</v>
      </c>
      <c r="O353" s="20"/>
    </row>
    <row r="354" spans="5:15" x14ac:dyDescent="0.2">
      <c r="E354" s="23">
        <f t="shared" si="47"/>
        <v>346</v>
      </c>
      <c r="F354" s="20">
        <f t="shared" si="48"/>
        <v>66465.343896711915</v>
      </c>
      <c r="G354" s="20">
        <f t="shared" si="49"/>
        <v>4617.879003197937</v>
      </c>
      <c r="H354" s="20">
        <f t="shared" si="50"/>
        <v>1597786.1351064751</v>
      </c>
      <c r="I354" s="20">
        <f t="shared" si="51"/>
        <v>4271.7090031979369</v>
      </c>
      <c r="J354" s="20">
        <f t="shared" si="52"/>
        <v>687806.36510648648</v>
      </c>
      <c r="K354" s="20">
        <f t="shared" si="45"/>
        <v>346.17</v>
      </c>
      <c r="L354" s="20">
        <f t="shared" si="53"/>
        <v>909979.76999999955</v>
      </c>
      <c r="M354" s="20">
        <f t="shared" si="46"/>
        <v>62193.634893513976</v>
      </c>
      <c r="O354" s="20"/>
    </row>
    <row r="355" spans="5:15" x14ac:dyDescent="0.2">
      <c r="E355" s="23">
        <f t="shared" si="47"/>
        <v>347</v>
      </c>
      <c r="F355" s="20">
        <f t="shared" si="48"/>
        <v>62193.634893513976</v>
      </c>
      <c r="G355" s="20">
        <f t="shared" si="49"/>
        <v>4617.879003197937</v>
      </c>
      <c r="H355" s="20">
        <f t="shared" si="50"/>
        <v>1602404.014109673</v>
      </c>
      <c r="I355" s="20">
        <f t="shared" si="51"/>
        <v>4293.9490031979367</v>
      </c>
      <c r="J355" s="20">
        <f t="shared" si="52"/>
        <v>692100.31410968443</v>
      </c>
      <c r="K355" s="20">
        <f t="shared" si="45"/>
        <v>323.93</v>
      </c>
      <c r="L355" s="20">
        <f t="shared" si="53"/>
        <v>910303.6999999996</v>
      </c>
      <c r="M355" s="20">
        <f t="shared" si="46"/>
        <v>57899.685890316039</v>
      </c>
      <c r="O355" s="20"/>
    </row>
    <row r="356" spans="5:15" x14ac:dyDescent="0.2">
      <c r="E356" s="23">
        <f t="shared" si="47"/>
        <v>348</v>
      </c>
      <c r="F356" s="20">
        <f t="shared" si="48"/>
        <v>57899.685890316039</v>
      </c>
      <c r="G356" s="20">
        <f t="shared" si="49"/>
        <v>4617.879003197937</v>
      </c>
      <c r="H356" s="20">
        <f t="shared" si="50"/>
        <v>1607021.8931128709</v>
      </c>
      <c r="I356" s="20">
        <f t="shared" si="51"/>
        <v>4316.3190031979366</v>
      </c>
      <c r="J356" s="20">
        <f t="shared" si="52"/>
        <v>696416.63311288238</v>
      </c>
      <c r="K356" s="20">
        <f t="shared" si="45"/>
        <v>301.56</v>
      </c>
      <c r="L356" s="20">
        <f t="shared" si="53"/>
        <v>910605.25999999966</v>
      </c>
      <c r="M356" s="20">
        <f t="shared" si="46"/>
        <v>53583.3668871181</v>
      </c>
      <c r="O356" s="20"/>
    </row>
    <row r="357" spans="5:15" x14ac:dyDescent="0.2">
      <c r="E357" s="23">
        <f t="shared" si="47"/>
        <v>349</v>
      </c>
      <c r="F357" s="20">
        <f t="shared" si="48"/>
        <v>53583.3668871181</v>
      </c>
      <c r="G357" s="20">
        <f t="shared" si="49"/>
        <v>4617.879003197937</v>
      </c>
      <c r="H357" s="20">
        <f t="shared" si="50"/>
        <v>1611639.7721160688</v>
      </c>
      <c r="I357" s="20">
        <f t="shared" si="51"/>
        <v>4338.7990031979371</v>
      </c>
      <c r="J357" s="20">
        <f t="shared" si="52"/>
        <v>700755.43211608031</v>
      </c>
      <c r="K357" s="20">
        <f t="shared" si="45"/>
        <v>279.08</v>
      </c>
      <c r="L357" s="20">
        <f t="shared" si="53"/>
        <v>910884.33999999962</v>
      </c>
      <c r="M357" s="20">
        <f t="shared" si="46"/>
        <v>49244.567883920165</v>
      </c>
      <c r="O357" s="20"/>
    </row>
    <row r="358" spans="5:15" x14ac:dyDescent="0.2">
      <c r="E358" s="23">
        <f t="shared" si="47"/>
        <v>350</v>
      </c>
      <c r="F358" s="20">
        <f t="shared" si="48"/>
        <v>49244.567883920165</v>
      </c>
      <c r="G358" s="20">
        <f t="shared" si="49"/>
        <v>4617.879003197937</v>
      </c>
      <c r="H358" s="20">
        <f t="shared" si="50"/>
        <v>1616257.6511192666</v>
      </c>
      <c r="I358" s="20">
        <f t="shared" si="51"/>
        <v>4361.3990031979374</v>
      </c>
      <c r="J358" s="20">
        <f t="shared" si="52"/>
        <v>705116.83111927821</v>
      </c>
      <c r="K358" s="20">
        <f t="shared" si="45"/>
        <v>256.48</v>
      </c>
      <c r="L358" s="20">
        <f t="shared" si="53"/>
        <v>911140.8199999996</v>
      </c>
      <c r="M358" s="20">
        <f t="shared" si="46"/>
        <v>44883.168880722224</v>
      </c>
      <c r="O358" s="20"/>
    </row>
    <row r="359" spans="5:15" x14ac:dyDescent="0.2">
      <c r="E359" s="23">
        <f t="shared" si="47"/>
        <v>351</v>
      </c>
      <c r="F359" s="20">
        <f t="shared" si="48"/>
        <v>44883.168880722224</v>
      </c>
      <c r="G359" s="20">
        <f t="shared" si="49"/>
        <v>4617.879003197937</v>
      </c>
      <c r="H359" s="20">
        <f t="shared" si="50"/>
        <v>1620875.5301224645</v>
      </c>
      <c r="I359" s="20">
        <f t="shared" si="51"/>
        <v>4384.1090031979365</v>
      </c>
      <c r="J359" s="20">
        <f t="shared" si="52"/>
        <v>709500.9401224762</v>
      </c>
      <c r="K359" s="20">
        <f t="shared" si="45"/>
        <v>233.77</v>
      </c>
      <c r="L359" s="20">
        <f t="shared" si="53"/>
        <v>911374.58999999962</v>
      </c>
      <c r="M359" s="20">
        <f t="shared" si="46"/>
        <v>40499.059877524283</v>
      </c>
      <c r="O359" s="20"/>
    </row>
    <row r="360" spans="5:15" x14ac:dyDescent="0.2">
      <c r="E360" s="23">
        <f t="shared" si="47"/>
        <v>352</v>
      </c>
      <c r="F360" s="20">
        <f t="shared" si="48"/>
        <v>40499.059877524283</v>
      </c>
      <c r="G360" s="20">
        <f t="shared" si="49"/>
        <v>4617.879003197937</v>
      </c>
      <c r="H360" s="20">
        <f t="shared" si="50"/>
        <v>1625493.4091256624</v>
      </c>
      <c r="I360" s="20">
        <f t="shared" si="51"/>
        <v>4406.9490031979367</v>
      </c>
      <c r="J360" s="20">
        <f t="shared" si="52"/>
        <v>713907.88912567415</v>
      </c>
      <c r="K360" s="20">
        <f t="shared" si="45"/>
        <v>210.93</v>
      </c>
      <c r="L360" s="20">
        <f t="shared" si="53"/>
        <v>911585.51999999967</v>
      </c>
      <c r="M360" s="20">
        <f t="shared" si="46"/>
        <v>36092.110874326347</v>
      </c>
      <c r="O360" s="20"/>
    </row>
    <row r="361" spans="5:15" x14ac:dyDescent="0.2">
      <c r="E361" s="23">
        <f t="shared" si="47"/>
        <v>353</v>
      </c>
      <c r="F361" s="20">
        <f t="shared" si="48"/>
        <v>36092.110874326347</v>
      </c>
      <c r="G361" s="20">
        <f t="shared" si="49"/>
        <v>4617.879003197937</v>
      </c>
      <c r="H361" s="20">
        <f t="shared" si="50"/>
        <v>1630111.2881288603</v>
      </c>
      <c r="I361" s="20">
        <f t="shared" si="51"/>
        <v>4429.8990031979374</v>
      </c>
      <c r="J361" s="20">
        <f t="shared" si="52"/>
        <v>718337.78812887205</v>
      </c>
      <c r="K361" s="20">
        <f t="shared" si="45"/>
        <v>187.98</v>
      </c>
      <c r="L361" s="20">
        <f t="shared" si="53"/>
        <v>911773.49999999965</v>
      </c>
      <c r="M361" s="20">
        <f t="shared" si="46"/>
        <v>31662.211871128409</v>
      </c>
      <c r="O361" s="20"/>
    </row>
    <row r="362" spans="5:15" x14ac:dyDescent="0.2">
      <c r="E362" s="23">
        <f t="shared" si="47"/>
        <v>354</v>
      </c>
      <c r="F362" s="20">
        <f t="shared" si="48"/>
        <v>31662.211871128409</v>
      </c>
      <c r="G362" s="20">
        <f t="shared" si="49"/>
        <v>4617.879003197937</v>
      </c>
      <c r="H362" s="20">
        <f t="shared" si="50"/>
        <v>1634729.1671320582</v>
      </c>
      <c r="I362" s="20">
        <f t="shared" si="51"/>
        <v>4452.9690031979371</v>
      </c>
      <c r="J362" s="20">
        <f t="shared" si="52"/>
        <v>722790.75713207002</v>
      </c>
      <c r="K362" s="20">
        <f t="shared" si="45"/>
        <v>164.91</v>
      </c>
      <c r="L362" s="20">
        <f t="shared" si="53"/>
        <v>911938.40999999968</v>
      </c>
      <c r="M362" s="20">
        <f t="shared" si="46"/>
        <v>27209.242867930472</v>
      </c>
      <c r="O362" s="20"/>
    </row>
    <row r="363" spans="5:15" x14ac:dyDescent="0.2">
      <c r="E363" s="23">
        <f t="shared" si="47"/>
        <v>355</v>
      </c>
      <c r="F363" s="20">
        <f t="shared" si="48"/>
        <v>27209.242867930472</v>
      </c>
      <c r="G363" s="20">
        <f t="shared" si="49"/>
        <v>4617.879003197937</v>
      </c>
      <c r="H363" s="20">
        <f t="shared" si="50"/>
        <v>1639347.0461352561</v>
      </c>
      <c r="I363" s="20">
        <f t="shared" si="51"/>
        <v>4476.1690031979369</v>
      </c>
      <c r="J363" s="20">
        <f t="shared" si="52"/>
        <v>727266.92613526795</v>
      </c>
      <c r="K363" s="20">
        <f t="shared" si="45"/>
        <v>141.71</v>
      </c>
      <c r="L363" s="20">
        <f t="shared" si="53"/>
        <v>912080.11999999965</v>
      </c>
      <c r="M363" s="20">
        <f t="shared" si="46"/>
        <v>22733.073864732534</v>
      </c>
      <c r="O363" s="20"/>
    </row>
    <row r="364" spans="5:15" x14ac:dyDescent="0.2">
      <c r="E364" s="23">
        <f t="shared" si="47"/>
        <v>356</v>
      </c>
      <c r="F364" s="20">
        <f t="shared" si="48"/>
        <v>22733.073864732534</v>
      </c>
      <c r="G364" s="20">
        <f t="shared" si="49"/>
        <v>4617.879003197937</v>
      </c>
      <c r="H364" s="20">
        <f t="shared" si="50"/>
        <v>1643964.925138454</v>
      </c>
      <c r="I364" s="20">
        <f t="shared" si="51"/>
        <v>4499.4790031979373</v>
      </c>
      <c r="J364" s="20">
        <f t="shared" si="52"/>
        <v>731766.40513846593</v>
      </c>
      <c r="K364" s="20">
        <f t="shared" si="45"/>
        <v>118.4</v>
      </c>
      <c r="L364" s="20">
        <f t="shared" si="53"/>
        <v>912198.51999999967</v>
      </c>
      <c r="M364" s="20">
        <f t="shared" si="46"/>
        <v>18233.594861534599</v>
      </c>
      <c r="O364" s="20"/>
    </row>
    <row r="365" spans="5:15" x14ac:dyDescent="0.2">
      <c r="E365" s="23">
        <f t="shared" si="47"/>
        <v>357</v>
      </c>
      <c r="F365" s="20">
        <f t="shared" si="48"/>
        <v>18233.594861534599</v>
      </c>
      <c r="G365" s="20">
        <f t="shared" si="49"/>
        <v>4617.879003197937</v>
      </c>
      <c r="H365" s="20">
        <f t="shared" si="50"/>
        <v>1648582.8041416518</v>
      </c>
      <c r="I365" s="20">
        <f t="shared" si="51"/>
        <v>4522.9090031979367</v>
      </c>
      <c r="J365" s="20">
        <f t="shared" si="52"/>
        <v>736289.31414166384</v>
      </c>
      <c r="K365" s="20">
        <f t="shared" si="45"/>
        <v>94.97</v>
      </c>
      <c r="L365" s="20">
        <f t="shared" si="53"/>
        <v>912293.48999999964</v>
      </c>
      <c r="M365" s="20">
        <f t="shared" si="46"/>
        <v>13710.685858336663</v>
      </c>
      <c r="O365" s="20"/>
    </row>
    <row r="366" spans="5:15" x14ac:dyDescent="0.2">
      <c r="E366" s="23">
        <f t="shared" si="47"/>
        <v>358</v>
      </c>
      <c r="F366" s="20">
        <f t="shared" si="48"/>
        <v>13710.685858336663</v>
      </c>
      <c r="G366" s="20">
        <f t="shared" si="49"/>
        <v>4617.879003197937</v>
      </c>
      <c r="H366" s="20">
        <f t="shared" si="50"/>
        <v>1653200.6831448497</v>
      </c>
      <c r="I366" s="20">
        <f t="shared" si="51"/>
        <v>4546.4690031979371</v>
      </c>
      <c r="J366" s="20">
        <f t="shared" si="52"/>
        <v>740835.78314486181</v>
      </c>
      <c r="K366" s="20">
        <f t="shared" si="45"/>
        <v>71.41</v>
      </c>
      <c r="L366" s="20">
        <f t="shared" si="53"/>
        <v>912364.89999999967</v>
      </c>
      <c r="M366" s="20">
        <f t="shared" si="46"/>
        <v>9164.2168551387258</v>
      </c>
      <c r="O366" s="20"/>
    </row>
    <row r="367" spans="5:15" x14ac:dyDescent="0.2">
      <c r="E367" s="23">
        <f t="shared" si="47"/>
        <v>359</v>
      </c>
      <c r="F367" s="20">
        <f t="shared" si="48"/>
        <v>9164.2168551387258</v>
      </c>
      <c r="G367" s="20">
        <f t="shared" si="49"/>
        <v>4617.879003197937</v>
      </c>
      <c r="H367" s="20">
        <f t="shared" si="50"/>
        <v>1657818.5621480476</v>
      </c>
      <c r="I367" s="20">
        <f t="shared" si="51"/>
        <v>4570.1490031979374</v>
      </c>
      <c r="J367" s="20">
        <f t="shared" si="52"/>
        <v>745405.93214805971</v>
      </c>
      <c r="K367" s="20">
        <f t="shared" si="45"/>
        <v>47.73</v>
      </c>
      <c r="L367" s="20">
        <f t="shared" si="53"/>
        <v>912412.62999999966</v>
      </c>
      <c r="M367" s="20">
        <f t="shared" si="46"/>
        <v>4594.0678519407884</v>
      </c>
      <c r="O367" s="20"/>
    </row>
    <row r="368" spans="5:15" x14ac:dyDescent="0.2">
      <c r="E368" s="23">
        <f t="shared" si="47"/>
        <v>360</v>
      </c>
      <c r="F368" s="20">
        <f t="shared" si="48"/>
        <v>4594.0678519407884</v>
      </c>
      <c r="G368" s="20">
        <f t="shared" si="49"/>
        <v>4617.879003197937</v>
      </c>
      <c r="H368" s="20">
        <f t="shared" si="50"/>
        <v>1662436.4411512455</v>
      </c>
      <c r="I368" s="20">
        <f t="shared" si="51"/>
        <v>4593.9490031979367</v>
      </c>
      <c r="J368" s="20">
        <f t="shared" si="52"/>
        <v>749999.88115125766</v>
      </c>
      <c r="K368" s="20">
        <f t="shared" si="45"/>
        <v>23.93</v>
      </c>
      <c r="L368" s="20">
        <f t="shared" si="53"/>
        <v>912436.55999999971</v>
      </c>
      <c r="M368" s="20">
        <f t="shared" si="46"/>
        <v>0.11884874285169644</v>
      </c>
      <c r="O368" s="20"/>
    </row>
    <row r="369" spans="5:13" x14ac:dyDescent="0.2">
      <c r="E369" s="23" t="str">
        <f t="shared" si="47"/>
        <v/>
      </c>
      <c r="F369" s="20" t="str">
        <f t="shared" si="48"/>
        <v/>
      </c>
      <c r="G369" s="20" t="str">
        <f t="shared" si="49"/>
        <v/>
      </c>
      <c r="H369" s="20" t="str">
        <f t="shared" si="50"/>
        <v/>
      </c>
      <c r="I369" s="20" t="str">
        <f t="shared" si="51"/>
        <v/>
      </c>
      <c r="J369" s="20" t="str">
        <f t="shared" si="52"/>
        <v/>
      </c>
      <c r="K369" s="20" t="str">
        <f t="shared" si="45"/>
        <v/>
      </c>
      <c r="L369" s="20" t="str">
        <f t="shared" si="53"/>
        <v/>
      </c>
      <c r="M369" s="20" t="str">
        <f t="shared" si="46"/>
        <v/>
      </c>
    </row>
    <row r="370" spans="5:13" x14ac:dyDescent="0.2">
      <c r="E370" s="23" t="str">
        <f t="shared" si="47"/>
        <v/>
      </c>
      <c r="F370" s="20" t="str">
        <f t="shared" si="48"/>
        <v/>
      </c>
      <c r="G370" s="20" t="str">
        <f t="shared" si="49"/>
        <v/>
      </c>
      <c r="H370" s="20" t="str">
        <f t="shared" si="50"/>
        <v/>
      </c>
      <c r="I370" s="20" t="str">
        <f t="shared" si="51"/>
        <v/>
      </c>
      <c r="J370" s="20" t="str">
        <f t="shared" si="52"/>
        <v/>
      </c>
      <c r="K370" s="20" t="str">
        <f t="shared" si="45"/>
        <v/>
      </c>
      <c r="L370" s="20" t="str">
        <f t="shared" si="53"/>
        <v/>
      </c>
      <c r="M370" s="20" t="str">
        <f t="shared" si="46"/>
        <v/>
      </c>
    </row>
  </sheetData>
  <sheetProtection algorithmName="SHA-512" hashValue="O2+eLPA42LBvb8Q6WRpsSfwARuzeNdr0JNcBDttlDsSThxKrs5IMKE7ZiCNgUFuqYizMnwqTG10fUfERGq/TPA==" saltValue="KBXi2Jjv4dXnIqH5JzDS4A==" spinCount="100000" sheet="1" objects="1" scenarios="1"/>
  <mergeCells count="3">
    <mergeCell ref="B7:C8"/>
    <mergeCell ref="B23:C24"/>
    <mergeCell ref="B28:C29"/>
  </mergeCells>
  <hyperlinks>
    <hyperlink ref="B28" r:id="rId1" display="www.TheMortgageGeek.com" xr:uid="{ECB934B3-12B9-154A-8F0B-604BE38F94CD}"/>
  </hyperlinks>
  <pageMargins left="0.7" right="0.7" top="0.75" bottom="0.75" header="0.3" footer="0.3"/>
  <pageSetup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Scenario1</vt:lpstr>
      <vt:lpstr>Scenario1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</dc:creator>
  <cp:lastModifiedBy>Chris Bartlett</cp:lastModifiedBy>
  <dcterms:created xsi:type="dcterms:W3CDTF">2026-03-01T15:45:38Z</dcterms:created>
  <dcterms:modified xsi:type="dcterms:W3CDTF">2026-06-25T10:43:07Z</dcterms:modified>
</cp:coreProperties>
</file>