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bartlett/Library/Mobile Documents/com~apple~CloudDocs/The Mortgage Geek/GODADDY Website/"/>
    </mc:Choice>
  </mc:AlternateContent>
  <xr:revisionPtr revIDLastSave="0" documentId="8_{6CDD8E51-D15A-3B4F-BA76-0885337276D8}" xr6:coauthVersionLast="47" xr6:coauthVersionMax="47" xr10:uidLastSave="{00000000-0000-0000-0000-000000000000}"/>
  <bookViews>
    <workbookView xWindow="0" yWindow="660" windowWidth="30240" windowHeight="18980" xr2:uid="{093854F7-8D03-4E33-A3E9-91A9D0D41D02}"/>
  </bookViews>
  <sheets>
    <sheet name="Comparison" sheetId="4" r:id="rId1"/>
    <sheet name="Sheet1" sheetId="2" r:id="rId2"/>
    <sheet name="Shee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2" i="4" s="1"/>
  <c r="F8" i="4"/>
  <c r="F12" i="4" s="1"/>
  <c r="Y15" i="3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Y201" i="3" s="1"/>
  <c r="Y202" i="3" s="1"/>
  <c r="Y203" i="3" s="1"/>
  <c r="Y204" i="3" s="1"/>
  <c r="Y205" i="3" s="1"/>
  <c r="Y206" i="3" s="1"/>
  <c r="Y207" i="3" s="1"/>
  <c r="Y208" i="3" s="1"/>
  <c r="Y209" i="3" s="1"/>
  <c r="Y210" i="3" s="1"/>
  <c r="Y211" i="3" s="1"/>
  <c r="Y212" i="3" s="1"/>
  <c r="Y213" i="3" s="1"/>
  <c r="Y214" i="3" s="1"/>
  <c r="Y215" i="3" s="1"/>
  <c r="Y216" i="3" s="1"/>
  <c r="Y217" i="3" s="1"/>
  <c r="Y218" i="3" s="1"/>
  <c r="Y219" i="3" s="1"/>
  <c r="Y220" i="3" s="1"/>
  <c r="Y221" i="3" s="1"/>
  <c r="Y222" i="3" s="1"/>
  <c r="Y223" i="3" s="1"/>
  <c r="Y224" i="3" s="1"/>
  <c r="Y225" i="3" s="1"/>
  <c r="Y226" i="3" s="1"/>
  <c r="Y227" i="3" s="1"/>
  <c r="Y228" i="3" s="1"/>
  <c r="Y229" i="3" s="1"/>
  <c r="Y230" i="3" s="1"/>
  <c r="Y231" i="3" s="1"/>
  <c r="Y232" i="3" s="1"/>
  <c r="Y233" i="3" s="1"/>
  <c r="Y234" i="3" s="1"/>
  <c r="Y235" i="3" s="1"/>
  <c r="Y236" i="3" s="1"/>
  <c r="Y237" i="3" s="1"/>
  <c r="Y238" i="3" s="1"/>
  <c r="Y239" i="3" s="1"/>
  <c r="Y240" i="3" s="1"/>
  <c r="Y241" i="3" s="1"/>
  <c r="Y242" i="3" s="1"/>
  <c r="Y243" i="3" s="1"/>
  <c r="Y244" i="3" s="1"/>
  <c r="Y245" i="3" s="1"/>
  <c r="Y246" i="3" s="1"/>
  <c r="Y247" i="3" s="1"/>
  <c r="Y248" i="3" s="1"/>
  <c r="Y249" i="3" s="1"/>
  <c r="Y250" i="3" s="1"/>
  <c r="Y251" i="3" s="1"/>
  <c r="Y252" i="3" s="1"/>
  <c r="Y253" i="3" s="1"/>
  <c r="Y254" i="3" s="1"/>
  <c r="Y255" i="3" s="1"/>
  <c r="Y256" i="3" s="1"/>
  <c r="Y257" i="3" s="1"/>
  <c r="Y258" i="3" s="1"/>
  <c r="Y259" i="3" s="1"/>
  <c r="Y260" i="3" s="1"/>
  <c r="Y261" i="3" s="1"/>
  <c r="Y262" i="3" s="1"/>
  <c r="Y263" i="3" s="1"/>
  <c r="Y264" i="3" s="1"/>
  <c r="Y265" i="3" s="1"/>
  <c r="Y266" i="3" s="1"/>
  <c r="Y267" i="3" s="1"/>
  <c r="Y268" i="3" s="1"/>
  <c r="Y269" i="3" s="1"/>
  <c r="Y270" i="3" s="1"/>
  <c r="Y271" i="3" s="1"/>
  <c r="Y272" i="3" s="1"/>
  <c r="Y273" i="3" s="1"/>
  <c r="Y274" i="3" s="1"/>
  <c r="Y275" i="3" s="1"/>
  <c r="Y276" i="3" s="1"/>
  <c r="Y277" i="3" s="1"/>
  <c r="Y278" i="3" s="1"/>
  <c r="Y279" i="3" s="1"/>
  <c r="Y280" i="3" s="1"/>
  <c r="Y281" i="3" s="1"/>
  <c r="Y282" i="3" s="1"/>
  <c r="Y283" i="3" s="1"/>
  <c r="Y284" i="3" s="1"/>
  <c r="Y285" i="3" s="1"/>
  <c r="Y286" i="3" s="1"/>
  <c r="Y287" i="3" s="1"/>
  <c r="Y288" i="3" s="1"/>
  <c r="Y289" i="3" s="1"/>
  <c r="Y290" i="3" s="1"/>
  <c r="Y291" i="3" s="1"/>
  <c r="Y292" i="3" s="1"/>
  <c r="Y293" i="3" s="1"/>
  <c r="Y294" i="3" s="1"/>
  <c r="Y295" i="3" s="1"/>
  <c r="Y296" i="3" s="1"/>
  <c r="Y297" i="3" s="1"/>
  <c r="Y298" i="3" s="1"/>
  <c r="Y299" i="3" s="1"/>
  <c r="Y300" i="3" s="1"/>
  <c r="Y301" i="3" s="1"/>
  <c r="Y302" i="3" s="1"/>
  <c r="Y303" i="3" s="1"/>
  <c r="Y304" i="3" s="1"/>
  <c r="Y305" i="3" s="1"/>
  <c r="Y306" i="3" s="1"/>
  <c r="Y307" i="3" s="1"/>
  <c r="Y308" i="3" s="1"/>
  <c r="Y309" i="3" s="1"/>
  <c r="Y310" i="3" s="1"/>
  <c r="Y311" i="3" s="1"/>
  <c r="Y312" i="3" s="1"/>
  <c r="Y313" i="3" s="1"/>
  <c r="Y314" i="3" s="1"/>
  <c r="Y315" i="3" s="1"/>
  <c r="Y316" i="3" s="1"/>
  <c r="Y317" i="3" s="1"/>
  <c r="Y318" i="3" s="1"/>
  <c r="Y319" i="3" s="1"/>
  <c r="Y320" i="3" s="1"/>
  <c r="Y321" i="3" s="1"/>
  <c r="Y322" i="3" s="1"/>
  <c r="Y323" i="3" s="1"/>
  <c r="Y324" i="3" s="1"/>
  <c r="Y325" i="3" s="1"/>
  <c r="Y326" i="3" s="1"/>
  <c r="Y327" i="3" s="1"/>
  <c r="Y328" i="3" s="1"/>
  <c r="Y329" i="3" s="1"/>
  <c r="Y330" i="3" s="1"/>
  <c r="Y331" i="3" s="1"/>
  <c r="Y332" i="3" s="1"/>
  <c r="Y333" i="3" s="1"/>
  <c r="Y334" i="3" s="1"/>
  <c r="Y335" i="3" s="1"/>
  <c r="Y336" i="3" s="1"/>
  <c r="Y337" i="3" s="1"/>
  <c r="Y338" i="3" s="1"/>
  <c r="Y339" i="3" s="1"/>
  <c r="Y340" i="3" s="1"/>
  <c r="Y341" i="3" s="1"/>
  <c r="Y342" i="3" s="1"/>
  <c r="Y343" i="3" s="1"/>
  <c r="Y344" i="3" s="1"/>
  <c r="Y345" i="3" s="1"/>
  <c r="Y346" i="3" s="1"/>
  <c r="Y347" i="3" s="1"/>
  <c r="Y348" i="3" s="1"/>
  <c r="Y349" i="3" s="1"/>
  <c r="Y350" i="3" s="1"/>
  <c r="Y351" i="3" s="1"/>
  <c r="Y352" i="3" s="1"/>
  <c r="Y353" i="3" s="1"/>
  <c r="Y354" i="3" s="1"/>
  <c r="Y355" i="3" s="1"/>
  <c r="Y356" i="3" s="1"/>
  <c r="Y357" i="3" s="1"/>
  <c r="Y358" i="3" s="1"/>
  <c r="Y359" i="3" s="1"/>
  <c r="Y360" i="3" s="1"/>
  <c r="Y361" i="3" s="1"/>
  <c r="Y362" i="3" s="1"/>
  <c r="Y363" i="3" s="1"/>
  <c r="Y364" i="3" s="1"/>
  <c r="Y365" i="3" s="1"/>
  <c r="Y366" i="3" s="1"/>
  <c r="Y367" i="3" s="1"/>
  <c r="Y368" i="3" s="1"/>
  <c r="Y369" i="3" s="1"/>
  <c r="Y370" i="3" s="1"/>
  <c r="Y371" i="3" s="1"/>
  <c r="Y372" i="3" s="1"/>
  <c r="Y373" i="3" s="1"/>
  <c r="Y374" i="3" s="1"/>
  <c r="N15" i="3"/>
  <c r="N16" i="3" s="1"/>
  <c r="B9" i="3"/>
  <c r="B4" i="3"/>
  <c r="E3" i="3" s="1"/>
  <c r="E4" i="3" s="1"/>
  <c r="I3" i="3"/>
  <c r="B3" i="3"/>
  <c r="J2" i="3"/>
  <c r="F2" i="3"/>
  <c r="Y15" i="2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Y59" i="2" s="1"/>
  <c r="Y60" i="2" s="1"/>
  <c r="Y61" i="2" s="1"/>
  <c r="Y62" i="2" s="1"/>
  <c r="Y63" i="2" s="1"/>
  <c r="Y64" i="2" s="1"/>
  <c r="Y65" i="2" s="1"/>
  <c r="Y66" i="2" s="1"/>
  <c r="Y67" i="2" s="1"/>
  <c r="Y68" i="2" s="1"/>
  <c r="Y69" i="2" s="1"/>
  <c r="Y70" i="2" s="1"/>
  <c r="Y71" i="2" s="1"/>
  <c r="Y72" i="2" s="1"/>
  <c r="Y73" i="2" s="1"/>
  <c r="Y74" i="2" s="1"/>
  <c r="Y75" i="2" s="1"/>
  <c r="Y76" i="2" s="1"/>
  <c r="Y77" i="2" s="1"/>
  <c r="Y78" i="2" s="1"/>
  <c r="Y79" i="2" s="1"/>
  <c r="Y80" i="2" s="1"/>
  <c r="Y81" i="2" s="1"/>
  <c r="Y82" i="2" s="1"/>
  <c r="Y83" i="2" s="1"/>
  <c r="Y84" i="2" s="1"/>
  <c r="Y85" i="2" s="1"/>
  <c r="Y86" i="2" s="1"/>
  <c r="Y87" i="2" s="1"/>
  <c r="Y88" i="2" s="1"/>
  <c r="Y89" i="2" s="1"/>
  <c r="Y90" i="2" s="1"/>
  <c r="Y91" i="2" s="1"/>
  <c r="Y92" i="2" s="1"/>
  <c r="Y93" i="2" s="1"/>
  <c r="Y94" i="2" s="1"/>
  <c r="Y95" i="2" s="1"/>
  <c r="Y96" i="2" s="1"/>
  <c r="Y97" i="2" s="1"/>
  <c r="Y98" i="2" s="1"/>
  <c r="Y99" i="2" s="1"/>
  <c r="Y100" i="2" s="1"/>
  <c r="Y101" i="2" s="1"/>
  <c r="Y102" i="2" s="1"/>
  <c r="Y103" i="2" s="1"/>
  <c r="Y104" i="2" s="1"/>
  <c r="Y105" i="2" s="1"/>
  <c r="Y106" i="2" s="1"/>
  <c r="Y107" i="2" s="1"/>
  <c r="Y108" i="2" s="1"/>
  <c r="Y109" i="2" s="1"/>
  <c r="Y110" i="2" s="1"/>
  <c r="Y111" i="2" s="1"/>
  <c r="Y112" i="2" s="1"/>
  <c r="Y113" i="2" s="1"/>
  <c r="Y114" i="2" s="1"/>
  <c r="Y115" i="2" s="1"/>
  <c r="Y116" i="2" s="1"/>
  <c r="Y117" i="2" s="1"/>
  <c r="Y118" i="2" s="1"/>
  <c r="Y119" i="2" s="1"/>
  <c r="Y120" i="2" s="1"/>
  <c r="Y121" i="2" s="1"/>
  <c r="Y122" i="2" s="1"/>
  <c r="Y123" i="2" s="1"/>
  <c r="Y124" i="2" s="1"/>
  <c r="Y125" i="2" s="1"/>
  <c r="Y126" i="2" s="1"/>
  <c r="Y127" i="2" s="1"/>
  <c r="Y128" i="2" s="1"/>
  <c r="Y129" i="2" s="1"/>
  <c r="Y130" i="2" s="1"/>
  <c r="Y131" i="2" s="1"/>
  <c r="Y132" i="2" s="1"/>
  <c r="Y133" i="2" s="1"/>
  <c r="Y134" i="2" s="1"/>
  <c r="Y135" i="2" s="1"/>
  <c r="Y136" i="2" s="1"/>
  <c r="Y137" i="2" s="1"/>
  <c r="Y138" i="2" s="1"/>
  <c r="Y139" i="2" s="1"/>
  <c r="Y140" i="2" s="1"/>
  <c r="Y141" i="2" s="1"/>
  <c r="Y142" i="2" s="1"/>
  <c r="Y143" i="2" s="1"/>
  <c r="Y144" i="2" s="1"/>
  <c r="Y145" i="2" s="1"/>
  <c r="Y146" i="2" s="1"/>
  <c r="Y147" i="2" s="1"/>
  <c r="Y148" i="2" s="1"/>
  <c r="Y149" i="2" s="1"/>
  <c r="Y150" i="2" s="1"/>
  <c r="Y151" i="2" s="1"/>
  <c r="Y152" i="2" s="1"/>
  <c r="Y153" i="2" s="1"/>
  <c r="Y154" i="2" s="1"/>
  <c r="Y155" i="2" s="1"/>
  <c r="Y156" i="2" s="1"/>
  <c r="Y157" i="2" s="1"/>
  <c r="Y158" i="2" s="1"/>
  <c r="Y159" i="2" s="1"/>
  <c r="Y160" i="2" s="1"/>
  <c r="Y161" i="2" s="1"/>
  <c r="Y162" i="2" s="1"/>
  <c r="Y163" i="2" s="1"/>
  <c r="Y164" i="2" s="1"/>
  <c r="Y165" i="2" s="1"/>
  <c r="Y166" i="2" s="1"/>
  <c r="Y167" i="2" s="1"/>
  <c r="Y168" i="2" s="1"/>
  <c r="Y169" i="2" s="1"/>
  <c r="Y170" i="2" s="1"/>
  <c r="Y171" i="2" s="1"/>
  <c r="Y172" i="2" s="1"/>
  <c r="Y173" i="2" s="1"/>
  <c r="Y174" i="2" s="1"/>
  <c r="Y175" i="2" s="1"/>
  <c r="Y176" i="2" s="1"/>
  <c r="Y177" i="2" s="1"/>
  <c r="Y178" i="2" s="1"/>
  <c r="Y179" i="2" s="1"/>
  <c r="Y180" i="2" s="1"/>
  <c r="Y181" i="2" s="1"/>
  <c r="Y182" i="2" s="1"/>
  <c r="Y183" i="2" s="1"/>
  <c r="Y184" i="2" s="1"/>
  <c r="Y185" i="2" s="1"/>
  <c r="Y186" i="2" s="1"/>
  <c r="Y187" i="2" s="1"/>
  <c r="Y188" i="2" s="1"/>
  <c r="Y189" i="2" s="1"/>
  <c r="Y190" i="2" s="1"/>
  <c r="Y191" i="2" s="1"/>
  <c r="Y192" i="2" s="1"/>
  <c r="Y193" i="2" s="1"/>
  <c r="Y194" i="2" s="1"/>
  <c r="Y195" i="2" s="1"/>
  <c r="Y196" i="2" s="1"/>
  <c r="Y197" i="2" s="1"/>
  <c r="Y198" i="2" s="1"/>
  <c r="Y199" i="2" s="1"/>
  <c r="Y200" i="2" s="1"/>
  <c r="Y201" i="2" s="1"/>
  <c r="Y202" i="2" s="1"/>
  <c r="Y203" i="2" s="1"/>
  <c r="Y204" i="2" s="1"/>
  <c r="Y205" i="2" s="1"/>
  <c r="Y206" i="2" s="1"/>
  <c r="Y207" i="2" s="1"/>
  <c r="Y208" i="2" s="1"/>
  <c r="Y209" i="2" s="1"/>
  <c r="Y210" i="2" s="1"/>
  <c r="Y211" i="2" s="1"/>
  <c r="Y212" i="2" s="1"/>
  <c r="Y213" i="2" s="1"/>
  <c r="Y214" i="2" s="1"/>
  <c r="Y215" i="2" s="1"/>
  <c r="Y216" i="2" s="1"/>
  <c r="Y217" i="2" s="1"/>
  <c r="Y218" i="2" s="1"/>
  <c r="Y219" i="2" s="1"/>
  <c r="Y220" i="2" s="1"/>
  <c r="Y221" i="2" s="1"/>
  <c r="Y222" i="2" s="1"/>
  <c r="Y223" i="2" s="1"/>
  <c r="Y224" i="2" s="1"/>
  <c r="Y225" i="2" s="1"/>
  <c r="Y226" i="2" s="1"/>
  <c r="Y227" i="2" s="1"/>
  <c r="Y228" i="2" s="1"/>
  <c r="Y229" i="2" s="1"/>
  <c r="Y230" i="2" s="1"/>
  <c r="Y231" i="2" s="1"/>
  <c r="Y232" i="2" s="1"/>
  <c r="Y233" i="2" s="1"/>
  <c r="Y234" i="2" s="1"/>
  <c r="Y235" i="2" s="1"/>
  <c r="Y236" i="2" s="1"/>
  <c r="Y237" i="2" s="1"/>
  <c r="Y238" i="2" s="1"/>
  <c r="Y239" i="2" s="1"/>
  <c r="Y240" i="2" s="1"/>
  <c r="Y241" i="2" s="1"/>
  <c r="Y242" i="2" s="1"/>
  <c r="Y243" i="2" s="1"/>
  <c r="Y244" i="2" s="1"/>
  <c r="Y245" i="2" s="1"/>
  <c r="Y246" i="2" s="1"/>
  <c r="Y247" i="2" s="1"/>
  <c r="Y248" i="2" s="1"/>
  <c r="Y249" i="2" s="1"/>
  <c r="Y250" i="2" s="1"/>
  <c r="Y251" i="2" s="1"/>
  <c r="Y252" i="2" s="1"/>
  <c r="Y253" i="2" s="1"/>
  <c r="Y254" i="2" s="1"/>
  <c r="Y255" i="2" s="1"/>
  <c r="Y256" i="2" s="1"/>
  <c r="Y257" i="2" s="1"/>
  <c r="Y258" i="2" s="1"/>
  <c r="Y259" i="2" s="1"/>
  <c r="Y260" i="2" s="1"/>
  <c r="Y261" i="2" s="1"/>
  <c r="Y262" i="2" s="1"/>
  <c r="Y263" i="2" s="1"/>
  <c r="Y264" i="2" s="1"/>
  <c r="Y265" i="2" s="1"/>
  <c r="Y266" i="2" s="1"/>
  <c r="Y267" i="2" s="1"/>
  <c r="Y268" i="2" s="1"/>
  <c r="Y269" i="2" s="1"/>
  <c r="Y270" i="2" s="1"/>
  <c r="Y271" i="2" s="1"/>
  <c r="Y272" i="2" s="1"/>
  <c r="Y273" i="2" s="1"/>
  <c r="Y274" i="2" s="1"/>
  <c r="Y275" i="2" s="1"/>
  <c r="Y276" i="2" s="1"/>
  <c r="Y277" i="2" s="1"/>
  <c r="Y278" i="2" s="1"/>
  <c r="Y279" i="2" s="1"/>
  <c r="Y280" i="2" s="1"/>
  <c r="Y281" i="2" s="1"/>
  <c r="Y282" i="2" s="1"/>
  <c r="Y283" i="2" s="1"/>
  <c r="Y284" i="2" s="1"/>
  <c r="Y285" i="2" s="1"/>
  <c r="Y286" i="2" s="1"/>
  <c r="Y287" i="2" s="1"/>
  <c r="Y288" i="2" s="1"/>
  <c r="Y289" i="2" s="1"/>
  <c r="Y290" i="2" s="1"/>
  <c r="Y291" i="2" s="1"/>
  <c r="Y292" i="2" s="1"/>
  <c r="Y293" i="2" s="1"/>
  <c r="Y294" i="2" s="1"/>
  <c r="Y295" i="2" s="1"/>
  <c r="Y296" i="2" s="1"/>
  <c r="Y297" i="2" s="1"/>
  <c r="Y298" i="2" s="1"/>
  <c r="Y299" i="2" s="1"/>
  <c r="Y300" i="2" s="1"/>
  <c r="Y301" i="2" s="1"/>
  <c r="Y302" i="2" s="1"/>
  <c r="Y303" i="2" s="1"/>
  <c r="Y304" i="2" s="1"/>
  <c r="Y305" i="2" s="1"/>
  <c r="Y306" i="2" s="1"/>
  <c r="Y307" i="2" s="1"/>
  <c r="Y308" i="2" s="1"/>
  <c r="Y309" i="2" s="1"/>
  <c r="Y310" i="2" s="1"/>
  <c r="Y311" i="2" s="1"/>
  <c r="Y312" i="2" s="1"/>
  <c r="Y313" i="2" s="1"/>
  <c r="Y314" i="2" s="1"/>
  <c r="Y315" i="2" s="1"/>
  <c r="Y316" i="2" s="1"/>
  <c r="Y317" i="2" s="1"/>
  <c r="Y318" i="2" s="1"/>
  <c r="Y319" i="2" s="1"/>
  <c r="Y320" i="2" s="1"/>
  <c r="Y321" i="2" s="1"/>
  <c r="Y322" i="2" s="1"/>
  <c r="Y323" i="2" s="1"/>
  <c r="Y324" i="2" s="1"/>
  <c r="Y325" i="2" s="1"/>
  <c r="Y326" i="2" s="1"/>
  <c r="Y327" i="2" s="1"/>
  <c r="Y328" i="2" s="1"/>
  <c r="Y329" i="2" s="1"/>
  <c r="Y330" i="2" s="1"/>
  <c r="Y331" i="2" s="1"/>
  <c r="Y332" i="2" s="1"/>
  <c r="Y333" i="2" s="1"/>
  <c r="Y334" i="2" s="1"/>
  <c r="Y335" i="2" s="1"/>
  <c r="Y336" i="2" s="1"/>
  <c r="Y337" i="2" s="1"/>
  <c r="Y338" i="2" s="1"/>
  <c r="Y339" i="2" s="1"/>
  <c r="Y340" i="2" s="1"/>
  <c r="Y341" i="2" s="1"/>
  <c r="Y342" i="2" s="1"/>
  <c r="Y343" i="2" s="1"/>
  <c r="Y344" i="2" s="1"/>
  <c r="Y345" i="2" s="1"/>
  <c r="Y346" i="2" s="1"/>
  <c r="Y347" i="2" s="1"/>
  <c r="Y348" i="2" s="1"/>
  <c r="Y349" i="2" s="1"/>
  <c r="Y350" i="2" s="1"/>
  <c r="Y351" i="2" s="1"/>
  <c r="Y352" i="2" s="1"/>
  <c r="Y353" i="2" s="1"/>
  <c r="Y354" i="2" s="1"/>
  <c r="Y355" i="2" s="1"/>
  <c r="Y356" i="2" s="1"/>
  <c r="Y357" i="2" s="1"/>
  <c r="Y358" i="2" s="1"/>
  <c r="Y359" i="2" s="1"/>
  <c r="Y360" i="2" s="1"/>
  <c r="Y361" i="2" s="1"/>
  <c r="Y362" i="2" s="1"/>
  <c r="Y363" i="2" s="1"/>
  <c r="Y364" i="2" s="1"/>
  <c r="Y365" i="2" s="1"/>
  <c r="Y366" i="2" s="1"/>
  <c r="Y367" i="2" s="1"/>
  <c r="Y368" i="2" s="1"/>
  <c r="Y369" i="2" s="1"/>
  <c r="Y370" i="2" s="1"/>
  <c r="Y371" i="2" s="1"/>
  <c r="Y372" i="2" s="1"/>
  <c r="Y373" i="2" s="1"/>
  <c r="Y374" i="2" s="1"/>
  <c r="N15" i="2"/>
  <c r="N16" i="2" s="1"/>
  <c r="B9" i="2"/>
  <c r="I3" i="2"/>
  <c r="B3" i="2"/>
  <c r="J2" i="2"/>
  <c r="F2" i="2"/>
  <c r="B2" i="2" l="1"/>
  <c r="O15" i="2" s="1"/>
  <c r="F14" i="4"/>
  <c r="N17" i="3"/>
  <c r="E5" i="3"/>
  <c r="B2" i="3"/>
  <c r="J3" i="3"/>
  <c r="N17" i="2"/>
  <c r="J3" i="2"/>
  <c r="Z15" i="2" l="1"/>
  <c r="O15" i="3"/>
  <c r="Z15" i="3"/>
  <c r="N18" i="3"/>
  <c r="E2" i="3"/>
  <c r="R15" i="2"/>
  <c r="S15" i="2" s="1"/>
  <c r="G15" i="2" s="1"/>
  <c r="C15" i="2"/>
  <c r="A15" i="2"/>
  <c r="B15" i="2"/>
  <c r="AC15" i="2"/>
  <c r="AD15" i="2" s="1"/>
  <c r="N18" i="2"/>
  <c r="F15" i="2" l="1"/>
  <c r="AA373" i="3"/>
  <c r="AA374" i="3"/>
  <c r="AA372" i="3"/>
  <c r="AA370" i="3"/>
  <c r="AA368" i="3"/>
  <c r="AA366" i="3"/>
  <c r="AA364" i="3"/>
  <c r="AA362" i="3"/>
  <c r="AA360" i="3"/>
  <c r="AA358" i="3"/>
  <c r="AA356" i="3"/>
  <c r="AA354" i="3"/>
  <c r="AA352" i="3"/>
  <c r="AA350" i="3"/>
  <c r="AA363" i="3"/>
  <c r="AA348" i="3"/>
  <c r="AA346" i="3"/>
  <c r="AA344" i="3"/>
  <c r="AA342" i="3"/>
  <c r="AA340" i="3"/>
  <c r="AA338" i="3"/>
  <c r="AA369" i="3"/>
  <c r="AA359" i="3"/>
  <c r="AA353" i="3"/>
  <c r="AA361" i="3"/>
  <c r="AA343" i="3"/>
  <c r="AA335" i="3"/>
  <c r="AA333" i="3"/>
  <c r="AA331" i="3"/>
  <c r="AA329" i="3"/>
  <c r="AA367" i="3"/>
  <c r="AA351" i="3"/>
  <c r="AA337" i="3"/>
  <c r="AA357" i="3"/>
  <c r="AA341" i="3"/>
  <c r="AA365" i="3"/>
  <c r="AA345" i="3"/>
  <c r="AA332" i="3"/>
  <c r="AA334" i="3"/>
  <c r="AA339" i="3"/>
  <c r="AA355" i="3"/>
  <c r="AA349" i="3"/>
  <c r="AA347" i="3"/>
  <c r="AA336" i="3"/>
  <c r="AA328" i="3"/>
  <c r="AA316" i="3"/>
  <c r="AA325" i="3"/>
  <c r="AA321" i="3"/>
  <c r="AA317" i="3"/>
  <c r="AA314" i="3"/>
  <c r="AA326" i="3"/>
  <c r="AA322" i="3"/>
  <c r="AA318" i="3"/>
  <c r="AA311" i="3"/>
  <c r="AA309" i="3"/>
  <c r="AA307" i="3"/>
  <c r="AA305" i="3"/>
  <c r="AA303" i="3"/>
  <c r="AA301" i="3"/>
  <c r="AA371" i="3"/>
  <c r="AA306" i="3"/>
  <c r="AA313" i="3"/>
  <c r="AA310" i="3"/>
  <c r="AA330" i="3"/>
  <c r="AA299" i="3"/>
  <c r="AA284" i="3"/>
  <c r="AA278" i="3"/>
  <c r="AA276" i="3"/>
  <c r="AA274" i="3"/>
  <c r="AA272" i="3"/>
  <c r="AA270" i="3"/>
  <c r="AA268" i="3"/>
  <c r="AA266" i="3"/>
  <c r="AA264" i="3"/>
  <c r="AA262" i="3"/>
  <c r="AA260" i="3"/>
  <c r="AA258" i="3"/>
  <c r="AA256" i="3"/>
  <c r="AA324" i="3"/>
  <c r="AA300" i="3"/>
  <c r="AA298" i="3"/>
  <c r="AA293" i="3"/>
  <c r="AA287" i="3"/>
  <c r="AA279" i="3"/>
  <c r="AA308" i="3"/>
  <c r="AA319" i="3"/>
  <c r="AA297" i="3"/>
  <c r="AA285" i="3"/>
  <c r="AA320" i="3"/>
  <c r="AA304" i="3"/>
  <c r="AA296" i="3"/>
  <c r="AA291" i="3"/>
  <c r="AA280" i="3"/>
  <c r="AA283" i="3"/>
  <c r="AA273" i="3"/>
  <c r="AA265" i="3"/>
  <c r="AA327" i="3"/>
  <c r="AA323" i="3"/>
  <c r="AA286" i="3"/>
  <c r="AA315" i="3"/>
  <c r="AA289" i="3"/>
  <c r="AA271" i="3"/>
  <c r="AA263" i="3"/>
  <c r="AA255" i="3"/>
  <c r="AA295" i="3"/>
  <c r="AA292" i="3"/>
  <c r="AA281" i="3"/>
  <c r="AA312" i="3"/>
  <c r="AA290" i="3"/>
  <c r="AA277" i="3"/>
  <c r="AA269" i="3"/>
  <c r="AA261" i="3"/>
  <c r="AA254" i="3"/>
  <c r="AA252" i="3"/>
  <c r="AA250" i="3"/>
  <c r="AA248" i="3"/>
  <c r="AA246" i="3"/>
  <c r="AA244" i="3"/>
  <c r="AA242" i="3"/>
  <c r="AA240" i="3"/>
  <c r="AA238" i="3"/>
  <c r="AA302" i="3"/>
  <c r="AA282" i="3"/>
  <c r="AA251" i="3"/>
  <c r="AA235" i="3"/>
  <c r="AA233" i="3"/>
  <c r="AA231" i="3"/>
  <c r="AA229" i="3"/>
  <c r="AA227" i="3"/>
  <c r="AA225" i="3"/>
  <c r="AA247" i="3"/>
  <c r="AA237" i="3"/>
  <c r="AA267" i="3"/>
  <c r="AA253" i="3"/>
  <c r="AA243" i="3"/>
  <c r="AA239" i="3"/>
  <c r="AA294" i="3"/>
  <c r="AA249" i="3"/>
  <c r="AA236" i="3"/>
  <c r="AA234" i="3"/>
  <c r="AA232" i="3"/>
  <c r="AA230" i="3"/>
  <c r="AA228" i="3"/>
  <c r="AA226" i="3"/>
  <c r="AA224" i="3"/>
  <c r="AA222" i="3"/>
  <c r="AA220" i="3"/>
  <c r="AA218" i="3"/>
  <c r="AA216" i="3"/>
  <c r="AA214" i="3"/>
  <c r="AA212" i="3"/>
  <c r="AA210" i="3"/>
  <c r="AA208" i="3"/>
  <c r="AA206" i="3"/>
  <c r="AA204" i="3"/>
  <c r="AA288" i="3"/>
  <c r="AA275" i="3"/>
  <c r="AA245" i="3"/>
  <c r="AA211" i="3"/>
  <c r="AA257" i="3"/>
  <c r="AA221" i="3"/>
  <c r="AA215" i="3"/>
  <c r="AA209" i="3"/>
  <c r="AA203" i="3"/>
  <c r="AA201" i="3"/>
  <c r="AA199" i="3"/>
  <c r="AA197" i="3"/>
  <c r="AA195" i="3"/>
  <c r="AA193" i="3"/>
  <c r="AA219" i="3"/>
  <c r="AA207" i="3"/>
  <c r="AA213" i="3"/>
  <c r="AA223" i="3"/>
  <c r="AA205" i="3"/>
  <c r="AA202" i="3"/>
  <c r="AA200" i="3"/>
  <c r="AA198" i="3"/>
  <c r="AA196" i="3"/>
  <c r="AA194" i="3"/>
  <c r="AA192" i="3"/>
  <c r="AA190" i="3"/>
  <c r="AA188" i="3"/>
  <c r="AA186" i="3"/>
  <c r="AA184" i="3"/>
  <c r="AA182" i="3"/>
  <c r="AA180" i="3"/>
  <c r="AA178" i="3"/>
  <c r="AA176" i="3"/>
  <c r="AA174" i="3"/>
  <c r="AA172" i="3"/>
  <c r="AA170" i="3"/>
  <c r="AA168" i="3"/>
  <c r="AA166" i="3"/>
  <c r="AA164" i="3"/>
  <c r="AA185" i="3"/>
  <c r="AA162" i="3"/>
  <c r="AA160" i="3"/>
  <c r="AA259" i="3"/>
  <c r="AA177" i="3"/>
  <c r="AA169" i="3"/>
  <c r="AA191" i="3"/>
  <c r="AA183" i="3"/>
  <c r="AA187" i="3"/>
  <c r="AA167" i="3"/>
  <c r="AA241" i="3"/>
  <c r="AA217" i="3"/>
  <c r="AA175" i="3"/>
  <c r="AA163" i="3"/>
  <c r="AA161" i="3"/>
  <c r="AA159" i="3"/>
  <c r="AA157" i="3"/>
  <c r="AA155" i="3"/>
  <c r="AA153" i="3"/>
  <c r="AA151" i="3"/>
  <c r="AA149" i="3"/>
  <c r="AA147" i="3"/>
  <c r="AA145" i="3"/>
  <c r="AA165" i="3"/>
  <c r="AA189" i="3"/>
  <c r="AA181" i="3"/>
  <c r="AA179" i="3"/>
  <c r="AA148" i="3"/>
  <c r="AA171" i="3"/>
  <c r="AA158" i="3"/>
  <c r="AA143" i="3"/>
  <c r="AA138" i="3"/>
  <c r="AA135" i="3"/>
  <c r="AA152" i="3"/>
  <c r="AA146" i="3"/>
  <c r="AA141" i="3"/>
  <c r="AA136" i="3"/>
  <c r="AA134" i="3"/>
  <c r="AA132" i="3"/>
  <c r="AA130" i="3"/>
  <c r="AA128" i="3"/>
  <c r="AA126" i="3"/>
  <c r="AA124" i="3"/>
  <c r="AA122" i="3"/>
  <c r="AA120" i="3"/>
  <c r="AA118" i="3"/>
  <c r="AA116" i="3"/>
  <c r="AA114" i="3"/>
  <c r="AA112" i="3"/>
  <c r="AA110" i="3"/>
  <c r="AA108" i="3"/>
  <c r="AA106" i="3"/>
  <c r="AA104" i="3"/>
  <c r="AA102" i="3"/>
  <c r="AA100" i="3"/>
  <c r="AA98" i="3"/>
  <c r="AA96" i="3"/>
  <c r="AA94" i="3"/>
  <c r="AA92" i="3"/>
  <c r="AA90" i="3"/>
  <c r="AA88" i="3"/>
  <c r="AA86" i="3"/>
  <c r="AA84" i="3"/>
  <c r="AA82" i="3"/>
  <c r="AA80" i="3"/>
  <c r="AA78" i="3"/>
  <c r="AA173" i="3"/>
  <c r="AA156" i="3"/>
  <c r="AA150" i="3"/>
  <c r="AA142" i="3"/>
  <c r="AA139" i="3"/>
  <c r="AA144" i="3"/>
  <c r="AA129" i="3"/>
  <c r="AA101" i="3"/>
  <c r="AA89" i="3"/>
  <c r="AA81" i="3"/>
  <c r="AA131" i="3"/>
  <c r="AA107" i="3"/>
  <c r="AA105" i="3"/>
  <c r="AA95" i="3"/>
  <c r="AA77" i="3"/>
  <c r="AA75" i="3"/>
  <c r="AA133" i="3"/>
  <c r="AA87" i="3"/>
  <c r="AA79" i="3"/>
  <c r="AA119" i="3"/>
  <c r="AA113" i="3"/>
  <c r="AA99" i="3"/>
  <c r="AA121" i="3"/>
  <c r="AA109" i="3"/>
  <c r="AA93" i="3"/>
  <c r="AA85" i="3"/>
  <c r="AA123" i="3"/>
  <c r="AA115" i="3"/>
  <c r="AA103" i="3"/>
  <c r="AA76" i="3"/>
  <c r="AA74" i="3"/>
  <c r="AA72" i="3"/>
  <c r="AA70" i="3"/>
  <c r="AA68" i="3"/>
  <c r="AA66" i="3"/>
  <c r="AA154" i="3"/>
  <c r="AA140" i="3"/>
  <c r="AA137" i="3"/>
  <c r="AA125" i="3"/>
  <c r="AA97" i="3"/>
  <c r="AA83" i="3"/>
  <c r="AA117" i="3"/>
  <c r="AA62" i="3"/>
  <c r="AA57" i="3"/>
  <c r="AA23" i="3"/>
  <c r="AA29" i="3"/>
  <c r="AA24" i="3"/>
  <c r="AA73" i="3"/>
  <c r="AA61" i="3"/>
  <c r="AA55" i="3"/>
  <c r="AA30" i="3"/>
  <c r="AA127" i="3"/>
  <c r="AA60" i="3"/>
  <c r="AA56" i="3"/>
  <c r="AA54" i="3"/>
  <c r="AA53" i="3"/>
  <c r="AA50" i="3"/>
  <c r="AA48" i="3"/>
  <c r="AA46" i="3"/>
  <c r="AA44" i="3"/>
  <c r="AA42" i="3"/>
  <c r="AA40" i="3"/>
  <c r="AA38" i="3"/>
  <c r="AA36" i="3"/>
  <c r="AA34" i="3"/>
  <c r="AA31" i="3"/>
  <c r="AA26" i="3"/>
  <c r="AA18" i="3"/>
  <c r="AA91" i="3"/>
  <c r="AA69" i="3"/>
  <c r="AA65" i="3"/>
  <c r="AA52" i="3"/>
  <c r="AA32" i="3"/>
  <c r="AA27" i="3"/>
  <c r="AA64" i="3"/>
  <c r="AA59" i="3"/>
  <c r="AA20" i="3"/>
  <c r="AA111" i="3"/>
  <c r="AA67" i="3"/>
  <c r="AA58" i="3"/>
  <c r="AA21" i="3"/>
  <c r="AA71" i="3"/>
  <c r="AA41" i="3"/>
  <c r="AA16" i="3"/>
  <c r="AA43" i="3"/>
  <c r="AA45" i="3"/>
  <c r="G2" i="3"/>
  <c r="AA47" i="3"/>
  <c r="AA17" i="3"/>
  <c r="AA49" i="3"/>
  <c r="AA33" i="3"/>
  <c r="AA25" i="3"/>
  <c r="AA51" i="3"/>
  <c r="AA35" i="3"/>
  <c r="AA19" i="3"/>
  <c r="AA15" i="3"/>
  <c r="AA39" i="3"/>
  <c r="AA28" i="3"/>
  <c r="AA22" i="3"/>
  <c r="AA63" i="3"/>
  <c r="AA37" i="3"/>
  <c r="P15" i="3"/>
  <c r="D15" i="3" s="1"/>
  <c r="P16" i="3"/>
  <c r="N19" i="3"/>
  <c r="AC15" i="3"/>
  <c r="AD15" i="3" s="1"/>
  <c r="A15" i="3"/>
  <c r="R15" i="3"/>
  <c r="S15" i="3" s="1"/>
  <c r="G15" i="3" s="1"/>
  <c r="C15" i="3"/>
  <c r="B15" i="3"/>
  <c r="N19" i="2"/>
  <c r="AE15" i="3" l="1"/>
  <c r="AB15" i="3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B208" i="3" s="1"/>
  <c r="AB209" i="3" s="1"/>
  <c r="AB210" i="3" s="1"/>
  <c r="AB211" i="3" s="1"/>
  <c r="AB212" i="3" s="1"/>
  <c r="AB213" i="3" s="1"/>
  <c r="AB214" i="3" s="1"/>
  <c r="AB215" i="3" s="1"/>
  <c r="AB216" i="3" s="1"/>
  <c r="AB217" i="3" s="1"/>
  <c r="AB218" i="3" s="1"/>
  <c r="AB219" i="3" s="1"/>
  <c r="AB220" i="3" s="1"/>
  <c r="AB221" i="3" s="1"/>
  <c r="AB222" i="3" s="1"/>
  <c r="AB223" i="3" s="1"/>
  <c r="AB224" i="3" s="1"/>
  <c r="AB225" i="3" s="1"/>
  <c r="AB226" i="3" s="1"/>
  <c r="AB227" i="3" s="1"/>
  <c r="AB228" i="3" s="1"/>
  <c r="AB229" i="3" s="1"/>
  <c r="AB230" i="3" s="1"/>
  <c r="AB231" i="3" s="1"/>
  <c r="AB232" i="3" s="1"/>
  <c r="AB233" i="3" s="1"/>
  <c r="AB234" i="3" s="1"/>
  <c r="AB235" i="3" s="1"/>
  <c r="AB236" i="3" s="1"/>
  <c r="AB237" i="3" s="1"/>
  <c r="AB238" i="3" s="1"/>
  <c r="AB239" i="3" s="1"/>
  <c r="AB240" i="3" s="1"/>
  <c r="AB241" i="3" s="1"/>
  <c r="AB242" i="3" s="1"/>
  <c r="AB243" i="3" s="1"/>
  <c r="AB244" i="3" s="1"/>
  <c r="AB245" i="3" s="1"/>
  <c r="AB246" i="3" s="1"/>
  <c r="AB247" i="3" s="1"/>
  <c r="AB248" i="3" s="1"/>
  <c r="AB249" i="3" s="1"/>
  <c r="AB250" i="3" s="1"/>
  <c r="AB251" i="3" s="1"/>
  <c r="AB252" i="3" s="1"/>
  <c r="AB253" i="3" s="1"/>
  <c r="AB254" i="3" s="1"/>
  <c r="AB255" i="3" s="1"/>
  <c r="AB256" i="3" s="1"/>
  <c r="AB257" i="3" s="1"/>
  <c r="AB258" i="3" s="1"/>
  <c r="AB259" i="3" s="1"/>
  <c r="AB260" i="3" s="1"/>
  <c r="AB261" i="3" s="1"/>
  <c r="AB262" i="3" s="1"/>
  <c r="AB263" i="3" s="1"/>
  <c r="AB264" i="3" s="1"/>
  <c r="AB265" i="3" s="1"/>
  <c r="AB266" i="3" s="1"/>
  <c r="AB267" i="3" s="1"/>
  <c r="AB268" i="3" s="1"/>
  <c r="AB269" i="3" s="1"/>
  <c r="AB270" i="3" s="1"/>
  <c r="AB271" i="3" s="1"/>
  <c r="AB272" i="3" s="1"/>
  <c r="AB273" i="3" s="1"/>
  <c r="AB274" i="3" s="1"/>
  <c r="AB275" i="3" s="1"/>
  <c r="AB276" i="3" s="1"/>
  <c r="AB277" i="3" s="1"/>
  <c r="AB278" i="3" s="1"/>
  <c r="AB279" i="3" s="1"/>
  <c r="AB280" i="3" s="1"/>
  <c r="AB281" i="3" s="1"/>
  <c r="AB282" i="3" s="1"/>
  <c r="AB283" i="3" s="1"/>
  <c r="AB284" i="3" s="1"/>
  <c r="AB285" i="3" s="1"/>
  <c r="AB286" i="3" s="1"/>
  <c r="AB287" i="3" s="1"/>
  <c r="AB288" i="3" s="1"/>
  <c r="AB289" i="3" s="1"/>
  <c r="AB290" i="3" s="1"/>
  <c r="AB291" i="3" s="1"/>
  <c r="AB292" i="3" s="1"/>
  <c r="AB293" i="3" s="1"/>
  <c r="AB294" i="3" s="1"/>
  <c r="AB295" i="3" s="1"/>
  <c r="AB296" i="3" s="1"/>
  <c r="AB297" i="3" s="1"/>
  <c r="AB298" i="3" s="1"/>
  <c r="AB299" i="3" s="1"/>
  <c r="AB300" i="3" s="1"/>
  <c r="AB301" i="3" s="1"/>
  <c r="AB302" i="3" s="1"/>
  <c r="AB303" i="3" s="1"/>
  <c r="AB304" i="3" s="1"/>
  <c r="AB305" i="3" s="1"/>
  <c r="AB306" i="3" s="1"/>
  <c r="AB307" i="3" s="1"/>
  <c r="AB308" i="3" s="1"/>
  <c r="AB309" i="3" s="1"/>
  <c r="AB310" i="3" s="1"/>
  <c r="AB311" i="3" s="1"/>
  <c r="AB312" i="3" s="1"/>
  <c r="AB313" i="3" s="1"/>
  <c r="AB314" i="3" s="1"/>
  <c r="AB315" i="3" s="1"/>
  <c r="AB316" i="3" s="1"/>
  <c r="AB317" i="3" s="1"/>
  <c r="AB318" i="3" s="1"/>
  <c r="AB319" i="3" s="1"/>
  <c r="AB320" i="3" s="1"/>
  <c r="AB321" i="3" s="1"/>
  <c r="AB322" i="3" s="1"/>
  <c r="AB323" i="3" s="1"/>
  <c r="AB324" i="3" s="1"/>
  <c r="AB325" i="3" s="1"/>
  <c r="AB326" i="3" s="1"/>
  <c r="AB327" i="3" s="1"/>
  <c r="AB328" i="3" s="1"/>
  <c r="AB329" i="3" s="1"/>
  <c r="AB330" i="3" s="1"/>
  <c r="AB331" i="3" s="1"/>
  <c r="AB332" i="3" s="1"/>
  <c r="AB333" i="3" s="1"/>
  <c r="AB334" i="3" s="1"/>
  <c r="AB335" i="3" s="1"/>
  <c r="AB336" i="3" s="1"/>
  <c r="AB337" i="3" s="1"/>
  <c r="AB338" i="3" s="1"/>
  <c r="AB339" i="3" s="1"/>
  <c r="AB340" i="3" s="1"/>
  <c r="AB341" i="3" s="1"/>
  <c r="AB342" i="3" s="1"/>
  <c r="AB343" i="3" s="1"/>
  <c r="AB344" i="3" s="1"/>
  <c r="AB345" i="3" s="1"/>
  <c r="AB346" i="3" s="1"/>
  <c r="AB347" i="3" s="1"/>
  <c r="AB348" i="3" s="1"/>
  <c r="AB349" i="3" s="1"/>
  <c r="AB350" i="3" s="1"/>
  <c r="AB351" i="3" s="1"/>
  <c r="AB352" i="3" s="1"/>
  <c r="AB353" i="3" s="1"/>
  <c r="AB354" i="3" s="1"/>
  <c r="AB355" i="3" s="1"/>
  <c r="AB356" i="3" s="1"/>
  <c r="AB357" i="3" s="1"/>
  <c r="AB358" i="3" s="1"/>
  <c r="AB359" i="3" s="1"/>
  <c r="AB360" i="3" s="1"/>
  <c r="AB361" i="3" s="1"/>
  <c r="AB362" i="3" s="1"/>
  <c r="AB363" i="3" s="1"/>
  <c r="AB364" i="3" s="1"/>
  <c r="AB365" i="3" s="1"/>
  <c r="AB366" i="3" s="1"/>
  <c r="AB367" i="3" s="1"/>
  <c r="AB368" i="3" s="1"/>
  <c r="AB369" i="3" s="1"/>
  <c r="AB370" i="3" s="1"/>
  <c r="AB371" i="3" s="1"/>
  <c r="AB372" i="3" s="1"/>
  <c r="AB373" i="3" s="1"/>
  <c r="AB374" i="3" s="1"/>
  <c r="F15" i="3"/>
  <c r="N20" i="3"/>
  <c r="T15" i="3"/>
  <c r="Q15" i="3"/>
  <c r="N20" i="2"/>
  <c r="U15" i="3" l="1"/>
  <c r="H15" i="3"/>
  <c r="V15" i="3"/>
  <c r="N21" i="3"/>
  <c r="Q16" i="3"/>
  <c r="E15" i="3"/>
  <c r="AF15" i="3"/>
  <c r="AG15" i="3"/>
  <c r="Z16" i="3" s="1"/>
  <c r="N21" i="2"/>
  <c r="N22" i="3" l="1"/>
  <c r="O16" i="3"/>
  <c r="J15" i="3"/>
  <c r="AC16" i="3"/>
  <c r="I15" i="3"/>
  <c r="N22" i="2"/>
  <c r="N23" i="3" l="1"/>
  <c r="E16" i="3"/>
  <c r="A16" i="3"/>
  <c r="R16" i="3"/>
  <c r="D16" i="3"/>
  <c r="C16" i="3"/>
  <c r="AE16" i="3"/>
  <c r="AD16" i="3"/>
  <c r="N23" i="2"/>
  <c r="AF16" i="3" l="1"/>
  <c r="AG16" i="3"/>
  <c r="Z17" i="3" s="1"/>
  <c r="B16" i="3"/>
  <c r="N24" i="3"/>
  <c r="S16" i="3"/>
  <c r="T16" i="3"/>
  <c r="F16" i="3"/>
  <c r="N24" i="2"/>
  <c r="AC17" i="3" l="1"/>
  <c r="U16" i="3"/>
  <c r="V16" i="3"/>
  <c r="H16" i="3"/>
  <c r="G16" i="3"/>
  <c r="N25" i="3"/>
  <c r="N25" i="2"/>
  <c r="O17" i="3" l="1"/>
  <c r="J16" i="3"/>
  <c r="AE17" i="3"/>
  <c r="AD17" i="3"/>
  <c r="I16" i="3"/>
  <c r="N26" i="3"/>
  <c r="N26" i="2"/>
  <c r="AG17" i="3" l="1"/>
  <c r="Z18" i="3" s="1"/>
  <c r="AF17" i="3"/>
  <c r="A17" i="3"/>
  <c r="C17" i="3"/>
  <c r="R17" i="3"/>
  <c r="S17" i="3" s="1"/>
  <c r="G17" i="3" s="1"/>
  <c r="P17" i="3"/>
  <c r="N27" i="3"/>
  <c r="N27" i="2"/>
  <c r="T17" i="3" l="1"/>
  <c r="Q17" i="3"/>
  <c r="B17" i="3"/>
  <c r="D17" i="3"/>
  <c r="N28" i="3"/>
  <c r="F17" i="3"/>
  <c r="AC18" i="3"/>
  <c r="N28" i="2"/>
  <c r="E17" i="3" l="1"/>
  <c r="AE18" i="3"/>
  <c r="AD18" i="3"/>
  <c r="U17" i="3"/>
  <c r="V17" i="3"/>
  <c r="H17" i="3"/>
  <c r="N29" i="3"/>
  <c r="N29" i="2"/>
  <c r="O18" i="3" l="1"/>
  <c r="J17" i="3"/>
  <c r="I17" i="3"/>
  <c r="AF18" i="3"/>
  <c r="AG18" i="3"/>
  <c r="Z19" i="3" s="1"/>
  <c r="N30" i="3"/>
  <c r="N30" i="2"/>
  <c r="AC19" i="3" l="1"/>
  <c r="N31" i="3"/>
  <c r="C18" i="3"/>
  <c r="A18" i="3"/>
  <c r="R18" i="3"/>
  <c r="S18" i="3" s="1"/>
  <c r="P18" i="3"/>
  <c r="D18" i="3" s="1"/>
  <c r="N31" i="2"/>
  <c r="F18" i="3" l="1"/>
  <c r="N32" i="3"/>
  <c r="B18" i="3"/>
  <c r="AE19" i="3"/>
  <c r="AD19" i="3"/>
  <c r="T18" i="3"/>
  <c r="Q18" i="3"/>
  <c r="G18" i="3"/>
  <c r="N32" i="2"/>
  <c r="AG19" i="3" l="1"/>
  <c r="Z20" i="3" s="1"/>
  <c r="AF19" i="3"/>
  <c r="N33" i="3"/>
  <c r="E18" i="3"/>
  <c r="U18" i="3"/>
  <c r="H18" i="3"/>
  <c r="V18" i="3"/>
  <c r="N33" i="2"/>
  <c r="I18" i="3" l="1"/>
  <c r="N34" i="3"/>
  <c r="O19" i="3"/>
  <c r="J18" i="3"/>
  <c r="AC20" i="3"/>
  <c r="N34" i="2"/>
  <c r="C19" i="3" l="1"/>
  <c r="A19" i="3"/>
  <c r="B19" i="3" s="1"/>
  <c r="R19" i="3"/>
  <c r="S19" i="3" s="1"/>
  <c r="P19" i="3"/>
  <c r="N35" i="3"/>
  <c r="AE20" i="3"/>
  <c r="AD20" i="3"/>
  <c r="N35" i="2"/>
  <c r="F19" i="3" l="1"/>
  <c r="AG20" i="3"/>
  <c r="Z21" i="3" s="1"/>
  <c r="AF20" i="3"/>
  <c r="N36" i="3"/>
  <c r="T19" i="3"/>
  <c r="Q19" i="3"/>
  <c r="D19" i="3"/>
  <c r="G19" i="3"/>
  <c r="N36" i="2"/>
  <c r="U19" i="3" l="1"/>
  <c r="V19" i="3"/>
  <c r="H19" i="3"/>
  <c r="E19" i="3"/>
  <c r="N37" i="3"/>
  <c r="AC21" i="3"/>
  <c r="N37" i="2"/>
  <c r="N38" i="3" l="1"/>
  <c r="AE21" i="3"/>
  <c r="AD21" i="3"/>
  <c r="O20" i="3"/>
  <c r="J19" i="3"/>
  <c r="I19" i="3"/>
  <c r="N38" i="2"/>
  <c r="N39" i="3" l="1"/>
  <c r="C20" i="3"/>
  <c r="R20" i="3"/>
  <c r="S20" i="3" s="1"/>
  <c r="A20" i="3"/>
  <c r="B20" i="3" s="1"/>
  <c r="P20" i="3"/>
  <c r="AG21" i="3"/>
  <c r="Z22" i="3" s="1"/>
  <c r="AF21" i="3"/>
  <c r="N39" i="2"/>
  <c r="AC22" i="3" l="1"/>
  <c r="T20" i="3"/>
  <c r="Q20" i="3"/>
  <c r="F20" i="3"/>
  <c r="D20" i="3"/>
  <c r="G20" i="3"/>
  <c r="N40" i="3"/>
  <c r="N40" i="2"/>
  <c r="E20" i="3" l="1"/>
  <c r="N41" i="3"/>
  <c r="U20" i="3"/>
  <c r="H20" i="3"/>
  <c r="V20" i="3"/>
  <c r="AE22" i="3"/>
  <c r="AD22" i="3"/>
  <c r="N41" i="2"/>
  <c r="O21" i="3" l="1"/>
  <c r="J20" i="3"/>
  <c r="AG22" i="3"/>
  <c r="Z23" i="3" s="1"/>
  <c r="AF22" i="3"/>
  <c r="I20" i="3"/>
  <c r="N42" i="3"/>
  <c r="N42" i="2"/>
  <c r="N43" i="3" l="1"/>
  <c r="AC23" i="3"/>
  <c r="A21" i="3"/>
  <c r="B21" i="3" s="1"/>
  <c r="C21" i="3"/>
  <c r="R21" i="3"/>
  <c r="S21" i="3" s="1"/>
  <c r="P21" i="3"/>
  <c r="D21" i="3" s="1"/>
  <c r="N43" i="2"/>
  <c r="AE23" i="3" l="1"/>
  <c r="AD23" i="3"/>
  <c r="G21" i="3"/>
  <c r="T21" i="3"/>
  <c r="Q21" i="3"/>
  <c r="F21" i="3"/>
  <c r="N44" i="3"/>
  <c r="N44" i="2"/>
  <c r="AF23" i="3" l="1"/>
  <c r="AG23" i="3"/>
  <c r="Z24" i="3" s="1"/>
  <c r="E21" i="3"/>
  <c r="U21" i="3"/>
  <c r="V21" i="3"/>
  <c r="H21" i="3"/>
  <c r="N45" i="3"/>
  <c r="N45" i="2"/>
  <c r="I21" i="3" l="1"/>
  <c r="O22" i="3"/>
  <c r="J21" i="3"/>
  <c r="AC24" i="3"/>
  <c r="N46" i="3"/>
  <c r="N46" i="2"/>
  <c r="N47" i="3" l="1"/>
  <c r="AE24" i="3"/>
  <c r="AD24" i="3"/>
  <c r="A22" i="3"/>
  <c r="B22" i="3" s="1"/>
  <c r="C22" i="3"/>
  <c r="R22" i="3"/>
  <c r="S22" i="3" s="1"/>
  <c r="P22" i="3"/>
  <c r="N47" i="2"/>
  <c r="T22" i="3" l="1"/>
  <c r="Q22" i="3"/>
  <c r="D22" i="3"/>
  <c r="F22" i="3"/>
  <c r="AF24" i="3"/>
  <c r="AG24" i="3"/>
  <c r="Z25" i="3" s="1"/>
  <c r="G22" i="3"/>
  <c r="N48" i="3"/>
  <c r="N48" i="2"/>
  <c r="E22" i="3" l="1"/>
  <c r="AC25" i="3"/>
  <c r="N49" i="3"/>
  <c r="U22" i="3"/>
  <c r="V22" i="3"/>
  <c r="H22" i="3"/>
  <c r="N49" i="2"/>
  <c r="I22" i="3" l="1"/>
  <c r="N50" i="3"/>
  <c r="AE25" i="3"/>
  <c r="AD25" i="3"/>
  <c r="O23" i="3"/>
  <c r="J22" i="3"/>
  <c r="N50" i="2"/>
  <c r="C23" i="3" l="1"/>
  <c r="A23" i="3"/>
  <c r="B23" i="3" s="1"/>
  <c r="R23" i="3"/>
  <c r="S23" i="3" s="1"/>
  <c r="P23" i="3"/>
  <c r="N51" i="3"/>
  <c r="AF25" i="3"/>
  <c r="AG25" i="3"/>
  <c r="Z26" i="3" s="1"/>
  <c r="N51" i="2"/>
  <c r="N52" i="3" l="1"/>
  <c r="T23" i="3"/>
  <c r="Q23" i="3"/>
  <c r="D23" i="3"/>
  <c r="AC26" i="3"/>
  <c r="G23" i="3"/>
  <c r="F23" i="3"/>
  <c r="N52" i="2"/>
  <c r="E23" i="3" l="1"/>
  <c r="U23" i="3"/>
  <c r="V23" i="3"/>
  <c r="H23" i="3"/>
  <c r="N53" i="3"/>
  <c r="AE26" i="3"/>
  <c r="AD26" i="3"/>
  <c r="N53" i="2"/>
  <c r="AF26" i="3" l="1"/>
  <c r="AG26" i="3"/>
  <c r="Z27" i="3" s="1"/>
  <c r="N54" i="3"/>
  <c r="O24" i="3"/>
  <c r="J23" i="3"/>
  <c r="I23" i="3"/>
  <c r="N54" i="2"/>
  <c r="A24" i="3" l="1"/>
  <c r="B24" i="3" s="1"/>
  <c r="C24" i="3"/>
  <c r="R24" i="3"/>
  <c r="S24" i="3" s="1"/>
  <c r="P24" i="3"/>
  <c r="N55" i="3"/>
  <c r="AC27" i="3"/>
  <c r="N55" i="2"/>
  <c r="N56" i="3" l="1"/>
  <c r="T24" i="3"/>
  <c r="Q24" i="3"/>
  <c r="F24" i="3"/>
  <c r="AE27" i="3"/>
  <c r="AD27" i="3"/>
  <c r="D24" i="3"/>
  <c r="G24" i="3"/>
  <c r="N56" i="2"/>
  <c r="E24" i="3" l="1"/>
  <c r="AF27" i="3"/>
  <c r="AG27" i="3"/>
  <c r="Z28" i="3" s="1"/>
  <c r="U24" i="3"/>
  <c r="V24" i="3"/>
  <c r="H24" i="3"/>
  <c r="N57" i="3"/>
  <c r="N57" i="2"/>
  <c r="O25" i="3" l="1"/>
  <c r="J24" i="3"/>
  <c r="I24" i="3"/>
  <c r="AC28" i="3"/>
  <c r="N58" i="3"/>
  <c r="N58" i="2"/>
  <c r="AE28" i="3" l="1"/>
  <c r="AD28" i="3"/>
  <c r="N59" i="3"/>
  <c r="C25" i="3"/>
  <c r="A25" i="3"/>
  <c r="B25" i="3" s="1"/>
  <c r="R25" i="3"/>
  <c r="S25" i="3" s="1"/>
  <c r="G25" i="3" s="1"/>
  <c r="P25" i="3"/>
  <c r="N59" i="2"/>
  <c r="F25" i="3" l="1"/>
  <c r="T25" i="3"/>
  <c r="Q25" i="3"/>
  <c r="D25" i="3"/>
  <c r="N60" i="3"/>
  <c r="AF28" i="3"/>
  <c r="AG28" i="3"/>
  <c r="Z29" i="3" s="1"/>
  <c r="N60" i="2"/>
  <c r="N61" i="3" l="1"/>
  <c r="E25" i="3"/>
  <c r="AC29" i="3"/>
  <c r="U25" i="3"/>
  <c r="V25" i="3"/>
  <c r="H25" i="3"/>
  <c r="N61" i="2"/>
  <c r="O26" i="3" l="1"/>
  <c r="J25" i="3"/>
  <c r="I25" i="3"/>
  <c r="AE29" i="3"/>
  <c r="AD29" i="3"/>
  <c r="N62" i="3"/>
  <c r="N62" i="2"/>
  <c r="N63" i="3" l="1"/>
  <c r="AG29" i="3"/>
  <c r="Z30" i="3" s="1"/>
  <c r="AF29" i="3"/>
  <c r="A26" i="3"/>
  <c r="B26" i="3" s="1"/>
  <c r="C26" i="3"/>
  <c r="R26" i="3"/>
  <c r="S26" i="3" s="1"/>
  <c r="G26" i="3" s="1"/>
  <c r="P26" i="3"/>
  <c r="D26" i="3" s="1"/>
  <c r="N63" i="2"/>
  <c r="AC30" i="3" l="1"/>
  <c r="T26" i="3"/>
  <c r="Q26" i="3"/>
  <c r="F26" i="3"/>
  <c r="N64" i="3"/>
  <c r="N64" i="2"/>
  <c r="U26" i="3" l="1"/>
  <c r="V26" i="3"/>
  <c r="H26" i="3"/>
  <c r="AE30" i="3"/>
  <c r="AD30" i="3"/>
  <c r="E26" i="3"/>
  <c r="N65" i="3"/>
  <c r="N65" i="2"/>
  <c r="N66" i="3" l="1"/>
  <c r="AG30" i="3"/>
  <c r="Z31" i="3" s="1"/>
  <c r="AF30" i="3"/>
  <c r="O27" i="3"/>
  <c r="J26" i="3"/>
  <c r="I26" i="3"/>
  <c r="N66" i="2"/>
  <c r="AC31" i="3" l="1"/>
  <c r="A27" i="3"/>
  <c r="B27" i="3" s="1"/>
  <c r="C27" i="3"/>
  <c r="R27" i="3"/>
  <c r="S27" i="3" s="1"/>
  <c r="G27" i="3" s="1"/>
  <c r="P27" i="3"/>
  <c r="N67" i="3"/>
  <c r="N67" i="2"/>
  <c r="F27" i="3" l="1"/>
  <c r="T27" i="3"/>
  <c r="Q27" i="3"/>
  <c r="D27" i="3"/>
  <c r="N68" i="3"/>
  <c r="AE31" i="3"/>
  <c r="AD31" i="3"/>
  <c r="N68" i="2"/>
  <c r="N69" i="3" l="1"/>
  <c r="AG31" i="3"/>
  <c r="Z32" i="3" s="1"/>
  <c r="AF31" i="3"/>
  <c r="E27" i="3"/>
  <c r="U27" i="3"/>
  <c r="V27" i="3"/>
  <c r="H27" i="3"/>
  <c r="N69" i="2"/>
  <c r="I27" i="3" l="1"/>
  <c r="AC32" i="3"/>
  <c r="O28" i="3"/>
  <c r="J27" i="3"/>
  <c r="N70" i="3"/>
  <c r="N70" i="2"/>
  <c r="N71" i="3" l="1"/>
  <c r="C28" i="3"/>
  <c r="A28" i="3"/>
  <c r="B28" i="3" s="1"/>
  <c r="R28" i="3"/>
  <c r="S28" i="3" s="1"/>
  <c r="P28" i="3"/>
  <c r="AE32" i="3"/>
  <c r="AD32" i="3"/>
  <c r="N71" i="2"/>
  <c r="T28" i="3" l="1"/>
  <c r="Q28" i="3"/>
  <c r="D28" i="3"/>
  <c r="AF32" i="3"/>
  <c r="AG32" i="3"/>
  <c r="Z33" i="3" s="1"/>
  <c r="F28" i="3"/>
  <c r="G28" i="3"/>
  <c r="N72" i="3"/>
  <c r="N72" i="2"/>
  <c r="AC33" i="3" l="1"/>
  <c r="N73" i="3"/>
  <c r="E28" i="3"/>
  <c r="U28" i="3"/>
  <c r="H28" i="3"/>
  <c r="V28" i="3"/>
  <c r="N73" i="2"/>
  <c r="I28" i="3" l="1"/>
  <c r="AE33" i="3"/>
  <c r="AD33" i="3"/>
  <c r="N74" i="3"/>
  <c r="O29" i="3"/>
  <c r="J28" i="3"/>
  <c r="N74" i="2"/>
  <c r="C29" i="3" l="1"/>
  <c r="A29" i="3"/>
  <c r="B29" i="3" s="1"/>
  <c r="R29" i="3"/>
  <c r="S29" i="3" s="1"/>
  <c r="P29" i="3"/>
  <c r="N75" i="3"/>
  <c r="AG33" i="3"/>
  <c r="Z34" i="3" s="1"/>
  <c r="AF33" i="3"/>
  <c r="N75" i="2"/>
  <c r="T29" i="3" l="1"/>
  <c r="Q29" i="3"/>
  <c r="F29" i="3"/>
  <c r="N76" i="3"/>
  <c r="G29" i="3"/>
  <c r="AC34" i="3"/>
  <c r="D29" i="3"/>
  <c r="N76" i="2"/>
  <c r="N77" i="3" l="1"/>
  <c r="E29" i="3"/>
  <c r="U29" i="3"/>
  <c r="V29" i="3"/>
  <c r="H29" i="3"/>
  <c r="AE34" i="3"/>
  <c r="AD34" i="3"/>
  <c r="N77" i="2"/>
  <c r="AF34" i="3" l="1"/>
  <c r="AG34" i="3"/>
  <c r="Z35" i="3" s="1"/>
  <c r="O30" i="3"/>
  <c r="J29" i="3"/>
  <c r="I29" i="3"/>
  <c r="N78" i="3"/>
  <c r="N78" i="2"/>
  <c r="N79" i="3" l="1"/>
  <c r="AC35" i="3"/>
  <c r="C30" i="3"/>
  <c r="A30" i="3"/>
  <c r="B30" i="3" s="1"/>
  <c r="R30" i="3"/>
  <c r="S30" i="3" s="1"/>
  <c r="P30" i="3"/>
  <c r="N79" i="2"/>
  <c r="T30" i="3" l="1"/>
  <c r="Q30" i="3"/>
  <c r="F30" i="3"/>
  <c r="G30" i="3"/>
  <c r="AE35" i="3"/>
  <c r="AD35" i="3"/>
  <c r="D30" i="3"/>
  <c r="N80" i="3"/>
  <c r="N80" i="2"/>
  <c r="AF35" i="3" l="1"/>
  <c r="AG35" i="3"/>
  <c r="Z36" i="3" s="1"/>
  <c r="E30" i="3"/>
  <c r="U30" i="3"/>
  <c r="V30" i="3"/>
  <c r="H30" i="3"/>
  <c r="N81" i="3"/>
  <c r="N81" i="2"/>
  <c r="AC36" i="3" l="1"/>
  <c r="O31" i="3"/>
  <c r="J30" i="3"/>
  <c r="I30" i="3"/>
  <c r="N82" i="3"/>
  <c r="N82" i="2"/>
  <c r="N83" i="3" l="1"/>
  <c r="A31" i="3"/>
  <c r="B31" i="3" s="1"/>
  <c r="C31" i="3"/>
  <c r="R31" i="3"/>
  <c r="S31" i="3" s="1"/>
  <c r="P31" i="3"/>
  <c r="AE36" i="3"/>
  <c r="AD36" i="3"/>
  <c r="N83" i="2"/>
  <c r="F31" i="3" l="1"/>
  <c r="T31" i="3"/>
  <c r="Q31" i="3"/>
  <c r="N84" i="3"/>
  <c r="AG36" i="3"/>
  <c r="Z37" i="3" s="1"/>
  <c r="AF36" i="3"/>
  <c r="G31" i="3"/>
  <c r="D31" i="3"/>
  <c r="N84" i="2"/>
  <c r="N85" i="3" l="1"/>
  <c r="AC37" i="3"/>
  <c r="E31" i="3"/>
  <c r="U31" i="3"/>
  <c r="V31" i="3"/>
  <c r="H31" i="3"/>
  <c r="N85" i="2"/>
  <c r="I31" i="3" l="1"/>
  <c r="N86" i="3"/>
  <c r="AE37" i="3"/>
  <c r="AD37" i="3"/>
  <c r="O32" i="3"/>
  <c r="J31" i="3"/>
  <c r="N86" i="2"/>
  <c r="A32" i="3" l="1"/>
  <c r="B32" i="3" s="1"/>
  <c r="C32" i="3"/>
  <c r="R32" i="3"/>
  <c r="S32" i="3" s="1"/>
  <c r="G32" i="3" s="1"/>
  <c r="P32" i="3"/>
  <c r="AF37" i="3"/>
  <c r="AG37" i="3"/>
  <c r="Z38" i="3" s="1"/>
  <c r="N87" i="3"/>
  <c r="N87" i="2"/>
  <c r="F32" i="3" l="1"/>
  <c r="AC38" i="3"/>
  <c r="N88" i="3"/>
  <c r="T32" i="3"/>
  <c r="Q32" i="3"/>
  <c r="D32" i="3"/>
  <c r="N88" i="2"/>
  <c r="E32" i="3" l="1"/>
  <c r="U32" i="3"/>
  <c r="V32" i="3"/>
  <c r="H32" i="3"/>
  <c r="N89" i="3"/>
  <c r="AE38" i="3"/>
  <c r="AD38" i="3"/>
  <c r="N89" i="2"/>
  <c r="AG38" i="3" l="1"/>
  <c r="Z39" i="3" s="1"/>
  <c r="AF38" i="3"/>
  <c r="N90" i="3"/>
  <c r="I32" i="3"/>
  <c r="O33" i="3"/>
  <c r="J32" i="3"/>
  <c r="N90" i="2"/>
  <c r="C33" i="3" l="1"/>
  <c r="A33" i="3"/>
  <c r="B33" i="3" s="1"/>
  <c r="R33" i="3"/>
  <c r="S33" i="3" s="1"/>
  <c r="P33" i="3"/>
  <c r="N91" i="3"/>
  <c r="AC39" i="3"/>
  <c r="N91" i="2"/>
  <c r="T33" i="3" l="1"/>
  <c r="Q33" i="3"/>
  <c r="N92" i="3"/>
  <c r="F33" i="3"/>
  <c r="D33" i="3"/>
  <c r="AE39" i="3"/>
  <c r="AD39" i="3"/>
  <c r="G33" i="3"/>
  <c r="N92" i="2"/>
  <c r="E33" i="3" l="1"/>
  <c r="AF39" i="3"/>
  <c r="AG39" i="3"/>
  <c r="Z40" i="3" s="1"/>
  <c r="N93" i="3"/>
  <c r="U33" i="3"/>
  <c r="V33" i="3"/>
  <c r="H33" i="3"/>
  <c r="N93" i="2"/>
  <c r="AC40" i="3" l="1"/>
  <c r="I33" i="3"/>
  <c r="N94" i="3"/>
  <c r="O34" i="3"/>
  <c r="J33" i="3"/>
  <c r="N94" i="2"/>
  <c r="A34" i="3" l="1"/>
  <c r="B34" i="3" s="1"/>
  <c r="C34" i="3"/>
  <c r="R34" i="3"/>
  <c r="S34" i="3" s="1"/>
  <c r="P34" i="3"/>
  <c r="D34" i="3" s="1"/>
  <c r="N95" i="3"/>
  <c r="AE40" i="3"/>
  <c r="AD40" i="3"/>
  <c r="N95" i="2"/>
  <c r="F34" i="3" l="1"/>
  <c r="AG40" i="3"/>
  <c r="Z41" i="3" s="1"/>
  <c r="AF40" i="3"/>
  <c r="N96" i="3"/>
  <c r="T34" i="3"/>
  <c r="Q34" i="3"/>
  <c r="G34" i="3"/>
  <c r="N96" i="2"/>
  <c r="N97" i="3" l="1"/>
  <c r="AC41" i="3"/>
  <c r="E34" i="3"/>
  <c r="U34" i="3"/>
  <c r="H34" i="3"/>
  <c r="V34" i="3"/>
  <c r="N97" i="2"/>
  <c r="I34" i="3" l="1"/>
  <c r="AE41" i="3"/>
  <c r="AD41" i="3"/>
  <c r="N98" i="3"/>
  <c r="O35" i="3"/>
  <c r="J34" i="3"/>
  <c r="N98" i="2"/>
  <c r="C35" i="3" l="1"/>
  <c r="A35" i="3"/>
  <c r="B35" i="3" s="1"/>
  <c r="R35" i="3"/>
  <c r="S35" i="3" s="1"/>
  <c r="P35" i="3"/>
  <c r="N99" i="3"/>
  <c r="AG41" i="3"/>
  <c r="Z42" i="3" s="1"/>
  <c r="AF41" i="3"/>
  <c r="N99" i="2"/>
  <c r="AC42" i="3" l="1"/>
  <c r="N100" i="3"/>
  <c r="T35" i="3"/>
  <c r="Q35" i="3"/>
  <c r="F35" i="3"/>
  <c r="D35" i="3"/>
  <c r="G35" i="3"/>
  <c r="N100" i="2"/>
  <c r="U35" i="3" l="1"/>
  <c r="V35" i="3"/>
  <c r="H35" i="3"/>
  <c r="E35" i="3"/>
  <c r="N101" i="3"/>
  <c r="AE42" i="3"/>
  <c r="AD42" i="3"/>
  <c r="N101" i="2"/>
  <c r="AG42" i="3" l="1"/>
  <c r="Z43" i="3" s="1"/>
  <c r="AF42" i="3"/>
  <c r="N102" i="3"/>
  <c r="O36" i="3"/>
  <c r="J35" i="3"/>
  <c r="I35" i="3"/>
  <c r="N102" i="2"/>
  <c r="A36" i="3" l="1"/>
  <c r="B36" i="3" s="1"/>
  <c r="C36" i="3"/>
  <c r="R36" i="3"/>
  <c r="S36" i="3" s="1"/>
  <c r="G36" i="3" s="1"/>
  <c r="P36" i="3"/>
  <c r="D36" i="3" s="1"/>
  <c r="N103" i="3"/>
  <c r="AC43" i="3"/>
  <c r="N103" i="2"/>
  <c r="F36" i="3" l="1"/>
  <c r="T36" i="3"/>
  <c r="Q36" i="3"/>
  <c r="N104" i="3"/>
  <c r="AE43" i="3"/>
  <c r="AD43" i="3"/>
  <c r="N104" i="2"/>
  <c r="AF43" i="3" l="1"/>
  <c r="AG43" i="3"/>
  <c r="Z44" i="3" s="1"/>
  <c r="N105" i="3"/>
  <c r="E36" i="3"/>
  <c r="U36" i="3"/>
  <c r="H36" i="3"/>
  <c r="V36" i="3"/>
  <c r="N105" i="2"/>
  <c r="I36" i="3" l="1"/>
  <c r="N106" i="3"/>
  <c r="AC44" i="3"/>
  <c r="O37" i="3"/>
  <c r="J36" i="3"/>
  <c r="N106" i="2"/>
  <c r="C37" i="3" l="1"/>
  <c r="A37" i="3"/>
  <c r="B37" i="3" s="1"/>
  <c r="R37" i="3"/>
  <c r="S37" i="3" s="1"/>
  <c r="P37" i="3"/>
  <c r="D37" i="3" s="1"/>
  <c r="AE44" i="3"/>
  <c r="AD44" i="3"/>
  <c r="N107" i="3"/>
  <c r="N107" i="2"/>
  <c r="AG44" i="3" l="1"/>
  <c r="Z45" i="3" s="1"/>
  <c r="AF44" i="3"/>
  <c r="F37" i="3"/>
  <c r="N108" i="3"/>
  <c r="T37" i="3"/>
  <c r="Q37" i="3"/>
  <c r="G37" i="3"/>
  <c r="N108" i="2"/>
  <c r="U37" i="3" l="1"/>
  <c r="V37" i="3"/>
  <c r="H37" i="3"/>
  <c r="AC45" i="3"/>
  <c r="N109" i="3"/>
  <c r="E37" i="3"/>
  <c r="N109" i="2"/>
  <c r="O38" i="3" l="1"/>
  <c r="J37" i="3"/>
  <c r="N110" i="3"/>
  <c r="AE45" i="3"/>
  <c r="AD45" i="3"/>
  <c r="I37" i="3"/>
  <c r="N110" i="2"/>
  <c r="AG45" i="3" l="1"/>
  <c r="Z46" i="3" s="1"/>
  <c r="AF45" i="3"/>
  <c r="N111" i="3"/>
  <c r="A38" i="3"/>
  <c r="B38" i="3" s="1"/>
  <c r="C38" i="3"/>
  <c r="R38" i="3"/>
  <c r="S38" i="3" s="1"/>
  <c r="P38" i="3"/>
  <c r="D38" i="3" s="1"/>
  <c r="N111" i="2"/>
  <c r="N112" i="3" l="1"/>
  <c r="F38" i="3"/>
  <c r="AC46" i="3"/>
  <c r="T38" i="3"/>
  <c r="Q38" i="3"/>
  <c r="G38" i="3"/>
  <c r="N112" i="2"/>
  <c r="AE46" i="3" l="1"/>
  <c r="AD46" i="3"/>
  <c r="N113" i="3"/>
  <c r="U38" i="3"/>
  <c r="V38" i="3"/>
  <c r="H38" i="3"/>
  <c r="E38" i="3"/>
  <c r="N113" i="2"/>
  <c r="O39" i="3" l="1"/>
  <c r="J38" i="3"/>
  <c r="N114" i="3"/>
  <c r="I38" i="3"/>
  <c r="AF46" i="3"/>
  <c r="AG46" i="3"/>
  <c r="Z47" i="3" s="1"/>
  <c r="N114" i="2"/>
  <c r="N115" i="3" l="1"/>
  <c r="AC47" i="3"/>
  <c r="C39" i="3"/>
  <c r="A39" i="3"/>
  <c r="B39" i="3" s="1"/>
  <c r="R39" i="3"/>
  <c r="S39" i="3" s="1"/>
  <c r="P39" i="3"/>
  <c r="D39" i="3" s="1"/>
  <c r="N115" i="2"/>
  <c r="F39" i="3" l="1"/>
  <c r="AE47" i="3"/>
  <c r="AD47" i="3"/>
  <c r="N116" i="3"/>
  <c r="G39" i="3"/>
  <c r="T39" i="3"/>
  <c r="Q39" i="3"/>
  <c r="N116" i="2"/>
  <c r="U39" i="3" l="1"/>
  <c r="H39" i="3"/>
  <c r="V39" i="3"/>
  <c r="N117" i="3"/>
  <c r="AF47" i="3"/>
  <c r="AG47" i="3"/>
  <c r="Z48" i="3" s="1"/>
  <c r="E39" i="3"/>
  <c r="N117" i="2"/>
  <c r="AC48" i="3" l="1"/>
  <c r="N118" i="3"/>
  <c r="O40" i="3"/>
  <c r="J39" i="3"/>
  <c r="I39" i="3"/>
  <c r="N118" i="2"/>
  <c r="A40" i="3" l="1"/>
  <c r="B40" i="3" s="1"/>
  <c r="C40" i="3"/>
  <c r="R40" i="3"/>
  <c r="S40" i="3" s="1"/>
  <c r="P40" i="3"/>
  <c r="D40" i="3" s="1"/>
  <c r="N119" i="3"/>
  <c r="AE48" i="3"/>
  <c r="AD48" i="3"/>
  <c r="N119" i="2"/>
  <c r="F40" i="3" l="1"/>
  <c r="AF48" i="3"/>
  <c r="AG48" i="3"/>
  <c r="Z49" i="3" s="1"/>
  <c r="N120" i="3"/>
  <c r="T40" i="3"/>
  <c r="Q40" i="3"/>
  <c r="G40" i="3"/>
  <c r="N120" i="2"/>
  <c r="U40" i="3" l="1"/>
  <c r="H40" i="3"/>
  <c r="V40" i="3"/>
  <c r="E40" i="3"/>
  <c r="N121" i="3"/>
  <c r="AC49" i="3"/>
  <c r="N121" i="2"/>
  <c r="N122" i="3" l="1"/>
  <c r="O41" i="3"/>
  <c r="J40" i="3"/>
  <c r="AE49" i="3"/>
  <c r="AD49" i="3"/>
  <c r="I40" i="3"/>
  <c r="N122" i="2"/>
  <c r="AF49" i="3" l="1"/>
  <c r="AG49" i="3"/>
  <c r="Z50" i="3" s="1"/>
  <c r="N123" i="3"/>
  <c r="C41" i="3"/>
  <c r="A41" i="3"/>
  <c r="B41" i="3" s="1"/>
  <c r="R41" i="3"/>
  <c r="S41" i="3" s="1"/>
  <c r="P41" i="3"/>
  <c r="D41" i="3" s="1"/>
  <c r="N123" i="2"/>
  <c r="G41" i="3" l="1"/>
  <c r="N124" i="3"/>
  <c r="AC50" i="3"/>
  <c r="F41" i="3"/>
  <c r="T41" i="3"/>
  <c r="Q41" i="3"/>
  <c r="N124" i="2"/>
  <c r="U41" i="3" l="1"/>
  <c r="V41" i="3"/>
  <c r="H41" i="3"/>
  <c r="AE50" i="3"/>
  <c r="AD50" i="3"/>
  <c r="N125" i="3"/>
  <c r="E41" i="3"/>
  <c r="N125" i="2"/>
  <c r="N126" i="3" l="1"/>
  <c r="AF50" i="3"/>
  <c r="AG50" i="3"/>
  <c r="Z51" i="3" s="1"/>
  <c r="O42" i="3"/>
  <c r="J41" i="3"/>
  <c r="I41" i="3"/>
  <c r="N126" i="2"/>
  <c r="A42" i="3" l="1"/>
  <c r="B42" i="3" s="1"/>
  <c r="C42" i="3"/>
  <c r="R42" i="3"/>
  <c r="S42" i="3" s="1"/>
  <c r="G42" i="3" s="1"/>
  <c r="P42" i="3"/>
  <c r="D42" i="3" s="1"/>
  <c r="N127" i="3"/>
  <c r="AC51" i="3"/>
  <c r="N127" i="2"/>
  <c r="F42" i="3" l="1"/>
  <c r="T42" i="3"/>
  <c r="Q42" i="3"/>
  <c r="N128" i="3"/>
  <c r="AE51" i="3"/>
  <c r="AD51" i="3"/>
  <c r="N128" i="2"/>
  <c r="AF51" i="3" l="1"/>
  <c r="AG51" i="3"/>
  <c r="Z52" i="3" s="1"/>
  <c r="N129" i="3"/>
  <c r="E42" i="3"/>
  <c r="U42" i="3"/>
  <c r="H42" i="3"/>
  <c r="V42" i="3"/>
  <c r="N129" i="2"/>
  <c r="I42" i="3" l="1"/>
  <c r="N130" i="3"/>
  <c r="O43" i="3"/>
  <c r="J42" i="3"/>
  <c r="AC52" i="3"/>
  <c r="N130" i="2"/>
  <c r="C43" i="3" l="1"/>
  <c r="A43" i="3"/>
  <c r="B43" i="3" s="1"/>
  <c r="R43" i="3"/>
  <c r="S43" i="3" s="1"/>
  <c r="G43" i="3" s="1"/>
  <c r="P43" i="3"/>
  <c r="AE52" i="3"/>
  <c r="AD52" i="3"/>
  <c r="N131" i="3"/>
  <c r="N131" i="2"/>
  <c r="AF52" i="3" l="1"/>
  <c r="AG52" i="3"/>
  <c r="Z53" i="3" s="1"/>
  <c r="N132" i="3"/>
  <c r="T43" i="3"/>
  <c r="Q43" i="3"/>
  <c r="F43" i="3"/>
  <c r="D43" i="3"/>
  <c r="N132" i="2"/>
  <c r="U43" i="3" l="1"/>
  <c r="V43" i="3"/>
  <c r="H43" i="3"/>
  <c r="E43" i="3"/>
  <c r="AC53" i="3"/>
  <c r="N133" i="3"/>
  <c r="N133" i="2"/>
  <c r="N134" i="3" l="1"/>
  <c r="AE53" i="3"/>
  <c r="AD53" i="3"/>
  <c r="O44" i="3"/>
  <c r="J43" i="3"/>
  <c r="I43" i="3"/>
  <c r="N134" i="2"/>
  <c r="AF53" i="3" l="1"/>
  <c r="AG53" i="3"/>
  <c r="Z54" i="3" s="1"/>
  <c r="A44" i="3"/>
  <c r="B44" i="3" s="1"/>
  <c r="C44" i="3"/>
  <c r="R44" i="3"/>
  <c r="S44" i="3" s="1"/>
  <c r="G44" i="3" s="1"/>
  <c r="P44" i="3"/>
  <c r="N135" i="3"/>
  <c r="N135" i="2"/>
  <c r="F44" i="3" l="1"/>
  <c r="T44" i="3"/>
  <c r="Q44" i="3"/>
  <c r="N136" i="3"/>
  <c r="AC54" i="3"/>
  <c r="D44" i="3"/>
  <c r="N136" i="2"/>
  <c r="N137" i="3" l="1"/>
  <c r="AE54" i="3"/>
  <c r="AD54" i="3"/>
  <c r="E44" i="3"/>
  <c r="U44" i="3"/>
  <c r="V44" i="3"/>
  <c r="H44" i="3"/>
  <c r="N137" i="2"/>
  <c r="O45" i="3" l="1"/>
  <c r="J44" i="3"/>
  <c r="AF54" i="3"/>
  <c r="AG54" i="3"/>
  <c r="Z55" i="3" s="1"/>
  <c r="I44" i="3"/>
  <c r="N138" i="3"/>
  <c r="N138" i="2"/>
  <c r="N139" i="3" l="1"/>
  <c r="AC55" i="3"/>
  <c r="C45" i="3"/>
  <c r="A45" i="3"/>
  <c r="B45" i="3" s="1"/>
  <c r="R45" i="3"/>
  <c r="S45" i="3" s="1"/>
  <c r="P45" i="3"/>
  <c r="D45" i="3" s="1"/>
  <c r="N139" i="2"/>
  <c r="G45" i="3" l="1"/>
  <c r="F45" i="3"/>
  <c r="N140" i="3"/>
  <c r="AE55" i="3"/>
  <c r="AD55" i="3"/>
  <c r="T45" i="3"/>
  <c r="Q45" i="3"/>
  <c r="N140" i="2"/>
  <c r="AG55" i="3" l="1"/>
  <c r="Z56" i="3" s="1"/>
  <c r="AF55" i="3"/>
  <c r="U45" i="3"/>
  <c r="H45" i="3"/>
  <c r="V45" i="3"/>
  <c r="N141" i="3"/>
  <c r="E45" i="3"/>
  <c r="N141" i="2"/>
  <c r="O46" i="3" l="1"/>
  <c r="J45" i="3"/>
  <c r="N142" i="3"/>
  <c r="I45" i="3"/>
  <c r="AC56" i="3"/>
  <c r="N142" i="2"/>
  <c r="N143" i="3" l="1"/>
  <c r="AE56" i="3"/>
  <c r="AD56" i="3"/>
  <c r="A46" i="3"/>
  <c r="B46" i="3" s="1"/>
  <c r="C46" i="3"/>
  <c r="R46" i="3"/>
  <c r="S46" i="3" s="1"/>
  <c r="P46" i="3"/>
  <c r="N143" i="2"/>
  <c r="T46" i="3" l="1"/>
  <c r="Q46" i="3"/>
  <c r="D46" i="3"/>
  <c r="AF56" i="3"/>
  <c r="AG56" i="3"/>
  <c r="Z57" i="3" s="1"/>
  <c r="G46" i="3"/>
  <c r="F46" i="3"/>
  <c r="N144" i="3"/>
  <c r="N144" i="2"/>
  <c r="AC57" i="3" l="1"/>
  <c r="E46" i="3"/>
  <c r="U46" i="3"/>
  <c r="V46" i="3"/>
  <c r="H46" i="3"/>
  <c r="N145" i="3"/>
  <c r="N145" i="2"/>
  <c r="O47" i="3" l="1"/>
  <c r="J46" i="3"/>
  <c r="I46" i="3"/>
  <c r="AE57" i="3"/>
  <c r="AD57" i="3"/>
  <c r="N146" i="3"/>
  <c r="N146" i="2"/>
  <c r="N147" i="3" l="1"/>
  <c r="AF57" i="3"/>
  <c r="AG57" i="3"/>
  <c r="Z58" i="3" s="1"/>
  <c r="C47" i="3"/>
  <c r="A47" i="3"/>
  <c r="B47" i="3" s="1"/>
  <c r="R47" i="3"/>
  <c r="S47" i="3" s="1"/>
  <c r="G47" i="3" s="1"/>
  <c r="P47" i="3"/>
  <c r="D47" i="3" s="1"/>
  <c r="N147" i="2"/>
  <c r="F47" i="3" l="1"/>
  <c r="AC58" i="3"/>
  <c r="T47" i="3"/>
  <c r="Q47" i="3"/>
  <c r="N148" i="3"/>
  <c r="N148" i="2"/>
  <c r="U47" i="3" l="1"/>
  <c r="H47" i="3"/>
  <c r="V47" i="3"/>
  <c r="AE58" i="3"/>
  <c r="AD58" i="3"/>
  <c r="E47" i="3"/>
  <c r="N149" i="3"/>
  <c r="N149" i="2"/>
  <c r="N150" i="3" l="1"/>
  <c r="AF58" i="3"/>
  <c r="AG58" i="3"/>
  <c r="Z59" i="3" s="1"/>
  <c r="O48" i="3"/>
  <c r="J47" i="3"/>
  <c r="I47" i="3"/>
  <c r="N150" i="2"/>
  <c r="AC59" i="3" l="1"/>
  <c r="N151" i="3"/>
  <c r="A48" i="3"/>
  <c r="B48" i="3" s="1"/>
  <c r="C48" i="3"/>
  <c r="R48" i="3"/>
  <c r="S48" i="3" s="1"/>
  <c r="G48" i="3" s="1"/>
  <c r="P48" i="3"/>
  <c r="N151" i="2"/>
  <c r="T48" i="3" l="1"/>
  <c r="Q48" i="3"/>
  <c r="D48" i="3"/>
  <c r="AE59" i="3"/>
  <c r="AD59" i="3"/>
  <c r="N152" i="3"/>
  <c r="F48" i="3"/>
  <c r="N152" i="2"/>
  <c r="N153" i="3" l="1"/>
  <c r="AG59" i="3"/>
  <c r="Z60" i="3" s="1"/>
  <c r="AF59" i="3"/>
  <c r="E48" i="3"/>
  <c r="U48" i="3"/>
  <c r="V48" i="3"/>
  <c r="H48" i="3"/>
  <c r="N153" i="2"/>
  <c r="I48" i="3" l="1"/>
  <c r="N154" i="3"/>
  <c r="AC60" i="3"/>
  <c r="O49" i="3"/>
  <c r="J48" i="3"/>
  <c r="N154" i="2"/>
  <c r="C49" i="3" l="1"/>
  <c r="A49" i="3"/>
  <c r="B49" i="3" s="1"/>
  <c r="R49" i="3"/>
  <c r="S49" i="3" s="1"/>
  <c r="P49" i="3"/>
  <c r="N155" i="3"/>
  <c r="AE60" i="3"/>
  <c r="AD60" i="3"/>
  <c r="N155" i="2"/>
  <c r="AG60" i="3" l="1"/>
  <c r="Z61" i="3" s="1"/>
  <c r="AF60" i="3"/>
  <c r="T49" i="3"/>
  <c r="Q49" i="3"/>
  <c r="N156" i="3"/>
  <c r="F49" i="3"/>
  <c r="D49" i="3"/>
  <c r="G49" i="3"/>
  <c r="N156" i="2"/>
  <c r="N157" i="3" l="1"/>
  <c r="E49" i="3"/>
  <c r="U49" i="3"/>
  <c r="V49" i="3"/>
  <c r="H49" i="3"/>
  <c r="AC61" i="3"/>
  <c r="N157" i="2"/>
  <c r="O50" i="3" l="1"/>
  <c r="J49" i="3"/>
  <c r="I49" i="3"/>
  <c r="AE61" i="3"/>
  <c r="AD61" i="3"/>
  <c r="N158" i="3"/>
  <c r="N158" i="2"/>
  <c r="N159" i="3" l="1"/>
  <c r="AG61" i="3"/>
  <c r="Z62" i="3" s="1"/>
  <c r="AF61" i="3"/>
  <c r="A50" i="3"/>
  <c r="B50" i="3" s="1"/>
  <c r="C50" i="3"/>
  <c r="R50" i="3"/>
  <c r="S50" i="3" s="1"/>
  <c r="P50" i="3"/>
  <c r="D50" i="3" s="1"/>
  <c r="N159" i="2"/>
  <c r="AC62" i="3" l="1"/>
  <c r="F50" i="3"/>
  <c r="T50" i="3"/>
  <c r="Q50" i="3"/>
  <c r="G50" i="3"/>
  <c r="N160" i="3"/>
  <c r="N160" i="2"/>
  <c r="E50" i="3" l="1"/>
  <c r="N161" i="3"/>
  <c r="AE62" i="3"/>
  <c r="AD62" i="3"/>
  <c r="U50" i="3"/>
  <c r="V50" i="3"/>
  <c r="H50" i="3"/>
  <c r="N161" i="2"/>
  <c r="O51" i="3" l="1"/>
  <c r="J50" i="3"/>
  <c r="N162" i="3"/>
  <c r="I50" i="3"/>
  <c r="AG62" i="3"/>
  <c r="Z63" i="3" s="1"/>
  <c r="AF62" i="3"/>
  <c r="N162" i="2"/>
  <c r="AC63" i="3" l="1"/>
  <c r="N163" i="3"/>
  <c r="C51" i="3"/>
  <c r="A51" i="3"/>
  <c r="B51" i="3" s="1"/>
  <c r="R51" i="3"/>
  <c r="S51" i="3" s="1"/>
  <c r="G51" i="3" s="1"/>
  <c r="P51" i="3"/>
  <c r="D51" i="3" s="1"/>
  <c r="N163" i="2"/>
  <c r="AE63" i="3" l="1"/>
  <c r="AD63" i="3"/>
  <c r="F51" i="3"/>
  <c r="N164" i="3"/>
  <c r="T51" i="3"/>
  <c r="Q51" i="3"/>
  <c r="N164" i="2"/>
  <c r="E51" i="3" l="1"/>
  <c r="U51" i="3"/>
  <c r="H51" i="3"/>
  <c r="V51" i="3"/>
  <c r="N165" i="3"/>
  <c r="AG63" i="3"/>
  <c r="Z64" i="3" s="1"/>
  <c r="AF63" i="3"/>
  <c r="N165" i="2"/>
  <c r="N166" i="3" l="1"/>
  <c r="O52" i="3"/>
  <c r="J51" i="3"/>
  <c r="I51" i="3"/>
  <c r="AC64" i="3"/>
  <c r="N166" i="2"/>
  <c r="N167" i="3" l="1"/>
  <c r="A52" i="3"/>
  <c r="B52" i="3" s="1"/>
  <c r="C52" i="3"/>
  <c r="R52" i="3"/>
  <c r="S52" i="3" s="1"/>
  <c r="G52" i="3" s="1"/>
  <c r="P52" i="3"/>
  <c r="AE64" i="3"/>
  <c r="AD64" i="3"/>
  <c r="N167" i="2"/>
  <c r="F52" i="3" l="1"/>
  <c r="T52" i="3"/>
  <c r="Q52" i="3"/>
  <c r="AG64" i="3"/>
  <c r="Z65" i="3" s="1"/>
  <c r="AF64" i="3"/>
  <c r="D52" i="3"/>
  <c r="N168" i="3"/>
  <c r="N168" i="2"/>
  <c r="AC65" i="3" l="1"/>
  <c r="E52" i="3"/>
  <c r="U52" i="3"/>
  <c r="V52" i="3"/>
  <c r="H52" i="3"/>
  <c r="N169" i="3"/>
  <c r="N169" i="2"/>
  <c r="O53" i="3" l="1"/>
  <c r="J52" i="3"/>
  <c r="I52" i="3"/>
  <c r="AE65" i="3"/>
  <c r="AD65" i="3"/>
  <c r="N170" i="3"/>
  <c r="N170" i="2"/>
  <c r="N171" i="3" l="1"/>
  <c r="AG65" i="3"/>
  <c r="Z66" i="3" s="1"/>
  <c r="AF65" i="3"/>
  <c r="A53" i="3"/>
  <c r="B53" i="3" s="1"/>
  <c r="C53" i="3"/>
  <c r="R53" i="3"/>
  <c r="S53" i="3" s="1"/>
  <c r="P53" i="3"/>
  <c r="D53" i="3" s="1"/>
  <c r="N171" i="2"/>
  <c r="AC66" i="3" l="1"/>
  <c r="N172" i="3"/>
  <c r="G53" i="3"/>
  <c r="T53" i="3"/>
  <c r="Q53" i="3"/>
  <c r="F53" i="3"/>
  <c r="N172" i="2"/>
  <c r="U53" i="3" l="1"/>
  <c r="H53" i="3"/>
  <c r="V53" i="3"/>
  <c r="N173" i="3"/>
  <c r="AE66" i="3"/>
  <c r="AD66" i="3"/>
  <c r="E53" i="3"/>
  <c r="N173" i="2"/>
  <c r="AG66" i="3" l="1"/>
  <c r="Z67" i="3" s="1"/>
  <c r="AF66" i="3"/>
  <c r="O54" i="3"/>
  <c r="J53" i="3"/>
  <c r="N174" i="3"/>
  <c r="I53" i="3"/>
  <c r="N174" i="2"/>
  <c r="N175" i="3" l="1"/>
  <c r="C54" i="3"/>
  <c r="A54" i="3"/>
  <c r="B54" i="3" s="1"/>
  <c r="R54" i="3"/>
  <c r="S54" i="3" s="1"/>
  <c r="P54" i="3"/>
  <c r="AC67" i="3"/>
  <c r="N175" i="2"/>
  <c r="T54" i="3" l="1"/>
  <c r="Q54" i="3"/>
  <c r="D54" i="3"/>
  <c r="F54" i="3"/>
  <c r="G54" i="3"/>
  <c r="AE67" i="3"/>
  <c r="AD67" i="3"/>
  <c r="N176" i="3"/>
  <c r="N176" i="2"/>
  <c r="AF67" i="3" l="1"/>
  <c r="AG67" i="3"/>
  <c r="Z68" i="3" s="1"/>
  <c r="E54" i="3"/>
  <c r="U54" i="3"/>
  <c r="H54" i="3"/>
  <c r="V54" i="3"/>
  <c r="N177" i="3"/>
  <c r="N177" i="2"/>
  <c r="O55" i="3" l="1"/>
  <c r="J54" i="3"/>
  <c r="I54" i="3"/>
  <c r="AC68" i="3"/>
  <c r="N178" i="3"/>
  <c r="N178" i="2"/>
  <c r="AE68" i="3" l="1"/>
  <c r="AD68" i="3"/>
  <c r="N179" i="3"/>
  <c r="A55" i="3"/>
  <c r="B55" i="3" s="1"/>
  <c r="C55" i="3"/>
  <c r="R55" i="3"/>
  <c r="S55" i="3" s="1"/>
  <c r="P55" i="3"/>
  <c r="N179" i="2"/>
  <c r="F55" i="3" l="1"/>
  <c r="T55" i="3"/>
  <c r="Q55" i="3"/>
  <c r="G55" i="3"/>
  <c r="N180" i="3"/>
  <c r="D55" i="3"/>
  <c r="AF68" i="3"/>
  <c r="AG68" i="3"/>
  <c r="Z69" i="3" s="1"/>
  <c r="N180" i="2"/>
  <c r="AC69" i="3" l="1"/>
  <c r="N181" i="3"/>
  <c r="E55" i="3"/>
  <c r="U55" i="3"/>
  <c r="H55" i="3"/>
  <c r="V55" i="3"/>
  <c r="N181" i="2"/>
  <c r="I55" i="3" l="1"/>
  <c r="O56" i="3"/>
  <c r="J55" i="3"/>
  <c r="AE69" i="3"/>
  <c r="AD69" i="3"/>
  <c r="N182" i="3"/>
  <c r="N182" i="2"/>
  <c r="N183" i="3" l="1"/>
  <c r="AG69" i="3"/>
  <c r="Z70" i="3" s="1"/>
  <c r="AF69" i="3"/>
  <c r="C56" i="3"/>
  <c r="A56" i="3"/>
  <c r="B56" i="3" s="1"/>
  <c r="R56" i="3"/>
  <c r="S56" i="3" s="1"/>
  <c r="G56" i="3" s="1"/>
  <c r="P56" i="3"/>
  <c r="D56" i="3" s="1"/>
  <c r="N183" i="2"/>
  <c r="AC70" i="3" l="1"/>
  <c r="F56" i="3"/>
  <c r="T56" i="3"/>
  <c r="Q56" i="3"/>
  <c r="N184" i="3"/>
  <c r="N184" i="2"/>
  <c r="E56" i="3" l="1"/>
  <c r="AE70" i="3"/>
  <c r="AD70" i="3"/>
  <c r="U56" i="3"/>
  <c r="V56" i="3"/>
  <c r="H56" i="3"/>
  <c r="N185" i="3"/>
  <c r="N185" i="2"/>
  <c r="O57" i="3" l="1"/>
  <c r="J56" i="3"/>
  <c r="N186" i="3"/>
  <c r="I56" i="3"/>
  <c r="AG70" i="3"/>
  <c r="Z71" i="3" s="1"/>
  <c r="AF70" i="3"/>
  <c r="N186" i="2"/>
  <c r="N187" i="3" l="1"/>
  <c r="AC71" i="3"/>
  <c r="C57" i="3"/>
  <c r="A57" i="3"/>
  <c r="B57" i="3" s="1"/>
  <c r="R57" i="3"/>
  <c r="S57" i="3" s="1"/>
  <c r="P57" i="3"/>
  <c r="D57" i="3" s="1"/>
  <c r="N187" i="2"/>
  <c r="AE71" i="3" l="1"/>
  <c r="AD71" i="3"/>
  <c r="F57" i="3"/>
  <c r="G57" i="3"/>
  <c r="T57" i="3"/>
  <c r="Q57" i="3"/>
  <c r="N188" i="3"/>
  <c r="N188" i="2"/>
  <c r="E57" i="3" l="1"/>
  <c r="U57" i="3"/>
  <c r="H57" i="3"/>
  <c r="V57" i="3"/>
  <c r="AG71" i="3"/>
  <c r="Z72" i="3" s="1"/>
  <c r="AF71" i="3"/>
  <c r="N189" i="3"/>
  <c r="N189" i="2"/>
  <c r="AC72" i="3" l="1"/>
  <c r="O58" i="3"/>
  <c r="J57" i="3"/>
  <c r="I57" i="3"/>
  <c r="N190" i="3"/>
  <c r="N190" i="2"/>
  <c r="AE72" i="3" l="1"/>
  <c r="AD72" i="3"/>
  <c r="A58" i="3"/>
  <c r="B58" i="3" s="1"/>
  <c r="C58" i="3"/>
  <c r="R58" i="3"/>
  <c r="S58" i="3" s="1"/>
  <c r="G58" i="3" s="1"/>
  <c r="P58" i="3"/>
  <c r="N191" i="3"/>
  <c r="N191" i="2"/>
  <c r="F58" i="3" l="1"/>
  <c r="N192" i="3"/>
  <c r="T58" i="3"/>
  <c r="Q58" i="3"/>
  <c r="D58" i="3"/>
  <c r="AF72" i="3"/>
  <c r="AG72" i="3"/>
  <c r="Z73" i="3" s="1"/>
  <c r="N192" i="2"/>
  <c r="E58" i="3" l="1"/>
  <c r="U58" i="3"/>
  <c r="H58" i="3"/>
  <c r="V58" i="3"/>
  <c r="AC73" i="3"/>
  <c r="N193" i="3"/>
  <c r="N193" i="2"/>
  <c r="AE73" i="3" l="1"/>
  <c r="AD73" i="3"/>
  <c r="O59" i="3"/>
  <c r="J58" i="3"/>
  <c r="I58" i="3"/>
  <c r="N194" i="3"/>
  <c r="N194" i="2"/>
  <c r="N195" i="3" l="1"/>
  <c r="C59" i="3"/>
  <c r="A59" i="3"/>
  <c r="B59" i="3" s="1"/>
  <c r="R59" i="3"/>
  <c r="S59" i="3" s="1"/>
  <c r="P59" i="3"/>
  <c r="D59" i="3" s="1"/>
  <c r="AG73" i="3"/>
  <c r="Z74" i="3" s="1"/>
  <c r="AF73" i="3"/>
  <c r="N195" i="2"/>
  <c r="F59" i="3" l="1"/>
  <c r="AC74" i="3"/>
  <c r="T59" i="3"/>
  <c r="Q59" i="3"/>
  <c r="G59" i="3"/>
  <c r="N196" i="3"/>
  <c r="N196" i="2"/>
  <c r="U59" i="3" l="1"/>
  <c r="V59" i="3"/>
  <c r="H59" i="3"/>
  <c r="E59" i="3"/>
  <c r="AE74" i="3"/>
  <c r="AD74" i="3"/>
  <c r="N197" i="3"/>
  <c r="N197" i="2"/>
  <c r="O60" i="3" l="1"/>
  <c r="J59" i="3"/>
  <c r="N198" i="3"/>
  <c r="AG74" i="3"/>
  <c r="Z75" i="3" s="1"/>
  <c r="AF74" i="3"/>
  <c r="I59" i="3"/>
  <c r="N198" i="2"/>
  <c r="AC75" i="3" l="1"/>
  <c r="N199" i="3"/>
  <c r="A60" i="3"/>
  <c r="B60" i="3" s="1"/>
  <c r="C60" i="3"/>
  <c r="R60" i="3"/>
  <c r="S60" i="3" s="1"/>
  <c r="P60" i="3"/>
  <c r="D60" i="3" s="1"/>
  <c r="N199" i="2"/>
  <c r="G60" i="3" l="1"/>
  <c r="F60" i="3"/>
  <c r="AE75" i="3"/>
  <c r="AD75" i="3"/>
  <c r="N200" i="3"/>
  <c r="T60" i="3"/>
  <c r="Q60" i="3"/>
  <c r="N200" i="2"/>
  <c r="U60" i="3" l="1"/>
  <c r="V60" i="3"/>
  <c r="H60" i="3"/>
  <c r="N201" i="3"/>
  <c r="AF75" i="3"/>
  <c r="AG75" i="3"/>
  <c r="Z76" i="3" s="1"/>
  <c r="E60" i="3"/>
  <c r="N201" i="2"/>
  <c r="N202" i="3" l="1"/>
  <c r="O61" i="3"/>
  <c r="J60" i="3"/>
  <c r="AC76" i="3"/>
  <c r="I60" i="3"/>
  <c r="N202" i="2"/>
  <c r="N203" i="3" l="1"/>
  <c r="AE76" i="3"/>
  <c r="AD76" i="3"/>
  <c r="C61" i="3"/>
  <c r="A61" i="3"/>
  <c r="B61" i="3" s="1"/>
  <c r="R61" i="3"/>
  <c r="S61" i="3" s="1"/>
  <c r="G61" i="3" s="1"/>
  <c r="P61" i="3"/>
  <c r="N203" i="2"/>
  <c r="T61" i="3" l="1"/>
  <c r="Q61" i="3"/>
  <c r="D61" i="3"/>
  <c r="AF76" i="3"/>
  <c r="AG76" i="3"/>
  <c r="Z77" i="3" s="1"/>
  <c r="F61" i="3"/>
  <c r="N204" i="3"/>
  <c r="N204" i="2"/>
  <c r="E61" i="3" l="1"/>
  <c r="AC77" i="3"/>
  <c r="N205" i="3"/>
  <c r="U61" i="3"/>
  <c r="H61" i="3"/>
  <c r="V61" i="3"/>
  <c r="N205" i="2"/>
  <c r="I61" i="3" l="1"/>
  <c r="N206" i="3"/>
  <c r="AE77" i="3"/>
  <c r="AD77" i="3"/>
  <c r="O62" i="3"/>
  <c r="J61" i="3"/>
  <c r="N206" i="2"/>
  <c r="AG77" i="3" l="1"/>
  <c r="Z78" i="3" s="1"/>
  <c r="AF77" i="3"/>
  <c r="A62" i="3"/>
  <c r="B62" i="3" s="1"/>
  <c r="C62" i="3"/>
  <c r="R62" i="3"/>
  <c r="S62" i="3" s="1"/>
  <c r="P62" i="3"/>
  <c r="N207" i="3"/>
  <c r="N207" i="2"/>
  <c r="F62" i="3" l="1"/>
  <c r="T62" i="3"/>
  <c r="Q62" i="3"/>
  <c r="G62" i="3"/>
  <c r="AC78" i="3"/>
  <c r="D62" i="3"/>
  <c r="N208" i="3"/>
  <c r="N208" i="2"/>
  <c r="AE78" i="3" l="1"/>
  <c r="AD78" i="3"/>
  <c r="N209" i="3"/>
  <c r="E62" i="3"/>
  <c r="U62" i="3"/>
  <c r="H62" i="3"/>
  <c r="V62" i="3"/>
  <c r="N209" i="2"/>
  <c r="I62" i="3" l="1"/>
  <c r="N210" i="3"/>
  <c r="O63" i="3"/>
  <c r="J62" i="3"/>
  <c r="AF78" i="3"/>
  <c r="AG78" i="3"/>
  <c r="Z79" i="3" s="1"/>
  <c r="N210" i="2"/>
  <c r="N211" i="3" l="1"/>
  <c r="C63" i="3"/>
  <c r="A63" i="3"/>
  <c r="B63" i="3" s="1"/>
  <c r="R63" i="3"/>
  <c r="S63" i="3" s="1"/>
  <c r="P63" i="3"/>
  <c r="AC79" i="3"/>
  <c r="N211" i="2"/>
  <c r="T63" i="3" l="1"/>
  <c r="Q63" i="3"/>
  <c r="D63" i="3"/>
  <c r="N212" i="3"/>
  <c r="F63" i="3"/>
  <c r="AE79" i="3"/>
  <c r="AD79" i="3"/>
  <c r="G63" i="3"/>
  <c r="N212" i="2"/>
  <c r="N213" i="3" l="1"/>
  <c r="E63" i="3"/>
  <c r="AG79" i="3"/>
  <c r="Z80" i="3" s="1"/>
  <c r="AF79" i="3"/>
  <c r="U63" i="3"/>
  <c r="V63" i="3"/>
  <c r="H63" i="3"/>
  <c r="N213" i="2"/>
  <c r="AC80" i="3" l="1"/>
  <c r="I63" i="3"/>
  <c r="O64" i="3"/>
  <c r="J63" i="3"/>
  <c r="N214" i="3"/>
  <c r="N214" i="2"/>
  <c r="AE80" i="3" l="1"/>
  <c r="AD80" i="3"/>
  <c r="A64" i="3"/>
  <c r="B64" i="3" s="1"/>
  <c r="C64" i="3"/>
  <c r="R64" i="3"/>
  <c r="S64" i="3" s="1"/>
  <c r="P64" i="3"/>
  <c r="D64" i="3" s="1"/>
  <c r="N215" i="3"/>
  <c r="N215" i="2"/>
  <c r="AF80" i="3" l="1"/>
  <c r="AG80" i="3"/>
  <c r="Z81" i="3" s="1"/>
  <c r="T64" i="3"/>
  <c r="Q64" i="3"/>
  <c r="F64" i="3"/>
  <c r="N216" i="3"/>
  <c r="G64" i="3"/>
  <c r="N216" i="2"/>
  <c r="U64" i="3" l="1"/>
  <c r="H64" i="3"/>
  <c r="V64" i="3"/>
  <c r="N217" i="3"/>
  <c r="E64" i="3"/>
  <c r="AC81" i="3"/>
  <c r="N217" i="2"/>
  <c r="O65" i="3" l="1"/>
  <c r="J64" i="3"/>
  <c r="AE81" i="3"/>
  <c r="AD81" i="3"/>
  <c r="N218" i="3"/>
  <c r="I64" i="3"/>
  <c r="N218" i="2"/>
  <c r="N219" i="3" l="1"/>
  <c r="AG81" i="3"/>
  <c r="Z82" i="3" s="1"/>
  <c r="AF81" i="3"/>
  <c r="C65" i="3"/>
  <c r="A65" i="3"/>
  <c r="B65" i="3" s="1"/>
  <c r="R65" i="3"/>
  <c r="S65" i="3" s="1"/>
  <c r="G65" i="3" s="1"/>
  <c r="P65" i="3"/>
  <c r="D65" i="3" s="1"/>
  <c r="N219" i="2"/>
  <c r="F65" i="3" l="1"/>
  <c r="AC82" i="3"/>
  <c r="T65" i="3"/>
  <c r="Q65" i="3"/>
  <c r="N220" i="3"/>
  <c r="N220" i="2"/>
  <c r="E65" i="3" l="1"/>
  <c r="N221" i="3"/>
  <c r="U65" i="3"/>
  <c r="H65" i="3"/>
  <c r="V65" i="3"/>
  <c r="AE82" i="3"/>
  <c r="AD82" i="3"/>
  <c r="N221" i="2"/>
  <c r="O66" i="3" l="1"/>
  <c r="J65" i="3"/>
  <c r="I65" i="3"/>
  <c r="N222" i="3"/>
  <c r="AF82" i="3"/>
  <c r="AG82" i="3"/>
  <c r="Z83" i="3" s="1"/>
  <c r="N222" i="2"/>
  <c r="N223" i="3" l="1"/>
  <c r="A66" i="3"/>
  <c r="B66" i="3" s="1"/>
  <c r="C66" i="3"/>
  <c r="R66" i="3"/>
  <c r="S66" i="3" s="1"/>
  <c r="P66" i="3"/>
  <c r="AC83" i="3"/>
  <c r="N223" i="2"/>
  <c r="T66" i="3" l="1"/>
  <c r="Q66" i="3"/>
  <c r="D66" i="3"/>
  <c r="N224" i="3"/>
  <c r="G66" i="3"/>
  <c r="F66" i="3"/>
  <c r="AE83" i="3"/>
  <c r="AD83" i="3"/>
  <c r="N224" i="2"/>
  <c r="N225" i="3" l="1"/>
  <c r="E66" i="3"/>
  <c r="U66" i="3"/>
  <c r="H66" i="3"/>
  <c r="V66" i="3"/>
  <c r="AF83" i="3"/>
  <c r="AG83" i="3"/>
  <c r="Z84" i="3" s="1"/>
  <c r="N225" i="2"/>
  <c r="O67" i="3" l="1"/>
  <c r="J66" i="3"/>
  <c r="I66" i="3"/>
  <c r="AC84" i="3"/>
  <c r="N226" i="3"/>
  <c r="N226" i="2"/>
  <c r="N227" i="3" l="1"/>
  <c r="AE84" i="3"/>
  <c r="AD84" i="3"/>
  <c r="C67" i="3"/>
  <c r="A67" i="3"/>
  <c r="B67" i="3" s="1"/>
  <c r="R67" i="3"/>
  <c r="S67" i="3" s="1"/>
  <c r="P67" i="3"/>
  <c r="D67" i="3" s="1"/>
  <c r="N227" i="2"/>
  <c r="AG84" i="3" l="1"/>
  <c r="Z85" i="3" s="1"/>
  <c r="AF84" i="3"/>
  <c r="T67" i="3"/>
  <c r="Q67" i="3"/>
  <c r="F67" i="3"/>
  <c r="G67" i="3"/>
  <c r="N228" i="3"/>
  <c r="N228" i="2"/>
  <c r="E67" i="3" l="1"/>
  <c r="AC85" i="3"/>
  <c r="U67" i="3"/>
  <c r="H67" i="3"/>
  <c r="V67" i="3"/>
  <c r="N229" i="3"/>
  <c r="N229" i="2"/>
  <c r="O68" i="3" l="1"/>
  <c r="J67" i="3"/>
  <c r="I67" i="3"/>
  <c r="AE85" i="3"/>
  <c r="AD85" i="3"/>
  <c r="N230" i="3"/>
  <c r="N230" i="2"/>
  <c r="N231" i="3" l="1"/>
  <c r="AF85" i="3"/>
  <c r="AG85" i="3"/>
  <c r="Z86" i="3" s="1"/>
  <c r="A68" i="3"/>
  <c r="B68" i="3" s="1"/>
  <c r="C68" i="3"/>
  <c r="R68" i="3"/>
  <c r="S68" i="3" s="1"/>
  <c r="G68" i="3" s="1"/>
  <c r="P68" i="3"/>
  <c r="D68" i="3" s="1"/>
  <c r="N231" i="2"/>
  <c r="N232" i="3" l="1"/>
  <c r="AC86" i="3"/>
  <c r="T68" i="3"/>
  <c r="Q68" i="3"/>
  <c r="F68" i="3"/>
  <c r="N232" i="2"/>
  <c r="U68" i="3" l="1"/>
  <c r="H68" i="3"/>
  <c r="V68" i="3"/>
  <c r="AE86" i="3"/>
  <c r="AD86" i="3"/>
  <c r="E68" i="3"/>
  <c r="N233" i="3"/>
  <c r="N233" i="2"/>
  <c r="O69" i="3" l="1"/>
  <c r="J68" i="3"/>
  <c r="AF86" i="3"/>
  <c r="AG86" i="3"/>
  <c r="Z87" i="3" s="1"/>
  <c r="N234" i="3"/>
  <c r="I68" i="3"/>
  <c r="N234" i="2"/>
  <c r="AC87" i="3" l="1"/>
  <c r="C69" i="3"/>
  <c r="A69" i="3"/>
  <c r="B69" i="3" s="1"/>
  <c r="R69" i="3"/>
  <c r="S69" i="3" s="1"/>
  <c r="P69" i="3"/>
  <c r="N235" i="3"/>
  <c r="N235" i="2"/>
  <c r="N236" i="3" l="1"/>
  <c r="T69" i="3"/>
  <c r="Q69" i="3"/>
  <c r="F69" i="3"/>
  <c r="G69" i="3"/>
  <c r="D69" i="3"/>
  <c r="AE87" i="3"/>
  <c r="AD87" i="3"/>
  <c r="N236" i="2"/>
  <c r="U69" i="3" l="1"/>
  <c r="H69" i="3"/>
  <c r="V69" i="3"/>
  <c r="E69" i="3"/>
  <c r="AG87" i="3"/>
  <c r="Z88" i="3" s="1"/>
  <c r="AF87" i="3"/>
  <c r="N237" i="3"/>
  <c r="N237" i="2"/>
  <c r="AC88" i="3" l="1"/>
  <c r="O70" i="3"/>
  <c r="J69" i="3"/>
  <c r="N238" i="3"/>
  <c r="I69" i="3"/>
  <c r="N238" i="2"/>
  <c r="C70" i="3" l="1"/>
  <c r="A70" i="3"/>
  <c r="B70" i="3" s="1"/>
  <c r="R70" i="3"/>
  <c r="S70" i="3" s="1"/>
  <c r="G70" i="3" s="1"/>
  <c r="P70" i="3"/>
  <c r="D70" i="3" s="1"/>
  <c r="AE88" i="3"/>
  <c r="AD88" i="3"/>
  <c r="N239" i="3"/>
  <c r="N239" i="2"/>
  <c r="F70" i="3" l="1"/>
  <c r="N240" i="3"/>
  <c r="AG88" i="3"/>
  <c r="Z89" i="3" s="1"/>
  <c r="AF88" i="3"/>
  <c r="T70" i="3"/>
  <c r="Q70" i="3"/>
  <c r="N240" i="2"/>
  <c r="E70" i="3" l="1"/>
  <c r="U70" i="3"/>
  <c r="V70" i="3"/>
  <c r="H70" i="3"/>
  <c r="AC89" i="3"/>
  <c r="N241" i="3"/>
  <c r="N241" i="2"/>
  <c r="AE89" i="3" l="1"/>
  <c r="AD89" i="3"/>
  <c r="O71" i="3"/>
  <c r="J70" i="3"/>
  <c r="N242" i="3"/>
  <c r="I70" i="3"/>
  <c r="N242" i="2"/>
  <c r="N243" i="3" l="1"/>
  <c r="C71" i="3"/>
  <c r="A71" i="3"/>
  <c r="B71" i="3" s="1"/>
  <c r="R71" i="3"/>
  <c r="S71" i="3" s="1"/>
  <c r="G71" i="3" s="1"/>
  <c r="P71" i="3"/>
  <c r="AF89" i="3"/>
  <c r="AG89" i="3"/>
  <c r="Z90" i="3" s="1"/>
  <c r="N243" i="2"/>
  <c r="F71" i="3" l="1"/>
  <c r="N244" i="3"/>
  <c r="T71" i="3"/>
  <c r="Q71" i="3"/>
  <c r="D71" i="3"/>
  <c r="AC90" i="3"/>
  <c r="N244" i="2"/>
  <c r="U71" i="3" l="1"/>
  <c r="V71" i="3"/>
  <c r="H71" i="3"/>
  <c r="E71" i="3"/>
  <c r="N245" i="3"/>
  <c r="AE90" i="3"/>
  <c r="AD90" i="3"/>
  <c r="N245" i="2"/>
  <c r="AG90" i="3" l="1"/>
  <c r="Z91" i="3" s="1"/>
  <c r="AF90" i="3"/>
  <c r="N246" i="3"/>
  <c r="O72" i="3"/>
  <c r="J71" i="3"/>
  <c r="I71" i="3"/>
  <c r="N246" i="2"/>
  <c r="N247" i="3" l="1"/>
  <c r="C72" i="3"/>
  <c r="A72" i="3"/>
  <c r="B72" i="3" s="1"/>
  <c r="R72" i="3"/>
  <c r="S72" i="3" s="1"/>
  <c r="G72" i="3" s="1"/>
  <c r="P72" i="3"/>
  <c r="AC91" i="3"/>
  <c r="N247" i="2"/>
  <c r="F72" i="3" l="1"/>
  <c r="T72" i="3"/>
  <c r="Q72" i="3"/>
  <c r="D72" i="3"/>
  <c r="AE91" i="3"/>
  <c r="AD91" i="3"/>
  <c r="N248" i="3"/>
  <c r="N248" i="2"/>
  <c r="AF91" i="3" l="1"/>
  <c r="AG91" i="3"/>
  <c r="Z92" i="3" s="1"/>
  <c r="E72" i="3"/>
  <c r="N249" i="3"/>
  <c r="U72" i="3"/>
  <c r="V72" i="3"/>
  <c r="H72" i="3"/>
  <c r="N249" i="2"/>
  <c r="I72" i="3" l="1"/>
  <c r="N250" i="3"/>
  <c r="AC92" i="3"/>
  <c r="O73" i="3"/>
  <c r="J72" i="3"/>
  <c r="N250" i="2"/>
  <c r="C73" i="3" l="1"/>
  <c r="A73" i="3"/>
  <c r="B73" i="3" s="1"/>
  <c r="R73" i="3"/>
  <c r="S73" i="3" s="1"/>
  <c r="P73" i="3"/>
  <c r="AE92" i="3"/>
  <c r="AD92" i="3"/>
  <c r="N251" i="3"/>
  <c r="N251" i="2"/>
  <c r="F73" i="3" l="1"/>
  <c r="T73" i="3"/>
  <c r="Q73" i="3"/>
  <c r="N252" i="3"/>
  <c r="AF92" i="3"/>
  <c r="AG92" i="3"/>
  <c r="Z93" i="3" s="1"/>
  <c r="D73" i="3"/>
  <c r="G73" i="3"/>
  <c r="N252" i="2"/>
  <c r="E73" i="3" l="1"/>
  <c r="AC93" i="3"/>
  <c r="N253" i="3"/>
  <c r="U73" i="3"/>
  <c r="H73" i="3"/>
  <c r="V73" i="3"/>
  <c r="N253" i="2"/>
  <c r="I73" i="3" l="1"/>
  <c r="O74" i="3"/>
  <c r="J73" i="3"/>
  <c r="N254" i="3"/>
  <c r="AE93" i="3"/>
  <c r="AD93" i="3"/>
  <c r="N254" i="2"/>
  <c r="N255" i="3" l="1"/>
  <c r="AF93" i="3"/>
  <c r="AG93" i="3"/>
  <c r="Z94" i="3" s="1"/>
  <c r="C74" i="3"/>
  <c r="A74" i="3"/>
  <c r="B74" i="3" s="1"/>
  <c r="R74" i="3"/>
  <c r="S74" i="3" s="1"/>
  <c r="P74" i="3"/>
  <c r="D74" i="3" s="1"/>
  <c r="N255" i="2"/>
  <c r="AC94" i="3" l="1"/>
  <c r="F74" i="3"/>
  <c r="N256" i="3"/>
  <c r="G74" i="3"/>
  <c r="T74" i="3"/>
  <c r="Q74" i="3"/>
  <c r="N256" i="2"/>
  <c r="AE94" i="3" l="1"/>
  <c r="AD94" i="3"/>
  <c r="N257" i="3"/>
  <c r="E74" i="3"/>
  <c r="U74" i="3"/>
  <c r="H74" i="3"/>
  <c r="V74" i="3"/>
  <c r="N257" i="2"/>
  <c r="I74" i="3" l="1"/>
  <c r="N258" i="3"/>
  <c r="O75" i="3"/>
  <c r="J74" i="3"/>
  <c r="AG94" i="3"/>
  <c r="Z95" i="3" s="1"/>
  <c r="AF94" i="3"/>
  <c r="N258" i="2"/>
  <c r="AC95" i="3" l="1"/>
  <c r="C75" i="3"/>
  <c r="A75" i="3"/>
  <c r="B75" i="3" s="1"/>
  <c r="R75" i="3"/>
  <c r="S75" i="3" s="1"/>
  <c r="P75" i="3"/>
  <c r="D75" i="3" s="1"/>
  <c r="N259" i="3"/>
  <c r="N259" i="2"/>
  <c r="N260" i="3" l="1"/>
  <c r="F75" i="3"/>
  <c r="T75" i="3"/>
  <c r="Q75" i="3"/>
  <c r="G75" i="3"/>
  <c r="AE95" i="3"/>
  <c r="AD95" i="3"/>
  <c r="N260" i="2"/>
  <c r="AG95" i="3" l="1"/>
  <c r="Z96" i="3" s="1"/>
  <c r="AF95" i="3"/>
  <c r="U75" i="3"/>
  <c r="H75" i="3"/>
  <c r="V75" i="3"/>
  <c r="E75" i="3"/>
  <c r="N261" i="3"/>
  <c r="N261" i="2"/>
  <c r="I75" i="3" l="1"/>
  <c r="O76" i="3"/>
  <c r="J75" i="3"/>
  <c r="N262" i="3"/>
  <c r="AC96" i="3"/>
  <c r="N262" i="2"/>
  <c r="N263" i="3" l="1"/>
  <c r="C76" i="3"/>
  <c r="A76" i="3"/>
  <c r="B76" i="3" s="1"/>
  <c r="R76" i="3"/>
  <c r="S76" i="3" s="1"/>
  <c r="P76" i="3"/>
  <c r="AE96" i="3"/>
  <c r="AD96" i="3"/>
  <c r="N263" i="2"/>
  <c r="AF96" i="3" l="1"/>
  <c r="AG96" i="3"/>
  <c r="Z97" i="3" s="1"/>
  <c r="T76" i="3"/>
  <c r="Q76" i="3"/>
  <c r="D76" i="3"/>
  <c r="F76" i="3"/>
  <c r="G76" i="3"/>
  <c r="N264" i="3"/>
  <c r="N264" i="2"/>
  <c r="N265" i="3" l="1"/>
  <c r="E76" i="3"/>
  <c r="U76" i="3"/>
  <c r="V76" i="3"/>
  <c r="H76" i="3"/>
  <c r="AC97" i="3"/>
  <c r="N265" i="2"/>
  <c r="O77" i="3" l="1"/>
  <c r="J76" i="3"/>
  <c r="I76" i="3"/>
  <c r="N266" i="3"/>
  <c r="AE97" i="3"/>
  <c r="AD97" i="3"/>
  <c r="N266" i="2"/>
  <c r="N267" i="3" l="1"/>
  <c r="AF97" i="3"/>
  <c r="AG97" i="3"/>
  <c r="Z98" i="3" s="1"/>
  <c r="C77" i="3"/>
  <c r="A77" i="3"/>
  <c r="B77" i="3" s="1"/>
  <c r="R77" i="3"/>
  <c r="S77" i="3" s="1"/>
  <c r="P77" i="3"/>
  <c r="N267" i="2"/>
  <c r="AC98" i="3" l="1"/>
  <c r="F77" i="3"/>
  <c r="G77" i="3"/>
  <c r="T77" i="3"/>
  <c r="Q77" i="3"/>
  <c r="D77" i="3"/>
  <c r="N268" i="3"/>
  <c r="N268" i="2"/>
  <c r="E77" i="3" l="1"/>
  <c r="U77" i="3"/>
  <c r="V77" i="3"/>
  <c r="H77" i="3"/>
  <c r="N269" i="3"/>
  <c r="AE98" i="3"/>
  <c r="AD98" i="3"/>
  <c r="N269" i="2"/>
  <c r="AG98" i="3" l="1"/>
  <c r="Z99" i="3" s="1"/>
  <c r="AF98" i="3"/>
  <c r="N270" i="3"/>
  <c r="O78" i="3"/>
  <c r="J77" i="3"/>
  <c r="I77" i="3"/>
  <c r="N270" i="2"/>
  <c r="C78" i="3" l="1"/>
  <c r="A78" i="3"/>
  <c r="B78" i="3" s="1"/>
  <c r="R78" i="3"/>
  <c r="S78" i="3" s="1"/>
  <c r="G78" i="3" s="1"/>
  <c r="P78" i="3"/>
  <c r="N271" i="3"/>
  <c r="AC99" i="3"/>
  <c r="N271" i="2"/>
  <c r="F78" i="3" l="1"/>
  <c r="T78" i="3"/>
  <c r="Q78" i="3"/>
  <c r="N272" i="3"/>
  <c r="D78" i="3"/>
  <c r="AE99" i="3"/>
  <c r="AD99" i="3"/>
  <c r="N272" i="2"/>
  <c r="E78" i="3" l="1"/>
  <c r="AG99" i="3"/>
  <c r="Z100" i="3" s="1"/>
  <c r="AF99" i="3"/>
  <c r="N273" i="3"/>
  <c r="U78" i="3"/>
  <c r="V78" i="3"/>
  <c r="H78" i="3"/>
  <c r="N273" i="2"/>
  <c r="I78" i="3" l="1"/>
  <c r="N274" i="3"/>
  <c r="AC100" i="3"/>
  <c r="O79" i="3"/>
  <c r="J78" i="3"/>
  <c r="N274" i="2"/>
  <c r="C79" i="3" l="1"/>
  <c r="A79" i="3"/>
  <c r="B79" i="3" s="1"/>
  <c r="R79" i="3"/>
  <c r="S79" i="3" s="1"/>
  <c r="P79" i="3"/>
  <c r="AE100" i="3"/>
  <c r="AD100" i="3"/>
  <c r="N275" i="3"/>
  <c r="N275" i="2"/>
  <c r="N276" i="3" l="1"/>
  <c r="AF100" i="3"/>
  <c r="AG100" i="3"/>
  <c r="Z101" i="3" s="1"/>
  <c r="T79" i="3"/>
  <c r="Q79" i="3"/>
  <c r="G79" i="3"/>
  <c r="D79" i="3"/>
  <c r="F79" i="3"/>
  <c r="N276" i="2"/>
  <c r="U79" i="3" l="1"/>
  <c r="V79" i="3"/>
  <c r="H79" i="3"/>
  <c r="AC101" i="3"/>
  <c r="E79" i="3"/>
  <c r="N277" i="3"/>
  <c r="N277" i="2"/>
  <c r="N278" i="3" l="1"/>
  <c r="O80" i="3"/>
  <c r="J79" i="3"/>
  <c r="AE101" i="3"/>
  <c r="AD101" i="3"/>
  <c r="I79" i="3"/>
  <c r="N278" i="2"/>
  <c r="AG101" i="3" l="1"/>
  <c r="Z102" i="3" s="1"/>
  <c r="AF101" i="3"/>
  <c r="C80" i="3"/>
  <c r="A80" i="3"/>
  <c r="B80" i="3" s="1"/>
  <c r="R80" i="3"/>
  <c r="S80" i="3" s="1"/>
  <c r="G80" i="3" s="1"/>
  <c r="P80" i="3"/>
  <c r="N279" i="3"/>
  <c r="N279" i="2"/>
  <c r="N280" i="3" l="1"/>
  <c r="T80" i="3"/>
  <c r="Q80" i="3"/>
  <c r="F80" i="3"/>
  <c r="D80" i="3"/>
  <c r="AC102" i="3"/>
  <c r="N280" i="2"/>
  <c r="N281" i="3" l="1"/>
  <c r="E80" i="3"/>
  <c r="U80" i="3"/>
  <c r="V80" i="3"/>
  <c r="H80" i="3"/>
  <c r="AE102" i="3"/>
  <c r="AD102" i="3"/>
  <c r="N281" i="2"/>
  <c r="O81" i="3" l="1"/>
  <c r="J80" i="3"/>
  <c r="AG102" i="3"/>
  <c r="Z103" i="3" s="1"/>
  <c r="AF102" i="3"/>
  <c r="N282" i="3"/>
  <c r="I80" i="3"/>
  <c r="N282" i="2"/>
  <c r="N283" i="3" l="1"/>
  <c r="AC103" i="3"/>
  <c r="A81" i="3"/>
  <c r="B81" i="3" s="1"/>
  <c r="C81" i="3"/>
  <c r="R81" i="3"/>
  <c r="S81" i="3" s="1"/>
  <c r="P81" i="3"/>
  <c r="D81" i="3" s="1"/>
  <c r="N283" i="2"/>
  <c r="G81" i="3" l="1"/>
  <c r="F81" i="3"/>
  <c r="N284" i="3"/>
  <c r="AE103" i="3"/>
  <c r="AD103" i="3"/>
  <c r="T81" i="3"/>
  <c r="Q81" i="3"/>
  <c r="N284" i="2"/>
  <c r="U81" i="3" l="1"/>
  <c r="V81" i="3"/>
  <c r="H81" i="3"/>
  <c r="AF103" i="3"/>
  <c r="AG103" i="3"/>
  <c r="Z104" i="3" s="1"/>
  <c r="N285" i="3"/>
  <c r="E81" i="3"/>
  <c r="N285" i="2"/>
  <c r="N286" i="3" l="1"/>
  <c r="AC104" i="3"/>
  <c r="O82" i="3"/>
  <c r="J81" i="3"/>
  <c r="I81" i="3"/>
  <c r="N286" i="2"/>
  <c r="N287" i="3" l="1"/>
  <c r="C82" i="3"/>
  <c r="A82" i="3"/>
  <c r="B82" i="3" s="1"/>
  <c r="R82" i="3"/>
  <c r="S82" i="3" s="1"/>
  <c r="P82" i="3"/>
  <c r="D82" i="3" s="1"/>
  <c r="AE104" i="3"/>
  <c r="AD104" i="3"/>
  <c r="N287" i="2"/>
  <c r="F82" i="3" l="1"/>
  <c r="AG104" i="3"/>
  <c r="Z105" i="3" s="1"/>
  <c r="AF104" i="3"/>
  <c r="T82" i="3"/>
  <c r="Q82" i="3"/>
  <c r="G82" i="3"/>
  <c r="N288" i="3"/>
  <c r="N288" i="2"/>
  <c r="E82" i="3" l="1"/>
  <c r="U82" i="3"/>
  <c r="H82" i="3"/>
  <c r="V82" i="3"/>
  <c r="AC105" i="3"/>
  <c r="N289" i="3"/>
  <c r="N289" i="2"/>
  <c r="AE105" i="3" l="1"/>
  <c r="AD105" i="3"/>
  <c r="N290" i="3"/>
  <c r="O83" i="3"/>
  <c r="J82" i="3"/>
  <c r="I82" i="3"/>
  <c r="N290" i="2"/>
  <c r="C83" i="3" l="1"/>
  <c r="A83" i="3"/>
  <c r="B83" i="3" s="1"/>
  <c r="R83" i="3"/>
  <c r="S83" i="3" s="1"/>
  <c r="P83" i="3"/>
  <c r="D83" i="3" s="1"/>
  <c r="N291" i="3"/>
  <c r="AF105" i="3"/>
  <c r="AG105" i="3"/>
  <c r="Z106" i="3" s="1"/>
  <c r="N291" i="2"/>
  <c r="F83" i="3" l="1"/>
  <c r="N292" i="3"/>
  <c r="G83" i="3"/>
  <c r="T83" i="3"/>
  <c r="Q83" i="3"/>
  <c r="AC106" i="3"/>
  <c r="N292" i="2"/>
  <c r="E83" i="3" l="1"/>
  <c r="N293" i="3"/>
  <c r="U83" i="3"/>
  <c r="H83" i="3"/>
  <c r="V83" i="3"/>
  <c r="AE106" i="3"/>
  <c r="AD106" i="3"/>
  <c r="N293" i="2"/>
  <c r="I83" i="3" l="1"/>
  <c r="O84" i="3"/>
  <c r="J83" i="3"/>
  <c r="AF106" i="3"/>
  <c r="AG106" i="3"/>
  <c r="Z107" i="3" s="1"/>
  <c r="N294" i="3"/>
  <c r="N294" i="2"/>
  <c r="N295" i="3" l="1"/>
  <c r="AC107" i="3"/>
  <c r="C84" i="3"/>
  <c r="A84" i="3"/>
  <c r="B84" i="3" s="1"/>
  <c r="R84" i="3"/>
  <c r="S84" i="3" s="1"/>
  <c r="P84" i="3"/>
  <c r="D84" i="3" s="1"/>
  <c r="N295" i="2"/>
  <c r="AE107" i="3" l="1"/>
  <c r="AD107" i="3"/>
  <c r="T84" i="3"/>
  <c r="Q84" i="3"/>
  <c r="F84" i="3"/>
  <c r="G84" i="3"/>
  <c r="N296" i="3"/>
  <c r="N296" i="2"/>
  <c r="N297" i="3" l="1"/>
  <c r="E84" i="3"/>
  <c r="U84" i="3"/>
  <c r="V84" i="3"/>
  <c r="H84" i="3"/>
  <c r="AF107" i="3"/>
  <c r="AG107" i="3"/>
  <c r="Z108" i="3" s="1"/>
  <c r="N297" i="2"/>
  <c r="I84" i="3" l="1"/>
  <c r="AC108" i="3"/>
  <c r="O85" i="3"/>
  <c r="J84" i="3"/>
  <c r="N298" i="3"/>
  <c r="N298" i="2"/>
  <c r="AE108" i="3" l="1"/>
  <c r="AD108" i="3"/>
  <c r="N299" i="3"/>
  <c r="C85" i="3"/>
  <c r="A85" i="3"/>
  <c r="B85" i="3" s="1"/>
  <c r="R85" i="3"/>
  <c r="S85" i="3" s="1"/>
  <c r="P85" i="3"/>
  <c r="N299" i="2"/>
  <c r="F85" i="3" l="1"/>
  <c r="T85" i="3"/>
  <c r="Q85" i="3"/>
  <c r="G85" i="3"/>
  <c r="N300" i="3"/>
  <c r="D85" i="3"/>
  <c r="AF108" i="3"/>
  <c r="AG108" i="3"/>
  <c r="Z109" i="3" s="1"/>
  <c r="N300" i="2"/>
  <c r="N301" i="3" l="1"/>
  <c r="E85" i="3"/>
  <c r="U85" i="3"/>
  <c r="H85" i="3"/>
  <c r="V85" i="3"/>
  <c r="AC109" i="3"/>
  <c r="N301" i="2"/>
  <c r="AE109" i="3" l="1"/>
  <c r="AD109" i="3"/>
  <c r="N302" i="3"/>
  <c r="O86" i="3"/>
  <c r="J85" i="3"/>
  <c r="I85" i="3"/>
  <c r="N302" i="2"/>
  <c r="C86" i="3" l="1"/>
  <c r="A86" i="3"/>
  <c r="B86" i="3" s="1"/>
  <c r="R86" i="3"/>
  <c r="S86" i="3" s="1"/>
  <c r="G86" i="3" s="1"/>
  <c r="P86" i="3"/>
  <c r="N303" i="3"/>
  <c r="AG109" i="3"/>
  <c r="Z110" i="3" s="1"/>
  <c r="AF109" i="3"/>
  <c r="N303" i="2"/>
  <c r="N304" i="3" l="1"/>
  <c r="AC110" i="3"/>
  <c r="T86" i="3"/>
  <c r="Q86" i="3"/>
  <c r="D86" i="3"/>
  <c r="F86" i="3"/>
  <c r="N304" i="2"/>
  <c r="U86" i="3" l="1"/>
  <c r="V86" i="3"/>
  <c r="H86" i="3"/>
  <c r="N305" i="3"/>
  <c r="E86" i="3"/>
  <c r="AE110" i="3"/>
  <c r="AD110" i="3"/>
  <c r="N305" i="2"/>
  <c r="O87" i="3" l="1"/>
  <c r="J86" i="3"/>
  <c r="AG110" i="3"/>
  <c r="Z111" i="3" s="1"/>
  <c r="AF110" i="3"/>
  <c r="N306" i="3"/>
  <c r="I86" i="3"/>
  <c r="N306" i="2"/>
  <c r="N307" i="3" l="1"/>
  <c r="AC111" i="3"/>
  <c r="C87" i="3"/>
  <c r="A87" i="3"/>
  <c r="B87" i="3" s="1"/>
  <c r="R87" i="3"/>
  <c r="S87" i="3" s="1"/>
  <c r="G87" i="3" s="1"/>
  <c r="P87" i="3"/>
  <c r="D87" i="3" s="1"/>
  <c r="N307" i="2"/>
  <c r="N308" i="3" l="1"/>
  <c r="F87" i="3"/>
  <c r="AE111" i="3"/>
  <c r="AD111" i="3"/>
  <c r="T87" i="3"/>
  <c r="Q87" i="3"/>
  <c r="N308" i="2"/>
  <c r="U87" i="3" l="1"/>
  <c r="H87" i="3"/>
  <c r="V87" i="3"/>
  <c r="E87" i="3"/>
  <c r="AF111" i="3"/>
  <c r="AG111" i="3"/>
  <c r="Z112" i="3" s="1"/>
  <c r="N309" i="3"/>
  <c r="N309" i="2"/>
  <c r="AC112" i="3" l="1"/>
  <c r="N310" i="3"/>
  <c r="O88" i="3"/>
  <c r="J87" i="3"/>
  <c r="I87" i="3"/>
  <c r="N310" i="2"/>
  <c r="C88" i="3" l="1"/>
  <c r="A88" i="3"/>
  <c r="B88" i="3" s="1"/>
  <c r="R88" i="3"/>
  <c r="S88" i="3" s="1"/>
  <c r="G88" i="3" s="1"/>
  <c r="P88" i="3"/>
  <c r="D88" i="3" s="1"/>
  <c r="N311" i="3"/>
  <c r="AE112" i="3"/>
  <c r="AD112" i="3"/>
  <c r="N311" i="2"/>
  <c r="N312" i="3" l="1"/>
  <c r="AG112" i="3"/>
  <c r="Z113" i="3" s="1"/>
  <c r="AF112" i="3"/>
  <c r="T88" i="3"/>
  <c r="Q88" i="3"/>
  <c r="F88" i="3"/>
  <c r="N312" i="2"/>
  <c r="E88" i="3" l="1"/>
  <c r="U88" i="3"/>
  <c r="V88" i="3"/>
  <c r="H88" i="3"/>
  <c r="AC113" i="3"/>
  <c r="N313" i="3"/>
  <c r="N313" i="2"/>
  <c r="AE113" i="3" l="1"/>
  <c r="AD113" i="3"/>
  <c r="O89" i="3"/>
  <c r="J88" i="3"/>
  <c r="I88" i="3"/>
  <c r="N314" i="3"/>
  <c r="N314" i="2"/>
  <c r="N315" i="3" l="1"/>
  <c r="A89" i="3"/>
  <c r="B89" i="3" s="1"/>
  <c r="C89" i="3"/>
  <c r="R89" i="3"/>
  <c r="S89" i="3" s="1"/>
  <c r="G89" i="3" s="1"/>
  <c r="P89" i="3"/>
  <c r="AF113" i="3"/>
  <c r="AG113" i="3"/>
  <c r="Z114" i="3" s="1"/>
  <c r="N315" i="2"/>
  <c r="T89" i="3" l="1"/>
  <c r="Q89" i="3"/>
  <c r="D89" i="3"/>
  <c r="AC114" i="3"/>
  <c r="F89" i="3"/>
  <c r="N316" i="3"/>
  <c r="N316" i="2"/>
  <c r="U89" i="3" l="1"/>
  <c r="H89" i="3"/>
  <c r="V89" i="3"/>
  <c r="AE114" i="3"/>
  <c r="AD114" i="3"/>
  <c r="E89" i="3"/>
  <c r="N317" i="3"/>
  <c r="N317" i="2"/>
  <c r="N318" i="3" l="1"/>
  <c r="AF114" i="3"/>
  <c r="AG114" i="3"/>
  <c r="Z115" i="3" s="1"/>
  <c r="O90" i="3"/>
  <c r="J89" i="3"/>
  <c r="I89" i="3"/>
  <c r="N318" i="2"/>
  <c r="AC115" i="3" l="1"/>
  <c r="C90" i="3"/>
  <c r="A90" i="3"/>
  <c r="B90" i="3" s="1"/>
  <c r="R90" i="3"/>
  <c r="S90" i="3" s="1"/>
  <c r="P90" i="3"/>
  <c r="N319" i="3"/>
  <c r="N319" i="2"/>
  <c r="T90" i="3" l="1"/>
  <c r="Q90" i="3"/>
  <c r="G90" i="3"/>
  <c r="AE115" i="3"/>
  <c r="AD115" i="3"/>
  <c r="D90" i="3"/>
  <c r="F90" i="3"/>
  <c r="N320" i="3"/>
  <c r="N320" i="2"/>
  <c r="E90" i="3" l="1"/>
  <c r="AG115" i="3"/>
  <c r="Z116" i="3" s="1"/>
  <c r="AF115" i="3"/>
  <c r="N321" i="3"/>
  <c r="U90" i="3"/>
  <c r="H90" i="3"/>
  <c r="V90" i="3"/>
  <c r="N321" i="2"/>
  <c r="I90" i="3" l="1"/>
  <c r="AC116" i="3"/>
  <c r="N322" i="3"/>
  <c r="O91" i="3"/>
  <c r="J90" i="3"/>
  <c r="N322" i="2"/>
  <c r="C91" i="3" l="1"/>
  <c r="A91" i="3"/>
  <c r="B91" i="3" s="1"/>
  <c r="R91" i="3"/>
  <c r="S91" i="3" s="1"/>
  <c r="P91" i="3"/>
  <c r="D91" i="3" s="1"/>
  <c r="N323" i="3"/>
  <c r="AE116" i="3"/>
  <c r="AD116" i="3"/>
  <c r="N323" i="2"/>
  <c r="F91" i="3" l="1"/>
  <c r="N324" i="3"/>
  <c r="AF116" i="3"/>
  <c r="AG116" i="3"/>
  <c r="Z117" i="3" s="1"/>
  <c r="T91" i="3"/>
  <c r="Q91" i="3"/>
  <c r="G91" i="3"/>
  <c r="N324" i="2"/>
  <c r="E91" i="3" l="1"/>
  <c r="U91" i="3"/>
  <c r="V91" i="3"/>
  <c r="H91" i="3"/>
  <c r="AC117" i="3"/>
  <c r="N325" i="3"/>
  <c r="N325" i="2"/>
  <c r="AE117" i="3" l="1"/>
  <c r="AD117" i="3"/>
  <c r="I91" i="3"/>
  <c r="N326" i="3"/>
  <c r="O92" i="3"/>
  <c r="J91" i="3"/>
  <c r="N326" i="2"/>
  <c r="N327" i="3" l="1"/>
  <c r="C92" i="3"/>
  <c r="A92" i="3"/>
  <c r="B92" i="3" s="1"/>
  <c r="R92" i="3"/>
  <c r="S92" i="3" s="1"/>
  <c r="G92" i="3" s="1"/>
  <c r="P92" i="3"/>
  <c r="D92" i="3" s="1"/>
  <c r="AF117" i="3"/>
  <c r="AG117" i="3"/>
  <c r="Z118" i="3" s="1"/>
  <c r="N327" i="2"/>
  <c r="F92" i="3" l="1"/>
  <c r="T92" i="3"/>
  <c r="Q92" i="3"/>
  <c r="N328" i="3"/>
  <c r="AC118" i="3"/>
  <c r="N328" i="2"/>
  <c r="N329" i="3" l="1"/>
  <c r="E92" i="3"/>
  <c r="U92" i="3"/>
  <c r="V92" i="3"/>
  <c r="H92" i="3"/>
  <c r="AE118" i="3"/>
  <c r="AD118" i="3"/>
  <c r="N329" i="2"/>
  <c r="AF118" i="3" l="1"/>
  <c r="AG118" i="3"/>
  <c r="Z119" i="3" s="1"/>
  <c r="I92" i="3"/>
  <c r="O93" i="3"/>
  <c r="J92" i="3"/>
  <c r="N330" i="3"/>
  <c r="N330" i="2"/>
  <c r="N331" i="3" l="1"/>
  <c r="AC119" i="3"/>
  <c r="A93" i="3"/>
  <c r="B93" i="3" s="1"/>
  <c r="C93" i="3"/>
  <c r="R93" i="3"/>
  <c r="S93" i="3" s="1"/>
  <c r="G93" i="3" s="1"/>
  <c r="P93" i="3"/>
  <c r="N331" i="2"/>
  <c r="T93" i="3" l="1"/>
  <c r="Q93" i="3"/>
  <c r="N332" i="3"/>
  <c r="F93" i="3"/>
  <c r="AE119" i="3"/>
  <c r="AD119" i="3"/>
  <c r="D93" i="3"/>
  <c r="N332" i="2"/>
  <c r="N333" i="3" l="1"/>
  <c r="E93" i="3"/>
  <c r="AF119" i="3"/>
  <c r="AG119" i="3"/>
  <c r="Z120" i="3" s="1"/>
  <c r="U93" i="3"/>
  <c r="H93" i="3"/>
  <c r="V93" i="3"/>
  <c r="N333" i="2"/>
  <c r="O94" i="3" l="1"/>
  <c r="J93" i="3"/>
  <c r="I93" i="3"/>
  <c r="AC120" i="3"/>
  <c r="N334" i="3"/>
  <c r="N334" i="2"/>
  <c r="AE120" i="3" l="1"/>
  <c r="AD120" i="3"/>
  <c r="C94" i="3"/>
  <c r="A94" i="3"/>
  <c r="B94" i="3" s="1"/>
  <c r="R94" i="3"/>
  <c r="S94" i="3" s="1"/>
  <c r="P94" i="3"/>
  <c r="N335" i="3"/>
  <c r="N335" i="2"/>
  <c r="T94" i="3" l="1"/>
  <c r="Q94" i="3"/>
  <c r="D94" i="3"/>
  <c r="G94" i="3"/>
  <c r="N336" i="3"/>
  <c r="F94" i="3"/>
  <c r="AF120" i="3"/>
  <c r="AG120" i="3"/>
  <c r="Z121" i="3" s="1"/>
  <c r="N336" i="2"/>
  <c r="N337" i="3" l="1"/>
  <c r="E94" i="3"/>
  <c r="AC121" i="3"/>
  <c r="U94" i="3"/>
  <c r="H94" i="3"/>
  <c r="V94" i="3"/>
  <c r="N337" i="2"/>
  <c r="I94" i="3" l="1"/>
  <c r="AE121" i="3"/>
  <c r="AD121" i="3"/>
  <c r="O95" i="3"/>
  <c r="J94" i="3"/>
  <c r="N338" i="3"/>
  <c r="N338" i="2"/>
  <c r="N339" i="3" l="1"/>
  <c r="A95" i="3"/>
  <c r="B95" i="3" s="1"/>
  <c r="C95" i="3"/>
  <c r="R95" i="3"/>
  <c r="S95" i="3" s="1"/>
  <c r="G95" i="3" s="1"/>
  <c r="P95" i="3"/>
  <c r="D95" i="3" s="1"/>
  <c r="AG121" i="3"/>
  <c r="Z122" i="3" s="1"/>
  <c r="AF121" i="3"/>
  <c r="N339" i="2"/>
  <c r="AC122" i="3" l="1"/>
  <c r="T95" i="3"/>
  <c r="Q95" i="3"/>
  <c r="N340" i="3"/>
  <c r="F95" i="3"/>
  <c r="N340" i="2"/>
  <c r="N341" i="3" l="1"/>
  <c r="E95" i="3"/>
  <c r="U95" i="3"/>
  <c r="V95" i="3"/>
  <c r="H95" i="3"/>
  <c r="AE122" i="3"/>
  <c r="AD122" i="3"/>
  <c r="N341" i="2"/>
  <c r="AG122" i="3" l="1"/>
  <c r="Z123" i="3" s="1"/>
  <c r="AF122" i="3"/>
  <c r="I95" i="3"/>
  <c r="N342" i="3"/>
  <c r="O96" i="3"/>
  <c r="J95" i="3"/>
  <c r="N342" i="2"/>
  <c r="N343" i="3" l="1"/>
  <c r="C96" i="3"/>
  <c r="A96" i="3"/>
  <c r="B96" i="3" s="1"/>
  <c r="R96" i="3"/>
  <c r="S96" i="3" s="1"/>
  <c r="P96" i="3"/>
  <c r="D96" i="3" s="1"/>
  <c r="AC123" i="3"/>
  <c r="N343" i="2"/>
  <c r="F96" i="3" l="1"/>
  <c r="N344" i="3"/>
  <c r="T96" i="3"/>
  <c r="Q96" i="3"/>
  <c r="AE123" i="3"/>
  <c r="AD123" i="3"/>
  <c r="G96" i="3"/>
  <c r="N344" i="2"/>
  <c r="E96" i="3" l="1"/>
  <c r="AF123" i="3"/>
  <c r="AG123" i="3"/>
  <c r="Z124" i="3" s="1"/>
  <c r="U96" i="3"/>
  <c r="H96" i="3"/>
  <c r="V96" i="3"/>
  <c r="N345" i="3"/>
  <c r="N345" i="2"/>
  <c r="O97" i="3" l="1"/>
  <c r="J96" i="3"/>
  <c r="AC124" i="3"/>
  <c r="I96" i="3"/>
  <c r="N346" i="3"/>
  <c r="N346" i="2"/>
  <c r="AE124" i="3" l="1"/>
  <c r="AD124" i="3"/>
  <c r="N347" i="3"/>
  <c r="A97" i="3"/>
  <c r="B97" i="3" s="1"/>
  <c r="C97" i="3"/>
  <c r="R97" i="3"/>
  <c r="S97" i="3" s="1"/>
  <c r="G97" i="3" s="1"/>
  <c r="P97" i="3"/>
  <c r="N347" i="2"/>
  <c r="T97" i="3" l="1"/>
  <c r="Q97" i="3"/>
  <c r="D97" i="3"/>
  <c r="N348" i="3"/>
  <c r="F97" i="3"/>
  <c r="AG124" i="3"/>
  <c r="Z125" i="3" s="1"/>
  <c r="AF124" i="3"/>
  <c r="N348" i="2"/>
  <c r="N349" i="3" l="1"/>
  <c r="E97" i="3"/>
  <c r="AC125" i="3"/>
  <c r="U97" i="3"/>
  <c r="V97" i="3"/>
  <c r="H97" i="3"/>
  <c r="N349" i="2"/>
  <c r="AE125" i="3" l="1"/>
  <c r="AD125" i="3"/>
  <c r="N350" i="3"/>
  <c r="I97" i="3"/>
  <c r="O98" i="3"/>
  <c r="J97" i="3"/>
  <c r="N350" i="2"/>
  <c r="N351" i="3" l="1"/>
  <c r="C98" i="3"/>
  <c r="A98" i="3"/>
  <c r="B98" i="3" s="1"/>
  <c r="R98" i="3"/>
  <c r="S98" i="3" s="1"/>
  <c r="P98" i="3"/>
  <c r="D98" i="3" s="1"/>
  <c r="AF125" i="3"/>
  <c r="AG125" i="3"/>
  <c r="Z126" i="3" s="1"/>
  <c r="N351" i="2"/>
  <c r="T98" i="3" l="1"/>
  <c r="Q98" i="3"/>
  <c r="F98" i="3"/>
  <c r="N352" i="3"/>
  <c r="G98" i="3"/>
  <c r="AC126" i="3"/>
  <c r="N352" i="2"/>
  <c r="E98" i="3" l="1"/>
  <c r="N353" i="3"/>
  <c r="AE126" i="3"/>
  <c r="AD126" i="3"/>
  <c r="U98" i="3"/>
  <c r="H98" i="3"/>
  <c r="V98" i="3"/>
  <c r="N353" i="2"/>
  <c r="I98" i="3" l="1"/>
  <c r="AG126" i="3"/>
  <c r="Z127" i="3" s="1"/>
  <c r="AF126" i="3"/>
  <c r="N354" i="3"/>
  <c r="O99" i="3"/>
  <c r="J98" i="3"/>
  <c r="N354" i="2"/>
  <c r="A99" i="3" l="1"/>
  <c r="B99" i="3" s="1"/>
  <c r="C99" i="3"/>
  <c r="R99" i="3"/>
  <c r="S99" i="3" s="1"/>
  <c r="G99" i="3" s="1"/>
  <c r="P99" i="3"/>
  <c r="N355" i="3"/>
  <c r="AC127" i="3"/>
  <c r="N355" i="2"/>
  <c r="F99" i="3" l="1"/>
  <c r="T99" i="3"/>
  <c r="Q99" i="3"/>
  <c r="N356" i="3"/>
  <c r="D99" i="3"/>
  <c r="AE127" i="3"/>
  <c r="AD127" i="3"/>
  <c r="N356" i="2"/>
  <c r="AF127" i="3" l="1"/>
  <c r="AG127" i="3"/>
  <c r="Z128" i="3" s="1"/>
  <c r="N357" i="3"/>
  <c r="E99" i="3"/>
  <c r="U99" i="3"/>
  <c r="H99" i="3"/>
  <c r="V99" i="3"/>
  <c r="N357" i="2"/>
  <c r="I99" i="3" l="1"/>
  <c r="N358" i="3"/>
  <c r="AC128" i="3"/>
  <c r="O100" i="3"/>
  <c r="J99" i="3"/>
  <c r="N358" i="2"/>
  <c r="AE128" i="3" l="1"/>
  <c r="AD128" i="3"/>
  <c r="N359" i="3"/>
  <c r="C100" i="3"/>
  <c r="A100" i="3"/>
  <c r="B100" i="3" s="1"/>
  <c r="R100" i="3"/>
  <c r="S100" i="3" s="1"/>
  <c r="P100" i="3"/>
  <c r="N359" i="2"/>
  <c r="T100" i="3" l="1"/>
  <c r="Q100" i="3"/>
  <c r="F100" i="3"/>
  <c r="D100" i="3"/>
  <c r="G100" i="3"/>
  <c r="N360" i="3"/>
  <c r="AF128" i="3"/>
  <c r="AG128" i="3"/>
  <c r="Z129" i="3" s="1"/>
  <c r="N360" i="2"/>
  <c r="N361" i="3" l="1"/>
  <c r="AC129" i="3"/>
  <c r="E100" i="3"/>
  <c r="U100" i="3"/>
  <c r="H100" i="3"/>
  <c r="V100" i="3"/>
  <c r="N361" i="2"/>
  <c r="I100" i="3" l="1"/>
  <c r="AE129" i="3"/>
  <c r="AD129" i="3"/>
  <c r="O101" i="3"/>
  <c r="J100" i="3"/>
  <c r="N362" i="3"/>
  <c r="N362" i="2"/>
  <c r="A101" i="3" l="1"/>
  <c r="B101" i="3" s="1"/>
  <c r="C101" i="3"/>
  <c r="R101" i="3"/>
  <c r="S101" i="3" s="1"/>
  <c r="G101" i="3" s="1"/>
  <c r="P101" i="3"/>
  <c r="N363" i="3"/>
  <c r="AG129" i="3"/>
  <c r="Z130" i="3" s="1"/>
  <c r="AF129" i="3"/>
  <c r="N363" i="2"/>
  <c r="F101" i="3" l="1"/>
  <c r="T101" i="3"/>
  <c r="Q101" i="3"/>
  <c r="AC130" i="3"/>
  <c r="N364" i="3"/>
  <c r="D101" i="3"/>
  <c r="N364" i="2"/>
  <c r="N365" i="3" l="1"/>
  <c r="AE130" i="3"/>
  <c r="AD130" i="3"/>
  <c r="E101" i="3"/>
  <c r="U101" i="3"/>
  <c r="H101" i="3"/>
  <c r="V101" i="3"/>
  <c r="N365" i="2"/>
  <c r="AF130" i="3" l="1"/>
  <c r="AG130" i="3"/>
  <c r="Z131" i="3" s="1"/>
  <c r="I101" i="3"/>
  <c r="O102" i="3"/>
  <c r="J101" i="3"/>
  <c r="N366" i="3"/>
  <c r="N366" i="2"/>
  <c r="C102" i="3" l="1"/>
  <c r="A102" i="3"/>
  <c r="B102" i="3" s="1"/>
  <c r="R102" i="3"/>
  <c r="S102" i="3" s="1"/>
  <c r="G102" i="3" s="1"/>
  <c r="P102" i="3"/>
  <c r="D102" i="3" s="1"/>
  <c r="AC131" i="3"/>
  <c r="N367" i="3"/>
  <c r="N367" i="2"/>
  <c r="N368" i="3" l="1"/>
  <c r="AE131" i="3"/>
  <c r="AD131" i="3"/>
  <c r="T102" i="3"/>
  <c r="Q102" i="3"/>
  <c r="F102" i="3"/>
  <c r="N368" i="2"/>
  <c r="E102" i="3" l="1"/>
  <c r="U102" i="3"/>
  <c r="V102" i="3"/>
  <c r="H102" i="3"/>
  <c r="N369" i="3"/>
  <c r="AF131" i="3"/>
  <c r="AG131" i="3"/>
  <c r="Z132" i="3" s="1"/>
  <c r="N369" i="2"/>
  <c r="N370" i="3" l="1"/>
  <c r="O103" i="3"/>
  <c r="J102" i="3"/>
  <c r="AC132" i="3"/>
  <c r="I102" i="3"/>
  <c r="N370" i="2"/>
  <c r="A103" i="3" l="1"/>
  <c r="B103" i="3" s="1"/>
  <c r="C103" i="3"/>
  <c r="R103" i="3"/>
  <c r="S103" i="3" s="1"/>
  <c r="G103" i="3" s="1"/>
  <c r="P103" i="3"/>
  <c r="D103" i="3" s="1"/>
  <c r="N371" i="3"/>
  <c r="AE132" i="3"/>
  <c r="AD132" i="3"/>
  <c r="N371" i="2"/>
  <c r="AF132" i="3" l="1"/>
  <c r="AG132" i="3"/>
  <c r="Z133" i="3" s="1"/>
  <c r="T103" i="3"/>
  <c r="Q103" i="3"/>
  <c r="N372" i="3"/>
  <c r="F103" i="3"/>
  <c r="N372" i="2"/>
  <c r="E103" i="3" l="1"/>
  <c r="AC133" i="3"/>
  <c r="N373" i="3"/>
  <c r="U103" i="3"/>
  <c r="H103" i="3"/>
  <c r="V103" i="3"/>
  <c r="N373" i="2"/>
  <c r="N374" i="3" l="1"/>
  <c r="I103" i="3"/>
  <c r="AE133" i="3"/>
  <c r="AD133" i="3"/>
  <c r="O104" i="3"/>
  <c r="J103" i="3"/>
  <c r="N374" i="2"/>
  <c r="C104" i="3" l="1"/>
  <c r="A104" i="3"/>
  <c r="B104" i="3" s="1"/>
  <c r="R104" i="3"/>
  <c r="S104" i="3" s="1"/>
  <c r="G104" i="3" s="1"/>
  <c r="P104" i="3"/>
  <c r="D104" i="3" s="1"/>
  <c r="AF133" i="3"/>
  <c r="AG133" i="3"/>
  <c r="Z134" i="3" s="1"/>
  <c r="F104" i="3" l="1"/>
  <c r="AC134" i="3"/>
  <c r="T104" i="3"/>
  <c r="Q104" i="3"/>
  <c r="E104" i="3" l="1"/>
  <c r="U104" i="3"/>
  <c r="H104" i="3"/>
  <c r="V104" i="3"/>
  <c r="AE134" i="3"/>
  <c r="AD134" i="3"/>
  <c r="AG134" i="3" l="1"/>
  <c r="Z135" i="3" s="1"/>
  <c r="AF134" i="3"/>
  <c r="O105" i="3"/>
  <c r="J104" i="3"/>
  <c r="I104" i="3"/>
  <c r="A105" i="3" l="1"/>
  <c r="B105" i="3" s="1"/>
  <c r="C105" i="3"/>
  <c r="R105" i="3"/>
  <c r="S105" i="3" s="1"/>
  <c r="G105" i="3" s="1"/>
  <c r="P105" i="3"/>
  <c r="D105" i="3" s="1"/>
  <c r="AC135" i="3"/>
  <c r="F105" i="3" l="1"/>
  <c r="AE135" i="3"/>
  <c r="AD135" i="3"/>
  <c r="T105" i="3"/>
  <c r="Q105" i="3"/>
  <c r="E105" i="3" l="1"/>
  <c r="U105" i="3"/>
  <c r="V105" i="3"/>
  <c r="H105" i="3"/>
  <c r="AG135" i="3"/>
  <c r="Z136" i="3" s="1"/>
  <c r="AF135" i="3"/>
  <c r="AC136" i="3" l="1"/>
  <c r="I105" i="3"/>
  <c r="O106" i="3"/>
  <c r="J105" i="3"/>
  <c r="C106" i="3" l="1"/>
  <c r="A106" i="3"/>
  <c r="B106" i="3" s="1"/>
  <c r="R106" i="3"/>
  <c r="S106" i="3" s="1"/>
  <c r="P106" i="3"/>
  <c r="D106" i="3" s="1"/>
  <c r="AE136" i="3"/>
  <c r="AD136" i="3"/>
  <c r="T106" i="3" l="1"/>
  <c r="Q106" i="3"/>
  <c r="AG136" i="3"/>
  <c r="Z137" i="3" s="1"/>
  <c r="AF136" i="3"/>
  <c r="G106" i="3"/>
  <c r="F106" i="3"/>
  <c r="AC137" i="3" l="1"/>
  <c r="E106" i="3"/>
  <c r="U106" i="3"/>
  <c r="V106" i="3"/>
  <c r="H106" i="3"/>
  <c r="O107" i="3" l="1"/>
  <c r="J106" i="3"/>
  <c r="AE137" i="3"/>
  <c r="AD137" i="3"/>
  <c r="I106" i="3"/>
  <c r="AF137" i="3" l="1"/>
  <c r="AG137" i="3"/>
  <c r="Z138" i="3" s="1"/>
  <c r="A107" i="3"/>
  <c r="B107" i="3" s="1"/>
  <c r="C107" i="3"/>
  <c r="R107" i="3"/>
  <c r="S107" i="3" s="1"/>
  <c r="P107" i="3"/>
  <c r="D107" i="3" s="1"/>
  <c r="F107" i="3" l="1"/>
  <c r="T107" i="3"/>
  <c r="Q107" i="3"/>
  <c r="AC138" i="3"/>
  <c r="G107" i="3"/>
  <c r="AE138" i="3" l="1"/>
  <c r="AD138" i="3"/>
  <c r="U107" i="3"/>
  <c r="V107" i="3"/>
  <c r="H107" i="3"/>
  <c r="E107" i="3"/>
  <c r="O108" i="3" l="1"/>
  <c r="J107" i="3"/>
  <c r="I107" i="3"/>
  <c r="AG138" i="3"/>
  <c r="Z139" i="3" s="1"/>
  <c r="AF138" i="3"/>
  <c r="AC139" i="3" l="1"/>
  <c r="A108" i="3"/>
  <c r="B108" i="3" s="1"/>
  <c r="C108" i="3"/>
  <c r="R108" i="3"/>
  <c r="S108" i="3" s="1"/>
  <c r="P108" i="3"/>
  <c r="T108" i="3" l="1"/>
  <c r="Q108" i="3"/>
  <c r="F108" i="3"/>
  <c r="D108" i="3"/>
  <c r="G108" i="3"/>
  <c r="AE139" i="3"/>
  <c r="AD139" i="3"/>
  <c r="AF139" i="3" l="1"/>
  <c r="AG139" i="3"/>
  <c r="Z140" i="3" s="1"/>
  <c r="E108" i="3"/>
  <c r="U108" i="3"/>
  <c r="V108" i="3"/>
  <c r="H108" i="3"/>
  <c r="O109" i="3" l="1"/>
  <c r="J108" i="3"/>
  <c r="I108" i="3"/>
  <c r="AC140" i="3"/>
  <c r="AE140" i="3" l="1"/>
  <c r="AD140" i="3"/>
  <c r="A109" i="3"/>
  <c r="B109" i="3" s="1"/>
  <c r="C109" i="3"/>
  <c r="R109" i="3"/>
  <c r="S109" i="3" s="1"/>
  <c r="G109" i="3" s="1"/>
  <c r="P109" i="3"/>
  <c r="T109" i="3" l="1"/>
  <c r="Q109" i="3"/>
  <c r="D109" i="3"/>
  <c r="F109" i="3"/>
  <c r="AG140" i="3"/>
  <c r="Z141" i="3" s="1"/>
  <c r="AF140" i="3"/>
  <c r="AC141" i="3" l="1"/>
  <c r="E109" i="3"/>
  <c r="U109" i="3"/>
  <c r="V109" i="3"/>
  <c r="H109" i="3"/>
  <c r="O110" i="3" l="1"/>
  <c r="J109" i="3"/>
  <c r="I109" i="3"/>
  <c r="AE141" i="3"/>
  <c r="AD141" i="3"/>
  <c r="AG141" i="3" l="1"/>
  <c r="Z142" i="3" s="1"/>
  <c r="AF141" i="3"/>
  <c r="A110" i="3"/>
  <c r="B110" i="3" s="1"/>
  <c r="C110" i="3"/>
  <c r="R110" i="3"/>
  <c r="S110" i="3" s="1"/>
  <c r="P110" i="3"/>
  <c r="T110" i="3" l="1"/>
  <c r="Q110" i="3"/>
  <c r="D110" i="3"/>
  <c r="F110" i="3"/>
  <c r="AC142" i="3"/>
  <c r="G110" i="3"/>
  <c r="AE142" i="3" l="1"/>
  <c r="AD142" i="3"/>
  <c r="E110" i="3"/>
  <c r="U110" i="3"/>
  <c r="V110" i="3"/>
  <c r="H110" i="3"/>
  <c r="O111" i="3" l="1"/>
  <c r="J110" i="3"/>
  <c r="I110" i="3"/>
  <c r="AF142" i="3"/>
  <c r="AG142" i="3"/>
  <c r="Z143" i="3" s="1"/>
  <c r="AC143" i="3" l="1"/>
  <c r="A111" i="3"/>
  <c r="B111" i="3" s="1"/>
  <c r="C111" i="3"/>
  <c r="R111" i="3"/>
  <c r="S111" i="3" s="1"/>
  <c r="P111" i="3"/>
  <c r="T111" i="3" l="1"/>
  <c r="Q111" i="3"/>
  <c r="D111" i="3"/>
  <c r="F111" i="3"/>
  <c r="AE143" i="3"/>
  <c r="AD143" i="3"/>
  <c r="G111" i="3"/>
  <c r="AG143" i="3" l="1"/>
  <c r="Z144" i="3" s="1"/>
  <c r="AF143" i="3"/>
  <c r="E111" i="3"/>
  <c r="U111" i="3"/>
  <c r="V111" i="3"/>
  <c r="H111" i="3"/>
  <c r="O112" i="3" l="1"/>
  <c r="J111" i="3"/>
  <c r="I111" i="3"/>
  <c r="AC144" i="3"/>
  <c r="AE144" i="3" l="1"/>
  <c r="AD144" i="3"/>
  <c r="A112" i="3"/>
  <c r="B112" i="3" s="1"/>
  <c r="C112" i="3"/>
  <c r="R112" i="3"/>
  <c r="S112" i="3" s="1"/>
  <c r="G112" i="3" s="1"/>
  <c r="P112" i="3"/>
  <c r="D112" i="3" s="1"/>
  <c r="T112" i="3" l="1"/>
  <c r="Q112" i="3"/>
  <c r="F112" i="3"/>
  <c r="AF144" i="3"/>
  <c r="AG144" i="3"/>
  <c r="Z145" i="3" s="1"/>
  <c r="E112" i="3" l="1"/>
  <c r="AC145" i="3"/>
  <c r="U112" i="3"/>
  <c r="H112" i="3"/>
  <c r="V112" i="3"/>
  <c r="O113" i="3" l="1"/>
  <c r="J112" i="3"/>
  <c r="I112" i="3"/>
  <c r="AE145" i="3"/>
  <c r="AD145" i="3"/>
  <c r="AF145" i="3" l="1"/>
  <c r="AG145" i="3"/>
  <c r="Z146" i="3" s="1"/>
  <c r="A113" i="3"/>
  <c r="B113" i="3" s="1"/>
  <c r="C113" i="3"/>
  <c r="R113" i="3"/>
  <c r="S113" i="3" s="1"/>
  <c r="P113" i="3"/>
  <c r="T113" i="3" l="1"/>
  <c r="Q113" i="3"/>
  <c r="D113" i="3"/>
  <c r="AC146" i="3"/>
  <c r="F113" i="3"/>
  <c r="G113" i="3"/>
  <c r="AE146" i="3" l="1"/>
  <c r="AD146" i="3"/>
  <c r="E113" i="3"/>
  <c r="U113" i="3"/>
  <c r="V113" i="3"/>
  <c r="H113" i="3"/>
  <c r="O114" i="3" l="1"/>
  <c r="J113" i="3"/>
  <c r="I113" i="3"/>
  <c r="AF146" i="3"/>
  <c r="AG146" i="3"/>
  <c r="Z147" i="3" s="1"/>
  <c r="AC147" i="3" l="1"/>
  <c r="A114" i="3"/>
  <c r="B114" i="3" s="1"/>
  <c r="C114" i="3"/>
  <c r="R114" i="3"/>
  <c r="S114" i="3" s="1"/>
  <c r="P114" i="3"/>
  <c r="F114" i="3" l="1"/>
  <c r="T114" i="3"/>
  <c r="Q114" i="3"/>
  <c r="G114" i="3"/>
  <c r="AE147" i="3"/>
  <c r="AD147" i="3"/>
  <c r="D114" i="3"/>
  <c r="AG147" i="3" l="1"/>
  <c r="Z148" i="3" s="1"/>
  <c r="AF147" i="3"/>
  <c r="E114" i="3"/>
  <c r="U114" i="3"/>
  <c r="V114" i="3"/>
  <c r="H114" i="3"/>
  <c r="O115" i="3" l="1"/>
  <c r="J114" i="3"/>
  <c r="I114" i="3"/>
  <c r="AC148" i="3"/>
  <c r="AE148" i="3" l="1"/>
  <c r="AD148" i="3"/>
  <c r="A115" i="3"/>
  <c r="B115" i="3" s="1"/>
  <c r="C115" i="3"/>
  <c r="R115" i="3"/>
  <c r="S115" i="3" s="1"/>
  <c r="P115" i="3"/>
  <c r="D115" i="3" s="1"/>
  <c r="T115" i="3" l="1"/>
  <c r="Q115" i="3"/>
  <c r="F115" i="3"/>
  <c r="G115" i="3"/>
  <c r="AF148" i="3"/>
  <c r="AG148" i="3"/>
  <c r="Z149" i="3" s="1"/>
  <c r="AC149" i="3" l="1"/>
  <c r="E115" i="3"/>
  <c r="U115" i="3"/>
  <c r="V115" i="3"/>
  <c r="H115" i="3"/>
  <c r="O116" i="3" l="1"/>
  <c r="J115" i="3"/>
  <c r="I115" i="3"/>
  <c r="AE149" i="3"/>
  <c r="AD149" i="3"/>
  <c r="AG149" i="3" l="1"/>
  <c r="Z150" i="3" s="1"/>
  <c r="AF149" i="3"/>
  <c r="A116" i="3"/>
  <c r="B116" i="3" s="1"/>
  <c r="C116" i="3"/>
  <c r="R116" i="3"/>
  <c r="S116" i="3" s="1"/>
  <c r="P116" i="3"/>
  <c r="F116" i="3" l="1"/>
  <c r="T116" i="3"/>
  <c r="Q116" i="3"/>
  <c r="G116" i="3"/>
  <c r="AC150" i="3"/>
  <c r="D116" i="3"/>
  <c r="AE150" i="3" l="1"/>
  <c r="AD150" i="3"/>
  <c r="E116" i="3"/>
  <c r="U116" i="3"/>
  <c r="V116" i="3"/>
  <c r="H116" i="3"/>
  <c r="O117" i="3" l="1"/>
  <c r="J116" i="3"/>
  <c r="I116" i="3"/>
  <c r="AF150" i="3"/>
  <c r="AG150" i="3"/>
  <c r="Z151" i="3" s="1"/>
  <c r="AC151" i="3" l="1"/>
  <c r="A117" i="3"/>
  <c r="B117" i="3" s="1"/>
  <c r="C117" i="3"/>
  <c r="R117" i="3"/>
  <c r="S117" i="3" s="1"/>
  <c r="P117" i="3"/>
  <c r="F117" i="3" l="1"/>
  <c r="T117" i="3"/>
  <c r="Q117" i="3"/>
  <c r="D117" i="3"/>
  <c r="AE151" i="3"/>
  <c r="AD151" i="3"/>
  <c r="G117" i="3"/>
  <c r="AF151" i="3" l="1"/>
  <c r="AG151" i="3"/>
  <c r="Z152" i="3" s="1"/>
  <c r="E117" i="3"/>
  <c r="U117" i="3"/>
  <c r="H117" i="3"/>
  <c r="V117" i="3"/>
  <c r="O118" i="3" l="1"/>
  <c r="J117" i="3"/>
  <c r="I117" i="3"/>
  <c r="AC152" i="3"/>
  <c r="AE152" i="3" l="1"/>
  <c r="AD152" i="3"/>
  <c r="A118" i="3"/>
  <c r="B118" i="3" s="1"/>
  <c r="C118" i="3"/>
  <c r="R118" i="3"/>
  <c r="S118" i="3" s="1"/>
  <c r="P118" i="3"/>
  <c r="D118" i="3" s="1"/>
  <c r="F118" i="3" l="1"/>
  <c r="T118" i="3"/>
  <c r="Q118" i="3"/>
  <c r="G118" i="3"/>
  <c r="AF152" i="3"/>
  <c r="AG152" i="3"/>
  <c r="Z153" i="3" s="1"/>
  <c r="AC153" i="3" l="1"/>
  <c r="E118" i="3"/>
  <c r="U118" i="3"/>
  <c r="V118" i="3"/>
  <c r="H118" i="3"/>
  <c r="O119" i="3" l="1"/>
  <c r="J118" i="3"/>
  <c r="AE153" i="3"/>
  <c r="AD153" i="3"/>
  <c r="I118" i="3"/>
  <c r="AG153" i="3" l="1"/>
  <c r="Z154" i="3" s="1"/>
  <c r="AF153" i="3"/>
  <c r="A119" i="3"/>
  <c r="B119" i="3" s="1"/>
  <c r="C119" i="3"/>
  <c r="R119" i="3"/>
  <c r="S119" i="3" s="1"/>
  <c r="P119" i="3"/>
  <c r="T119" i="3" l="1"/>
  <c r="Q119" i="3"/>
  <c r="D119" i="3"/>
  <c r="AC154" i="3"/>
  <c r="F119" i="3"/>
  <c r="G119" i="3"/>
  <c r="AE154" i="3" l="1"/>
  <c r="AD154" i="3"/>
  <c r="E119" i="3"/>
  <c r="U119" i="3"/>
  <c r="H119" i="3"/>
  <c r="V119" i="3"/>
  <c r="I119" i="3" l="1"/>
  <c r="O120" i="3"/>
  <c r="J119" i="3"/>
  <c r="AF154" i="3"/>
  <c r="AG154" i="3"/>
  <c r="Z155" i="3" s="1"/>
  <c r="AC155" i="3" l="1"/>
  <c r="A120" i="3"/>
  <c r="B120" i="3" s="1"/>
  <c r="C120" i="3"/>
  <c r="R120" i="3"/>
  <c r="S120" i="3" s="1"/>
  <c r="G120" i="3" s="1"/>
  <c r="P120" i="3"/>
  <c r="F120" i="3" l="1"/>
  <c r="T120" i="3"/>
  <c r="Q120" i="3"/>
  <c r="AE155" i="3"/>
  <c r="AD155" i="3"/>
  <c r="D120" i="3"/>
  <c r="E120" i="3" l="1"/>
  <c r="AG155" i="3"/>
  <c r="Z156" i="3" s="1"/>
  <c r="AF155" i="3"/>
  <c r="U120" i="3"/>
  <c r="V120" i="3"/>
  <c r="H120" i="3"/>
  <c r="I120" i="3" l="1"/>
  <c r="AC156" i="3"/>
  <c r="O121" i="3"/>
  <c r="J120" i="3"/>
  <c r="C121" i="3" l="1"/>
  <c r="A121" i="3"/>
  <c r="B121" i="3" s="1"/>
  <c r="R121" i="3"/>
  <c r="S121" i="3" s="1"/>
  <c r="P121" i="3"/>
  <c r="AE156" i="3"/>
  <c r="AD156" i="3"/>
  <c r="T121" i="3" l="1"/>
  <c r="Q121" i="3"/>
  <c r="F121" i="3"/>
  <c r="D121" i="3"/>
  <c r="AF156" i="3"/>
  <c r="AG156" i="3"/>
  <c r="Z157" i="3" s="1"/>
  <c r="G121" i="3"/>
  <c r="AC157" i="3" l="1"/>
  <c r="E121" i="3"/>
  <c r="U121" i="3"/>
  <c r="V121" i="3"/>
  <c r="H121" i="3"/>
  <c r="O122" i="3" l="1"/>
  <c r="J121" i="3"/>
  <c r="I121" i="3"/>
  <c r="AE157" i="3"/>
  <c r="AD157" i="3"/>
  <c r="AF157" i="3" l="1"/>
  <c r="AG157" i="3"/>
  <c r="Z158" i="3" s="1"/>
  <c r="A122" i="3"/>
  <c r="B122" i="3" s="1"/>
  <c r="C122" i="3"/>
  <c r="R122" i="3"/>
  <c r="S122" i="3" s="1"/>
  <c r="G122" i="3" s="1"/>
  <c r="P122" i="3"/>
  <c r="F122" i="3" l="1"/>
  <c r="T122" i="3"/>
  <c r="Q122" i="3"/>
  <c r="AC158" i="3"/>
  <c r="D122" i="3"/>
  <c r="AE158" i="3" l="1"/>
  <c r="AD158" i="3"/>
  <c r="U122" i="3"/>
  <c r="V122" i="3"/>
  <c r="H122" i="3"/>
  <c r="E122" i="3"/>
  <c r="I122" i="3" l="1"/>
  <c r="O123" i="3"/>
  <c r="J122" i="3"/>
  <c r="AF158" i="3"/>
  <c r="AG158" i="3"/>
  <c r="Z159" i="3" s="1"/>
  <c r="AC159" i="3" l="1"/>
  <c r="C123" i="3"/>
  <c r="A123" i="3"/>
  <c r="B123" i="3" s="1"/>
  <c r="R123" i="3"/>
  <c r="S123" i="3" s="1"/>
  <c r="P123" i="3"/>
  <c r="T123" i="3" l="1"/>
  <c r="Q123" i="3"/>
  <c r="D123" i="3"/>
  <c r="F123" i="3"/>
  <c r="G123" i="3"/>
  <c r="AE159" i="3"/>
  <c r="AD159" i="3"/>
  <c r="AG159" i="3" l="1"/>
  <c r="Z160" i="3" s="1"/>
  <c r="AF159" i="3"/>
  <c r="E123" i="3"/>
  <c r="U123" i="3"/>
  <c r="V123" i="3"/>
  <c r="H123" i="3"/>
  <c r="O124" i="3" l="1"/>
  <c r="J123" i="3"/>
  <c r="I123" i="3"/>
  <c r="AC160" i="3"/>
  <c r="AE160" i="3" l="1"/>
  <c r="AD160" i="3"/>
  <c r="A124" i="3"/>
  <c r="B124" i="3" s="1"/>
  <c r="C124" i="3"/>
  <c r="R124" i="3"/>
  <c r="S124" i="3" s="1"/>
  <c r="P124" i="3"/>
  <c r="F124" i="3" l="1"/>
  <c r="T124" i="3"/>
  <c r="Q124" i="3"/>
  <c r="G124" i="3"/>
  <c r="D124" i="3"/>
  <c r="AF160" i="3"/>
  <c r="AG160" i="3"/>
  <c r="Z161" i="3" s="1"/>
  <c r="AC161" i="3" l="1"/>
  <c r="E124" i="3"/>
  <c r="U124" i="3"/>
  <c r="V124" i="3"/>
  <c r="H124" i="3"/>
  <c r="AE161" i="3" l="1"/>
  <c r="AD161" i="3"/>
  <c r="O125" i="3"/>
  <c r="J124" i="3"/>
  <c r="I124" i="3"/>
  <c r="C125" i="3" l="1"/>
  <c r="A125" i="3"/>
  <c r="B125" i="3" s="1"/>
  <c r="R125" i="3"/>
  <c r="S125" i="3" s="1"/>
  <c r="P125" i="3"/>
  <c r="D125" i="3" s="1"/>
  <c r="AF161" i="3"/>
  <c r="AG161" i="3"/>
  <c r="Z162" i="3" s="1"/>
  <c r="AC162" i="3" l="1"/>
  <c r="T125" i="3"/>
  <c r="Q125" i="3"/>
  <c r="F125" i="3"/>
  <c r="G125" i="3"/>
  <c r="E125" i="3" l="1"/>
  <c r="AE162" i="3"/>
  <c r="AD162" i="3"/>
  <c r="U125" i="3"/>
  <c r="V125" i="3"/>
  <c r="H125" i="3"/>
  <c r="AG162" i="3" l="1"/>
  <c r="Z163" i="3" s="1"/>
  <c r="AF162" i="3"/>
  <c r="I125" i="3"/>
  <c r="O126" i="3"/>
  <c r="J125" i="3"/>
  <c r="A126" i="3" l="1"/>
  <c r="B126" i="3" s="1"/>
  <c r="C126" i="3"/>
  <c r="R126" i="3"/>
  <c r="S126" i="3" s="1"/>
  <c r="G126" i="3" s="1"/>
  <c r="P126" i="3"/>
  <c r="D126" i="3" s="1"/>
  <c r="AC163" i="3"/>
  <c r="F126" i="3" l="1"/>
  <c r="AE163" i="3"/>
  <c r="AD163" i="3"/>
  <c r="T126" i="3"/>
  <c r="Q126" i="3"/>
  <c r="U126" i="3" l="1"/>
  <c r="H126" i="3"/>
  <c r="V126" i="3"/>
  <c r="E126" i="3"/>
  <c r="AG163" i="3"/>
  <c r="Z164" i="3" s="1"/>
  <c r="AF163" i="3"/>
  <c r="AC164" i="3" l="1"/>
  <c r="O127" i="3"/>
  <c r="J126" i="3"/>
  <c r="I126" i="3"/>
  <c r="C127" i="3" l="1"/>
  <c r="A127" i="3"/>
  <c r="B127" i="3" s="1"/>
  <c r="R127" i="3"/>
  <c r="S127" i="3" s="1"/>
  <c r="P127" i="3"/>
  <c r="AE164" i="3"/>
  <c r="AD164" i="3"/>
  <c r="AF164" i="3" l="1"/>
  <c r="AG164" i="3"/>
  <c r="Z165" i="3" s="1"/>
  <c r="T127" i="3"/>
  <c r="Q127" i="3"/>
  <c r="D127" i="3"/>
  <c r="F127" i="3"/>
  <c r="G127" i="3"/>
  <c r="E127" i="3" l="1"/>
  <c r="AC165" i="3"/>
  <c r="U127" i="3"/>
  <c r="V127" i="3"/>
  <c r="H127" i="3"/>
  <c r="I127" i="3" l="1"/>
  <c r="O128" i="3"/>
  <c r="J127" i="3"/>
  <c r="AE165" i="3"/>
  <c r="AD165" i="3"/>
  <c r="AG165" i="3" l="1"/>
  <c r="Z166" i="3" s="1"/>
  <c r="AF165" i="3"/>
  <c r="A128" i="3"/>
  <c r="B128" i="3" s="1"/>
  <c r="C128" i="3"/>
  <c r="R128" i="3"/>
  <c r="S128" i="3" s="1"/>
  <c r="G128" i="3" s="1"/>
  <c r="P128" i="3"/>
  <c r="F128" i="3" l="1"/>
  <c r="T128" i="3"/>
  <c r="Q128" i="3"/>
  <c r="D128" i="3"/>
  <c r="AC166" i="3"/>
  <c r="AE166" i="3" l="1"/>
  <c r="AD166" i="3"/>
  <c r="E128" i="3"/>
  <c r="U128" i="3"/>
  <c r="V128" i="3"/>
  <c r="H128" i="3"/>
  <c r="O129" i="3" l="1"/>
  <c r="J128" i="3"/>
  <c r="I128" i="3"/>
  <c r="AF166" i="3"/>
  <c r="AG166" i="3"/>
  <c r="Z167" i="3" s="1"/>
  <c r="AC167" i="3" l="1"/>
  <c r="C129" i="3"/>
  <c r="A129" i="3"/>
  <c r="B129" i="3" s="1"/>
  <c r="R129" i="3"/>
  <c r="S129" i="3" s="1"/>
  <c r="G129" i="3" s="1"/>
  <c r="P129" i="3"/>
  <c r="T129" i="3" l="1"/>
  <c r="Q129" i="3"/>
  <c r="F129" i="3"/>
  <c r="D129" i="3"/>
  <c r="AE167" i="3"/>
  <c r="AD167" i="3"/>
  <c r="AG167" i="3" l="1"/>
  <c r="Z168" i="3" s="1"/>
  <c r="AF167" i="3"/>
  <c r="E129" i="3"/>
  <c r="U129" i="3"/>
  <c r="H129" i="3"/>
  <c r="V129" i="3"/>
  <c r="O130" i="3" l="1"/>
  <c r="J129" i="3"/>
  <c r="I129" i="3"/>
  <c r="AC168" i="3"/>
  <c r="AE168" i="3" l="1"/>
  <c r="AD168" i="3"/>
  <c r="A130" i="3"/>
  <c r="B130" i="3" s="1"/>
  <c r="C130" i="3"/>
  <c r="R130" i="3"/>
  <c r="S130" i="3" s="1"/>
  <c r="G130" i="3" s="1"/>
  <c r="P130" i="3"/>
  <c r="F130" i="3" l="1"/>
  <c r="T130" i="3"/>
  <c r="Q130" i="3"/>
  <c r="D130" i="3"/>
  <c r="AF168" i="3"/>
  <c r="AG168" i="3"/>
  <c r="Z169" i="3" s="1"/>
  <c r="AC169" i="3" l="1"/>
  <c r="E130" i="3"/>
  <c r="U130" i="3"/>
  <c r="V130" i="3"/>
  <c r="H130" i="3"/>
  <c r="I130" i="3" l="1"/>
  <c r="O131" i="3"/>
  <c r="J130" i="3"/>
  <c r="AE169" i="3"/>
  <c r="AD169" i="3"/>
  <c r="AG169" i="3" l="1"/>
  <c r="Z170" i="3" s="1"/>
  <c r="AF169" i="3"/>
  <c r="C131" i="3"/>
  <c r="A131" i="3"/>
  <c r="B131" i="3" s="1"/>
  <c r="R131" i="3"/>
  <c r="S131" i="3" s="1"/>
  <c r="G131" i="3" s="1"/>
  <c r="P131" i="3"/>
  <c r="T131" i="3" l="1"/>
  <c r="Q131" i="3"/>
  <c r="F131" i="3"/>
  <c r="AC170" i="3"/>
  <c r="D131" i="3"/>
  <c r="AE170" i="3" l="1"/>
  <c r="AD170" i="3"/>
  <c r="E131" i="3"/>
  <c r="U131" i="3"/>
  <c r="V131" i="3"/>
  <c r="H131" i="3"/>
  <c r="I131" i="3" l="1"/>
  <c r="O132" i="3"/>
  <c r="J131" i="3"/>
  <c r="AF170" i="3"/>
  <c r="AG170" i="3"/>
  <c r="Z171" i="3" s="1"/>
  <c r="AC171" i="3" l="1"/>
  <c r="A132" i="3"/>
  <c r="B132" i="3" s="1"/>
  <c r="C132" i="3"/>
  <c r="R132" i="3"/>
  <c r="S132" i="3" s="1"/>
  <c r="P132" i="3"/>
  <c r="F132" i="3" l="1"/>
  <c r="G132" i="3"/>
  <c r="T132" i="3"/>
  <c r="Q132" i="3"/>
  <c r="AE171" i="3"/>
  <c r="AD171" i="3"/>
  <c r="D132" i="3"/>
  <c r="AF171" i="3" l="1"/>
  <c r="AG171" i="3"/>
  <c r="Z172" i="3" s="1"/>
  <c r="E132" i="3"/>
  <c r="U132" i="3"/>
  <c r="H132" i="3"/>
  <c r="V132" i="3"/>
  <c r="O133" i="3" l="1"/>
  <c r="J132" i="3"/>
  <c r="I132" i="3"/>
  <c r="AC172" i="3"/>
  <c r="AE172" i="3" l="1"/>
  <c r="AD172" i="3"/>
  <c r="C133" i="3"/>
  <c r="A133" i="3"/>
  <c r="B133" i="3" s="1"/>
  <c r="R133" i="3"/>
  <c r="S133" i="3" s="1"/>
  <c r="P133" i="3"/>
  <c r="D133" i="3" s="1"/>
  <c r="F133" i="3" l="1"/>
  <c r="T133" i="3"/>
  <c r="Q133" i="3"/>
  <c r="G133" i="3"/>
  <c r="AG172" i="3"/>
  <c r="Z173" i="3" s="1"/>
  <c r="AF172" i="3"/>
  <c r="AC173" i="3" l="1"/>
  <c r="E133" i="3"/>
  <c r="U133" i="3"/>
  <c r="H133" i="3"/>
  <c r="V133" i="3"/>
  <c r="I133" i="3" l="1"/>
  <c r="AE173" i="3"/>
  <c r="AD173" i="3"/>
  <c r="O134" i="3"/>
  <c r="J133" i="3"/>
  <c r="A134" i="3" l="1"/>
  <c r="B134" i="3" s="1"/>
  <c r="C134" i="3"/>
  <c r="R134" i="3"/>
  <c r="S134" i="3" s="1"/>
  <c r="P134" i="3"/>
  <c r="D134" i="3" s="1"/>
  <c r="AG173" i="3"/>
  <c r="Z174" i="3" s="1"/>
  <c r="AF173" i="3"/>
  <c r="F134" i="3" l="1"/>
  <c r="AC174" i="3"/>
  <c r="T134" i="3"/>
  <c r="Q134" i="3"/>
  <c r="G134" i="3"/>
  <c r="E134" i="3" l="1"/>
  <c r="U134" i="3"/>
  <c r="H134" i="3"/>
  <c r="V134" i="3"/>
  <c r="AE174" i="3"/>
  <c r="AD174" i="3"/>
  <c r="AG174" i="3" l="1"/>
  <c r="Z175" i="3" s="1"/>
  <c r="AF174" i="3"/>
  <c r="O135" i="3"/>
  <c r="J134" i="3"/>
  <c r="I134" i="3"/>
  <c r="C135" i="3" l="1"/>
  <c r="A135" i="3"/>
  <c r="B135" i="3" s="1"/>
  <c r="R135" i="3"/>
  <c r="S135" i="3" s="1"/>
  <c r="P135" i="3"/>
  <c r="D135" i="3" s="1"/>
  <c r="AC175" i="3"/>
  <c r="AE175" i="3" l="1"/>
  <c r="AD175" i="3"/>
  <c r="T135" i="3"/>
  <c r="Q135" i="3"/>
  <c r="F135" i="3"/>
  <c r="G135" i="3"/>
  <c r="E135" i="3" l="1"/>
  <c r="U135" i="3"/>
  <c r="V135" i="3"/>
  <c r="H135" i="3"/>
  <c r="AF175" i="3"/>
  <c r="AG175" i="3"/>
  <c r="Z176" i="3" s="1"/>
  <c r="I135" i="3" l="1"/>
  <c r="AC176" i="3"/>
  <c r="O136" i="3"/>
  <c r="J135" i="3"/>
  <c r="A136" i="3" l="1"/>
  <c r="B136" i="3" s="1"/>
  <c r="C136" i="3"/>
  <c r="R136" i="3"/>
  <c r="S136" i="3" s="1"/>
  <c r="P136" i="3"/>
  <c r="AE176" i="3"/>
  <c r="AD176" i="3"/>
  <c r="T136" i="3" l="1"/>
  <c r="Q136" i="3"/>
  <c r="AG176" i="3"/>
  <c r="Z177" i="3" s="1"/>
  <c r="AF176" i="3"/>
  <c r="D136" i="3"/>
  <c r="F136" i="3"/>
  <c r="G136" i="3"/>
  <c r="AC177" i="3" l="1"/>
  <c r="E136" i="3"/>
  <c r="U136" i="3"/>
  <c r="H136" i="3"/>
  <c r="V136" i="3"/>
  <c r="O137" i="3" l="1"/>
  <c r="J136" i="3"/>
  <c r="AE177" i="3"/>
  <c r="AD177" i="3"/>
  <c r="I136" i="3"/>
  <c r="AF177" i="3" l="1"/>
  <c r="AG177" i="3"/>
  <c r="Z178" i="3" s="1"/>
  <c r="C137" i="3"/>
  <c r="A137" i="3"/>
  <c r="B137" i="3" s="1"/>
  <c r="R137" i="3"/>
  <c r="S137" i="3" s="1"/>
  <c r="P137" i="3"/>
  <c r="AC178" i="3" l="1"/>
  <c r="T137" i="3"/>
  <c r="Q137" i="3"/>
  <c r="D137" i="3"/>
  <c r="F137" i="3"/>
  <c r="G137" i="3"/>
  <c r="E137" i="3" l="1"/>
  <c r="U137" i="3"/>
  <c r="V137" i="3"/>
  <c r="H137" i="3"/>
  <c r="AE178" i="3"/>
  <c r="AD178" i="3"/>
  <c r="I137" i="3" l="1"/>
  <c r="AG178" i="3"/>
  <c r="Z179" i="3" s="1"/>
  <c r="AF178" i="3"/>
  <c r="O138" i="3"/>
  <c r="J137" i="3"/>
  <c r="A138" i="3" l="1"/>
  <c r="B138" i="3" s="1"/>
  <c r="C138" i="3"/>
  <c r="R138" i="3"/>
  <c r="S138" i="3" s="1"/>
  <c r="G138" i="3" s="1"/>
  <c r="P138" i="3"/>
  <c r="AC179" i="3"/>
  <c r="F138" i="3" l="1"/>
  <c r="T138" i="3"/>
  <c r="Q138" i="3"/>
  <c r="D138" i="3"/>
  <c r="AE179" i="3"/>
  <c r="AD179" i="3"/>
  <c r="U138" i="3" l="1"/>
  <c r="V138" i="3"/>
  <c r="H138" i="3"/>
  <c r="AF179" i="3"/>
  <c r="AG179" i="3"/>
  <c r="Z180" i="3" s="1"/>
  <c r="E138" i="3"/>
  <c r="AC180" i="3" l="1"/>
  <c r="O139" i="3"/>
  <c r="J138" i="3"/>
  <c r="I138" i="3"/>
  <c r="C139" i="3" l="1"/>
  <c r="A139" i="3"/>
  <c r="B139" i="3" s="1"/>
  <c r="R139" i="3"/>
  <c r="S139" i="3" s="1"/>
  <c r="P139" i="3"/>
  <c r="AE180" i="3"/>
  <c r="AD180" i="3"/>
  <c r="AG180" i="3" l="1"/>
  <c r="Z181" i="3" s="1"/>
  <c r="AF180" i="3"/>
  <c r="T139" i="3"/>
  <c r="Q139" i="3"/>
  <c r="F139" i="3"/>
  <c r="G139" i="3"/>
  <c r="D139" i="3"/>
  <c r="E139" i="3" l="1"/>
  <c r="U139" i="3"/>
  <c r="H139" i="3"/>
  <c r="V139" i="3"/>
  <c r="AC181" i="3"/>
  <c r="AE181" i="3" l="1"/>
  <c r="AD181" i="3"/>
  <c r="O140" i="3"/>
  <c r="J139" i="3"/>
  <c r="I139" i="3"/>
  <c r="A140" i="3" l="1"/>
  <c r="B140" i="3" s="1"/>
  <c r="C140" i="3"/>
  <c r="R140" i="3"/>
  <c r="S140" i="3" s="1"/>
  <c r="G140" i="3" s="1"/>
  <c r="P140" i="3"/>
  <c r="AF181" i="3"/>
  <c r="AG181" i="3"/>
  <c r="Z182" i="3" s="1"/>
  <c r="F140" i="3" l="1"/>
  <c r="AC182" i="3"/>
  <c r="T140" i="3"/>
  <c r="Q140" i="3"/>
  <c r="D140" i="3"/>
  <c r="E140" i="3" l="1"/>
  <c r="U140" i="3"/>
  <c r="V140" i="3"/>
  <c r="H140" i="3"/>
  <c r="AE182" i="3"/>
  <c r="AD182" i="3"/>
  <c r="O141" i="3" l="1"/>
  <c r="J140" i="3"/>
  <c r="AG182" i="3"/>
  <c r="Z183" i="3" s="1"/>
  <c r="AF182" i="3"/>
  <c r="I140" i="3"/>
  <c r="AC183" i="3" l="1"/>
  <c r="C141" i="3"/>
  <c r="A141" i="3"/>
  <c r="B141" i="3" s="1"/>
  <c r="R141" i="3"/>
  <c r="S141" i="3" s="1"/>
  <c r="P141" i="3"/>
  <c r="F141" i="3" l="1"/>
  <c r="G141" i="3"/>
  <c r="T141" i="3"/>
  <c r="Q141" i="3"/>
  <c r="D141" i="3"/>
  <c r="AE183" i="3"/>
  <c r="AD183" i="3"/>
  <c r="U141" i="3" l="1"/>
  <c r="V141" i="3"/>
  <c r="H141" i="3"/>
  <c r="AF183" i="3"/>
  <c r="AG183" i="3"/>
  <c r="Z184" i="3" s="1"/>
  <c r="E141" i="3"/>
  <c r="AC184" i="3" l="1"/>
  <c r="O142" i="3"/>
  <c r="J141" i="3"/>
  <c r="I141" i="3"/>
  <c r="A142" i="3" l="1"/>
  <c r="B142" i="3" s="1"/>
  <c r="C142" i="3"/>
  <c r="R142" i="3"/>
  <c r="S142" i="3" s="1"/>
  <c r="G142" i="3" s="1"/>
  <c r="P142" i="3"/>
  <c r="D142" i="3" s="1"/>
  <c r="AE184" i="3"/>
  <c r="AD184" i="3"/>
  <c r="F142" i="3" l="1"/>
  <c r="AG184" i="3"/>
  <c r="Z185" i="3" s="1"/>
  <c r="AF184" i="3"/>
  <c r="T142" i="3"/>
  <c r="Q142" i="3"/>
  <c r="U142" i="3" l="1"/>
  <c r="H142" i="3"/>
  <c r="V142" i="3"/>
  <c r="E142" i="3"/>
  <c r="AC185" i="3"/>
  <c r="AE185" i="3" l="1"/>
  <c r="AD185" i="3"/>
  <c r="O143" i="3"/>
  <c r="J142" i="3"/>
  <c r="I142" i="3"/>
  <c r="A143" i="3" l="1"/>
  <c r="B143" i="3" s="1"/>
  <c r="C143" i="3"/>
  <c r="R143" i="3"/>
  <c r="S143" i="3" s="1"/>
  <c r="G143" i="3" s="1"/>
  <c r="P143" i="3"/>
  <c r="AF185" i="3"/>
  <c r="AG185" i="3"/>
  <c r="Z186" i="3" s="1"/>
  <c r="AC186" i="3" l="1"/>
  <c r="T143" i="3"/>
  <c r="Q143" i="3"/>
  <c r="D143" i="3"/>
  <c r="F143" i="3"/>
  <c r="E143" i="3" l="1"/>
  <c r="U143" i="3"/>
  <c r="H143" i="3"/>
  <c r="V143" i="3"/>
  <c r="AE186" i="3"/>
  <c r="AD186" i="3"/>
  <c r="AG186" i="3" l="1"/>
  <c r="Z187" i="3" s="1"/>
  <c r="AF186" i="3"/>
  <c r="O144" i="3"/>
  <c r="J143" i="3"/>
  <c r="I143" i="3"/>
  <c r="A144" i="3" l="1"/>
  <c r="B144" i="3" s="1"/>
  <c r="C144" i="3"/>
  <c r="R144" i="3"/>
  <c r="S144" i="3" s="1"/>
  <c r="P144" i="3"/>
  <c r="D144" i="3" s="1"/>
  <c r="AC187" i="3"/>
  <c r="F144" i="3" l="1"/>
  <c r="AE187" i="3"/>
  <c r="AD187" i="3"/>
  <c r="T144" i="3"/>
  <c r="Q144" i="3"/>
  <c r="G144" i="3"/>
  <c r="E144" i="3" l="1"/>
  <c r="U144" i="3"/>
  <c r="H144" i="3"/>
  <c r="V144" i="3"/>
  <c r="AF187" i="3"/>
  <c r="AG187" i="3"/>
  <c r="Z188" i="3" s="1"/>
  <c r="I144" i="3" l="1"/>
  <c r="AC188" i="3"/>
  <c r="O145" i="3"/>
  <c r="J144" i="3"/>
  <c r="C145" i="3" l="1"/>
  <c r="A145" i="3"/>
  <c r="B145" i="3" s="1"/>
  <c r="R145" i="3"/>
  <c r="S145" i="3" s="1"/>
  <c r="P145" i="3"/>
  <c r="AE188" i="3"/>
  <c r="AD188" i="3"/>
  <c r="AF188" i="3" l="1"/>
  <c r="AG188" i="3"/>
  <c r="Z189" i="3" s="1"/>
  <c r="T145" i="3"/>
  <c r="Q145" i="3"/>
  <c r="D145" i="3"/>
  <c r="G145" i="3"/>
  <c r="F145" i="3"/>
  <c r="E145" i="3" l="1"/>
  <c r="U145" i="3"/>
  <c r="H145" i="3"/>
  <c r="V145" i="3"/>
  <c r="AC189" i="3"/>
  <c r="O146" i="3" l="1"/>
  <c r="J145" i="3"/>
  <c r="I145" i="3"/>
  <c r="AE189" i="3"/>
  <c r="AD189" i="3"/>
  <c r="AF189" i="3" l="1"/>
  <c r="AG189" i="3"/>
  <c r="Z190" i="3" s="1"/>
  <c r="A146" i="3"/>
  <c r="B146" i="3" s="1"/>
  <c r="C146" i="3"/>
  <c r="R146" i="3"/>
  <c r="S146" i="3" s="1"/>
  <c r="P146" i="3"/>
  <c r="T146" i="3" l="1"/>
  <c r="Q146" i="3"/>
  <c r="D146" i="3"/>
  <c r="AC190" i="3"/>
  <c r="F146" i="3"/>
  <c r="G146" i="3"/>
  <c r="AE190" i="3" l="1"/>
  <c r="AD190" i="3"/>
  <c r="E146" i="3"/>
  <c r="U146" i="3"/>
  <c r="V146" i="3"/>
  <c r="H146" i="3"/>
  <c r="I146" i="3" l="1"/>
  <c r="O147" i="3"/>
  <c r="J146" i="3"/>
  <c r="AF190" i="3"/>
  <c r="AG190" i="3"/>
  <c r="Z191" i="3" s="1"/>
  <c r="AC191" i="3" l="1"/>
  <c r="C147" i="3"/>
  <c r="A147" i="3"/>
  <c r="B147" i="3" s="1"/>
  <c r="R147" i="3"/>
  <c r="S147" i="3" s="1"/>
  <c r="G147" i="3" s="1"/>
  <c r="P147" i="3"/>
  <c r="D147" i="3" s="1"/>
  <c r="T147" i="3" l="1"/>
  <c r="Q147" i="3"/>
  <c r="F147" i="3"/>
  <c r="AE191" i="3"/>
  <c r="AD191" i="3"/>
  <c r="AG191" i="3" l="1"/>
  <c r="Z192" i="3" s="1"/>
  <c r="AF191" i="3"/>
  <c r="E147" i="3"/>
  <c r="U147" i="3"/>
  <c r="V147" i="3"/>
  <c r="H147" i="3"/>
  <c r="O148" i="3" l="1"/>
  <c r="J147" i="3"/>
  <c r="I147" i="3"/>
  <c r="AC192" i="3"/>
  <c r="AE192" i="3" l="1"/>
  <c r="AD192" i="3"/>
  <c r="A148" i="3"/>
  <c r="B148" i="3" s="1"/>
  <c r="C148" i="3"/>
  <c r="R148" i="3"/>
  <c r="S148" i="3" s="1"/>
  <c r="G148" i="3" s="1"/>
  <c r="P148" i="3"/>
  <c r="F148" i="3" l="1"/>
  <c r="T148" i="3"/>
  <c r="Q148" i="3"/>
  <c r="D148" i="3"/>
  <c r="AF192" i="3"/>
  <c r="AG192" i="3"/>
  <c r="Z193" i="3" s="1"/>
  <c r="U148" i="3" l="1"/>
  <c r="V148" i="3"/>
  <c r="H148" i="3"/>
  <c r="AC193" i="3"/>
  <c r="E148" i="3"/>
  <c r="AE193" i="3" l="1"/>
  <c r="AD193" i="3"/>
  <c r="O149" i="3"/>
  <c r="J148" i="3"/>
  <c r="I148" i="3"/>
  <c r="C149" i="3" l="1"/>
  <c r="A149" i="3"/>
  <c r="B149" i="3" s="1"/>
  <c r="R149" i="3"/>
  <c r="S149" i="3" s="1"/>
  <c r="G149" i="3" s="1"/>
  <c r="P149" i="3"/>
  <c r="AF193" i="3"/>
  <c r="AG193" i="3"/>
  <c r="Z194" i="3" s="1"/>
  <c r="AC194" i="3" l="1"/>
  <c r="T149" i="3"/>
  <c r="Q149" i="3"/>
  <c r="D149" i="3"/>
  <c r="F149" i="3"/>
  <c r="E149" i="3" l="1"/>
  <c r="U149" i="3"/>
  <c r="V149" i="3"/>
  <c r="H149" i="3"/>
  <c r="AE194" i="3"/>
  <c r="AD194" i="3"/>
  <c r="AG194" i="3" l="1"/>
  <c r="Z195" i="3" s="1"/>
  <c r="AF194" i="3"/>
  <c r="O150" i="3"/>
  <c r="J149" i="3"/>
  <c r="I149" i="3"/>
  <c r="A150" i="3" l="1"/>
  <c r="B150" i="3" s="1"/>
  <c r="C150" i="3"/>
  <c r="R150" i="3"/>
  <c r="S150" i="3" s="1"/>
  <c r="P150" i="3"/>
  <c r="D150" i="3" s="1"/>
  <c r="AC195" i="3"/>
  <c r="AE195" i="3" l="1"/>
  <c r="AD195" i="3"/>
  <c r="T150" i="3"/>
  <c r="Q150" i="3"/>
  <c r="F150" i="3"/>
  <c r="G150" i="3"/>
  <c r="E150" i="3" l="1"/>
  <c r="U150" i="3"/>
  <c r="H150" i="3"/>
  <c r="V150" i="3"/>
  <c r="AG195" i="3"/>
  <c r="Z196" i="3" s="1"/>
  <c r="AF195" i="3"/>
  <c r="AC196" i="3" l="1"/>
  <c r="O151" i="3"/>
  <c r="J150" i="3"/>
  <c r="I150" i="3"/>
  <c r="A151" i="3" l="1"/>
  <c r="B151" i="3" s="1"/>
  <c r="C151" i="3"/>
  <c r="R151" i="3"/>
  <c r="S151" i="3" s="1"/>
  <c r="P151" i="3"/>
  <c r="AE196" i="3"/>
  <c r="AD196" i="3"/>
  <c r="AG196" i="3" l="1"/>
  <c r="Z197" i="3" s="1"/>
  <c r="AF196" i="3"/>
  <c r="T151" i="3"/>
  <c r="Q151" i="3"/>
  <c r="D151" i="3"/>
  <c r="G151" i="3"/>
  <c r="F151" i="3"/>
  <c r="E151" i="3" l="1"/>
  <c r="U151" i="3"/>
  <c r="V151" i="3"/>
  <c r="H151" i="3"/>
  <c r="AC197" i="3"/>
  <c r="AE197" i="3" l="1"/>
  <c r="AD197" i="3"/>
  <c r="O152" i="3"/>
  <c r="J151" i="3"/>
  <c r="I151" i="3"/>
  <c r="A152" i="3" l="1"/>
  <c r="B152" i="3" s="1"/>
  <c r="C152" i="3"/>
  <c r="R152" i="3"/>
  <c r="S152" i="3" s="1"/>
  <c r="G152" i="3" s="1"/>
  <c r="P152" i="3"/>
  <c r="AF197" i="3"/>
  <c r="AG197" i="3"/>
  <c r="Z198" i="3" s="1"/>
  <c r="F152" i="3" l="1"/>
  <c r="AC198" i="3"/>
  <c r="T152" i="3"/>
  <c r="Q152" i="3"/>
  <c r="D152" i="3"/>
  <c r="E152" i="3" l="1"/>
  <c r="U152" i="3"/>
  <c r="H152" i="3"/>
  <c r="V152" i="3"/>
  <c r="AE198" i="3"/>
  <c r="AD198" i="3"/>
  <c r="AF198" i="3" l="1"/>
  <c r="AG198" i="3"/>
  <c r="Z199" i="3" s="1"/>
  <c r="O153" i="3"/>
  <c r="J152" i="3"/>
  <c r="I152" i="3"/>
  <c r="AC199" i="3" l="1"/>
  <c r="C153" i="3"/>
  <c r="A153" i="3"/>
  <c r="B153" i="3" s="1"/>
  <c r="R153" i="3"/>
  <c r="S153" i="3" s="1"/>
  <c r="P153" i="3"/>
  <c r="T153" i="3" l="1"/>
  <c r="Q153" i="3"/>
  <c r="AE199" i="3"/>
  <c r="AD199" i="3"/>
  <c r="D153" i="3"/>
  <c r="F153" i="3"/>
  <c r="G153" i="3"/>
  <c r="E153" i="3" l="1"/>
  <c r="AG199" i="3"/>
  <c r="Z200" i="3" s="1"/>
  <c r="AF199" i="3"/>
  <c r="U153" i="3"/>
  <c r="H153" i="3"/>
  <c r="V153" i="3"/>
  <c r="O154" i="3" l="1"/>
  <c r="J153" i="3"/>
  <c r="I153" i="3"/>
  <c r="AC200" i="3"/>
  <c r="AE200" i="3" l="1"/>
  <c r="AD200" i="3"/>
  <c r="A154" i="3"/>
  <c r="B154" i="3" s="1"/>
  <c r="C154" i="3"/>
  <c r="R154" i="3"/>
  <c r="S154" i="3" s="1"/>
  <c r="G154" i="3" s="1"/>
  <c r="P154" i="3"/>
  <c r="F154" i="3" l="1"/>
  <c r="T154" i="3"/>
  <c r="Q154" i="3"/>
  <c r="D154" i="3"/>
  <c r="AF200" i="3"/>
  <c r="AG200" i="3"/>
  <c r="Z201" i="3" s="1"/>
  <c r="AC201" i="3" l="1"/>
  <c r="E154" i="3"/>
  <c r="U154" i="3"/>
  <c r="V154" i="3"/>
  <c r="H154" i="3"/>
  <c r="I154" i="3" l="1"/>
  <c r="O155" i="3"/>
  <c r="J154" i="3"/>
  <c r="AE201" i="3"/>
  <c r="AD201" i="3"/>
  <c r="AG201" i="3" l="1"/>
  <c r="Z202" i="3" s="1"/>
  <c r="AF201" i="3"/>
  <c r="C155" i="3"/>
  <c r="A155" i="3"/>
  <c r="B155" i="3" s="1"/>
  <c r="R155" i="3"/>
  <c r="S155" i="3" s="1"/>
  <c r="P155" i="3"/>
  <c r="G155" i="3" l="1"/>
  <c r="T155" i="3"/>
  <c r="Q155" i="3"/>
  <c r="D155" i="3"/>
  <c r="F155" i="3"/>
  <c r="AC202" i="3"/>
  <c r="E155" i="3" l="1"/>
  <c r="U155" i="3"/>
  <c r="V155" i="3"/>
  <c r="H155" i="3"/>
  <c r="AE202" i="3"/>
  <c r="AD202" i="3"/>
  <c r="AF202" i="3" l="1"/>
  <c r="AG202" i="3"/>
  <c r="Z203" i="3" s="1"/>
  <c r="O156" i="3"/>
  <c r="J155" i="3"/>
  <c r="I155" i="3"/>
  <c r="AC203" i="3" l="1"/>
  <c r="A156" i="3"/>
  <c r="B156" i="3" s="1"/>
  <c r="C156" i="3"/>
  <c r="R156" i="3"/>
  <c r="S156" i="3" s="1"/>
  <c r="P156" i="3"/>
  <c r="D156" i="3" s="1"/>
  <c r="T156" i="3" l="1"/>
  <c r="Q156" i="3"/>
  <c r="F156" i="3"/>
  <c r="AE203" i="3"/>
  <c r="AD203" i="3"/>
  <c r="G156" i="3"/>
  <c r="AG203" i="3" l="1"/>
  <c r="Z204" i="3" s="1"/>
  <c r="AF203" i="3"/>
  <c r="E156" i="3"/>
  <c r="U156" i="3"/>
  <c r="V156" i="3"/>
  <c r="H156" i="3"/>
  <c r="O157" i="3" l="1"/>
  <c r="J156" i="3"/>
  <c r="I156" i="3"/>
  <c r="AC204" i="3"/>
  <c r="AE204" i="3" l="1"/>
  <c r="AD204" i="3"/>
  <c r="A157" i="3"/>
  <c r="B157" i="3" s="1"/>
  <c r="C157" i="3"/>
  <c r="R157" i="3"/>
  <c r="S157" i="3" s="1"/>
  <c r="G157" i="3" s="1"/>
  <c r="P157" i="3"/>
  <c r="T157" i="3" l="1"/>
  <c r="Q157" i="3"/>
  <c r="D157" i="3"/>
  <c r="F157" i="3"/>
  <c r="AF204" i="3"/>
  <c r="AG204" i="3"/>
  <c r="Z205" i="3" s="1"/>
  <c r="U157" i="3" l="1"/>
  <c r="V157" i="3"/>
  <c r="H157" i="3"/>
  <c r="AC205" i="3"/>
  <c r="E157" i="3"/>
  <c r="AE205" i="3" l="1"/>
  <c r="AD205" i="3"/>
  <c r="O158" i="3"/>
  <c r="J157" i="3"/>
  <c r="I157" i="3"/>
  <c r="A158" i="3" l="1"/>
  <c r="B158" i="3" s="1"/>
  <c r="C158" i="3"/>
  <c r="R158" i="3"/>
  <c r="S158" i="3" s="1"/>
  <c r="G158" i="3" s="1"/>
  <c r="P158" i="3"/>
  <c r="AF205" i="3"/>
  <c r="AG205" i="3"/>
  <c r="Z206" i="3" s="1"/>
  <c r="F158" i="3" l="1"/>
  <c r="AC206" i="3"/>
  <c r="T158" i="3"/>
  <c r="Q158" i="3"/>
  <c r="D158" i="3"/>
  <c r="U158" i="3" l="1"/>
  <c r="V158" i="3"/>
  <c r="H158" i="3"/>
  <c r="E158" i="3"/>
  <c r="AE206" i="3"/>
  <c r="AD206" i="3"/>
  <c r="AG206" i="3" l="1"/>
  <c r="Z207" i="3" s="1"/>
  <c r="AF206" i="3"/>
  <c r="O159" i="3"/>
  <c r="J158" i="3"/>
  <c r="I158" i="3"/>
  <c r="C159" i="3" l="1"/>
  <c r="A159" i="3"/>
  <c r="B159" i="3" s="1"/>
  <c r="R159" i="3"/>
  <c r="S159" i="3" s="1"/>
  <c r="G159" i="3" s="1"/>
  <c r="P159" i="3"/>
  <c r="AC207" i="3"/>
  <c r="T159" i="3" l="1"/>
  <c r="Q159" i="3"/>
  <c r="D159" i="3"/>
  <c r="AE207" i="3"/>
  <c r="AD207" i="3"/>
  <c r="F159" i="3"/>
  <c r="AF207" i="3" l="1"/>
  <c r="AG207" i="3"/>
  <c r="Z208" i="3" s="1"/>
  <c r="E159" i="3"/>
  <c r="U159" i="3"/>
  <c r="V159" i="3"/>
  <c r="H159" i="3"/>
  <c r="I159" i="3" l="1"/>
  <c r="O160" i="3"/>
  <c r="J159" i="3"/>
  <c r="AC208" i="3"/>
  <c r="AE208" i="3" l="1"/>
  <c r="AD208" i="3"/>
  <c r="A160" i="3"/>
  <c r="B160" i="3" s="1"/>
  <c r="C160" i="3"/>
  <c r="R160" i="3"/>
  <c r="S160" i="3" s="1"/>
  <c r="G160" i="3" s="1"/>
  <c r="P160" i="3"/>
  <c r="T160" i="3" l="1"/>
  <c r="Q160" i="3"/>
  <c r="F160" i="3"/>
  <c r="D160" i="3"/>
  <c r="AG208" i="3"/>
  <c r="Z209" i="3" s="1"/>
  <c r="AF208" i="3"/>
  <c r="AC209" i="3" l="1"/>
  <c r="E160" i="3"/>
  <c r="U160" i="3"/>
  <c r="V160" i="3"/>
  <c r="H160" i="3"/>
  <c r="O161" i="3" l="1"/>
  <c r="J160" i="3"/>
  <c r="I160" i="3"/>
  <c r="AE209" i="3"/>
  <c r="AD209" i="3"/>
  <c r="AG209" i="3" l="1"/>
  <c r="Z210" i="3" s="1"/>
  <c r="AF209" i="3"/>
  <c r="A161" i="3"/>
  <c r="B161" i="3" s="1"/>
  <c r="C161" i="3"/>
  <c r="R161" i="3"/>
  <c r="S161" i="3" s="1"/>
  <c r="G161" i="3" s="1"/>
  <c r="P161" i="3"/>
  <c r="F161" i="3" l="1"/>
  <c r="T161" i="3"/>
  <c r="Q161" i="3"/>
  <c r="AC210" i="3"/>
  <c r="D161" i="3"/>
  <c r="AE210" i="3" l="1"/>
  <c r="AD210" i="3"/>
  <c r="E161" i="3"/>
  <c r="U161" i="3"/>
  <c r="H161" i="3"/>
  <c r="V161" i="3"/>
  <c r="O162" i="3" l="1"/>
  <c r="J161" i="3"/>
  <c r="I161" i="3"/>
  <c r="AG210" i="3"/>
  <c r="Z211" i="3" s="1"/>
  <c r="AF210" i="3"/>
  <c r="AC211" i="3" l="1"/>
  <c r="C162" i="3"/>
  <c r="A162" i="3"/>
  <c r="B162" i="3" s="1"/>
  <c r="R162" i="3"/>
  <c r="S162" i="3" s="1"/>
  <c r="G162" i="3" s="1"/>
  <c r="P162" i="3"/>
  <c r="T162" i="3" l="1"/>
  <c r="Q162" i="3"/>
  <c r="D162" i="3"/>
  <c r="F162" i="3"/>
  <c r="AE211" i="3"/>
  <c r="AD211" i="3"/>
  <c r="AF211" i="3" l="1"/>
  <c r="AG211" i="3"/>
  <c r="Z212" i="3" s="1"/>
  <c r="E162" i="3"/>
  <c r="U162" i="3"/>
  <c r="H162" i="3"/>
  <c r="V162" i="3"/>
  <c r="O163" i="3" l="1"/>
  <c r="J162" i="3"/>
  <c r="I162" i="3"/>
  <c r="AC212" i="3"/>
  <c r="AE212" i="3" l="1"/>
  <c r="AD212" i="3"/>
  <c r="A163" i="3"/>
  <c r="B163" i="3" s="1"/>
  <c r="C163" i="3"/>
  <c r="R163" i="3"/>
  <c r="S163" i="3" s="1"/>
  <c r="G163" i="3" s="1"/>
  <c r="P163" i="3"/>
  <c r="F163" i="3" l="1"/>
  <c r="T163" i="3"/>
  <c r="Q163" i="3"/>
  <c r="D163" i="3"/>
  <c r="AG212" i="3"/>
  <c r="Z213" i="3" s="1"/>
  <c r="AF212" i="3"/>
  <c r="AC213" i="3" l="1"/>
  <c r="E163" i="3"/>
  <c r="U163" i="3"/>
  <c r="V163" i="3"/>
  <c r="H163" i="3"/>
  <c r="I163" i="3" l="1"/>
  <c r="O164" i="3"/>
  <c r="J163" i="3"/>
  <c r="AE213" i="3"/>
  <c r="AD213" i="3"/>
  <c r="AF213" i="3" l="1"/>
  <c r="AG213" i="3"/>
  <c r="Z214" i="3" s="1"/>
  <c r="C164" i="3"/>
  <c r="A164" i="3"/>
  <c r="B164" i="3" s="1"/>
  <c r="R164" i="3"/>
  <c r="S164" i="3" s="1"/>
  <c r="G164" i="3" s="1"/>
  <c r="P164" i="3"/>
  <c r="T164" i="3" l="1"/>
  <c r="Q164" i="3"/>
  <c r="F164" i="3"/>
  <c r="D164" i="3"/>
  <c r="AC214" i="3"/>
  <c r="AE214" i="3" l="1"/>
  <c r="AD214" i="3"/>
  <c r="E164" i="3"/>
  <c r="U164" i="3"/>
  <c r="V164" i="3"/>
  <c r="H164" i="3"/>
  <c r="I164" i="3" l="1"/>
  <c r="O165" i="3"/>
  <c r="J164" i="3"/>
  <c r="AF214" i="3"/>
  <c r="AG214" i="3"/>
  <c r="Z215" i="3" s="1"/>
  <c r="C165" i="3" l="1"/>
  <c r="A165" i="3"/>
  <c r="B165" i="3" s="1"/>
  <c r="R165" i="3"/>
  <c r="S165" i="3" s="1"/>
  <c r="G165" i="3" s="1"/>
  <c r="P165" i="3"/>
  <c r="AC215" i="3"/>
  <c r="F165" i="3" l="1"/>
  <c r="AE215" i="3"/>
  <c r="AD215" i="3"/>
  <c r="T165" i="3"/>
  <c r="Q165" i="3"/>
  <c r="D165" i="3"/>
  <c r="E165" i="3" l="1"/>
  <c r="U165" i="3"/>
  <c r="V165" i="3"/>
  <c r="H165" i="3"/>
  <c r="AF215" i="3"/>
  <c r="AG215" i="3"/>
  <c r="Z216" i="3" s="1"/>
  <c r="AC216" i="3" l="1"/>
  <c r="O166" i="3"/>
  <c r="J165" i="3"/>
  <c r="I165" i="3"/>
  <c r="A166" i="3" l="1"/>
  <c r="B166" i="3" s="1"/>
  <c r="C166" i="3"/>
  <c r="R166" i="3"/>
  <c r="S166" i="3" s="1"/>
  <c r="G166" i="3" s="1"/>
  <c r="P166" i="3"/>
  <c r="AE216" i="3"/>
  <c r="AD216" i="3"/>
  <c r="AF216" i="3" l="1"/>
  <c r="AG216" i="3"/>
  <c r="Z217" i="3" s="1"/>
  <c r="T166" i="3"/>
  <c r="Q166" i="3"/>
  <c r="F166" i="3"/>
  <c r="D166" i="3"/>
  <c r="E166" i="3" l="1"/>
  <c r="U166" i="3"/>
  <c r="V166" i="3"/>
  <c r="H166" i="3"/>
  <c r="AC217" i="3"/>
  <c r="AE217" i="3" l="1"/>
  <c r="AD217" i="3"/>
  <c r="O167" i="3"/>
  <c r="J166" i="3"/>
  <c r="I166" i="3"/>
  <c r="C167" i="3" l="1"/>
  <c r="A167" i="3"/>
  <c r="B167" i="3" s="1"/>
  <c r="R167" i="3"/>
  <c r="S167" i="3" s="1"/>
  <c r="P167" i="3"/>
  <c r="AG217" i="3"/>
  <c r="Z218" i="3" s="1"/>
  <c r="AF217" i="3"/>
  <c r="G167" i="3" l="1"/>
  <c r="AC218" i="3"/>
  <c r="T167" i="3"/>
  <c r="Q167" i="3"/>
  <c r="D167" i="3"/>
  <c r="F167" i="3"/>
  <c r="E167" i="3" l="1"/>
  <c r="U167" i="3"/>
  <c r="H167" i="3"/>
  <c r="V167" i="3"/>
  <c r="AE218" i="3"/>
  <c r="AD218" i="3"/>
  <c r="AF218" i="3" l="1"/>
  <c r="AG218" i="3"/>
  <c r="Z219" i="3" s="1"/>
  <c r="O168" i="3"/>
  <c r="J167" i="3"/>
  <c r="I167" i="3"/>
  <c r="A168" i="3" l="1"/>
  <c r="B168" i="3" s="1"/>
  <c r="C168" i="3"/>
  <c r="R168" i="3"/>
  <c r="S168" i="3" s="1"/>
  <c r="G168" i="3" s="1"/>
  <c r="P168" i="3"/>
  <c r="D168" i="3" s="1"/>
  <c r="AC219" i="3"/>
  <c r="AE219" i="3" l="1"/>
  <c r="AD219" i="3"/>
  <c r="T168" i="3"/>
  <c r="Q168" i="3"/>
  <c r="F168" i="3"/>
  <c r="U168" i="3" l="1"/>
  <c r="V168" i="3"/>
  <c r="H168" i="3"/>
  <c r="E168" i="3"/>
  <c r="AG219" i="3"/>
  <c r="Z220" i="3" s="1"/>
  <c r="AF219" i="3"/>
  <c r="AC220" i="3" l="1"/>
  <c r="O169" i="3"/>
  <c r="J168" i="3"/>
  <c r="I168" i="3"/>
  <c r="A169" i="3" l="1"/>
  <c r="B169" i="3" s="1"/>
  <c r="C169" i="3"/>
  <c r="R169" i="3"/>
  <c r="S169" i="3" s="1"/>
  <c r="G169" i="3" s="1"/>
  <c r="P169" i="3"/>
  <c r="AE220" i="3"/>
  <c r="AD220" i="3"/>
  <c r="F169" i="3" l="1"/>
  <c r="AF220" i="3"/>
  <c r="AG220" i="3"/>
  <c r="Z221" i="3" s="1"/>
  <c r="T169" i="3"/>
  <c r="Q169" i="3"/>
  <c r="D169" i="3"/>
  <c r="U169" i="3" l="1"/>
  <c r="V169" i="3"/>
  <c r="H169" i="3"/>
  <c r="E169" i="3"/>
  <c r="AC221" i="3"/>
  <c r="AE221" i="3" l="1"/>
  <c r="AD221" i="3"/>
  <c r="O170" i="3"/>
  <c r="J169" i="3"/>
  <c r="I169" i="3"/>
  <c r="A170" i="3" l="1"/>
  <c r="B170" i="3" s="1"/>
  <c r="C170" i="3"/>
  <c r="R170" i="3"/>
  <c r="S170" i="3" s="1"/>
  <c r="P170" i="3"/>
  <c r="D170" i="3" s="1"/>
  <c r="AG221" i="3"/>
  <c r="Z222" i="3" s="1"/>
  <c r="AF221" i="3"/>
  <c r="T170" i="3" l="1"/>
  <c r="Q170" i="3"/>
  <c r="F170" i="3"/>
  <c r="G170" i="3"/>
  <c r="AC222" i="3"/>
  <c r="AE222" i="3" l="1"/>
  <c r="AD222" i="3"/>
  <c r="E170" i="3"/>
  <c r="U170" i="3"/>
  <c r="V170" i="3"/>
  <c r="H170" i="3"/>
  <c r="I170" i="3" l="1"/>
  <c r="O171" i="3"/>
  <c r="J170" i="3"/>
  <c r="AF222" i="3"/>
  <c r="AG222" i="3"/>
  <c r="Z223" i="3" s="1"/>
  <c r="AC223" i="3" l="1"/>
  <c r="C171" i="3"/>
  <c r="A171" i="3"/>
  <c r="B171" i="3" s="1"/>
  <c r="R171" i="3"/>
  <c r="S171" i="3" s="1"/>
  <c r="P171" i="3"/>
  <c r="T171" i="3" l="1"/>
  <c r="Q171" i="3"/>
  <c r="D171" i="3"/>
  <c r="AE223" i="3"/>
  <c r="AD223" i="3"/>
  <c r="F171" i="3"/>
  <c r="G171" i="3"/>
  <c r="AF223" i="3" l="1"/>
  <c r="AG223" i="3"/>
  <c r="Z224" i="3" s="1"/>
  <c r="E171" i="3"/>
  <c r="U171" i="3"/>
  <c r="V171" i="3"/>
  <c r="H171" i="3"/>
  <c r="I171" i="3" l="1"/>
  <c r="AC224" i="3"/>
  <c r="O172" i="3"/>
  <c r="J171" i="3"/>
  <c r="A172" i="3" l="1"/>
  <c r="B172" i="3" s="1"/>
  <c r="C172" i="3"/>
  <c r="R172" i="3"/>
  <c r="S172" i="3" s="1"/>
  <c r="G172" i="3" s="1"/>
  <c r="P172" i="3"/>
  <c r="AE224" i="3"/>
  <c r="AD224" i="3"/>
  <c r="AG224" i="3" l="1"/>
  <c r="Z225" i="3" s="1"/>
  <c r="AF224" i="3"/>
  <c r="T172" i="3"/>
  <c r="Q172" i="3"/>
  <c r="F172" i="3"/>
  <c r="D172" i="3"/>
  <c r="E172" i="3" l="1"/>
  <c r="U172" i="3"/>
  <c r="H172" i="3"/>
  <c r="V172" i="3"/>
  <c r="AC225" i="3"/>
  <c r="AE225" i="3" l="1"/>
  <c r="AD225" i="3"/>
  <c r="O173" i="3"/>
  <c r="J172" i="3"/>
  <c r="I172" i="3"/>
  <c r="C173" i="3" l="1"/>
  <c r="A173" i="3"/>
  <c r="B173" i="3" s="1"/>
  <c r="R173" i="3"/>
  <c r="S173" i="3" s="1"/>
  <c r="G173" i="3" s="1"/>
  <c r="P173" i="3"/>
  <c r="D173" i="3" s="1"/>
  <c r="AF225" i="3"/>
  <c r="AG225" i="3"/>
  <c r="Z226" i="3" s="1"/>
  <c r="F173" i="3" l="1"/>
  <c r="AC226" i="3"/>
  <c r="T173" i="3"/>
  <c r="Q173" i="3"/>
  <c r="E173" i="3" l="1"/>
  <c r="U173" i="3"/>
  <c r="H173" i="3"/>
  <c r="V173" i="3"/>
  <c r="AE226" i="3"/>
  <c r="AD226" i="3"/>
  <c r="O174" i="3" l="1"/>
  <c r="J173" i="3"/>
  <c r="I173" i="3"/>
  <c r="AG226" i="3"/>
  <c r="Z227" i="3" s="1"/>
  <c r="AF226" i="3"/>
  <c r="AC227" i="3" l="1"/>
  <c r="A174" i="3"/>
  <c r="B174" i="3" s="1"/>
  <c r="C174" i="3"/>
  <c r="R174" i="3"/>
  <c r="S174" i="3" s="1"/>
  <c r="P174" i="3"/>
  <c r="F174" i="3" l="1"/>
  <c r="T174" i="3"/>
  <c r="Q174" i="3"/>
  <c r="D174" i="3"/>
  <c r="G174" i="3"/>
  <c r="AE227" i="3"/>
  <c r="AD227" i="3"/>
  <c r="AG227" i="3" l="1"/>
  <c r="Z228" i="3" s="1"/>
  <c r="AF227" i="3"/>
  <c r="E174" i="3"/>
  <c r="U174" i="3"/>
  <c r="V174" i="3"/>
  <c r="H174" i="3"/>
  <c r="O175" i="3" l="1"/>
  <c r="J174" i="3"/>
  <c r="I174" i="3"/>
  <c r="AC228" i="3"/>
  <c r="AE228" i="3" l="1"/>
  <c r="AD228" i="3"/>
  <c r="A175" i="3"/>
  <c r="B175" i="3" s="1"/>
  <c r="C175" i="3"/>
  <c r="R175" i="3"/>
  <c r="S175" i="3" s="1"/>
  <c r="P175" i="3"/>
  <c r="T175" i="3" l="1"/>
  <c r="Q175" i="3"/>
  <c r="F175" i="3"/>
  <c r="D175" i="3"/>
  <c r="G175" i="3"/>
  <c r="AF228" i="3"/>
  <c r="AG228" i="3"/>
  <c r="Z229" i="3" s="1"/>
  <c r="E175" i="3" l="1"/>
  <c r="AC229" i="3"/>
  <c r="U175" i="3"/>
  <c r="V175" i="3"/>
  <c r="H175" i="3"/>
  <c r="I175" i="3" l="1"/>
  <c r="O176" i="3"/>
  <c r="J175" i="3"/>
  <c r="AE229" i="3"/>
  <c r="AD229" i="3"/>
  <c r="AF229" i="3" l="1"/>
  <c r="AG229" i="3"/>
  <c r="Z230" i="3" s="1"/>
  <c r="A176" i="3"/>
  <c r="B176" i="3" s="1"/>
  <c r="C176" i="3"/>
  <c r="R176" i="3"/>
  <c r="S176" i="3" s="1"/>
  <c r="P176" i="3"/>
  <c r="D176" i="3" s="1"/>
  <c r="F176" i="3" l="1"/>
  <c r="T176" i="3"/>
  <c r="Q176" i="3"/>
  <c r="AC230" i="3"/>
  <c r="G176" i="3"/>
  <c r="AE230" i="3" l="1"/>
  <c r="AD230" i="3"/>
  <c r="E176" i="3"/>
  <c r="U176" i="3"/>
  <c r="V176" i="3"/>
  <c r="H176" i="3"/>
  <c r="O177" i="3" l="1"/>
  <c r="J176" i="3"/>
  <c r="I176" i="3"/>
  <c r="AF230" i="3"/>
  <c r="AG230" i="3"/>
  <c r="Z231" i="3" s="1"/>
  <c r="AC231" i="3" l="1"/>
  <c r="C177" i="3"/>
  <c r="A177" i="3"/>
  <c r="B177" i="3" s="1"/>
  <c r="R177" i="3"/>
  <c r="S177" i="3" s="1"/>
  <c r="P177" i="3"/>
  <c r="T177" i="3" l="1"/>
  <c r="Q177" i="3"/>
  <c r="D177" i="3"/>
  <c r="AE231" i="3"/>
  <c r="AD231" i="3"/>
  <c r="F177" i="3"/>
  <c r="G177" i="3"/>
  <c r="AG231" i="3" l="1"/>
  <c r="Z232" i="3" s="1"/>
  <c r="AF231" i="3"/>
  <c r="E177" i="3"/>
  <c r="U177" i="3"/>
  <c r="V177" i="3"/>
  <c r="H177" i="3"/>
  <c r="I177" i="3" l="1"/>
  <c r="AC232" i="3"/>
  <c r="O178" i="3"/>
  <c r="J177" i="3"/>
  <c r="A178" i="3" l="1"/>
  <c r="B178" i="3" s="1"/>
  <c r="C178" i="3"/>
  <c r="R178" i="3"/>
  <c r="S178" i="3" s="1"/>
  <c r="G178" i="3" s="1"/>
  <c r="P178" i="3"/>
  <c r="D178" i="3" s="1"/>
  <c r="AE232" i="3"/>
  <c r="AD232" i="3"/>
  <c r="F178" i="3" l="1"/>
  <c r="AG232" i="3"/>
  <c r="Z233" i="3" s="1"/>
  <c r="AF232" i="3"/>
  <c r="T178" i="3"/>
  <c r="Q178" i="3"/>
  <c r="E178" i="3" l="1"/>
  <c r="U178" i="3"/>
  <c r="H178" i="3"/>
  <c r="V178" i="3"/>
  <c r="AC233" i="3"/>
  <c r="AE233" i="3" l="1"/>
  <c r="AD233" i="3"/>
  <c r="O179" i="3"/>
  <c r="J178" i="3"/>
  <c r="I178" i="3"/>
  <c r="C179" i="3" l="1"/>
  <c r="A179" i="3"/>
  <c r="B179" i="3" s="1"/>
  <c r="R179" i="3"/>
  <c r="S179" i="3" s="1"/>
  <c r="P179" i="3"/>
  <c r="AF233" i="3"/>
  <c r="AG233" i="3"/>
  <c r="Z234" i="3" s="1"/>
  <c r="F179" i="3" l="1"/>
  <c r="AC234" i="3"/>
  <c r="T179" i="3"/>
  <c r="Q179" i="3"/>
  <c r="D179" i="3"/>
  <c r="G179" i="3"/>
  <c r="U179" i="3" l="1"/>
  <c r="H179" i="3"/>
  <c r="V179" i="3"/>
  <c r="E179" i="3"/>
  <c r="AE234" i="3"/>
  <c r="AD234" i="3"/>
  <c r="AG234" i="3" l="1"/>
  <c r="Z235" i="3" s="1"/>
  <c r="AF234" i="3"/>
  <c r="O180" i="3"/>
  <c r="J179" i="3"/>
  <c r="I179" i="3"/>
  <c r="A180" i="3" l="1"/>
  <c r="B180" i="3" s="1"/>
  <c r="C180" i="3"/>
  <c r="R180" i="3"/>
  <c r="S180" i="3" s="1"/>
  <c r="G180" i="3" s="1"/>
  <c r="P180" i="3"/>
  <c r="D180" i="3" s="1"/>
  <c r="AC235" i="3"/>
  <c r="F180" i="3" l="1"/>
  <c r="AE235" i="3"/>
  <c r="AD235" i="3"/>
  <c r="T180" i="3"/>
  <c r="Q180" i="3"/>
  <c r="E180" i="3" l="1"/>
  <c r="U180" i="3"/>
  <c r="V180" i="3"/>
  <c r="H180" i="3"/>
  <c r="AG235" i="3"/>
  <c r="Z236" i="3" s="1"/>
  <c r="AF235" i="3"/>
  <c r="AC236" i="3" l="1"/>
  <c r="O181" i="3"/>
  <c r="J180" i="3"/>
  <c r="I180" i="3"/>
  <c r="AE236" i="3" l="1"/>
  <c r="AD236" i="3"/>
  <c r="C181" i="3"/>
  <c r="A181" i="3"/>
  <c r="B181" i="3" s="1"/>
  <c r="R181" i="3"/>
  <c r="S181" i="3" s="1"/>
  <c r="P181" i="3"/>
  <c r="T181" i="3" l="1"/>
  <c r="Q181" i="3"/>
  <c r="F181" i="3"/>
  <c r="D181" i="3"/>
  <c r="G181" i="3"/>
  <c r="AF236" i="3"/>
  <c r="AG236" i="3"/>
  <c r="Z237" i="3" s="1"/>
  <c r="E181" i="3" l="1"/>
  <c r="AC237" i="3"/>
  <c r="U181" i="3"/>
  <c r="H181" i="3"/>
  <c r="V181" i="3"/>
  <c r="O182" i="3" l="1"/>
  <c r="J181" i="3"/>
  <c r="I181" i="3"/>
  <c r="AE237" i="3"/>
  <c r="AD237" i="3"/>
  <c r="AF237" i="3" l="1"/>
  <c r="AG237" i="3"/>
  <c r="Z238" i="3" s="1"/>
  <c r="A182" i="3"/>
  <c r="B182" i="3" s="1"/>
  <c r="C182" i="3"/>
  <c r="R182" i="3"/>
  <c r="S182" i="3" s="1"/>
  <c r="G182" i="3" s="1"/>
  <c r="P182" i="3"/>
  <c r="F182" i="3" l="1"/>
  <c r="T182" i="3"/>
  <c r="Q182" i="3"/>
  <c r="AC238" i="3"/>
  <c r="D182" i="3"/>
  <c r="AE238" i="3" l="1"/>
  <c r="AD238" i="3"/>
  <c r="E182" i="3"/>
  <c r="U182" i="3"/>
  <c r="V182" i="3"/>
  <c r="H182" i="3"/>
  <c r="I182" i="3" l="1"/>
  <c r="O183" i="3"/>
  <c r="J182" i="3"/>
  <c r="AG238" i="3"/>
  <c r="Z239" i="3" s="1"/>
  <c r="AF238" i="3"/>
  <c r="AC239" i="3" l="1"/>
  <c r="C183" i="3"/>
  <c r="A183" i="3"/>
  <c r="B183" i="3" s="1"/>
  <c r="R183" i="3"/>
  <c r="S183" i="3" s="1"/>
  <c r="P183" i="3"/>
  <c r="T183" i="3" l="1"/>
  <c r="Q183" i="3"/>
  <c r="D183" i="3"/>
  <c r="F183" i="3"/>
  <c r="AE239" i="3"/>
  <c r="AD239" i="3"/>
  <c r="G183" i="3"/>
  <c r="AF239" i="3" l="1"/>
  <c r="AG239" i="3"/>
  <c r="Z240" i="3" s="1"/>
  <c r="E183" i="3"/>
  <c r="U183" i="3"/>
  <c r="H183" i="3"/>
  <c r="V183" i="3"/>
  <c r="O184" i="3" l="1"/>
  <c r="J183" i="3"/>
  <c r="I183" i="3"/>
  <c r="AC240" i="3"/>
  <c r="AE240" i="3" l="1"/>
  <c r="AD240" i="3"/>
  <c r="A184" i="3"/>
  <c r="B184" i="3" s="1"/>
  <c r="C184" i="3"/>
  <c r="R184" i="3"/>
  <c r="S184" i="3" s="1"/>
  <c r="G184" i="3" s="1"/>
  <c r="P184" i="3"/>
  <c r="F184" i="3" l="1"/>
  <c r="T184" i="3"/>
  <c r="Q184" i="3"/>
  <c r="D184" i="3"/>
  <c r="AG240" i="3"/>
  <c r="Z241" i="3" s="1"/>
  <c r="AF240" i="3"/>
  <c r="AC241" i="3" l="1"/>
  <c r="E184" i="3"/>
  <c r="U184" i="3"/>
  <c r="V184" i="3"/>
  <c r="H184" i="3"/>
  <c r="I184" i="3" l="1"/>
  <c r="O185" i="3"/>
  <c r="J184" i="3"/>
  <c r="AE241" i="3"/>
  <c r="AD241" i="3"/>
  <c r="AG241" i="3" l="1"/>
  <c r="Z242" i="3" s="1"/>
  <c r="AF241" i="3"/>
  <c r="C185" i="3"/>
  <c r="A185" i="3"/>
  <c r="B185" i="3" s="1"/>
  <c r="R185" i="3"/>
  <c r="S185" i="3" s="1"/>
  <c r="P185" i="3"/>
  <c r="T185" i="3" l="1"/>
  <c r="Q185" i="3"/>
  <c r="D185" i="3"/>
  <c r="F185" i="3"/>
  <c r="G185" i="3"/>
  <c r="AC242" i="3"/>
  <c r="E185" i="3" l="1"/>
  <c r="AE242" i="3"/>
  <c r="AD242" i="3"/>
  <c r="U185" i="3"/>
  <c r="H185" i="3"/>
  <c r="V185" i="3"/>
  <c r="AF242" i="3" l="1"/>
  <c r="AG242" i="3"/>
  <c r="Z243" i="3" s="1"/>
  <c r="O186" i="3"/>
  <c r="J185" i="3"/>
  <c r="I185" i="3"/>
  <c r="A186" i="3" l="1"/>
  <c r="B186" i="3" s="1"/>
  <c r="C186" i="3"/>
  <c r="R186" i="3"/>
  <c r="S186" i="3" s="1"/>
  <c r="G186" i="3" s="1"/>
  <c r="P186" i="3"/>
  <c r="AC243" i="3"/>
  <c r="F186" i="3" l="1"/>
  <c r="AE243" i="3"/>
  <c r="AD243" i="3"/>
  <c r="T186" i="3"/>
  <c r="Q186" i="3"/>
  <c r="D186" i="3"/>
  <c r="E186" i="3" l="1"/>
  <c r="U186" i="3"/>
  <c r="V186" i="3"/>
  <c r="H186" i="3"/>
  <c r="AF243" i="3"/>
  <c r="AG243" i="3"/>
  <c r="Z244" i="3" s="1"/>
  <c r="AC244" i="3" l="1"/>
  <c r="O187" i="3"/>
  <c r="J186" i="3"/>
  <c r="I186" i="3"/>
  <c r="AE244" i="3" l="1"/>
  <c r="AD244" i="3"/>
  <c r="C187" i="3"/>
  <c r="A187" i="3"/>
  <c r="B187" i="3" s="1"/>
  <c r="R187" i="3"/>
  <c r="S187" i="3" s="1"/>
  <c r="P187" i="3"/>
  <c r="T187" i="3" l="1"/>
  <c r="Q187" i="3"/>
  <c r="D187" i="3"/>
  <c r="F187" i="3"/>
  <c r="G187" i="3"/>
  <c r="AG244" i="3"/>
  <c r="Z245" i="3" s="1"/>
  <c r="AF244" i="3"/>
  <c r="AC245" i="3" l="1"/>
  <c r="E187" i="3"/>
  <c r="U187" i="3"/>
  <c r="H187" i="3"/>
  <c r="V187" i="3"/>
  <c r="O188" i="3" l="1"/>
  <c r="J187" i="3"/>
  <c r="I187" i="3"/>
  <c r="AE245" i="3"/>
  <c r="AD245" i="3"/>
  <c r="AG245" i="3" l="1"/>
  <c r="Z246" i="3" s="1"/>
  <c r="AF245" i="3"/>
  <c r="A188" i="3"/>
  <c r="B188" i="3" s="1"/>
  <c r="C188" i="3"/>
  <c r="R188" i="3"/>
  <c r="S188" i="3" s="1"/>
  <c r="P188" i="3"/>
  <c r="T188" i="3" l="1"/>
  <c r="Q188" i="3"/>
  <c r="G188" i="3"/>
  <c r="D188" i="3"/>
  <c r="F188" i="3"/>
  <c r="AC246" i="3"/>
  <c r="E188" i="3" l="1"/>
  <c r="U188" i="3"/>
  <c r="V188" i="3"/>
  <c r="H188" i="3"/>
  <c r="AE246" i="3"/>
  <c r="AD246" i="3"/>
  <c r="O189" i="3" l="1"/>
  <c r="J188" i="3"/>
  <c r="AF246" i="3"/>
  <c r="AG246" i="3"/>
  <c r="Z247" i="3" s="1"/>
  <c r="I188" i="3"/>
  <c r="AC247" i="3" l="1"/>
  <c r="C189" i="3"/>
  <c r="A189" i="3"/>
  <c r="B189" i="3" s="1"/>
  <c r="R189" i="3"/>
  <c r="S189" i="3" s="1"/>
  <c r="P189" i="3"/>
  <c r="T189" i="3" l="1"/>
  <c r="Q189" i="3"/>
  <c r="D189" i="3"/>
  <c r="G189" i="3"/>
  <c r="F189" i="3"/>
  <c r="AE247" i="3"/>
  <c r="AD247" i="3"/>
  <c r="E189" i="3" l="1"/>
  <c r="U189" i="3"/>
  <c r="H189" i="3"/>
  <c r="V189" i="3"/>
  <c r="AG247" i="3"/>
  <c r="Z248" i="3" s="1"/>
  <c r="AF247" i="3"/>
  <c r="AC248" i="3" l="1"/>
  <c r="I189" i="3"/>
  <c r="O190" i="3"/>
  <c r="J189" i="3"/>
  <c r="A190" i="3" l="1"/>
  <c r="B190" i="3" s="1"/>
  <c r="C190" i="3"/>
  <c r="R190" i="3"/>
  <c r="S190" i="3" s="1"/>
  <c r="G190" i="3" s="1"/>
  <c r="P190" i="3"/>
  <c r="AE248" i="3"/>
  <c r="AD248" i="3"/>
  <c r="F190" i="3" l="1"/>
  <c r="T190" i="3"/>
  <c r="Q190" i="3"/>
  <c r="AG248" i="3"/>
  <c r="Z249" i="3" s="1"/>
  <c r="AF248" i="3"/>
  <c r="D190" i="3"/>
  <c r="E190" i="3" l="1"/>
  <c r="AC249" i="3"/>
  <c r="U190" i="3"/>
  <c r="V190" i="3"/>
  <c r="H190" i="3"/>
  <c r="I190" i="3" l="1"/>
  <c r="AE249" i="3"/>
  <c r="AD249" i="3"/>
  <c r="O191" i="3"/>
  <c r="J190" i="3"/>
  <c r="C191" i="3" l="1"/>
  <c r="A191" i="3"/>
  <c r="B191" i="3" s="1"/>
  <c r="R191" i="3"/>
  <c r="S191" i="3" s="1"/>
  <c r="P191" i="3"/>
  <c r="D191" i="3" s="1"/>
  <c r="AF249" i="3"/>
  <c r="AG249" i="3"/>
  <c r="Z250" i="3" s="1"/>
  <c r="AC250" i="3" l="1"/>
  <c r="T191" i="3"/>
  <c r="Q191" i="3"/>
  <c r="F191" i="3"/>
  <c r="G191" i="3"/>
  <c r="E191" i="3" l="1"/>
  <c r="U191" i="3"/>
  <c r="H191" i="3"/>
  <c r="V191" i="3"/>
  <c r="AE250" i="3"/>
  <c r="AD250" i="3"/>
  <c r="AG250" i="3" l="1"/>
  <c r="Z251" i="3" s="1"/>
  <c r="AF250" i="3"/>
  <c r="O192" i="3"/>
  <c r="J191" i="3"/>
  <c r="I191" i="3"/>
  <c r="C192" i="3" l="1"/>
  <c r="A192" i="3"/>
  <c r="B192" i="3" s="1"/>
  <c r="R192" i="3"/>
  <c r="S192" i="3" s="1"/>
  <c r="P192" i="3"/>
  <c r="AC251" i="3"/>
  <c r="AE251" i="3" l="1"/>
  <c r="AD251" i="3"/>
  <c r="F192" i="3"/>
  <c r="T192" i="3"/>
  <c r="Q192" i="3"/>
  <c r="D192" i="3"/>
  <c r="G192" i="3"/>
  <c r="E192" i="3" l="1"/>
  <c r="U192" i="3"/>
  <c r="V192" i="3"/>
  <c r="H192" i="3"/>
  <c r="AF251" i="3"/>
  <c r="AG251" i="3"/>
  <c r="Z252" i="3" s="1"/>
  <c r="AC252" i="3" l="1"/>
  <c r="O193" i="3"/>
  <c r="J192" i="3"/>
  <c r="I192" i="3"/>
  <c r="C193" i="3" l="1"/>
  <c r="A193" i="3"/>
  <c r="B193" i="3" s="1"/>
  <c r="R193" i="3"/>
  <c r="S193" i="3" s="1"/>
  <c r="P193" i="3"/>
  <c r="D193" i="3" s="1"/>
  <c r="AE252" i="3"/>
  <c r="AD252" i="3"/>
  <c r="AG252" i="3" l="1"/>
  <c r="Z253" i="3" s="1"/>
  <c r="AF252" i="3"/>
  <c r="T193" i="3"/>
  <c r="Q193" i="3"/>
  <c r="F193" i="3"/>
  <c r="G193" i="3"/>
  <c r="E193" i="3" l="1"/>
  <c r="U193" i="3"/>
  <c r="H193" i="3"/>
  <c r="V193" i="3"/>
  <c r="AC253" i="3"/>
  <c r="O194" i="3" l="1"/>
  <c r="J193" i="3"/>
  <c r="AE253" i="3"/>
  <c r="AD253" i="3"/>
  <c r="I193" i="3"/>
  <c r="AF253" i="3" l="1"/>
  <c r="AG253" i="3"/>
  <c r="Z254" i="3" s="1"/>
  <c r="C194" i="3"/>
  <c r="A194" i="3"/>
  <c r="R194" i="3"/>
  <c r="S194" i="3" s="1"/>
  <c r="P194" i="3"/>
  <c r="T194" i="3" l="1"/>
  <c r="Q194" i="3"/>
  <c r="F194" i="3"/>
  <c r="D194" i="3"/>
  <c r="G194" i="3"/>
  <c r="AC254" i="3"/>
  <c r="B194" i="3"/>
  <c r="AE254" i="3" l="1"/>
  <c r="AD254" i="3"/>
  <c r="E194" i="3"/>
  <c r="U194" i="3"/>
  <c r="V194" i="3"/>
  <c r="H194" i="3"/>
  <c r="O195" i="3" l="1"/>
  <c r="J194" i="3"/>
  <c r="I194" i="3"/>
  <c r="AF254" i="3"/>
  <c r="AG254" i="3"/>
  <c r="Z255" i="3" s="1"/>
  <c r="AC255" i="3" l="1"/>
  <c r="C195" i="3"/>
  <c r="A195" i="3"/>
  <c r="R195" i="3"/>
  <c r="S195" i="3" s="1"/>
  <c r="P195" i="3"/>
  <c r="B195" i="3" l="1"/>
  <c r="T195" i="3"/>
  <c r="Q195" i="3"/>
  <c r="D195" i="3"/>
  <c r="F195" i="3"/>
  <c r="G195" i="3"/>
  <c r="AE255" i="3"/>
  <c r="AD255" i="3"/>
  <c r="AF255" i="3" l="1"/>
  <c r="AG255" i="3"/>
  <c r="Z256" i="3" s="1"/>
  <c r="E195" i="3"/>
  <c r="U195" i="3"/>
  <c r="V195" i="3"/>
  <c r="H195" i="3"/>
  <c r="O196" i="3" l="1"/>
  <c r="J195" i="3"/>
  <c r="I195" i="3"/>
  <c r="AC256" i="3"/>
  <c r="AE256" i="3" l="1"/>
  <c r="AD256" i="3"/>
  <c r="C196" i="3"/>
  <c r="A196" i="3"/>
  <c r="B196" i="3" s="1"/>
  <c r="R196" i="3"/>
  <c r="S196" i="3" s="1"/>
  <c r="P196" i="3"/>
  <c r="D196" i="3" s="1"/>
  <c r="T196" i="3" l="1"/>
  <c r="Q196" i="3"/>
  <c r="F196" i="3"/>
  <c r="G196" i="3"/>
  <c r="AG256" i="3"/>
  <c r="Z257" i="3" s="1"/>
  <c r="AF256" i="3"/>
  <c r="E196" i="3" l="1"/>
  <c r="AC257" i="3"/>
  <c r="U196" i="3"/>
  <c r="H196" i="3"/>
  <c r="V196" i="3"/>
  <c r="I196" i="3" l="1"/>
  <c r="AE257" i="3"/>
  <c r="AD257" i="3"/>
  <c r="O197" i="3"/>
  <c r="J196" i="3"/>
  <c r="C197" i="3" l="1"/>
  <c r="A197" i="3"/>
  <c r="B197" i="3" s="1"/>
  <c r="R197" i="3"/>
  <c r="S197" i="3" s="1"/>
  <c r="P197" i="3"/>
  <c r="D197" i="3" s="1"/>
  <c r="AF257" i="3"/>
  <c r="AG257" i="3"/>
  <c r="Z258" i="3" s="1"/>
  <c r="F197" i="3" l="1"/>
  <c r="AC258" i="3"/>
  <c r="G197" i="3"/>
  <c r="T197" i="3"/>
  <c r="Q197" i="3"/>
  <c r="E197" i="3" l="1"/>
  <c r="U197" i="3"/>
  <c r="H197" i="3"/>
  <c r="V197" i="3"/>
  <c r="AE258" i="3"/>
  <c r="AD258" i="3"/>
  <c r="O198" i="3" l="1"/>
  <c r="J197" i="3"/>
  <c r="AF258" i="3"/>
  <c r="AG258" i="3"/>
  <c r="Z259" i="3" s="1"/>
  <c r="I197" i="3"/>
  <c r="AC259" i="3" l="1"/>
  <c r="C198" i="3"/>
  <c r="A198" i="3"/>
  <c r="B198" i="3" s="1"/>
  <c r="R198" i="3"/>
  <c r="S198" i="3" s="1"/>
  <c r="P198" i="3"/>
  <c r="T198" i="3" l="1"/>
  <c r="Q198" i="3"/>
  <c r="F198" i="3"/>
  <c r="AE259" i="3"/>
  <c r="AD259" i="3"/>
  <c r="D198" i="3"/>
  <c r="G198" i="3"/>
  <c r="AG259" i="3" l="1"/>
  <c r="Z260" i="3" s="1"/>
  <c r="AF259" i="3"/>
  <c r="E198" i="3"/>
  <c r="U198" i="3"/>
  <c r="H198" i="3"/>
  <c r="V198" i="3"/>
  <c r="I198" i="3" l="1"/>
  <c r="O199" i="3"/>
  <c r="J198" i="3"/>
  <c r="AC260" i="3"/>
  <c r="AE260" i="3" l="1"/>
  <c r="AD260" i="3"/>
  <c r="C199" i="3"/>
  <c r="A199" i="3"/>
  <c r="B199" i="3" s="1"/>
  <c r="R199" i="3"/>
  <c r="S199" i="3" s="1"/>
  <c r="P199" i="3"/>
  <c r="F199" i="3" l="1"/>
  <c r="T199" i="3"/>
  <c r="Q199" i="3"/>
  <c r="D199" i="3"/>
  <c r="G199" i="3"/>
  <c r="AG260" i="3"/>
  <c r="Z261" i="3" s="1"/>
  <c r="AF260" i="3"/>
  <c r="AC261" i="3" l="1"/>
  <c r="E199" i="3"/>
  <c r="U199" i="3"/>
  <c r="H199" i="3"/>
  <c r="V199" i="3"/>
  <c r="I199" i="3" l="1"/>
  <c r="O200" i="3"/>
  <c r="J199" i="3"/>
  <c r="AE261" i="3"/>
  <c r="AD261" i="3"/>
  <c r="AF261" i="3" l="1"/>
  <c r="AG261" i="3"/>
  <c r="Z262" i="3" s="1"/>
  <c r="C200" i="3"/>
  <c r="A200" i="3"/>
  <c r="B200" i="3" s="1"/>
  <c r="R200" i="3"/>
  <c r="S200" i="3" s="1"/>
  <c r="P200" i="3"/>
  <c r="D200" i="3" s="1"/>
  <c r="F200" i="3" l="1"/>
  <c r="AC262" i="3"/>
  <c r="G200" i="3"/>
  <c r="T200" i="3"/>
  <c r="Q200" i="3"/>
  <c r="E200" i="3" l="1"/>
  <c r="U200" i="3"/>
  <c r="H200" i="3"/>
  <c r="V200" i="3"/>
  <c r="AE262" i="3"/>
  <c r="AD262" i="3"/>
  <c r="AG262" i="3" l="1"/>
  <c r="Z263" i="3" s="1"/>
  <c r="AF262" i="3"/>
  <c r="O201" i="3"/>
  <c r="J200" i="3"/>
  <c r="I200" i="3"/>
  <c r="C201" i="3" l="1"/>
  <c r="A201" i="3"/>
  <c r="B201" i="3" s="1"/>
  <c r="R201" i="3"/>
  <c r="S201" i="3" s="1"/>
  <c r="G201" i="3" s="1"/>
  <c r="P201" i="3"/>
  <c r="AC263" i="3"/>
  <c r="T201" i="3" l="1"/>
  <c r="Q201" i="3"/>
  <c r="F201" i="3"/>
  <c r="AE263" i="3"/>
  <c r="AD263" i="3"/>
  <c r="D201" i="3"/>
  <c r="AF263" i="3" l="1"/>
  <c r="AG263" i="3"/>
  <c r="Z264" i="3" s="1"/>
  <c r="E201" i="3"/>
  <c r="U201" i="3"/>
  <c r="H201" i="3"/>
  <c r="V201" i="3"/>
  <c r="O202" i="3" l="1"/>
  <c r="J201" i="3"/>
  <c r="AC264" i="3"/>
  <c r="I201" i="3"/>
  <c r="AE264" i="3" l="1"/>
  <c r="AD264" i="3"/>
  <c r="C202" i="3"/>
  <c r="A202" i="3"/>
  <c r="B202" i="3" s="1"/>
  <c r="R202" i="3"/>
  <c r="S202" i="3" s="1"/>
  <c r="P202" i="3"/>
  <c r="D202" i="3" s="1"/>
  <c r="T202" i="3" l="1"/>
  <c r="Q202" i="3"/>
  <c r="F202" i="3"/>
  <c r="G202" i="3"/>
  <c r="AG264" i="3"/>
  <c r="Z265" i="3" s="1"/>
  <c r="AF264" i="3"/>
  <c r="AC265" i="3" l="1"/>
  <c r="E202" i="3"/>
  <c r="U202" i="3"/>
  <c r="H202" i="3"/>
  <c r="V202" i="3"/>
  <c r="I202" i="3" l="1"/>
  <c r="O203" i="3"/>
  <c r="J202" i="3"/>
  <c r="AE265" i="3"/>
  <c r="AD265" i="3"/>
  <c r="AF265" i="3" l="1"/>
  <c r="AG265" i="3"/>
  <c r="Z266" i="3" s="1"/>
  <c r="C203" i="3"/>
  <c r="A203" i="3"/>
  <c r="B203" i="3" s="1"/>
  <c r="R203" i="3"/>
  <c r="S203" i="3" s="1"/>
  <c r="P203" i="3"/>
  <c r="D203" i="3" s="1"/>
  <c r="T203" i="3" l="1"/>
  <c r="Q203" i="3"/>
  <c r="F203" i="3"/>
  <c r="G203" i="3"/>
  <c r="AC266" i="3"/>
  <c r="AE266" i="3" l="1"/>
  <c r="AD266" i="3"/>
  <c r="E203" i="3"/>
  <c r="U203" i="3"/>
  <c r="V203" i="3"/>
  <c r="H203" i="3"/>
  <c r="I203" i="3" l="1"/>
  <c r="O204" i="3"/>
  <c r="J203" i="3"/>
  <c r="AG266" i="3"/>
  <c r="Z267" i="3" s="1"/>
  <c r="AF266" i="3"/>
  <c r="AC267" i="3" l="1"/>
  <c r="C204" i="3"/>
  <c r="A204" i="3"/>
  <c r="B204" i="3" s="1"/>
  <c r="R204" i="3"/>
  <c r="S204" i="3" s="1"/>
  <c r="P204" i="3"/>
  <c r="F204" i="3" l="1"/>
  <c r="AE267" i="3"/>
  <c r="AD267" i="3"/>
  <c r="T204" i="3"/>
  <c r="Q204" i="3"/>
  <c r="D204" i="3"/>
  <c r="G204" i="3"/>
  <c r="E204" i="3" l="1"/>
  <c r="U204" i="3"/>
  <c r="H204" i="3"/>
  <c r="V204" i="3"/>
  <c r="AF267" i="3"/>
  <c r="AG267" i="3"/>
  <c r="Z268" i="3" s="1"/>
  <c r="AC268" i="3" l="1"/>
  <c r="O205" i="3"/>
  <c r="J204" i="3"/>
  <c r="I204" i="3"/>
  <c r="AE268" i="3" l="1"/>
  <c r="AD268" i="3"/>
  <c r="A205" i="3"/>
  <c r="B205" i="3" s="1"/>
  <c r="C205" i="3"/>
  <c r="R205" i="3"/>
  <c r="S205" i="3" s="1"/>
  <c r="G205" i="3" s="1"/>
  <c r="P205" i="3"/>
  <c r="T205" i="3" l="1"/>
  <c r="Q205" i="3"/>
  <c r="D205" i="3"/>
  <c r="F205" i="3"/>
  <c r="AG268" i="3"/>
  <c r="Z269" i="3" s="1"/>
  <c r="AF268" i="3"/>
  <c r="AC269" i="3" l="1"/>
  <c r="E205" i="3"/>
  <c r="U205" i="3"/>
  <c r="H205" i="3"/>
  <c r="V205" i="3"/>
  <c r="O206" i="3" l="1"/>
  <c r="J205" i="3"/>
  <c r="I205" i="3"/>
  <c r="AE269" i="3"/>
  <c r="AD269" i="3"/>
  <c r="AF269" i="3" l="1"/>
  <c r="AG269" i="3"/>
  <c r="Z270" i="3" s="1"/>
  <c r="A206" i="3"/>
  <c r="B206" i="3" s="1"/>
  <c r="C206" i="3"/>
  <c r="R206" i="3"/>
  <c r="S206" i="3" s="1"/>
  <c r="P206" i="3"/>
  <c r="T206" i="3" l="1"/>
  <c r="Q206" i="3"/>
  <c r="F206" i="3"/>
  <c r="G206" i="3"/>
  <c r="D206" i="3"/>
  <c r="AC270" i="3"/>
  <c r="E206" i="3" l="1"/>
  <c r="AE270" i="3"/>
  <c r="AD270" i="3"/>
  <c r="U206" i="3"/>
  <c r="H206" i="3"/>
  <c r="V206" i="3"/>
  <c r="I206" i="3" l="1"/>
  <c r="AF270" i="3"/>
  <c r="AG270" i="3"/>
  <c r="Z271" i="3" s="1"/>
  <c r="O207" i="3"/>
  <c r="J206" i="3"/>
  <c r="AC271" i="3" l="1"/>
  <c r="A207" i="3"/>
  <c r="B207" i="3" s="1"/>
  <c r="C207" i="3"/>
  <c r="R207" i="3"/>
  <c r="S207" i="3" s="1"/>
  <c r="P207" i="3"/>
  <c r="F207" i="3" l="1"/>
  <c r="T207" i="3"/>
  <c r="Q207" i="3"/>
  <c r="D207" i="3"/>
  <c r="G207" i="3"/>
  <c r="AE271" i="3"/>
  <c r="AD271" i="3"/>
  <c r="AG271" i="3" l="1"/>
  <c r="Z272" i="3" s="1"/>
  <c r="AF271" i="3"/>
  <c r="E207" i="3"/>
  <c r="U207" i="3"/>
  <c r="H207" i="3"/>
  <c r="V207" i="3"/>
  <c r="O208" i="3" l="1"/>
  <c r="J207" i="3"/>
  <c r="I207" i="3"/>
  <c r="AC272" i="3"/>
  <c r="AE272" i="3" l="1"/>
  <c r="AD272" i="3"/>
  <c r="C208" i="3"/>
  <c r="A208" i="3"/>
  <c r="B208" i="3" s="1"/>
  <c r="R208" i="3"/>
  <c r="S208" i="3" s="1"/>
  <c r="P208" i="3"/>
  <c r="T208" i="3" l="1"/>
  <c r="Q208" i="3"/>
  <c r="F208" i="3"/>
  <c r="D208" i="3"/>
  <c r="G208" i="3"/>
  <c r="AF272" i="3"/>
  <c r="AG272" i="3"/>
  <c r="Z273" i="3" s="1"/>
  <c r="E208" i="3" l="1"/>
  <c r="AC273" i="3"/>
  <c r="U208" i="3"/>
  <c r="V208" i="3"/>
  <c r="H208" i="3"/>
  <c r="O209" i="3" l="1"/>
  <c r="J208" i="3"/>
  <c r="I208" i="3"/>
  <c r="AE273" i="3"/>
  <c r="AD273" i="3"/>
  <c r="AF273" i="3" l="1"/>
  <c r="AG273" i="3"/>
  <c r="Z274" i="3" s="1"/>
  <c r="A209" i="3"/>
  <c r="B209" i="3" s="1"/>
  <c r="C209" i="3"/>
  <c r="R209" i="3"/>
  <c r="S209" i="3" s="1"/>
  <c r="G209" i="3" s="1"/>
  <c r="P209" i="3"/>
  <c r="T209" i="3" l="1"/>
  <c r="Q209" i="3"/>
  <c r="D209" i="3"/>
  <c r="F209" i="3"/>
  <c r="AC274" i="3"/>
  <c r="AE274" i="3" l="1"/>
  <c r="AD274" i="3"/>
  <c r="E209" i="3"/>
  <c r="U209" i="3"/>
  <c r="H209" i="3"/>
  <c r="V209" i="3"/>
  <c r="I209" i="3" l="1"/>
  <c r="O210" i="3"/>
  <c r="J209" i="3"/>
  <c r="AF274" i="3"/>
  <c r="AG274" i="3"/>
  <c r="Z275" i="3" s="1"/>
  <c r="AC275" i="3" l="1"/>
  <c r="C210" i="3"/>
  <c r="A210" i="3"/>
  <c r="B210" i="3" s="1"/>
  <c r="R210" i="3"/>
  <c r="S210" i="3" s="1"/>
  <c r="P210" i="3"/>
  <c r="D210" i="3" s="1"/>
  <c r="F210" i="3" l="1"/>
  <c r="G210" i="3"/>
  <c r="AE275" i="3"/>
  <c r="AD275" i="3"/>
  <c r="T210" i="3"/>
  <c r="Q210" i="3"/>
  <c r="E210" i="3" l="1"/>
  <c r="U210" i="3"/>
  <c r="V210" i="3"/>
  <c r="H210" i="3"/>
  <c r="AG275" i="3"/>
  <c r="Z276" i="3" s="1"/>
  <c r="AF275" i="3"/>
  <c r="O211" i="3" l="1"/>
  <c r="J210" i="3"/>
  <c r="I210" i="3"/>
  <c r="AC276" i="3"/>
  <c r="AE276" i="3" l="1"/>
  <c r="AD276" i="3"/>
  <c r="A211" i="3"/>
  <c r="B211" i="3" s="1"/>
  <c r="C211" i="3"/>
  <c r="R211" i="3"/>
  <c r="S211" i="3" s="1"/>
  <c r="G211" i="3" s="1"/>
  <c r="P211" i="3"/>
  <c r="T211" i="3" l="1"/>
  <c r="Q211" i="3"/>
  <c r="D211" i="3"/>
  <c r="F211" i="3"/>
  <c r="AG276" i="3"/>
  <c r="Z277" i="3" s="1"/>
  <c r="AF276" i="3"/>
  <c r="AC277" i="3" l="1"/>
  <c r="E211" i="3"/>
  <c r="U211" i="3"/>
  <c r="V211" i="3"/>
  <c r="H211" i="3"/>
  <c r="O212" i="3" l="1"/>
  <c r="J211" i="3"/>
  <c r="I211" i="3"/>
  <c r="AE277" i="3"/>
  <c r="AD277" i="3"/>
  <c r="AF277" i="3" l="1"/>
  <c r="AG277" i="3"/>
  <c r="Z278" i="3" s="1"/>
  <c r="C212" i="3"/>
  <c r="A212" i="3"/>
  <c r="B212" i="3" s="1"/>
  <c r="R212" i="3"/>
  <c r="S212" i="3" s="1"/>
  <c r="P212" i="3"/>
  <c r="G212" i="3" l="1"/>
  <c r="T212" i="3"/>
  <c r="Q212" i="3"/>
  <c r="F212" i="3"/>
  <c r="AC278" i="3"/>
  <c r="D212" i="3"/>
  <c r="AE278" i="3" l="1"/>
  <c r="AD278" i="3"/>
  <c r="E212" i="3"/>
  <c r="U212" i="3"/>
  <c r="V212" i="3"/>
  <c r="H212" i="3"/>
  <c r="O213" i="3" l="1"/>
  <c r="J212" i="3"/>
  <c r="I212" i="3"/>
  <c r="AF278" i="3"/>
  <c r="AG278" i="3"/>
  <c r="Z279" i="3" s="1"/>
  <c r="AC279" i="3" l="1"/>
  <c r="C213" i="3"/>
  <c r="A213" i="3"/>
  <c r="B213" i="3" s="1"/>
  <c r="R213" i="3"/>
  <c r="S213" i="3" s="1"/>
  <c r="P213" i="3"/>
  <c r="T213" i="3" l="1"/>
  <c r="Q213" i="3"/>
  <c r="F213" i="3"/>
  <c r="G213" i="3"/>
  <c r="AE279" i="3"/>
  <c r="AD279" i="3"/>
  <c r="D213" i="3"/>
  <c r="AF279" i="3" l="1"/>
  <c r="AG279" i="3"/>
  <c r="Z280" i="3" s="1"/>
  <c r="E213" i="3"/>
  <c r="U213" i="3"/>
  <c r="H213" i="3"/>
  <c r="V213" i="3"/>
  <c r="O214" i="3" l="1"/>
  <c r="J213" i="3"/>
  <c r="AC280" i="3"/>
  <c r="I213" i="3"/>
  <c r="AE280" i="3" l="1"/>
  <c r="AD280" i="3"/>
  <c r="A214" i="3"/>
  <c r="B214" i="3" s="1"/>
  <c r="C214" i="3"/>
  <c r="R214" i="3"/>
  <c r="S214" i="3" s="1"/>
  <c r="P214" i="3"/>
  <c r="D214" i="3" s="1"/>
  <c r="T214" i="3" l="1"/>
  <c r="Q214" i="3"/>
  <c r="F214" i="3"/>
  <c r="G214" i="3"/>
  <c r="AG280" i="3"/>
  <c r="Z281" i="3" s="1"/>
  <c r="AF280" i="3"/>
  <c r="AC281" i="3" l="1"/>
  <c r="E214" i="3"/>
  <c r="U214" i="3"/>
  <c r="V214" i="3"/>
  <c r="H214" i="3"/>
  <c r="O215" i="3" l="1"/>
  <c r="J214" i="3"/>
  <c r="I214" i="3"/>
  <c r="AE281" i="3"/>
  <c r="AD281" i="3"/>
  <c r="AG281" i="3" l="1"/>
  <c r="Z282" i="3" s="1"/>
  <c r="AF281" i="3"/>
  <c r="C215" i="3"/>
  <c r="A215" i="3"/>
  <c r="B215" i="3" s="1"/>
  <c r="R215" i="3"/>
  <c r="S215" i="3" s="1"/>
  <c r="P215" i="3"/>
  <c r="F215" i="3" l="1"/>
  <c r="T215" i="3"/>
  <c r="Q215" i="3"/>
  <c r="AC282" i="3"/>
  <c r="D215" i="3"/>
  <c r="G215" i="3"/>
  <c r="U215" i="3" l="1"/>
  <c r="H215" i="3"/>
  <c r="V215" i="3"/>
  <c r="AE282" i="3"/>
  <c r="AD282" i="3"/>
  <c r="E215" i="3"/>
  <c r="AG282" i="3" l="1"/>
  <c r="Z283" i="3" s="1"/>
  <c r="AF282" i="3"/>
  <c r="O216" i="3"/>
  <c r="J215" i="3"/>
  <c r="I215" i="3"/>
  <c r="C216" i="3" l="1"/>
  <c r="A216" i="3"/>
  <c r="B216" i="3" s="1"/>
  <c r="R216" i="3"/>
  <c r="S216" i="3" s="1"/>
  <c r="P216" i="3"/>
  <c r="D216" i="3" s="1"/>
  <c r="AC283" i="3"/>
  <c r="AE283" i="3" l="1"/>
  <c r="AD283" i="3"/>
  <c r="F216" i="3"/>
  <c r="T216" i="3"/>
  <c r="Q216" i="3"/>
  <c r="G216" i="3"/>
  <c r="U216" i="3" l="1"/>
  <c r="V216" i="3"/>
  <c r="H216" i="3"/>
  <c r="E216" i="3"/>
  <c r="AF283" i="3"/>
  <c r="AG283" i="3"/>
  <c r="Z284" i="3" s="1"/>
  <c r="AC284" i="3" l="1"/>
  <c r="O217" i="3"/>
  <c r="J216" i="3"/>
  <c r="I216" i="3"/>
  <c r="C217" i="3" l="1"/>
  <c r="A217" i="3"/>
  <c r="B217" i="3" s="1"/>
  <c r="R217" i="3"/>
  <c r="S217" i="3" s="1"/>
  <c r="G217" i="3" s="1"/>
  <c r="P217" i="3"/>
  <c r="AE284" i="3"/>
  <c r="AD284" i="3"/>
  <c r="F217" i="3" l="1"/>
  <c r="AG284" i="3"/>
  <c r="Z285" i="3" s="1"/>
  <c r="AF284" i="3"/>
  <c r="T217" i="3"/>
  <c r="Q217" i="3"/>
  <c r="D217" i="3"/>
  <c r="E217" i="3" l="1"/>
  <c r="U217" i="3"/>
  <c r="V217" i="3"/>
  <c r="H217" i="3"/>
  <c r="AC285" i="3"/>
  <c r="AE285" i="3" l="1"/>
  <c r="AD285" i="3"/>
  <c r="O218" i="3"/>
  <c r="J217" i="3"/>
  <c r="I217" i="3"/>
  <c r="C218" i="3" l="1"/>
  <c r="A218" i="3"/>
  <c r="B218" i="3" s="1"/>
  <c r="R218" i="3"/>
  <c r="S218" i="3" s="1"/>
  <c r="P218" i="3"/>
  <c r="AF285" i="3"/>
  <c r="AG285" i="3"/>
  <c r="Z286" i="3" s="1"/>
  <c r="AC286" i="3" l="1"/>
  <c r="T218" i="3"/>
  <c r="Q218" i="3"/>
  <c r="F218" i="3"/>
  <c r="D218" i="3"/>
  <c r="G218" i="3"/>
  <c r="U218" i="3" l="1"/>
  <c r="V218" i="3"/>
  <c r="H218" i="3"/>
  <c r="E218" i="3"/>
  <c r="AE286" i="3"/>
  <c r="AD286" i="3"/>
  <c r="AF286" i="3" l="1"/>
  <c r="AG286" i="3"/>
  <c r="Z287" i="3" s="1"/>
  <c r="O219" i="3"/>
  <c r="J218" i="3"/>
  <c r="I218" i="3"/>
  <c r="AC287" i="3" l="1"/>
  <c r="C219" i="3"/>
  <c r="A219" i="3"/>
  <c r="B219" i="3" s="1"/>
  <c r="R219" i="3"/>
  <c r="S219" i="3" s="1"/>
  <c r="G219" i="3" s="1"/>
  <c r="P219" i="3"/>
  <c r="T219" i="3" l="1"/>
  <c r="Q219" i="3"/>
  <c r="D219" i="3"/>
  <c r="F219" i="3"/>
  <c r="AE287" i="3"/>
  <c r="AD287" i="3"/>
  <c r="AG287" i="3" l="1"/>
  <c r="Z288" i="3" s="1"/>
  <c r="AF287" i="3"/>
  <c r="E219" i="3"/>
  <c r="U219" i="3"/>
  <c r="H219" i="3"/>
  <c r="V219" i="3"/>
  <c r="O220" i="3" l="1"/>
  <c r="J219" i="3"/>
  <c r="I219" i="3"/>
  <c r="AC288" i="3"/>
  <c r="AE288" i="3" l="1"/>
  <c r="AD288" i="3"/>
  <c r="A220" i="3"/>
  <c r="B220" i="3" s="1"/>
  <c r="C220" i="3"/>
  <c r="R220" i="3"/>
  <c r="S220" i="3" s="1"/>
  <c r="P220" i="3"/>
  <c r="T220" i="3" l="1"/>
  <c r="Q220" i="3"/>
  <c r="F220" i="3"/>
  <c r="D220" i="3"/>
  <c r="G220" i="3"/>
  <c r="AF288" i="3"/>
  <c r="AG288" i="3"/>
  <c r="Z289" i="3" s="1"/>
  <c r="E220" i="3" l="1"/>
  <c r="AC289" i="3"/>
  <c r="U220" i="3"/>
  <c r="V220" i="3"/>
  <c r="H220" i="3"/>
  <c r="O221" i="3" l="1"/>
  <c r="J220" i="3"/>
  <c r="I220" i="3"/>
  <c r="AE289" i="3"/>
  <c r="AD289" i="3"/>
  <c r="AF289" i="3" l="1"/>
  <c r="AG289" i="3"/>
  <c r="Z290" i="3" s="1"/>
  <c r="C221" i="3"/>
  <c r="A221" i="3"/>
  <c r="B221" i="3" s="1"/>
  <c r="R221" i="3"/>
  <c r="S221" i="3" s="1"/>
  <c r="P221" i="3"/>
  <c r="F221" i="3" l="1"/>
  <c r="T221" i="3"/>
  <c r="Q221" i="3"/>
  <c r="D221" i="3"/>
  <c r="AC290" i="3"/>
  <c r="G221" i="3"/>
  <c r="AE290" i="3" l="1"/>
  <c r="AD290" i="3"/>
  <c r="E221" i="3"/>
  <c r="U221" i="3"/>
  <c r="H221" i="3"/>
  <c r="V221" i="3"/>
  <c r="O222" i="3" l="1"/>
  <c r="J221" i="3"/>
  <c r="I221" i="3"/>
  <c r="AG290" i="3"/>
  <c r="Z291" i="3" s="1"/>
  <c r="AF290" i="3"/>
  <c r="AC291" i="3" l="1"/>
  <c r="C222" i="3"/>
  <c r="A222" i="3"/>
  <c r="B222" i="3" s="1"/>
  <c r="R222" i="3"/>
  <c r="S222" i="3" s="1"/>
  <c r="P222" i="3"/>
  <c r="T222" i="3" l="1"/>
  <c r="Q222" i="3"/>
  <c r="F222" i="3"/>
  <c r="AE291" i="3"/>
  <c r="AD291" i="3"/>
  <c r="G222" i="3"/>
  <c r="D222" i="3"/>
  <c r="AF291" i="3" l="1"/>
  <c r="AG291" i="3"/>
  <c r="Z292" i="3" s="1"/>
  <c r="E222" i="3"/>
  <c r="U222" i="3"/>
  <c r="H222" i="3"/>
  <c r="V222" i="3"/>
  <c r="O223" i="3" l="1"/>
  <c r="J222" i="3"/>
  <c r="I222" i="3"/>
  <c r="AC292" i="3"/>
  <c r="AE292" i="3" l="1"/>
  <c r="AD292" i="3"/>
  <c r="C223" i="3"/>
  <c r="A223" i="3"/>
  <c r="B223" i="3" s="1"/>
  <c r="R223" i="3"/>
  <c r="S223" i="3" s="1"/>
  <c r="P223" i="3"/>
  <c r="F223" i="3" l="1"/>
  <c r="T223" i="3"/>
  <c r="Q223" i="3"/>
  <c r="G223" i="3"/>
  <c r="D223" i="3"/>
  <c r="AG292" i="3"/>
  <c r="Z293" i="3" s="1"/>
  <c r="AF292" i="3"/>
  <c r="E223" i="3" l="1"/>
  <c r="AC293" i="3"/>
  <c r="U223" i="3"/>
  <c r="V223" i="3"/>
  <c r="H223" i="3"/>
  <c r="O224" i="3" l="1"/>
  <c r="J223" i="3"/>
  <c r="I223" i="3"/>
  <c r="AE293" i="3"/>
  <c r="AD293" i="3"/>
  <c r="AF293" i="3" l="1"/>
  <c r="AG293" i="3"/>
  <c r="Z294" i="3" s="1"/>
  <c r="C224" i="3"/>
  <c r="A224" i="3"/>
  <c r="B224" i="3" s="1"/>
  <c r="R224" i="3"/>
  <c r="S224" i="3" s="1"/>
  <c r="P224" i="3"/>
  <c r="D224" i="3" s="1"/>
  <c r="F224" i="3" l="1"/>
  <c r="AC294" i="3"/>
  <c r="T224" i="3"/>
  <c r="Q224" i="3"/>
  <c r="G224" i="3"/>
  <c r="E224" i="3" l="1"/>
  <c r="U224" i="3"/>
  <c r="H224" i="3"/>
  <c r="V224" i="3"/>
  <c r="AE294" i="3"/>
  <c r="AD294" i="3"/>
  <c r="AG294" i="3" l="1"/>
  <c r="Z295" i="3" s="1"/>
  <c r="AF294" i="3"/>
  <c r="I224" i="3"/>
  <c r="O225" i="3"/>
  <c r="J224" i="3"/>
  <c r="C225" i="3" l="1"/>
  <c r="A225" i="3"/>
  <c r="B225" i="3" s="1"/>
  <c r="R225" i="3"/>
  <c r="S225" i="3" s="1"/>
  <c r="P225" i="3"/>
  <c r="D225" i="3" s="1"/>
  <c r="AC295" i="3"/>
  <c r="AE295" i="3" l="1"/>
  <c r="AD295" i="3"/>
  <c r="T225" i="3"/>
  <c r="Q225" i="3"/>
  <c r="G225" i="3"/>
  <c r="F225" i="3"/>
  <c r="E225" i="3" l="1"/>
  <c r="U225" i="3"/>
  <c r="H225" i="3"/>
  <c r="V225" i="3"/>
  <c r="AF295" i="3"/>
  <c r="AG295" i="3"/>
  <c r="Z296" i="3" s="1"/>
  <c r="I225" i="3" l="1"/>
  <c r="AC296" i="3"/>
  <c r="O226" i="3"/>
  <c r="J225" i="3"/>
  <c r="C226" i="3" l="1"/>
  <c r="A226" i="3"/>
  <c r="B226" i="3" s="1"/>
  <c r="R226" i="3"/>
  <c r="S226" i="3" s="1"/>
  <c r="G226" i="3" s="1"/>
  <c r="P226" i="3"/>
  <c r="AE296" i="3"/>
  <c r="AD296" i="3"/>
  <c r="F226" i="3" l="1"/>
  <c r="T226" i="3"/>
  <c r="Q226" i="3"/>
  <c r="AG296" i="3"/>
  <c r="Z297" i="3" s="1"/>
  <c r="AF296" i="3"/>
  <c r="D226" i="3"/>
  <c r="AC297" i="3" l="1"/>
  <c r="E226" i="3"/>
  <c r="U226" i="3"/>
  <c r="V226" i="3"/>
  <c r="H226" i="3"/>
  <c r="O227" i="3" l="1"/>
  <c r="J226" i="3"/>
  <c r="I226" i="3"/>
  <c r="AE297" i="3"/>
  <c r="AD297" i="3"/>
  <c r="AG297" i="3" l="1"/>
  <c r="Z298" i="3" s="1"/>
  <c r="AF297" i="3"/>
  <c r="C227" i="3"/>
  <c r="A227" i="3"/>
  <c r="B227" i="3" s="1"/>
  <c r="R227" i="3"/>
  <c r="S227" i="3" s="1"/>
  <c r="P227" i="3"/>
  <c r="T227" i="3" l="1"/>
  <c r="Q227" i="3"/>
  <c r="D227" i="3"/>
  <c r="F227" i="3"/>
  <c r="G227" i="3"/>
  <c r="AC298" i="3"/>
  <c r="AE298" i="3" l="1"/>
  <c r="AD298" i="3"/>
  <c r="E227" i="3"/>
  <c r="U227" i="3"/>
  <c r="H227" i="3"/>
  <c r="V227" i="3"/>
  <c r="O228" i="3" l="1"/>
  <c r="J227" i="3"/>
  <c r="I227" i="3"/>
  <c r="AF298" i="3"/>
  <c r="AG298" i="3"/>
  <c r="Z299" i="3" s="1"/>
  <c r="AC299" i="3" l="1"/>
  <c r="C228" i="3"/>
  <c r="A228" i="3"/>
  <c r="B228" i="3" s="1"/>
  <c r="R228" i="3"/>
  <c r="S228" i="3" s="1"/>
  <c r="P228" i="3"/>
  <c r="T228" i="3" l="1"/>
  <c r="Q228" i="3"/>
  <c r="AE299" i="3"/>
  <c r="AD299" i="3"/>
  <c r="D228" i="3"/>
  <c r="F228" i="3"/>
  <c r="G228" i="3"/>
  <c r="AG299" i="3" l="1"/>
  <c r="Z300" i="3" s="1"/>
  <c r="AF299" i="3"/>
  <c r="E228" i="3"/>
  <c r="U228" i="3"/>
  <c r="H228" i="3"/>
  <c r="V228" i="3"/>
  <c r="I228" i="3" l="1"/>
  <c r="O229" i="3"/>
  <c r="J228" i="3"/>
  <c r="AC300" i="3"/>
  <c r="AE300" i="3" l="1"/>
  <c r="AD300" i="3"/>
  <c r="C229" i="3"/>
  <c r="A229" i="3"/>
  <c r="B229" i="3" s="1"/>
  <c r="R229" i="3"/>
  <c r="S229" i="3" s="1"/>
  <c r="G229" i="3" s="1"/>
  <c r="P229" i="3"/>
  <c r="T229" i="3" l="1"/>
  <c r="Q229" i="3"/>
  <c r="D229" i="3"/>
  <c r="F229" i="3"/>
  <c r="AF300" i="3"/>
  <c r="AG300" i="3"/>
  <c r="Z301" i="3" s="1"/>
  <c r="E229" i="3" l="1"/>
  <c r="AC301" i="3"/>
  <c r="U229" i="3"/>
  <c r="H229" i="3"/>
  <c r="V229" i="3"/>
  <c r="I229" i="3" l="1"/>
  <c r="O230" i="3"/>
  <c r="J229" i="3"/>
  <c r="AE301" i="3"/>
  <c r="AD301" i="3"/>
  <c r="AF301" i="3" l="1"/>
  <c r="AG301" i="3"/>
  <c r="Z302" i="3" s="1"/>
  <c r="C230" i="3"/>
  <c r="A230" i="3"/>
  <c r="B230" i="3" s="1"/>
  <c r="R230" i="3"/>
  <c r="S230" i="3" s="1"/>
  <c r="P230" i="3"/>
  <c r="T230" i="3" l="1"/>
  <c r="Q230" i="3"/>
  <c r="AC302" i="3"/>
  <c r="D230" i="3"/>
  <c r="F230" i="3"/>
  <c r="G230" i="3"/>
  <c r="AE302" i="3" l="1"/>
  <c r="AD302" i="3"/>
  <c r="E230" i="3"/>
  <c r="U230" i="3"/>
  <c r="H230" i="3"/>
  <c r="V230" i="3"/>
  <c r="O231" i="3" l="1"/>
  <c r="J230" i="3"/>
  <c r="I230" i="3"/>
  <c r="AG302" i="3"/>
  <c r="Z303" i="3" s="1"/>
  <c r="AF302" i="3"/>
  <c r="AC303" i="3" l="1"/>
  <c r="C231" i="3"/>
  <c r="A231" i="3"/>
  <c r="B231" i="3" s="1"/>
  <c r="R231" i="3"/>
  <c r="S231" i="3" s="1"/>
  <c r="P231" i="3"/>
  <c r="T231" i="3" l="1"/>
  <c r="Q231" i="3"/>
  <c r="D231" i="3"/>
  <c r="F231" i="3"/>
  <c r="G231" i="3"/>
  <c r="AE303" i="3"/>
  <c r="AD303" i="3"/>
  <c r="AF303" i="3" l="1"/>
  <c r="AG303" i="3"/>
  <c r="Z304" i="3" s="1"/>
  <c r="E231" i="3"/>
  <c r="U231" i="3"/>
  <c r="H231" i="3"/>
  <c r="V231" i="3"/>
  <c r="I231" i="3" l="1"/>
  <c r="O232" i="3"/>
  <c r="J231" i="3"/>
  <c r="AC304" i="3"/>
  <c r="AE304" i="3" l="1"/>
  <c r="AD304" i="3"/>
  <c r="C232" i="3"/>
  <c r="A232" i="3"/>
  <c r="B232" i="3" s="1"/>
  <c r="R232" i="3"/>
  <c r="S232" i="3" s="1"/>
  <c r="P232" i="3"/>
  <c r="T232" i="3" l="1"/>
  <c r="Q232" i="3"/>
  <c r="D232" i="3"/>
  <c r="F232" i="3"/>
  <c r="G232" i="3"/>
  <c r="AG304" i="3"/>
  <c r="Z305" i="3" s="1"/>
  <c r="AF304" i="3"/>
  <c r="E232" i="3" l="1"/>
  <c r="AC305" i="3"/>
  <c r="U232" i="3"/>
  <c r="V232" i="3"/>
  <c r="H232" i="3"/>
  <c r="O233" i="3" l="1"/>
  <c r="J232" i="3"/>
  <c r="I232" i="3"/>
  <c r="AE305" i="3"/>
  <c r="AD305" i="3"/>
  <c r="AG305" i="3" l="1"/>
  <c r="Z306" i="3" s="1"/>
  <c r="AF305" i="3"/>
  <c r="C233" i="3"/>
  <c r="A233" i="3"/>
  <c r="B233" i="3" s="1"/>
  <c r="R233" i="3"/>
  <c r="S233" i="3" s="1"/>
  <c r="P233" i="3"/>
  <c r="D233" i="3" s="1"/>
  <c r="T233" i="3" l="1"/>
  <c r="Q233" i="3"/>
  <c r="F233" i="3"/>
  <c r="G233" i="3"/>
  <c r="AC306" i="3"/>
  <c r="AE306" i="3" l="1"/>
  <c r="AD306" i="3"/>
  <c r="E233" i="3"/>
  <c r="U233" i="3"/>
  <c r="H233" i="3"/>
  <c r="V233" i="3"/>
  <c r="O234" i="3" l="1"/>
  <c r="J233" i="3"/>
  <c r="I233" i="3"/>
  <c r="AG306" i="3"/>
  <c r="Z307" i="3" s="1"/>
  <c r="AF306" i="3"/>
  <c r="AC307" i="3" l="1"/>
  <c r="C234" i="3"/>
  <c r="A234" i="3"/>
  <c r="B234" i="3" s="1"/>
  <c r="R234" i="3"/>
  <c r="S234" i="3" s="1"/>
  <c r="P234" i="3"/>
  <c r="T234" i="3" l="1"/>
  <c r="Q234" i="3"/>
  <c r="D234" i="3"/>
  <c r="F234" i="3"/>
  <c r="AE307" i="3"/>
  <c r="AD307" i="3"/>
  <c r="G234" i="3"/>
  <c r="AG307" i="3" l="1"/>
  <c r="Z308" i="3" s="1"/>
  <c r="AF307" i="3"/>
  <c r="E234" i="3"/>
  <c r="U234" i="3"/>
  <c r="H234" i="3"/>
  <c r="V234" i="3"/>
  <c r="I234" i="3" l="1"/>
  <c r="O235" i="3"/>
  <c r="J234" i="3"/>
  <c r="AC308" i="3"/>
  <c r="AE308" i="3" l="1"/>
  <c r="AD308" i="3"/>
  <c r="C235" i="3"/>
  <c r="A235" i="3"/>
  <c r="B235" i="3" s="1"/>
  <c r="R235" i="3"/>
  <c r="S235" i="3" s="1"/>
  <c r="P235" i="3"/>
  <c r="D235" i="3" s="1"/>
  <c r="F235" i="3" l="1"/>
  <c r="T235" i="3"/>
  <c r="Q235" i="3"/>
  <c r="G235" i="3"/>
  <c r="AF308" i="3"/>
  <c r="AG308" i="3"/>
  <c r="Z309" i="3" s="1"/>
  <c r="AC309" i="3" l="1"/>
  <c r="E235" i="3"/>
  <c r="U235" i="3"/>
  <c r="V235" i="3"/>
  <c r="H235" i="3"/>
  <c r="I235" i="3" l="1"/>
  <c r="O236" i="3"/>
  <c r="J235" i="3"/>
  <c r="AE309" i="3"/>
  <c r="AD309" i="3"/>
  <c r="AG309" i="3" l="1"/>
  <c r="Z310" i="3" s="1"/>
  <c r="AF309" i="3"/>
  <c r="C236" i="3"/>
  <c r="A236" i="3"/>
  <c r="B236" i="3" s="1"/>
  <c r="R236" i="3"/>
  <c r="S236" i="3" s="1"/>
  <c r="P236" i="3"/>
  <c r="T236" i="3" l="1"/>
  <c r="Q236" i="3"/>
  <c r="D236" i="3"/>
  <c r="G236" i="3"/>
  <c r="F236" i="3"/>
  <c r="AC310" i="3"/>
  <c r="E236" i="3" l="1"/>
  <c r="AE310" i="3"/>
  <c r="AD310" i="3"/>
  <c r="U236" i="3"/>
  <c r="H236" i="3"/>
  <c r="V236" i="3"/>
  <c r="I236" i="3" l="1"/>
  <c r="O237" i="3"/>
  <c r="J236" i="3"/>
  <c r="AF310" i="3"/>
  <c r="AG310" i="3"/>
  <c r="Z311" i="3" s="1"/>
  <c r="AC311" i="3" l="1"/>
  <c r="C237" i="3"/>
  <c r="A237" i="3"/>
  <c r="B237" i="3" s="1"/>
  <c r="R237" i="3"/>
  <c r="S237" i="3" s="1"/>
  <c r="P237" i="3"/>
  <c r="T237" i="3" l="1"/>
  <c r="Q237" i="3"/>
  <c r="D237" i="3"/>
  <c r="F237" i="3"/>
  <c r="G237" i="3"/>
  <c r="AE311" i="3"/>
  <c r="AD311" i="3"/>
  <c r="AF311" i="3" l="1"/>
  <c r="AG311" i="3"/>
  <c r="Z312" i="3" s="1"/>
  <c r="E237" i="3"/>
  <c r="U237" i="3"/>
  <c r="H237" i="3"/>
  <c r="V237" i="3"/>
  <c r="O238" i="3" l="1"/>
  <c r="J237" i="3"/>
  <c r="I237" i="3"/>
  <c r="AC312" i="3"/>
  <c r="AE312" i="3" l="1"/>
  <c r="AD312" i="3"/>
  <c r="C238" i="3"/>
  <c r="A238" i="3"/>
  <c r="B238" i="3" s="1"/>
  <c r="R238" i="3"/>
  <c r="S238" i="3" s="1"/>
  <c r="P238" i="3"/>
  <c r="T238" i="3" l="1"/>
  <c r="Q238" i="3"/>
  <c r="F238" i="3"/>
  <c r="D238" i="3"/>
  <c r="G238" i="3"/>
  <c r="AF312" i="3"/>
  <c r="AG312" i="3"/>
  <c r="Z313" i="3" s="1"/>
  <c r="E238" i="3" l="1"/>
  <c r="AC313" i="3"/>
  <c r="U238" i="3"/>
  <c r="H238" i="3"/>
  <c r="V238" i="3"/>
  <c r="I238" i="3" l="1"/>
  <c r="AE313" i="3"/>
  <c r="AD313" i="3"/>
  <c r="O239" i="3"/>
  <c r="J238" i="3"/>
  <c r="A239" i="3" l="1"/>
  <c r="B239" i="3" s="1"/>
  <c r="C239" i="3"/>
  <c r="R239" i="3"/>
  <c r="S239" i="3" s="1"/>
  <c r="P239" i="3"/>
  <c r="AF313" i="3"/>
  <c r="AG313" i="3"/>
  <c r="Z314" i="3" s="1"/>
  <c r="F239" i="3" l="1"/>
  <c r="AC314" i="3"/>
  <c r="T239" i="3"/>
  <c r="Q239" i="3"/>
  <c r="D239" i="3"/>
  <c r="G239" i="3"/>
  <c r="U239" i="3" l="1"/>
  <c r="V239" i="3"/>
  <c r="H239" i="3"/>
  <c r="E239" i="3"/>
  <c r="AE314" i="3"/>
  <c r="AD314" i="3"/>
  <c r="AG314" i="3" l="1"/>
  <c r="Z315" i="3" s="1"/>
  <c r="AF314" i="3"/>
  <c r="O240" i="3"/>
  <c r="J239" i="3"/>
  <c r="I239" i="3"/>
  <c r="AC315" i="3" l="1"/>
  <c r="C240" i="3"/>
  <c r="A240" i="3"/>
  <c r="B240" i="3" s="1"/>
  <c r="R240" i="3"/>
  <c r="S240" i="3" s="1"/>
  <c r="P240" i="3"/>
  <c r="T240" i="3" l="1"/>
  <c r="Q240" i="3"/>
  <c r="AE315" i="3"/>
  <c r="AD315" i="3"/>
  <c r="F240" i="3"/>
  <c r="D240" i="3"/>
  <c r="G240" i="3"/>
  <c r="E240" i="3" l="1"/>
  <c r="AF315" i="3"/>
  <c r="AG315" i="3"/>
  <c r="Z316" i="3" s="1"/>
  <c r="U240" i="3"/>
  <c r="V240" i="3"/>
  <c r="H240" i="3"/>
  <c r="I240" i="3" l="1"/>
  <c r="AC316" i="3"/>
  <c r="O241" i="3"/>
  <c r="J240" i="3"/>
  <c r="A241" i="3" l="1"/>
  <c r="B241" i="3" s="1"/>
  <c r="C241" i="3"/>
  <c r="R241" i="3"/>
  <c r="S241" i="3" s="1"/>
  <c r="P241" i="3"/>
  <c r="D241" i="3" s="1"/>
  <c r="AE316" i="3"/>
  <c r="AD316" i="3"/>
  <c r="AG316" i="3" l="1"/>
  <c r="Z317" i="3" s="1"/>
  <c r="AF316" i="3"/>
  <c r="T241" i="3"/>
  <c r="Q241" i="3"/>
  <c r="F241" i="3"/>
  <c r="G241" i="3"/>
  <c r="U241" i="3" l="1"/>
  <c r="H241" i="3"/>
  <c r="V241" i="3"/>
  <c r="E241" i="3"/>
  <c r="AC317" i="3"/>
  <c r="AE317" i="3" l="1"/>
  <c r="AD317" i="3"/>
  <c r="O242" i="3"/>
  <c r="J241" i="3"/>
  <c r="I241" i="3"/>
  <c r="C242" i="3" l="1"/>
  <c r="A242" i="3"/>
  <c r="B242" i="3" s="1"/>
  <c r="R242" i="3"/>
  <c r="S242" i="3" s="1"/>
  <c r="G242" i="3" s="1"/>
  <c r="P242" i="3"/>
  <c r="AF317" i="3"/>
  <c r="AG317" i="3"/>
  <c r="Z318" i="3" s="1"/>
  <c r="F242" i="3" l="1"/>
  <c r="T242" i="3"/>
  <c r="Q242" i="3"/>
  <c r="AC318" i="3"/>
  <c r="D242" i="3"/>
  <c r="E242" i="3" l="1"/>
  <c r="AE318" i="3"/>
  <c r="AD318" i="3"/>
  <c r="U242" i="3"/>
  <c r="V242" i="3"/>
  <c r="H242" i="3"/>
  <c r="I242" i="3" l="1"/>
  <c r="AF318" i="3"/>
  <c r="AG318" i="3"/>
  <c r="Z319" i="3" s="1"/>
  <c r="O243" i="3"/>
  <c r="J242" i="3"/>
  <c r="A243" i="3" l="1"/>
  <c r="B243" i="3" s="1"/>
  <c r="C243" i="3"/>
  <c r="R243" i="3"/>
  <c r="S243" i="3" s="1"/>
  <c r="P243" i="3"/>
  <c r="AC319" i="3"/>
  <c r="F243" i="3" l="1"/>
  <c r="AE319" i="3"/>
  <c r="AD319" i="3"/>
  <c r="T243" i="3"/>
  <c r="Q243" i="3"/>
  <c r="D243" i="3"/>
  <c r="G243" i="3"/>
  <c r="E243" i="3" l="1"/>
  <c r="U243" i="3"/>
  <c r="V243" i="3"/>
  <c r="H243" i="3"/>
  <c r="AF319" i="3"/>
  <c r="AG319" i="3"/>
  <c r="Z320" i="3" s="1"/>
  <c r="O244" i="3" l="1"/>
  <c r="J243" i="3"/>
  <c r="I243" i="3"/>
  <c r="AC320" i="3"/>
  <c r="AE320" i="3" l="1"/>
  <c r="AD320" i="3"/>
  <c r="C244" i="3"/>
  <c r="A244" i="3"/>
  <c r="B244" i="3" s="1"/>
  <c r="R244" i="3"/>
  <c r="S244" i="3" s="1"/>
  <c r="G244" i="3" s="1"/>
  <c r="P244" i="3"/>
  <c r="T244" i="3" l="1"/>
  <c r="Q244" i="3"/>
  <c r="F244" i="3"/>
  <c r="D244" i="3"/>
  <c r="AF320" i="3"/>
  <c r="AG320" i="3"/>
  <c r="Z321" i="3" s="1"/>
  <c r="AC321" i="3" l="1"/>
  <c r="E244" i="3"/>
  <c r="U244" i="3"/>
  <c r="V244" i="3"/>
  <c r="H244" i="3"/>
  <c r="I244" i="3" l="1"/>
  <c r="AE321" i="3"/>
  <c r="AD321" i="3"/>
  <c r="O245" i="3"/>
  <c r="J244" i="3"/>
  <c r="A245" i="3" l="1"/>
  <c r="B245" i="3" s="1"/>
  <c r="C245" i="3"/>
  <c r="R245" i="3"/>
  <c r="S245" i="3" s="1"/>
  <c r="P245" i="3"/>
  <c r="AF321" i="3"/>
  <c r="AG321" i="3"/>
  <c r="Z322" i="3" s="1"/>
  <c r="AC322" i="3" l="1"/>
  <c r="T245" i="3"/>
  <c r="Q245" i="3"/>
  <c r="F245" i="3"/>
  <c r="D245" i="3"/>
  <c r="G245" i="3"/>
  <c r="E245" i="3" l="1"/>
  <c r="U245" i="3"/>
  <c r="H245" i="3"/>
  <c r="V245" i="3"/>
  <c r="AE322" i="3"/>
  <c r="AD322" i="3"/>
  <c r="I245" i="3" l="1"/>
  <c r="AG322" i="3"/>
  <c r="Z323" i="3" s="1"/>
  <c r="AF322" i="3"/>
  <c r="O246" i="3"/>
  <c r="J245" i="3"/>
  <c r="C246" i="3" l="1"/>
  <c r="A246" i="3"/>
  <c r="B246" i="3" s="1"/>
  <c r="R246" i="3"/>
  <c r="S246" i="3" s="1"/>
  <c r="G246" i="3" s="1"/>
  <c r="P246" i="3"/>
  <c r="AC323" i="3"/>
  <c r="F246" i="3" l="1"/>
  <c r="AE323" i="3"/>
  <c r="AD323" i="3"/>
  <c r="T246" i="3"/>
  <c r="Q246" i="3"/>
  <c r="D246" i="3"/>
  <c r="E246" i="3" l="1"/>
  <c r="U246" i="3"/>
  <c r="V246" i="3"/>
  <c r="H246" i="3"/>
  <c r="AG323" i="3"/>
  <c r="Z324" i="3" s="1"/>
  <c r="AF323" i="3"/>
  <c r="AC324" i="3" l="1"/>
  <c r="O247" i="3"/>
  <c r="J246" i="3"/>
  <c r="I246" i="3"/>
  <c r="C247" i="3" l="1"/>
  <c r="A247" i="3"/>
  <c r="B247" i="3" s="1"/>
  <c r="R247" i="3"/>
  <c r="S247" i="3" s="1"/>
  <c r="P247" i="3"/>
  <c r="D247" i="3" s="1"/>
  <c r="AE324" i="3"/>
  <c r="AD324" i="3"/>
  <c r="F247" i="3" l="1"/>
  <c r="AG324" i="3"/>
  <c r="Z325" i="3" s="1"/>
  <c r="AF324" i="3"/>
  <c r="T247" i="3"/>
  <c r="Q247" i="3"/>
  <c r="G247" i="3"/>
  <c r="E247" i="3" l="1"/>
  <c r="U247" i="3"/>
  <c r="H247" i="3"/>
  <c r="V247" i="3"/>
  <c r="AC325" i="3"/>
  <c r="AE325" i="3" l="1"/>
  <c r="AD325" i="3"/>
  <c r="O248" i="3"/>
  <c r="J247" i="3"/>
  <c r="I247" i="3"/>
  <c r="C248" i="3" l="1"/>
  <c r="A248" i="3"/>
  <c r="B248" i="3" s="1"/>
  <c r="R248" i="3"/>
  <c r="S248" i="3" s="1"/>
  <c r="P248" i="3"/>
  <c r="AF325" i="3"/>
  <c r="AG325" i="3"/>
  <c r="Z326" i="3" s="1"/>
  <c r="F248" i="3" l="1"/>
  <c r="G248" i="3"/>
  <c r="AC326" i="3"/>
  <c r="T248" i="3"/>
  <c r="Q248" i="3"/>
  <c r="D248" i="3"/>
  <c r="E248" i="3" l="1"/>
  <c r="AE326" i="3"/>
  <c r="AD326" i="3"/>
  <c r="U248" i="3"/>
  <c r="V248" i="3"/>
  <c r="H248" i="3"/>
  <c r="I248" i="3" l="1"/>
  <c r="AF326" i="3"/>
  <c r="AG326" i="3"/>
  <c r="Z327" i="3" s="1"/>
  <c r="O249" i="3"/>
  <c r="J248" i="3"/>
  <c r="C249" i="3" l="1"/>
  <c r="A249" i="3"/>
  <c r="B249" i="3" s="1"/>
  <c r="R249" i="3"/>
  <c r="S249" i="3" s="1"/>
  <c r="P249" i="3"/>
  <c r="AC327" i="3"/>
  <c r="T249" i="3" l="1"/>
  <c r="Q249" i="3"/>
  <c r="D249" i="3"/>
  <c r="AE327" i="3"/>
  <c r="AD327" i="3"/>
  <c r="F249" i="3"/>
  <c r="G249" i="3"/>
  <c r="AG327" i="3" l="1"/>
  <c r="Z328" i="3" s="1"/>
  <c r="AF327" i="3"/>
  <c r="E249" i="3"/>
  <c r="U249" i="3"/>
  <c r="H249" i="3"/>
  <c r="V249" i="3"/>
  <c r="O250" i="3" l="1"/>
  <c r="J249" i="3"/>
  <c r="I249" i="3"/>
  <c r="AC328" i="3"/>
  <c r="AE328" i="3" l="1"/>
  <c r="AD328" i="3"/>
  <c r="C250" i="3"/>
  <c r="A250" i="3"/>
  <c r="B250" i="3" s="1"/>
  <c r="R250" i="3"/>
  <c r="S250" i="3" s="1"/>
  <c r="P250" i="3"/>
  <c r="F250" i="3" l="1"/>
  <c r="T250" i="3"/>
  <c r="Q250" i="3"/>
  <c r="G250" i="3"/>
  <c r="D250" i="3"/>
  <c r="AF328" i="3"/>
  <c r="AG328" i="3"/>
  <c r="Z329" i="3" s="1"/>
  <c r="AC329" i="3" l="1"/>
  <c r="E250" i="3"/>
  <c r="U250" i="3"/>
  <c r="V250" i="3"/>
  <c r="H250" i="3"/>
  <c r="O251" i="3" l="1"/>
  <c r="J250" i="3"/>
  <c r="I250" i="3"/>
  <c r="AE329" i="3"/>
  <c r="AD329" i="3"/>
  <c r="AG329" i="3" l="1"/>
  <c r="Z330" i="3" s="1"/>
  <c r="AF329" i="3"/>
  <c r="C251" i="3"/>
  <c r="A251" i="3"/>
  <c r="B251" i="3" s="1"/>
  <c r="R251" i="3"/>
  <c r="S251" i="3" s="1"/>
  <c r="P251" i="3"/>
  <c r="T251" i="3" l="1"/>
  <c r="Q251" i="3"/>
  <c r="D251" i="3"/>
  <c r="G251" i="3"/>
  <c r="AC330" i="3"/>
  <c r="F251" i="3"/>
  <c r="AE330" i="3" l="1"/>
  <c r="AD330" i="3"/>
  <c r="E251" i="3"/>
  <c r="U251" i="3"/>
  <c r="H251" i="3"/>
  <c r="V251" i="3"/>
  <c r="O252" i="3" l="1"/>
  <c r="J251" i="3"/>
  <c r="I251" i="3"/>
  <c r="AF330" i="3"/>
  <c r="AG330" i="3"/>
  <c r="Z331" i="3" s="1"/>
  <c r="AC331" i="3" l="1"/>
  <c r="C252" i="3"/>
  <c r="A252" i="3"/>
  <c r="B252" i="3" s="1"/>
  <c r="R252" i="3"/>
  <c r="S252" i="3" s="1"/>
  <c r="G252" i="3" s="1"/>
  <c r="P252" i="3"/>
  <c r="D252" i="3" s="1"/>
  <c r="F252" i="3" l="1"/>
  <c r="T252" i="3"/>
  <c r="Q252" i="3"/>
  <c r="AE331" i="3"/>
  <c r="AD331" i="3"/>
  <c r="AF331" i="3" l="1"/>
  <c r="AG331" i="3"/>
  <c r="Z332" i="3" s="1"/>
  <c r="E252" i="3"/>
  <c r="U252" i="3"/>
  <c r="V252" i="3"/>
  <c r="H252" i="3"/>
  <c r="I252" i="3" l="1"/>
  <c r="O253" i="3"/>
  <c r="J252" i="3"/>
  <c r="AC332" i="3"/>
  <c r="AE332" i="3" l="1"/>
  <c r="AD332" i="3"/>
  <c r="C253" i="3"/>
  <c r="A253" i="3"/>
  <c r="B253" i="3" s="1"/>
  <c r="R253" i="3"/>
  <c r="S253" i="3" s="1"/>
  <c r="P253" i="3"/>
  <c r="G253" i="3" l="1"/>
  <c r="T253" i="3"/>
  <c r="Q253" i="3"/>
  <c r="F253" i="3"/>
  <c r="D253" i="3"/>
  <c r="AG332" i="3"/>
  <c r="Z333" i="3" s="1"/>
  <c r="AF332" i="3"/>
  <c r="AC333" i="3" l="1"/>
  <c r="U253" i="3"/>
  <c r="H253" i="3"/>
  <c r="V253" i="3"/>
  <c r="E253" i="3"/>
  <c r="O254" i="3" l="1"/>
  <c r="J253" i="3"/>
  <c r="I253" i="3"/>
  <c r="AE333" i="3"/>
  <c r="AD333" i="3"/>
  <c r="AG333" i="3" l="1"/>
  <c r="Z334" i="3" s="1"/>
  <c r="AF333" i="3"/>
  <c r="C254" i="3"/>
  <c r="A254" i="3"/>
  <c r="B254" i="3" s="1"/>
  <c r="R254" i="3"/>
  <c r="S254" i="3" s="1"/>
  <c r="G254" i="3" s="1"/>
  <c r="P254" i="3"/>
  <c r="F254" i="3" l="1"/>
  <c r="T254" i="3"/>
  <c r="Q254" i="3"/>
  <c r="AC334" i="3"/>
  <c r="D254" i="3"/>
  <c r="E254" i="3" l="1"/>
  <c r="AE334" i="3"/>
  <c r="AD334" i="3"/>
  <c r="U254" i="3"/>
  <c r="V254" i="3"/>
  <c r="H254" i="3"/>
  <c r="O255" i="3" l="1"/>
  <c r="J254" i="3"/>
  <c r="AF334" i="3"/>
  <c r="AG334" i="3"/>
  <c r="Z335" i="3" s="1"/>
  <c r="I254" i="3"/>
  <c r="AC335" i="3" l="1"/>
  <c r="C255" i="3"/>
  <c r="A255" i="3"/>
  <c r="B255" i="3" s="1"/>
  <c r="R255" i="3"/>
  <c r="S255" i="3" s="1"/>
  <c r="G255" i="3" s="1"/>
  <c r="P255" i="3"/>
  <c r="T255" i="3" l="1"/>
  <c r="Q255" i="3"/>
  <c r="D255" i="3"/>
  <c r="F255" i="3"/>
  <c r="AE335" i="3"/>
  <c r="AD335" i="3"/>
  <c r="AG335" i="3" l="1"/>
  <c r="Z336" i="3" s="1"/>
  <c r="AF335" i="3"/>
  <c r="E255" i="3"/>
  <c r="U255" i="3"/>
  <c r="H255" i="3"/>
  <c r="V255" i="3"/>
  <c r="O256" i="3" l="1"/>
  <c r="J255" i="3"/>
  <c r="I255" i="3"/>
  <c r="AC336" i="3"/>
  <c r="AE336" i="3" l="1"/>
  <c r="AD336" i="3"/>
  <c r="C256" i="3"/>
  <c r="A256" i="3"/>
  <c r="B256" i="3" s="1"/>
  <c r="R256" i="3"/>
  <c r="S256" i="3" s="1"/>
  <c r="G256" i="3" s="1"/>
  <c r="P256" i="3"/>
  <c r="T256" i="3" l="1"/>
  <c r="Q256" i="3"/>
  <c r="F256" i="3"/>
  <c r="D256" i="3"/>
  <c r="AF336" i="3"/>
  <c r="AG336" i="3"/>
  <c r="Z337" i="3" s="1"/>
  <c r="AC337" i="3" l="1"/>
  <c r="E256" i="3"/>
  <c r="U256" i="3"/>
  <c r="H256" i="3"/>
  <c r="V256" i="3"/>
  <c r="O257" i="3" l="1"/>
  <c r="J256" i="3"/>
  <c r="I256" i="3"/>
  <c r="AE337" i="3"/>
  <c r="AD337" i="3"/>
  <c r="AG337" i="3" l="1"/>
  <c r="Z338" i="3" s="1"/>
  <c r="AF337" i="3"/>
  <c r="C257" i="3"/>
  <c r="A257" i="3"/>
  <c r="B257" i="3" s="1"/>
  <c r="R257" i="3"/>
  <c r="S257" i="3" s="1"/>
  <c r="G257" i="3" s="1"/>
  <c r="P257" i="3"/>
  <c r="T257" i="3" l="1"/>
  <c r="Q257" i="3"/>
  <c r="F257" i="3"/>
  <c r="D257" i="3"/>
  <c r="AC338" i="3"/>
  <c r="AE338" i="3" l="1"/>
  <c r="AD338" i="3"/>
  <c r="E257" i="3"/>
  <c r="U257" i="3"/>
  <c r="H257" i="3"/>
  <c r="V257" i="3"/>
  <c r="O258" i="3" l="1"/>
  <c r="J257" i="3"/>
  <c r="I257" i="3"/>
  <c r="AG338" i="3"/>
  <c r="Z339" i="3" s="1"/>
  <c r="AF338" i="3"/>
  <c r="AC339" i="3" l="1"/>
  <c r="C258" i="3"/>
  <c r="A258" i="3"/>
  <c r="B258" i="3" s="1"/>
  <c r="R258" i="3"/>
  <c r="S258" i="3" s="1"/>
  <c r="P258" i="3"/>
  <c r="T258" i="3" l="1"/>
  <c r="Q258" i="3"/>
  <c r="G258" i="3"/>
  <c r="D258" i="3"/>
  <c r="F258" i="3"/>
  <c r="AE339" i="3"/>
  <c r="AD339" i="3"/>
  <c r="AG339" i="3" l="1"/>
  <c r="Z340" i="3" s="1"/>
  <c r="AF339" i="3"/>
  <c r="E258" i="3"/>
  <c r="U258" i="3"/>
  <c r="H258" i="3"/>
  <c r="V258" i="3"/>
  <c r="O259" i="3" l="1"/>
  <c r="J258" i="3"/>
  <c r="I258" i="3"/>
  <c r="AC340" i="3"/>
  <c r="AE340" i="3" l="1"/>
  <c r="AD340" i="3"/>
  <c r="C259" i="3"/>
  <c r="A259" i="3"/>
  <c r="B259" i="3" s="1"/>
  <c r="R259" i="3"/>
  <c r="S259" i="3" s="1"/>
  <c r="P259" i="3"/>
  <c r="D259" i="3" s="1"/>
  <c r="T259" i="3" l="1"/>
  <c r="Q259" i="3"/>
  <c r="F259" i="3"/>
  <c r="G259" i="3"/>
  <c r="AF340" i="3"/>
  <c r="AG340" i="3"/>
  <c r="Z341" i="3" s="1"/>
  <c r="AC341" i="3" l="1"/>
  <c r="E259" i="3"/>
  <c r="U259" i="3"/>
  <c r="V259" i="3"/>
  <c r="H259" i="3"/>
  <c r="O260" i="3" l="1"/>
  <c r="J259" i="3"/>
  <c r="AE341" i="3"/>
  <c r="AD341" i="3"/>
  <c r="I259" i="3"/>
  <c r="AF341" i="3" l="1"/>
  <c r="AG341" i="3"/>
  <c r="Z342" i="3" s="1"/>
  <c r="C260" i="3"/>
  <c r="A260" i="3"/>
  <c r="B260" i="3" s="1"/>
  <c r="R260" i="3"/>
  <c r="S260" i="3" s="1"/>
  <c r="P260" i="3"/>
  <c r="D260" i="3" s="1"/>
  <c r="F260" i="3" l="1"/>
  <c r="AC342" i="3"/>
  <c r="T260" i="3"/>
  <c r="Q260" i="3"/>
  <c r="G260" i="3"/>
  <c r="E260" i="3" l="1"/>
  <c r="U260" i="3"/>
  <c r="H260" i="3"/>
  <c r="V260" i="3"/>
  <c r="AE342" i="3"/>
  <c r="AD342" i="3"/>
  <c r="O261" i="3" l="1"/>
  <c r="J260" i="3"/>
  <c r="I260" i="3"/>
  <c r="AG342" i="3"/>
  <c r="Z343" i="3" s="1"/>
  <c r="AF342" i="3"/>
  <c r="C261" i="3" l="1"/>
  <c r="A261" i="3"/>
  <c r="B261" i="3" s="1"/>
  <c r="R261" i="3"/>
  <c r="S261" i="3" s="1"/>
  <c r="P261" i="3"/>
  <c r="AC343" i="3"/>
  <c r="T261" i="3" l="1"/>
  <c r="Q261" i="3"/>
  <c r="AE343" i="3"/>
  <c r="AD343" i="3"/>
  <c r="D261" i="3"/>
  <c r="G261" i="3"/>
  <c r="F261" i="3"/>
  <c r="AF343" i="3" l="1"/>
  <c r="AG343" i="3"/>
  <c r="Z344" i="3" s="1"/>
  <c r="E261" i="3"/>
  <c r="U261" i="3"/>
  <c r="H261" i="3"/>
  <c r="V261" i="3"/>
  <c r="AC344" i="3" l="1"/>
  <c r="O262" i="3"/>
  <c r="J261" i="3"/>
  <c r="I261" i="3"/>
  <c r="AE344" i="3" l="1"/>
  <c r="AD344" i="3"/>
  <c r="C262" i="3"/>
  <c r="A262" i="3"/>
  <c r="B262" i="3" s="1"/>
  <c r="R262" i="3"/>
  <c r="S262" i="3" s="1"/>
  <c r="G262" i="3" s="1"/>
  <c r="P262" i="3"/>
  <c r="F262" i="3" l="1"/>
  <c r="T262" i="3"/>
  <c r="Q262" i="3"/>
  <c r="D262" i="3"/>
  <c r="AG344" i="3"/>
  <c r="Z345" i="3" s="1"/>
  <c r="AF344" i="3"/>
  <c r="E262" i="3" l="1"/>
  <c r="AC345" i="3"/>
  <c r="U262" i="3"/>
  <c r="V262" i="3"/>
  <c r="H262" i="3"/>
  <c r="O263" i="3" l="1"/>
  <c r="J262" i="3"/>
  <c r="I262" i="3"/>
  <c r="AE345" i="3"/>
  <c r="AD345" i="3"/>
  <c r="AF345" i="3" l="1"/>
  <c r="AG345" i="3"/>
  <c r="Z346" i="3" s="1"/>
  <c r="A263" i="3"/>
  <c r="B263" i="3" s="1"/>
  <c r="C263" i="3"/>
  <c r="R263" i="3"/>
  <c r="S263" i="3" s="1"/>
  <c r="P263" i="3"/>
  <c r="F263" i="3" l="1"/>
  <c r="AC346" i="3"/>
  <c r="T263" i="3"/>
  <c r="Q263" i="3"/>
  <c r="G263" i="3"/>
  <c r="D263" i="3"/>
  <c r="E263" i="3" l="1"/>
  <c r="U263" i="3"/>
  <c r="V263" i="3"/>
  <c r="H263" i="3"/>
  <c r="AE346" i="3"/>
  <c r="AD346" i="3"/>
  <c r="AF346" i="3" l="1"/>
  <c r="AG346" i="3"/>
  <c r="Z347" i="3" s="1"/>
  <c r="O264" i="3"/>
  <c r="J263" i="3"/>
  <c r="I263" i="3"/>
  <c r="AC347" i="3" l="1"/>
  <c r="C264" i="3"/>
  <c r="A264" i="3"/>
  <c r="B264" i="3" s="1"/>
  <c r="R264" i="3"/>
  <c r="S264" i="3" s="1"/>
  <c r="P264" i="3"/>
  <c r="D264" i="3" s="1"/>
  <c r="G264" i="3" l="1"/>
  <c r="F264" i="3"/>
  <c r="AE347" i="3"/>
  <c r="AD347" i="3"/>
  <c r="T264" i="3"/>
  <c r="Q264" i="3"/>
  <c r="U264" i="3" l="1"/>
  <c r="H264" i="3"/>
  <c r="V264" i="3"/>
  <c r="E264" i="3"/>
  <c r="AG347" i="3"/>
  <c r="Z348" i="3" s="1"/>
  <c r="AF347" i="3"/>
  <c r="AC348" i="3" l="1"/>
  <c r="O265" i="3"/>
  <c r="J264" i="3"/>
  <c r="I264" i="3"/>
  <c r="C265" i="3" l="1"/>
  <c r="A265" i="3"/>
  <c r="B265" i="3" s="1"/>
  <c r="R265" i="3"/>
  <c r="S265" i="3" s="1"/>
  <c r="P265" i="3"/>
  <c r="D265" i="3" s="1"/>
  <c r="AE348" i="3"/>
  <c r="AD348" i="3"/>
  <c r="F265" i="3" l="1"/>
  <c r="AF348" i="3"/>
  <c r="AG348" i="3"/>
  <c r="Z349" i="3" s="1"/>
  <c r="T265" i="3"/>
  <c r="Q265" i="3"/>
  <c r="G265" i="3"/>
  <c r="E265" i="3" l="1"/>
  <c r="U265" i="3"/>
  <c r="V265" i="3"/>
  <c r="H265" i="3"/>
  <c r="AC349" i="3"/>
  <c r="O266" i="3" l="1"/>
  <c r="J265" i="3"/>
  <c r="I265" i="3"/>
  <c r="AE349" i="3"/>
  <c r="AD349" i="3"/>
  <c r="C266" i="3" l="1"/>
  <c r="A266" i="3"/>
  <c r="B266" i="3" s="1"/>
  <c r="R266" i="3"/>
  <c r="S266" i="3" s="1"/>
  <c r="G266" i="3" s="1"/>
  <c r="P266" i="3"/>
  <c r="D266" i="3" s="1"/>
  <c r="AF349" i="3"/>
  <c r="AG349" i="3"/>
  <c r="Z350" i="3" s="1"/>
  <c r="AC350" i="3" l="1"/>
  <c r="F266" i="3"/>
  <c r="T266" i="3"/>
  <c r="Q266" i="3"/>
  <c r="E266" i="3" l="1"/>
  <c r="U266" i="3"/>
  <c r="H266" i="3"/>
  <c r="V266" i="3"/>
  <c r="AE350" i="3"/>
  <c r="AD350" i="3"/>
  <c r="O267" i="3" l="1"/>
  <c r="J266" i="3"/>
  <c r="I266" i="3"/>
  <c r="AG350" i="3"/>
  <c r="Z351" i="3" s="1"/>
  <c r="AF350" i="3"/>
  <c r="AC351" i="3" l="1"/>
  <c r="C267" i="3"/>
  <c r="A267" i="3"/>
  <c r="B267" i="3" s="1"/>
  <c r="R267" i="3"/>
  <c r="S267" i="3" s="1"/>
  <c r="P267" i="3"/>
  <c r="F267" i="3" l="1"/>
  <c r="T267" i="3"/>
  <c r="Q267" i="3"/>
  <c r="G267" i="3"/>
  <c r="D267" i="3"/>
  <c r="AE351" i="3"/>
  <c r="AD351" i="3"/>
  <c r="AG351" i="3" l="1"/>
  <c r="Z352" i="3" s="1"/>
  <c r="AF351" i="3"/>
  <c r="E267" i="3"/>
  <c r="U267" i="3"/>
  <c r="V267" i="3"/>
  <c r="H267" i="3"/>
  <c r="O268" i="3" l="1"/>
  <c r="J267" i="3"/>
  <c r="I267" i="3"/>
  <c r="AC352" i="3"/>
  <c r="AE352" i="3" l="1"/>
  <c r="AD352" i="3"/>
  <c r="C268" i="3"/>
  <c r="A268" i="3"/>
  <c r="B268" i="3" s="1"/>
  <c r="R268" i="3"/>
  <c r="S268" i="3" s="1"/>
  <c r="P268" i="3"/>
  <c r="T268" i="3" l="1"/>
  <c r="Q268" i="3"/>
  <c r="D268" i="3"/>
  <c r="G268" i="3"/>
  <c r="F268" i="3"/>
  <c r="AF352" i="3"/>
  <c r="AG352" i="3"/>
  <c r="Z353" i="3" s="1"/>
  <c r="E268" i="3" l="1"/>
  <c r="AC353" i="3"/>
  <c r="U268" i="3"/>
  <c r="H268" i="3"/>
  <c r="V268" i="3"/>
  <c r="AE353" i="3" l="1"/>
  <c r="AD353" i="3"/>
  <c r="I268" i="3"/>
  <c r="O269" i="3"/>
  <c r="J268" i="3"/>
  <c r="C269" i="3" l="1"/>
  <c r="A269" i="3"/>
  <c r="B269" i="3" s="1"/>
  <c r="R269" i="3"/>
  <c r="S269" i="3" s="1"/>
  <c r="P269" i="3"/>
  <c r="D269" i="3" s="1"/>
  <c r="AF353" i="3"/>
  <c r="AG353" i="3"/>
  <c r="Z354" i="3" s="1"/>
  <c r="F269" i="3" l="1"/>
  <c r="G269" i="3"/>
  <c r="T269" i="3"/>
  <c r="Q269" i="3"/>
  <c r="AC354" i="3"/>
  <c r="AE354" i="3" l="1"/>
  <c r="AD354" i="3"/>
  <c r="E269" i="3"/>
  <c r="U269" i="3"/>
  <c r="H269" i="3"/>
  <c r="V269" i="3"/>
  <c r="I269" i="3" l="1"/>
  <c r="O270" i="3"/>
  <c r="J269" i="3"/>
  <c r="AF354" i="3"/>
  <c r="AG354" i="3"/>
  <c r="Z355" i="3" s="1"/>
  <c r="AC355" i="3" l="1"/>
  <c r="C270" i="3"/>
  <c r="A270" i="3"/>
  <c r="B270" i="3" s="1"/>
  <c r="R270" i="3"/>
  <c r="S270" i="3" s="1"/>
  <c r="P270" i="3"/>
  <c r="T270" i="3" l="1"/>
  <c r="Q270" i="3"/>
  <c r="D270" i="3"/>
  <c r="F270" i="3"/>
  <c r="G270" i="3"/>
  <c r="AE355" i="3"/>
  <c r="AD355" i="3"/>
  <c r="AG355" i="3" l="1"/>
  <c r="Z356" i="3" s="1"/>
  <c r="AF355" i="3"/>
  <c r="E270" i="3"/>
  <c r="U270" i="3"/>
  <c r="H270" i="3"/>
  <c r="V270" i="3"/>
  <c r="O271" i="3" l="1"/>
  <c r="J270" i="3"/>
  <c r="I270" i="3"/>
  <c r="AC356" i="3"/>
  <c r="AE356" i="3" l="1"/>
  <c r="AD356" i="3"/>
  <c r="C271" i="3"/>
  <c r="A271" i="3"/>
  <c r="B271" i="3" s="1"/>
  <c r="R271" i="3"/>
  <c r="S271" i="3" s="1"/>
  <c r="G271" i="3" s="1"/>
  <c r="P271" i="3"/>
  <c r="T271" i="3" l="1"/>
  <c r="Q271" i="3"/>
  <c r="D271" i="3"/>
  <c r="F271" i="3"/>
  <c r="AG356" i="3"/>
  <c r="Z357" i="3" s="1"/>
  <c r="AF356" i="3"/>
  <c r="AC357" i="3" l="1"/>
  <c r="E271" i="3"/>
  <c r="U271" i="3"/>
  <c r="V271" i="3"/>
  <c r="H271" i="3"/>
  <c r="I271" i="3" l="1"/>
  <c r="O272" i="3"/>
  <c r="J271" i="3"/>
  <c r="AE357" i="3"/>
  <c r="AD357" i="3"/>
  <c r="AG357" i="3" l="1"/>
  <c r="Z358" i="3" s="1"/>
  <c r="AF357" i="3"/>
  <c r="C272" i="3"/>
  <c r="A272" i="3"/>
  <c r="B272" i="3" s="1"/>
  <c r="R272" i="3"/>
  <c r="S272" i="3" s="1"/>
  <c r="P272" i="3"/>
  <c r="T272" i="3" l="1"/>
  <c r="Q272" i="3"/>
  <c r="D272" i="3"/>
  <c r="F272" i="3"/>
  <c r="AC358" i="3"/>
  <c r="G272" i="3"/>
  <c r="AE358" i="3" l="1"/>
  <c r="AD358" i="3"/>
  <c r="E272" i="3"/>
  <c r="U272" i="3"/>
  <c r="V272" i="3"/>
  <c r="H272" i="3"/>
  <c r="O273" i="3" l="1"/>
  <c r="J272" i="3"/>
  <c r="I272" i="3"/>
  <c r="AG358" i="3"/>
  <c r="Z359" i="3" s="1"/>
  <c r="AF358" i="3"/>
  <c r="AC359" i="3" l="1"/>
  <c r="C273" i="3"/>
  <c r="A273" i="3"/>
  <c r="B273" i="3" s="1"/>
  <c r="R273" i="3"/>
  <c r="S273" i="3" s="1"/>
  <c r="P273" i="3"/>
  <c r="T273" i="3" l="1"/>
  <c r="Q273" i="3"/>
  <c r="G273" i="3"/>
  <c r="F273" i="3"/>
  <c r="D273" i="3"/>
  <c r="AE359" i="3"/>
  <c r="AD359" i="3"/>
  <c r="AF359" i="3" l="1"/>
  <c r="AG359" i="3"/>
  <c r="Z360" i="3" s="1"/>
  <c r="E273" i="3"/>
  <c r="U273" i="3"/>
  <c r="V273" i="3"/>
  <c r="H273" i="3"/>
  <c r="O274" i="3" l="1"/>
  <c r="J273" i="3"/>
  <c r="I273" i="3"/>
  <c r="AC360" i="3"/>
  <c r="AE360" i="3" l="1"/>
  <c r="AD360" i="3"/>
  <c r="C274" i="3"/>
  <c r="A274" i="3"/>
  <c r="B274" i="3" s="1"/>
  <c r="R274" i="3"/>
  <c r="S274" i="3" s="1"/>
  <c r="P274" i="3"/>
  <c r="D274" i="3" s="1"/>
  <c r="F274" i="3" l="1"/>
  <c r="T274" i="3"/>
  <c r="Q274" i="3"/>
  <c r="G274" i="3"/>
  <c r="AG360" i="3"/>
  <c r="Z361" i="3" s="1"/>
  <c r="AF360" i="3"/>
  <c r="AC361" i="3" l="1"/>
  <c r="E274" i="3"/>
  <c r="U274" i="3"/>
  <c r="H274" i="3"/>
  <c r="V274" i="3"/>
  <c r="O275" i="3" l="1"/>
  <c r="J274" i="3"/>
  <c r="I274" i="3"/>
  <c r="AE361" i="3"/>
  <c r="AD361" i="3"/>
  <c r="AG361" i="3" l="1"/>
  <c r="Z362" i="3" s="1"/>
  <c r="AF361" i="3"/>
  <c r="C275" i="3"/>
  <c r="A275" i="3"/>
  <c r="B275" i="3" s="1"/>
  <c r="R275" i="3"/>
  <c r="S275" i="3" s="1"/>
  <c r="P275" i="3"/>
  <c r="T275" i="3" l="1"/>
  <c r="Q275" i="3"/>
  <c r="G275" i="3"/>
  <c r="D275" i="3"/>
  <c r="AC362" i="3"/>
  <c r="F275" i="3"/>
  <c r="AE362" i="3" l="1"/>
  <c r="AD362" i="3"/>
  <c r="E275" i="3"/>
  <c r="U275" i="3"/>
  <c r="V275" i="3"/>
  <c r="H275" i="3"/>
  <c r="I275" i="3" l="1"/>
  <c r="O276" i="3"/>
  <c r="J275" i="3"/>
  <c r="AF362" i="3"/>
  <c r="AG362" i="3"/>
  <c r="Z363" i="3" s="1"/>
  <c r="AC363" i="3" l="1"/>
  <c r="C276" i="3"/>
  <c r="A276" i="3"/>
  <c r="B276" i="3" s="1"/>
  <c r="R276" i="3"/>
  <c r="S276" i="3" s="1"/>
  <c r="P276" i="3"/>
  <c r="D276" i="3" s="1"/>
  <c r="F276" i="3" l="1"/>
  <c r="T276" i="3"/>
  <c r="Q276" i="3"/>
  <c r="G276" i="3"/>
  <c r="AE363" i="3"/>
  <c r="AD363" i="3"/>
  <c r="U276" i="3" l="1"/>
  <c r="H276" i="3"/>
  <c r="V276" i="3"/>
  <c r="AG363" i="3"/>
  <c r="Z364" i="3" s="1"/>
  <c r="AF363" i="3"/>
  <c r="E276" i="3"/>
  <c r="O277" i="3" l="1"/>
  <c r="J276" i="3"/>
  <c r="AC364" i="3"/>
  <c r="I276" i="3"/>
  <c r="AE364" i="3" l="1"/>
  <c r="AD364" i="3"/>
  <c r="C277" i="3"/>
  <c r="A277" i="3"/>
  <c r="B277" i="3" s="1"/>
  <c r="R277" i="3"/>
  <c r="S277" i="3" s="1"/>
  <c r="G277" i="3" s="1"/>
  <c r="P277" i="3"/>
  <c r="F277" i="3" l="1"/>
  <c r="T277" i="3"/>
  <c r="Q277" i="3"/>
  <c r="D277" i="3"/>
  <c r="AF364" i="3"/>
  <c r="AG364" i="3"/>
  <c r="Z365" i="3" s="1"/>
  <c r="AC365" i="3" l="1"/>
  <c r="E277" i="3"/>
  <c r="U277" i="3"/>
  <c r="V277" i="3"/>
  <c r="H277" i="3"/>
  <c r="O278" i="3" l="1"/>
  <c r="J277" i="3"/>
  <c r="AE365" i="3"/>
  <c r="AD365" i="3"/>
  <c r="I277" i="3"/>
  <c r="AG365" i="3" l="1"/>
  <c r="Z366" i="3" s="1"/>
  <c r="AF365" i="3"/>
  <c r="C278" i="3"/>
  <c r="A278" i="3"/>
  <c r="B278" i="3" s="1"/>
  <c r="R278" i="3"/>
  <c r="S278" i="3" s="1"/>
  <c r="P278" i="3"/>
  <c r="T278" i="3" l="1"/>
  <c r="Q278" i="3"/>
  <c r="D278" i="3"/>
  <c r="F278" i="3"/>
  <c r="AC366" i="3"/>
  <c r="G278" i="3"/>
  <c r="AE366" i="3" l="1"/>
  <c r="AD366" i="3"/>
  <c r="E278" i="3"/>
  <c r="U278" i="3"/>
  <c r="H278" i="3"/>
  <c r="V278" i="3"/>
  <c r="O279" i="3" l="1"/>
  <c r="J278" i="3"/>
  <c r="I278" i="3"/>
  <c r="AF366" i="3"/>
  <c r="AG366" i="3"/>
  <c r="Z367" i="3" s="1"/>
  <c r="AC367" i="3" l="1"/>
  <c r="A279" i="3"/>
  <c r="B279" i="3" s="1"/>
  <c r="C279" i="3"/>
  <c r="R279" i="3"/>
  <c r="S279" i="3" s="1"/>
  <c r="G279" i="3" s="1"/>
  <c r="P279" i="3"/>
  <c r="T279" i="3" l="1"/>
  <c r="Q279" i="3"/>
  <c r="D279" i="3"/>
  <c r="F279" i="3"/>
  <c r="AE367" i="3"/>
  <c r="AD367" i="3"/>
  <c r="AG367" i="3" l="1"/>
  <c r="Z368" i="3" s="1"/>
  <c r="AF367" i="3"/>
  <c r="E279" i="3"/>
  <c r="U279" i="3"/>
  <c r="V279" i="3"/>
  <c r="H279" i="3"/>
  <c r="O280" i="3" l="1"/>
  <c r="J279" i="3"/>
  <c r="I279" i="3"/>
  <c r="AC368" i="3"/>
  <c r="AE368" i="3" l="1"/>
  <c r="AD368" i="3"/>
  <c r="C280" i="3"/>
  <c r="A280" i="3"/>
  <c r="B280" i="3" s="1"/>
  <c r="R280" i="3"/>
  <c r="S280" i="3" s="1"/>
  <c r="G280" i="3" s="1"/>
  <c r="P280" i="3"/>
  <c r="T280" i="3" l="1"/>
  <c r="Q280" i="3"/>
  <c r="F280" i="3"/>
  <c r="D280" i="3"/>
  <c r="AG368" i="3"/>
  <c r="Z369" i="3" s="1"/>
  <c r="AF368" i="3"/>
  <c r="AC369" i="3" l="1"/>
  <c r="E280" i="3"/>
  <c r="U280" i="3"/>
  <c r="V280" i="3"/>
  <c r="H280" i="3"/>
  <c r="O281" i="3" l="1"/>
  <c r="J280" i="3"/>
  <c r="I280" i="3"/>
  <c r="AE369" i="3"/>
  <c r="AD369" i="3"/>
  <c r="AG369" i="3" l="1"/>
  <c r="Z370" i="3" s="1"/>
  <c r="AF369" i="3"/>
  <c r="A281" i="3"/>
  <c r="B281" i="3" s="1"/>
  <c r="C281" i="3"/>
  <c r="R281" i="3"/>
  <c r="S281" i="3" s="1"/>
  <c r="P281" i="3"/>
  <c r="T281" i="3" l="1"/>
  <c r="Q281" i="3"/>
  <c r="G281" i="3"/>
  <c r="AC370" i="3"/>
  <c r="D281" i="3"/>
  <c r="F281" i="3"/>
  <c r="AE370" i="3" l="1"/>
  <c r="AD370" i="3"/>
  <c r="E281" i="3"/>
  <c r="U281" i="3"/>
  <c r="H281" i="3"/>
  <c r="V281" i="3"/>
  <c r="O282" i="3" l="1"/>
  <c r="J281" i="3"/>
  <c r="I281" i="3"/>
  <c r="AF370" i="3"/>
  <c r="AG370" i="3"/>
  <c r="Z371" i="3" s="1"/>
  <c r="AC371" i="3" l="1"/>
  <c r="C282" i="3"/>
  <c r="A282" i="3"/>
  <c r="B282" i="3" s="1"/>
  <c r="R282" i="3"/>
  <c r="S282" i="3" s="1"/>
  <c r="P282" i="3"/>
  <c r="T282" i="3" l="1"/>
  <c r="Q282" i="3"/>
  <c r="D282" i="3"/>
  <c r="F282" i="3"/>
  <c r="AE371" i="3"/>
  <c r="AD371" i="3"/>
  <c r="G282" i="3"/>
  <c r="AF371" i="3" l="1"/>
  <c r="AG371" i="3"/>
  <c r="Z372" i="3" s="1"/>
  <c r="E282" i="3"/>
  <c r="U282" i="3"/>
  <c r="V282" i="3"/>
  <c r="H282" i="3"/>
  <c r="O283" i="3" l="1"/>
  <c r="J282" i="3"/>
  <c r="I282" i="3"/>
  <c r="AC372" i="3"/>
  <c r="AE372" i="3" l="1"/>
  <c r="AD372" i="3"/>
  <c r="A283" i="3"/>
  <c r="B283" i="3" s="1"/>
  <c r="C283" i="3"/>
  <c r="R283" i="3"/>
  <c r="S283" i="3" s="1"/>
  <c r="P283" i="3"/>
  <c r="F283" i="3" l="1"/>
  <c r="T283" i="3"/>
  <c r="Q283" i="3"/>
  <c r="G283" i="3"/>
  <c r="D283" i="3"/>
  <c r="AG372" i="3"/>
  <c r="Z373" i="3" s="1"/>
  <c r="AF372" i="3"/>
  <c r="AC373" i="3" l="1"/>
  <c r="U283" i="3"/>
  <c r="H283" i="3"/>
  <c r="V283" i="3"/>
  <c r="E283" i="3"/>
  <c r="O284" i="3" l="1"/>
  <c r="J283" i="3"/>
  <c r="I283" i="3"/>
  <c r="AE373" i="3"/>
  <c r="AD373" i="3"/>
  <c r="AG373" i="3" l="1"/>
  <c r="Z374" i="3" s="1"/>
  <c r="AF373" i="3"/>
  <c r="A284" i="3"/>
  <c r="C284" i="3"/>
  <c r="R284" i="3"/>
  <c r="S284" i="3" s="1"/>
  <c r="G284" i="3" s="1"/>
  <c r="P284" i="3"/>
  <c r="T284" i="3" l="1"/>
  <c r="Q284" i="3"/>
  <c r="B284" i="3"/>
  <c r="D284" i="3"/>
  <c r="F284" i="3"/>
  <c r="AC374" i="3"/>
  <c r="E284" i="3" l="1"/>
  <c r="U284" i="3"/>
  <c r="V284" i="3"/>
  <c r="H284" i="3"/>
  <c r="AE374" i="3"/>
  <c r="AD374" i="3"/>
  <c r="E7" i="3" s="1"/>
  <c r="AG374" i="3" l="1"/>
  <c r="AF374" i="3"/>
  <c r="O285" i="3"/>
  <c r="J284" i="3"/>
  <c r="I284" i="3"/>
  <c r="A285" i="3" l="1"/>
  <c r="B285" i="3" s="1"/>
  <c r="C285" i="3"/>
  <c r="R285" i="3"/>
  <c r="S285" i="3" s="1"/>
  <c r="P285" i="3"/>
  <c r="T285" i="3" l="1"/>
  <c r="Q285" i="3"/>
  <c r="F285" i="3"/>
  <c r="G285" i="3"/>
  <c r="D285" i="3"/>
  <c r="E285" i="3" l="1"/>
  <c r="U285" i="3"/>
  <c r="H285" i="3"/>
  <c r="V285" i="3"/>
  <c r="O286" i="3" l="1"/>
  <c r="J285" i="3"/>
  <c r="I285" i="3"/>
  <c r="C286" i="3" l="1"/>
  <c r="A286" i="3"/>
  <c r="B286" i="3" s="1"/>
  <c r="R286" i="3"/>
  <c r="S286" i="3" s="1"/>
  <c r="G286" i="3" s="1"/>
  <c r="P286" i="3"/>
  <c r="D286" i="3" s="1"/>
  <c r="F286" i="3" l="1"/>
  <c r="T286" i="3"/>
  <c r="Q286" i="3"/>
  <c r="E286" i="3" l="1"/>
  <c r="U286" i="3"/>
  <c r="H286" i="3"/>
  <c r="V286" i="3"/>
  <c r="O287" i="3" l="1"/>
  <c r="J286" i="3"/>
  <c r="I286" i="3"/>
  <c r="A287" i="3" l="1"/>
  <c r="B287" i="3" s="1"/>
  <c r="C287" i="3"/>
  <c r="R287" i="3"/>
  <c r="S287" i="3" s="1"/>
  <c r="G287" i="3" s="1"/>
  <c r="P287" i="3"/>
  <c r="F287" i="3" l="1"/>
  <c r="T287" i="3"/>
  <c r="Q287" i="3"/>
  <c r="D287" i="3"/>
  <c r="E287" i="3" l="1"/>
  <c r="U287" i="3"/>
  <c r="V287" i="3"/>
  <c r="H287" i="3"/>
  <c r="O288" i="3" l="1"/>
  <c r="J287" i="3"/>
  <c r="I287" i="3"/>
  <c r="C288" i="3" l="1"/>
  <c r="A288" i="3"/>
  <c r="B288" i="3" s="1"/>
  <c r="R288" i="3"/>
  <c r="S288" i="3" s="1"/>
  <c r="P288" i="3"/>
  <c r="T288" i="3" l="1"/>
  <c r="Q288" i="3"/>
  <c r="D288" i="3"/>
  <c r="F288" i="3"/>
  <c r="G288" i="3"/>
  <c r="E288" i="3" l="1"/>
  <c r="U288" i="3"/>
  <c r="H288" i="3"/>
  <c r="V288" i="3"/>
  <c r="O289" i="3" l="1"/>
  <c r="J288" i="3"/>
  <c r="I288" i="3"/>
  <c r="A289" i="3" l="1"/>
  <c r="B289" i="3" s="1"/>
  <c r="C289" i="3"/>
  <c r="R289" i="3"/>
  <c r="S289" i="3" s="1"/>
  <c r="G289" i="3" s="1"/>
  <c r="P289" i="3"/>
  <c r="F289" i="3" l="1"/>
  <c r="T289" i="3"/>
  <c r="Q289" i="3"/>
  <c r="D289" i="3"/>
  <c r="E289" i="3" l="1"/>
  <c r="U289" i="3"/>
  <c r="V289" i="3"/>
  <c r="H289" i="3"/>
  <c r="O290" i="3" l="1"/>
  <c r="J289" i="3"/>
  <c r="I289" i="3"/>
  <c r="C290" i="3" l="1"/>
  <c r="A290" i="3"/>
  <c r="B290" i="3" s="1"/>
  <c r="R290" i="3"/>
  <c r="S290" i="3" s="1"/>
  <c r="G290" i="3" s="1"/>
  <c r="P290" i="3"/>
  <c r="F290" i="3" l="1"/>
  <c r="T290" i="3"/>
  <c r="Q290" i="3"/>
  <c r="D290" i="3"/>
  <c r="E290" i="3" l="1"/>
  <c r="U290" i="3"/>
  <c r="H290" i="3"/>
  <c r="V290" i="3"/>
  <c r="O291" i="3" l="1"/>
  <c r="J290" i="3"/>
  <c r="I290" i="3"/>
  <c r="A291" i="3" l="1"/>
  <c r="B291" i="3" s="1"/>
  <c r="C291" i="3"/>
  <c r="R291" i="3"/>
  <c r="S291" i="3" s="1"/>
  <c r="P291" i="3"/>
  <c r="F291" i="3" l="1"/>
  <c r="T291" i="3"/>
  <c r="Q291" i="3"/>
  <c r="G291" i="3"/>
  <c r="D291" i="3"/>
  <c r="E291" i="3" l="1"/>
  <c r="U291" i="3"/>
  <c r="H291" i="3"/>
  <c r="V291" i="3"/>
  <c r="O292" i="3" l="1"/>
  <c r="J291" i="3"/>
  <c r="I291" i="3"/>
  <c r="A292" i="3" l="1"/>
  <c r="B292" i="3" s="1"/>
  <c r="C292" i="3"/>
  <c r="R292" i="3"/>
  <c r="S292" i="3" s="1"/>
  <c r="G292" i="3" s="1"/>
  <c r="P292" i="3"/>
  <c r="D292" i="3" s="1"/>
  <c r="F292" i="3" l="1"/>
  <c r="T292" i="3"/>
  <c r="Q292" i="3"/>
  <c r="E292" i="3" l="1"/>
  <c r="U292" i="3"/>
  <c r="H292" i="3"/>
  <c r="V292" i="3"/>
  <c r="O293" i="3" l="1"/>
  <c r="J292" i="3"/>
  <c r="I292" i="3"/>
  <c r="C293" i="3" l="1"/>
  <c r="A293" i="3"/>
  <c r="B293" i="3" s="1"/>
  <c r="R293" i="3"/>
  <c r="S293" i="3" s="1"/>
  <c r="G293" i="3" s="1"/>
  <c r="P293" i="3"/>
  <c r="F293" i="3" l="1"/>
  <c r="T293" i="3"/>
  <c r="Q293" i="3"/>
  <c r="D293" i="3"/>
  <c r="E293" i="3" l="1"/>
  <c r="U293" i="3"/>
  <c r="V293" i="3"/>
  <c r="H293" i="3"/>
  <c r="O294" i="3" l="1"/>
  <c r="J293" i="3"/>
  <c r="I293" i="3"/>
  <c r="C294" i="3" l="1"/>
  <c r="A294" i="3"/>
  <c r="B294" i="3" s="1"/>
  <c r="R294" i="3"/>
  <c r="S294" i="3" s="1"/>
  <c r="P294" i="3"/>
  <c r="F294" i="3" l="1"/>
  <c r="T294" i="3"/>
  <c r="Q294" i="3"/>
  <c r="G294" i="3"/>
  <c r="D294" i="3"/>
  <c r="E294" i="3" l="1"/>
  <c r="U294" i="3"/>
  <c r="H294" i="3"/>
  <c r="V294" i="3"/>
  <c r="O295" i="3" l="1"/>
  <c r="J294" i="3"/>
  <c r="I294" i="3"/>
  <c r="C295" i="3" l="1"/>
  <c r="A295" i="3"/>
  <c r="B295" i="3" s="1"/>
  <c r="R295" i="3"/>
  <c r="S295" i="3" s="1"/>
  <c r="P295" i="3"/>
  <c r="F295" i="3" l="1"/>
  <c r="T295" i="3"/>
  <c r="Q295" i="3"/>
  <c r="G295" i="3"/>
  <c r="D295" i="3"/>
  <c r="E295" i="3" l="1"/>
  <c r="U295" i="3"/>
  <c r="H295" i="3"/>
  <c r="V295" i="3"/>
  <c r="I295" i="3" l="1"/>
  <c r="O296" i="3"/>
  <c r="J295" i="3"/>
  <c r="C296" i="3" l="1"/>
  <c r="A296" i="3"/>
  <c r="B296" i="3" s="1"/>
  <c r="R296" i="3"/>
  <c r="S296" i="3" s="1"/>
  <c r="G296" i="3" s="1"/>
  <c r="P296" i="3"/>
  <c r="T296" i="3" l="1"/>
  <c r="Q296" i="3"/>
  <c r="D296" i="3"/>
  <c r="F296" i="3"/>
  <c r="E296" i="3" l="1"/>
  <c r="U296" i="3"/>
  <c r="H296" i="3"/>
  <c r="V296" i="3"/>
  <c r="O297" i="3" l="1"/>
  <c r="J296" i="3"/>
  <c r="I296" i="3"/>
  <c r="C297" i="3" l="1"/>
  <c r="A297" i="3"/>
  <c r="B297" i="3" s="1"/>
  <c r="R297" i="3"/>
  <c r="S297" i="3" s="1"/>
  <c r="G297" i="3" s="1"/>
  <c r="P297" i="3"/>
  <c r="F297" i="3" l="1"/>
  <c r="T297" i="3"/>
  <c r="Q297" i="3"/>
  <c r="D297" i="3"/>
  <c r="E297" i="3" l="1"/>
  <c r="U297" i="3"/>
  <c r="V297" i="3"/>
  <c r="H297" i="3"/>
  <c r="O298" i="3" l="1"/>
  <c r="J297" i="3"/>
  <c r="I297" i="3"/>
  <c r="C298" i="3" l="1"/>
  <c r="A298" i="3"/>
  <c r="B298" i="3" s="1"/>
  <c r="R298" i="3"/>
  <c r="S298" i="3" s="1"/>
  <c r="P298" i="3"/>
  <c r="D298" i="3" s="1"/>
  <c r="F298" i="3" l="1"/>
  <c r="T298" i="3"/>
  <c r="Q298" i="3"/>
  <c r="G298" i="3"/>
  <c r="E298" i="3" l="1"/>
  <c r="U298" i="3"/>
  <c r="H298" i="3"/>
  <c r="V298" i="3"/>
  <c r="O299" i="3" l="1"/>
  <c r="J298" i="3"/>
  <c r="I298" i="3"/>
  <c r="C299" i="3" l="1"/>
  <c r="A299" i="3"/>
  <c r="B299" i="3" s="1"/>
  <c r="R299" i="3"/>
  <c r="S299" i="3" s="1"/>
  <c r="G299" i="3" s="1"/>
  <c r="P299" i="3"/>
  <c r="T299" i="3" l="1"/>
  <c r="Q299" i="3"/>
  <c r="F299" i="3"/>
  <c r="D299" i="3"/>
  <c r="E299" i="3" l="1"/>
  <c r="U299" i="3"/>
  <c r="H299" i="3"/>
  <c r="V299" i="3"/>
  <c r="O300" i="3" l="1"/>
  <c r="J299" i="3"/>
  <c r="I299" i="3"/>
  <c r="C300" i="3" l="1"/>
  <c r="A300" i="3"/>
  <c r="B300" i="3" s="1"/>
  <c r="R300" i="3"/>
  <c r="S300" i="3" s="1"/>
  <c r="P300" i="3"/>
  <c r="D300" i="3" s="1"/>
  <c r="F300" i="3" l="1"/>
  <c r="T300" i="3"/>
  <c r="Q300" i="3"/>
  <c r="G300" i="3"/>
  <c r="E300" i="3" l="1"/>
  <c r="U300" i="3"/>
  <c r="V300" i="3"/>
  <c r="H300" i="3"/>
  <c r="O301" i="3" l="1"/>
  <c r="J300" i="3"/>
  <c r="I300" i="3"/>
  <c r="A301" i="3" l="1"/>
  <c r="B301" i="3" s="1"/>
  <c r="C301" i="3"/>
  <c r="R301" i="3"/>
  <c r="S301" i="3" s="1"/>
  <c r="G301" i="3" s="1"/>
  <c r="P301" i="3"/>
  <c r="F301" i="3" l="1"/>
  <c r="T301" i="3"/>
  <c r="Q301" i="3"/>
  <c r="D301" i="3"/>
  <c r="E301" i="3" l="1"/>
  <c r="U301" i="3"/>
  <c r="V301" i="3"/>
  <c r="H301" i="3"/>
  <c r="O302" i="3" l="1"/>
  <c r="J301" i="3"/>
  <c r="I301" i="3"/>
  <c r="A302" i="3" l="1"/>
  <c r="B302" i="3" s="1"/>
  <c r="C302" i="3"/>
  <c r="R302" i="3"/>
  <c r="S302" i="3" s="1"/>
  <c r="P302" i="3"/>
  <c r="T302" i="3" l="1"/>
  <c r="Q302" i="3"/>
  <c r="D302" i="3"/>
  <c r="F302" i="3"/>
  <c r="G302" i="3"/>
  <c r="E302" i="3" l="1"/>
  <c r="U302" i="3"/>
  <c r="V302" i="3"/>
  <c r="H302" i="3"/>
  <c r="O303" i="3" l="1"/>
  <c r="J302" i="3"/>
  <c r="I302" i="3"/>
  <c r="A303" i="3" l="1"/>
  <c r="B303" i="3" s="1"/>
  <c r="C303" i="3"/>
  <c r="R303" i="3"/>
  <c r="S303" i="3" s="1"/>
  <c r="G303" i="3" s="1"/>
  <c r="P303" i="3"/>
  <c r="T303" i="3" l="1"/>
  <c r="Q303" i="3"/>
  <c r="F303" i="3"/>
  <c r="D303" i="3"/>
  <c r="E303" i="3" l="1"/>
  <c r="U303" i="3"/>
  <c r="V303" i="3"/>
  <c r="H303" i="3"/>
  <c r="O304" i="3" l="1"/>
  <c r="J303" i="3"/>
  <c r="I303" i="3"/>
  <c r="C304" i="3" l="1"/>
  <c r="A304" i="3"/>
  <c r="B304" i="3" s="1"/>
  <c r="R304" i="3"/>
  <c r="S304" i="3" s="1"/>
  <c r="P304" i="3"/>
  <c r="D304" i="3" s="1"/>
  <c r="F304" i="3" l="1"/>
  <c r="T304" i="3"/>
  <c r="Q304" i="3"/>
  <c r="G304" i="3"/>
  <c r="E304" i="3" l="1"/>
  <c r="U304" i="3"/>
  <c r="H304" i="3"/>
  <c r="V304" i="3"/>
  <c r="O305" i="3" l="1"/>
  <c r="J304" i="3"/>
  <c r="I304" i="3"/>
  <c r="A305" i="3" l="1"/>
  <c r="B305" i="3" s="1"/>
  <c r="C305" i="3"/>
  <c r="R305" i="3"/>
  <c r="S305" i="3" s="1"/>
  <c r="P305" i="3"/>
  <c r="T305" i="3" l="1"/>
  <c r="Q305" i="3"/>
  <c r="G305" i="3"/>
  <c r="F305" i="3"/>
  <c r="D305" i="3"/>
  <c r="E305" i="3" l="1"/>
  <c r="U305" i="3"/>
  <c r="H305" i="3"/>
  <c r="V305" i="3"/>
  <c r="I305" i="3" l="1"/>
  <c r="O306" i="3"/>
  <c r="J305" i="3"/>
  <c r="C306" i="3" l="1"/>
  <c r="A306" i="3"/>
  <c r="B306" i="3" s="1"/>
  <c r="R306" i="3"/>
  <c r="S306" i="3" s="1"/>
  <c r="P306" i="3"/>
  <c r="D306" i="3" s="1"/>
  <c r="F306" i="3" l="1"/>
  <c r="T306" i="3"/>
  <c r="Q306" i="3"/>
  <c r="G306" i="3"/>
  <c r="E306" i="3" l="1"/>
  <c r="U306" i="3"/>
  <c r="H306" i="3"/>
  <c r="V306" i="3"/>
  <c r="O307" i="3" l="1"/>
  <c r="J306" i="3"/>
  <c r="I306" i="3"/>
  <c r="A307" i="3" l="1"/>
  <c r="B307" i="3" s="1"/>
  <c r="C307" i="3"/>
  <c r="R307" i="3"/>
  <c r="S307" i="3" s="1"/>
  <c r="P307" i="3"/>
  <c r="F307" i="3" l="1"/>
  <c r="T307" i="3"/>
  <c r="Q307" i="3"/>
  <c r="G307" i="3"/>
  <c r="D307" i="3"/>
  <c r="E307" i="3" l="1"/>
  <c r="U307" i="3"/>
  <c r="V307" i="3"/>
  <c r="H307" i="3"/>
  <c r="I307" i="3" l="1"/>
  <c r="O308" i="3"/>
  <c r="J307" i="3"/>
  <c r="C308" i="3" l="1"/>
  <c r="A308" i="3"/>
  <c r="B308" i="3" s="1"/>
  <c r="R308" i="3"/>
  <c r="S308" i="3" s="1"/>
  <c r="G308" i="3" s="1"/>
  <c r="P308" i="3"/>
  <c r="D308" i="3" s="1"/>
  <c r="F308" i="3" l="1"/>
  <c r="T308" i="3"/>
  <c r="Q308" i="3"/>
  <c r="E308" i="3" l="1"/>
  <c r="U308" i="3"/>
  <c r="H308" i="3"/>
  <c r="V308" i="3"/>
  <c r="I308" i="3" l="1"/>
  <c r="O309" i="3"/>
  <c r="J308" i="3"/>
  <c r="A309" i="3" l="1"/>
  <c r="B309" i="3" s="1"/>
  <c r="C309" i="3"/>
  <c r="R309" i="3"/>
  <c r="S309" i="3" s="1"/>
  <c r="G309" i="3" s="1"/>
  <c r="P309" i="3"/>
  <c r="F309" i="3" l="1"/>
  <c r="T309" i="3"/>
  <c r="Q309" i="3"/>
  <c r="D309" i="3"/>
  <c r="E309" i="3" l="1"/>
  <c r="U309" i="3"/>
  <c r="V309" i="3"/>
  <c r="H309" i="3"/>
  <c r="O310" i="3" l="1"/>
  <c r="J309" i="3"/>
  <c r="I309" i="3"/>
  <c r="A310" i="3" l="1"/>
  <c r="B310" i="3" s="1"/>
  <c r="C310" i="3"/>
  <c r="R310" i="3"/>
  <c r="S310" i="3" s="1"/>
  <c r="G310" i="3" s="1"/>
  <c r="P310" i="3"/>
  <c r="F310" i="3" l="1"/>
  <c r="T310" i="3"/>
  <c r="Q310" i="3"/>
  <c r="D310" i="3"/>
  <c r="E310" i="3" l="1"/>
  <c r="U310" i="3"/>
  <c r="H310" i="3"/>
  <c r="V310" i="3"/>
  <c r="O311" i="3" l="1"/>
  <c r="J310" i="3"/>
  <c r="I310" i="3"/>
  <c r="A311" i="3" l="1"/>
  <c r="B311" i="3" s="1"/>
  <c r="C311" i="3"/>
  <c r="R311" i="3"/>
  <c r="S311" i="3" s="1"/>
  <c r="P311" i="3"/>
  <c r="D311" i="3" s="1"/>
  <c r="F311" i="3" l="1"/>
  <c r="T311" i="3"/>
  <c r="Q311" i="3"/>
  <c r="G311" i="3"/>
  <c r="E311" i="3" l="1"/>
  <c r="U311" i="3"/>
  <c r="H311" i="3"/>
  <c r="V311" i="3"/>
  <c r="O312" i="3" l="1"/>
  <c r="J311" i="3"/>
  <c r="I311" i="3"/>
  <c r="A312" i="3" l="1"/>
  <c r="B312" i="3" s="1"/>
  <c r="C312" i="3"/>
  <c r="R312" i="3"/>
  <c r="S312" i="3" s="1"/>
  <c r="P312" i="3"/>
  <c r="F312" i="3" l="1"/>
  <c r="T312" i="3"/>
  <c r="Q312" i="3"/>
  <c r="G312" i="3"/>
  <c r="D312" i="3"/>
  <c r="E312" i="3" l="1"/>
  <c r="U312" i="3"/>
  <c r="V312" i="3"/>
  <c r="H312" i="3"/>
  <c r="I312" i="3" l="1"/>
  <c r="O313" i="3"/>
  <c r="J312" i="3"/>
  <c r="A313" i="3" l="1"/>
  <c r="B313" i="3" s="1"/>
  <c r="C313" i="3"/>
  <c r="R313" i="3"/>
  <c r="S313" i="3" s="1"/>
  <c r="G313" i="3" s="1"/>
  <c r="P313" i="3"/>
  <c r="F313" i="3" l="1"/>
  <c r="T313" i="3"/>
  <c r="Q313" i="3"/>
  <c r="D313" i="3"/>
  <c r="E313" i="3" l="1"/>
  <c r="U313" i="3"/>
  <c r="V313" i="3"/>
  <c r="H313" i="3"/>
  <c r="O314" i="3" l="1"/>
  <c r="J313" i="3"/>
  <c r="I313" i="3"/>
  <c r="C314" i="3" l="1"/>
  <c r="A314" i="3"/>
  <c r="B314" i="3" s="1"/>
  <c r="R314" i="3"/>
  <c r="S314" i="3" s="1"/>
  <c r="G314" i="3" s="1"/>
  <c r="P314" i="3"/>
  <c r="D314" i="3" s="1"/>
  <c r="T314" i="3" l="1"/>
  <c r="Q314" i="3"/>
  <c r="F314" i="3"/>
  <c r="E314" i="3" l="1"/>
  <c r="U314" i="3"/>
  <c r="H314" i="3"/>
  <c r="V314" i="3"/>
  <c r="I314" i="3" l="1"/>
  <c r="O315" i="3"/>
  <c r="J314" i="3"/>
  <c r="C315" i="3" l="1"/>
  <c r="A315" i="3"/>
  <c r="B315" i="3" s="1"/>
  <c r="R315" i="3"/>
  <c r="S315" i="3" s="1"/>
  <c r="G315" i="3" s="1"/>
  <c r="P315" i="3"/>
  <c r="F315" i="3" l="1"/>
  <c r="T315" i="3"/>
  <c r="Q315" i="3"/>
  <c r="D315" i="3"/>
  <c r="E315" i="3" l="1"/>
  <c r="U315" i="3"/>
  <c r="V315" i="3"/>
  <c r="H315" i="3"/>
  <c r="O316" i="3" l="1"/>
  <c r="J315" i="3"/>
  <c r="I315" i="3"/>
  <c r="A316" i="3" l="1"/>
  <c r="B316" i="3" s="1"/>
  <c r="C316" i="3"/>
  <c r="R316" i="3"/>
  <c r="S316" i="3" s="1"/>
  <c r="G316" i="3" s="1"/>
  <c r="P316" i="3"/>
  <c r="F316" i="3" l="1"/>
  <c r="T316" i="3"/>
  <c r="Q316" i="3"/>
  <c r="D316" i="3"/>
  <c r="E316" i="3" l="1"/>
  <c r="U316" i="3"/>
  <c r="H316" i="3"/>
  <c r="V316" i="3"/>
  <c r="I316" i="3" l="1"/>
  <c r="O317" i="3"/>
  <c r="J316" i="3"/>
  <c r="A317" i="3" l="1"/>
  <c r="B317" i="3" s="1"/>
  <c r="C317" i="3"/>
  <c r="R317" i="3"/>
  <c r="S317" i="3" s="1"/>
  <c r="G317" i="3" s="1"/>
  <c r="P317" i="3"/>
  <c r="F317" i="3" l="1"/>
  <c r="T317" i="3"/>
  <c r="Q317" i="3"/>
  <c r="D317" i="3"/>
  <c r="E317" i="3" l="1"/>
  <c r="U317" i="3"/>
  <c r="V317" i="3"/>
  <c r="H317" i="3"/>
  <c r="O318" i="3" l="1"/>
  <c r="J317" i="3"/>
  <c r="I317" i="3"/>
  <c r="C318" i="3" l="1"/>
  <c r="A318" i="3"/>
  <c r="B318" i="3" s="1"/>
  <c r="R318" i="3"/>
  <c r="S318" i="3" s="1"/>
  <c r="G318" i="3" s="1"/>
  <c r="P318" i="3"/>
  <c r="D318" i="3" s="1"/>
  <c r="F318" i="3" l="1"/>
  <c r="T318" i="3"/>
  <c r="Q318" i="3"/>
  <c r="E318" i="3" l="1"/>
  <c r="U318" i="3"/>
  <c r="V318" i="3"/>
  <c r="H318" i="3"/>
  <c r="O319" i="3" l="1"/>
  <c r="J318" i="3"/>
  <c r="I318" i="3"/>
  <c r="A319" i="3" l="1"/>
  <c r="B319" i="3" s="1"/>
  <c r="C319" i="3"/>
  <c r="R319" i="3"/>
  <c r="S319" i="3" s="1"/>
  <c r="P319" i="3"/>
  <c r="D319" i="3" s="1"/>
  <c r="T319" i="3" l="1"/>
  <c r="Q319" i="3"/>
  <c r="G319" i="3"/>
  <c r="F319" i="3"/>
  <c r="E319" i="3" l="1"/>
  <c r="U319" i="3"/>
  <c r="H319" i="3"/>
  <c r="V319" i="3"/>
  <c r="I319" i="3" l="1"/>
  <c r="O320" i="3"/>
  <c r="J319" i="3"/>
  <c r="C320" i="3" l="1"/>
  <c r="A320" i="3"/>
  <c r="B320" i="3" s="1"/>
  <c r="R320" i="3"/>
  <c r="S320" i="3" s="1"/>
  <c r="G320" i="3" s="1"/>
  <c r="P320" i="3"/>
  <c r="T320" i="3" l="1"/>
  <c r="Q320" i="3"/>
  <c r="D320" i="3"/>
  <c r="F320" i="3"/>
  <c r="E320" i="3" l="1"/>
  <c r="U320" i="3"/>
  <c r="V320" i="3"/>
  <c r="H320" i="3"/>
  <c r="I320" i="3" l="1"/>
  <c r="O321" i="3"/>
  <c r="J320" i="3"/>
  <c r="A321" i="3" l="1"/>
  <c r="B321" i="3" s="1"/>
  <c r="C321" i="3"/>
  <c r="R321" i="3"/>
  <c r="S321" i="3" s="1"/>
  <c r="G321" i="3" s="1"/>
  <c r="P321" i="3"/>
  <c r="D321" i="3" s="1"/>
  <c r="F321" i="3" l="1"/>
  <c r="T321" i="3"/>
  <c r="Q321" i="3"/>
  <c r="E321" i="3" l="1"/>
  <c r="U321" i="3"/>
  <c r="V321" i="3"/>
  <c r="H321" i="3"/>
  <c r="I321" i="3" l="1"/>
  <c r="O322" i="3"/>
  <c r="J321" i="3"/>
  <c r="C322" i="3" l="1"/>
  <c r="A322" i="3"/>
  <c r="B322" i="3" s="1"/>
  <c r="R322" i="3"/>
  <c r="S322" i="3" s="1"/>
  <c r="G322" i="3" s="1"/>
  <c r="P322" i="3"/>
  <c r="D322" i="3" s="1"/>
  <c r="F322" i="3" l="1"/>
  <c r="T322" i="3"/>
  <c r="Q322" i="3"/>
  <c r="E322" i="3" l="1"/>
  <c r="U322" i="3"/>
  <c r="H322" i="3"/>
  <c r="V322" i="3"/>
  <c r="O323" i="3" l="1"/>
  <c r="J322" i="3"/>
  <c r="I322" i="3"/>
  <c r="A323" i="3" l="1"/>
  <c r="B323" i="3" s="1"/>
  <c r="C323" i="3"/>
  <c r="R323" i="3"/>
  <c r="S323" i="3" s="1"/>
  <c r="P323" i="3"/>
  <c r="D323" i="3" s="1"/>
  <c r="T323" i="3" l="1"/>
  <c r="Q323" i="3"/>
  <c r="G323" i="3"/>
  <c r="F323" i="3"/>
  <c r="E323" i="3" l="1"/>
  <c r="U323" i="3"/>
  <c r="H323" i="3"/>
  <c r="V323" i="3"/>
  <c r="O324" i="3" l="1"/>
  <c r="J323" i="3"/>
  <c r="I323" i="3"/>
  <c r="C324" i="3" l="1"/>
  <c r="A324" i="3"/>
  <c r="B324" i="3" s="1"/>
  <c r="R324" i="3"/>
  <c r="S324" i="3" s="1"/>
  <c r="G324" i="3" s="1"/>
  <c r="P324" i="3"/>
  <c r="D324" i="3" s="1"/>
  <c r="T324" i="3" l="1"/>
  <c r="Q324" i="3"/>
  <c r="F324" i="3"/>
  <c r="E324" i="3" l="1"/>
  <c r="U324" i="3"/>
  <c r="V324" i="3"/>
  <c r="H324" i="3"/>
  <c r="I324" i="3" l="1"/>
  <c r="O325" i="3"/>
  <c r="J324" i="3"/>
  <c r="A325" i="3" l="1"/>
  <c r="B325" i="3" s="1"/>
  <c r="C325" i="3"/>
  <c r="R325" i="3"/>
  <c r="S325" i="3" s="1"/>
  <c r="P325" i="3"/>
  <c r="F325" i="3" l="1"/>
  <c r="T325" i="3"/>
  <c r="Q325" i="3"/>
  <c r="D325" i="3"/>
  <c r="G325" i="3"/>
  <c r="E325" i="3" l="1"/>
  <c r="U325" i="3"/>
  <c r="H325" i="3"/>
  <c r="V325" i="3"/>
  <c r="O326" i="3" l="1"/>
  <c r="J325" i="3"/>
  <c r="I325" i="3"/>
  <c r="C326" i="3" l="1"/>
  <c r="A326" i="3"/>
  <c r="B326" i="3" s="1"/>
  <c r="R326" i="3"/>
  <c r="S326" i="3" s="1"/>
  <c r="G326" i="3" s="1"/>
  <c r="P326" i="3"/>
  <c r="F326" i="3" l="1"/>
  <c r="T326" i="3"/>
  <c r="Q326" i="3"/>
  <c r="D326" i="3"/>
  <c r="E326" i="3" l="1"/>
  <c r="U326" i="3"/>
  <c r="V326" i="3"/>
  <c r="H326" i="3"/>
  <c r="O327" i="3" l="1"/>
  <c r="J326" i="3"/>
  <c r="I326" i="3"/>
  <c r="A327" i="3" l="1"/>
  <c r="B327" i="3" s="1"/>
  <c r="C327" i="3"/>
  <c r="R327" i="3"/>
  <c r="S327" i="3" s="1"/>
  <c r="P327" i="3"/>
  <c r="T327" i="3" l="1"/>
  <c r="Q327" i="3"/>
  <c r="D327" i="3"/>
  <c r="G327" i="3"/>
  <c r="F327" i="3"/>
  <c r="E327" i="3" l="1"/>
  <c r="U327" i="3"/>
  <c r="V327" i="3"/>
  <c r="H327" i="3"/>
  <c r="O328" i="3" l="1"/>
  <c r="J327" i="3"/>
  <c r="I327" i="3"/>
  <c r="C328" i="3" l="1"/>
  <c r="A328" i="3"/>
  <c r="B328" i="3" s="1"/>
  <c r="R328" i="3"/>
  <c r="S328" i="3" s="1"/>
  <c r="G328" i="3" s="1"/>
  <c r="P328" i="3"/>
  <c r="F328" i="3" l="1"/>
  <c r="T328" i="3"/>
  <c r="Q328" i="3"/>
  <c r="D328" i="3"/>
  <c r="E328" i="3" l="1"/>
  <c r="U328" i="3"/>
  <c r="H328" i="3"/>
  <c r="V328" i="3"/>
  <c r="O329" i="3" l="1"/>
  <c r="J328" i="3"/>
  <c r="I328" i="3"/>
  <c r="A329" i="3" l="1"/>
  <c r="C329" i="3"/>
  <c r="R329" i="3"/>
  <c r="S329" i="3" s="1"/>
  <c r="P329" i="3"/>
  <c r="B329" i="3" l="1"/>
  <c r="T329" i="3"/>
  <c r="Q329" i="3"/>
  <c r="D329" i="3"/>
  <c r="G329" i="3"/>
  <c r="F329" i="3"/>
  <c r="E329" i="3" l="1"/>
  <c r="U329" i="3"/>
  <c r="V329" i="3"/>
  <c r="H329" i="3"/>
  <c r="O330" i="3" l="1"/>
  <c r="J329" i="3"/>
  <c r="I329" i="3"/>
  <c r="A330" i="3" l="1"/>
  <c r="B330" i="3" s="1"/>
  <c r="C330" i="3"/>
  <c r="R330" i="3"/>
  <c r="S330" i="3" s="1"/>
  <c r="G330" i="3" s="1"/>
  <c r="P330" i="3"/>
  <c r="D330" i="3" s="1"/>
  <c r="F330" i="3" l="1"/>
  <c r="T330" i="3"/>
  <c r="Q330" i="3"/>
  <c r="E330" i="3" l="1"/>
  <c r="U330" i="3"/>
  <c r="H330" i="3"/>
  <c r="V330" i="3"/>
  <c r="O331" i="3" l="1"/>
  <c r="J330" i="3"/>
  <c r="I330" i="3"/>
  <c r="A331" i="3" l="1"/>
  <c r="B331" i="3" s="1"/>
  <c r="C331" i="3"/>
  <c r="R331" i="3"/>
  <c r="S331" i="3" s="1"/>
  <c r="P331" i="3"/>
  <c r="T331" i="3" l="1"/>
  <c r="Q331" i="3"/>
  <c r="D331" i="3"/>
  <c r="G331" i="3"/>
  <c r="F331" i="3"/>
  <c r="E331" i="3" l="1"/>
  <c r="U331" i="3"/>
  <c r="H331" i="3"/>
  <c r="V331" i="3"/>
  <c r="O332" i="3" l="1"/>
  <c r="J331" i="3"/>
  <c r="I331" i="3"/>
  <c r="A332" i="3" l="1"/>
  <c r="B332" i="3" s="1"/>
  <c r="C332" i="3"/>
  <c r="R332" i="3"/>
  <c r="S332" i="3" s="1"/>
  <c r="P332" i="3"/>
  <c r="F332" i="3" l="1"/>
  <c r="T332" i="3"/>
  <c r="Q332" i="3"/>
  <c r="D332" i="3"/>
  <c r="G332" i="3"/>
  <c r="U332" i="3" l="1"/>
  <c r="V332" i="3"/>
  <c r="H332" i="3"/>
  <c r="E332" i="3"/>
  <c r="O333" i="3" l="1"/>
  <c r="J332" i="3"/>
  <c r="I332" i="3"/>
  <c r="A333" i="3" l="1"/>
  <c r="B333" i="3" s="1"/>
  <c r="C333" i="3"/>
  <c r="R333" i="3"/>
  <c r="S333" i="3" s="1"/>
  <c r="G333" i="3" s="1"/>
  <c r="P333" i="3"/>
  <c r="T333" i="3" l="1"/>
  <c r="Q333" i="3"/>
  <c r="D333" i="3"/>
  <c r="F333" i="3"/>
  <c r="E333" i="3" l="1"/>
  <c r="U333" i="3"/>
  <c r="H333" i="3"/>
  <c r="V333" i="3"/>
  <c r="O334" i="3" l="1"/>
  <c r="J333" i="3"/>
  <c r="I333" i="3"/>
  <c r="A334" i="3" l="1"/>
  <c r="B334" i="3" s="1"/>
  <c r="C334" i="3"/>
  <c r="R334" i="3"/>
  <c r="S334" i="3" s="1"/>
  <c r="G334" i="3" s="1"/>
  <c r="P334" i="3"/>
  <c r="D334" i="3" s="1"/>
  <c r="F334" i="3" l="1"/>
  <c r="T334" i="3"/>
  <c r="Q334" i="3"/>
  <c r="E334" i="3" l="1"/>
  <c r="U334" i="3"/>
  <c r="H334" i="3"/>
  <c r="V334" i="3"/>
  <c r="O335" i="3" l="1"/>
  <c r="J334" i="3"/>
  <c r="I334" i="3"/>
  <c r="C335" i="3" l="1"/>
  <c r="A335" i="3"/>
  <c r="B335" i="3" s="1"/>
  <c r="R335" i="3"/>
  <c r="S335" i="3" s="1"/>
  <c r="G335" i="3" s="1"/>
  <c r="P335" i="3"/>
  <c r="T335" i="3" l="1"/>
  <c r="Q335" i="3"/>
  <c r="D335" i="3"/>
  <c r="F335" i="3"/>
  <c r="E335" i="3" l="1"/>
  <c r="U335" i="3"/>
  <c r="H335" i="3"/>
  <c r="V335" i="3"/>
  <c r="O336" i="3" l="1"/>
  <c r="J335" i="3"/>
  <c r="I335" i="3"/>
  <c r="A336" i="3" l="1"/>
  <c r="B336" i="3" s="1"/>
  <c r="C336" i="3"/>
  <c r="R336" i="3"/>
  <c r="S336" i="3" s="1"/>
  <c r="G336" i="3" s="1"/>
  <c r="P336" i="3"/>
  <c r="T336" i="3" l="1"/>
  <c r="Q336" i="3"/>
  <c r="D336" i="3"/>
  <c r="F336" i="3"/>
  <c r="E336" i="3" l="1"/>
  <c r="U336" i="3"/>
  <c r="V336" i="3"/>
  <c r="H336" i="3"/>
  <c r="O337" i="3" l="1"/>
  <c r="J336" i="3"/>
  <c r="I336" i="3"/>
  <c r="A337" i="3" l="1"/>
  <c r="B337" i="3" s="1"/>
  <c r="C337" i="3"/>
  <c r="R337" i="3"/>
  <c r="S337" i="3" s="1"/>
  <c r="P337" i="3"/>
  <c r="D337" i="3" s="1"/>
  <c r="F337" i="3" l="1"/>
  <c r="T337" i="3"/>
  <c r="Q337" i="3"/>
  <c r="G337" i="3"/>
  <c r="E337" i="3" l="1"/>
  <c r="U337" i="3"/>
  <c r="V337" i="3"/>
  <c r="H337" i="3"/>
  <c r="I337" i="3" l="1"/>
  <c r="O338" i="3"/>
  <c r="J337" i="3"/>
  <c r="C338" i="3" l="1"/>
  <c r="A338" i="3"/>
  <c r="B338" i="3" s="1"/>
  <c r="R338" i="3"/>
  <c r="S338" i="3" s="1"/>
  <c r="P338" i="3"/>
  <c r="T338" i="3" l="1"/>
  <c r="Q338" i="3"/>
  <c r="D338" i="3"/>
  <c r="G338" i="3"/>
  <c r="F338" i="3"/>
  <c r="U338" i="3" l="1"/>
  <c r="H338" i="3"/>
  <c r="V338" i="3"/>
  <c r="E338" i="3"/>
  <c r="I338" i="3" l="1"/>
  <c r="O339" i="3"/>
  <c r="J338" i="3"/>
  <c r="A339" i="3" l="1"/>
  <c r="B339" i="3" s="1"/>
  <c r="C339" i="3"/>
  <c r="R339" i="3"/>
  <c r="S339" i="3" s="1"/>
  <c r="P339" i="3"/>
  <c r="F339" i="3" l="1"/>
  <c r="T339" i="3"/>
  <c r="Q339" i="3"/>
  <c r="D339" i="3"/>
  <c r="G339" i="3"/>
  <c r="E339" i="3" l="1"/>
  <c r="U339" i="3"/>
  <c r="V339" i="3"/>
  <c r="H339" i="3"/>
  <c r="O340" i="3" l="1"/>
  <c r="J339" i="3"/>
  <c r="I339" i="3"/>
  <c r="C340" i="3" l="1"/>
  <c r="A340" i="3"/>
  <c r="B340" i="3" s="1"/>
  <c r="R340" i="3"/>
  <c r="S340" i="3" s="1"/>
  <c r="P340" i="3"/>
  <c r="D340" i="3" s="1"/>
  <c r="G340" i="3" l="1"/>
  <c r="T340" i="3"/>
  <c r="Q340" i="3"/>
  <c r="F340" i="3"/>
  <c r="E340" i="3" l="1"/>
  <c r="U340" i="3"/>
  <c r="H340" i="3"/>
  <c r="V340" i="3"/>
  <c r="O341" i="3" l="1"/>
  <c r="J340" i="3"/>
  <c r="I340" i="3"/>
  <c r="A341" i="3" l="1"/>
  <c r="B341" i="3" s="1"/>
  <c r="C341" i="3"/>
  <c r="R341" i="3"/>
  <c r="S341" i="3" s="1"/>
  <c r="P341" i="3"/>
  <c r="D341" i="3" s="1"/>
  <c r="F341" i="3" l="1"/>
  <c r="T341" i="3"/>
  <c r="Q341" i="3"/>
  <c r="G341" i="3"/>
  <c r="E341" i="3" l="1"/>
  <c r="U341" i="3"/>
  <c r="H341" i="3"/>
  <c r="V341" i="3"/>
  <c r="O342" i="3" l="1"/>
  <c r="J341" i="3"/>
  <c r="I341" i="3"/>
  <c r="C342" i="3" l="1"/>
  <c r="A342" i="3"/>
  <c r="B342" i="3" s="1"/>
  <c r="R342" i="3"/>
  <c r="S342" i="3" s="1"/>
  <c r="P342" i="3"/>
  <c r="T342" i="3" l="1"/>
  <c r="Q342" i="3"/>
  <c r="D342" i="3"/>
  <c r="G342" i="3"/>
  <c r="F342" i="3"/>
  <c r="E342" i="3" l="1"/>
  <c r="U342" i="3"/>
  <c r="V342" i="3"/>
  <c r="H342" i="3"/>
  <c r="O343" i="3" l="1"/>
  <c r="J342" i="3"/>
  <c r="I342" i="3"/>
  <c r="A343" i="3" l="1"/>
  <c r="B343" i="3" s="1"/>
  <c r="C343" i="3"/>
  <c r="R343" i="3"/>
  <c r="S343" i="3" s="1"/>
  <c r="P343" i="3"/>
  <c r="T343" i="3" l="1"/>
  <c r="Q343" i="3"/>
  <c r="D343" i="3"/>
  <c r="G343" i="3"/>
  <c r="F343" i="3"/>
  <c r="U343" i="3" l="1"/>
  <c r="H343" i="3"/>
  <c r="V343" i="3"/>
  <c r="E343" i="3"/>
  <c r="O344" i="3" l="1"/>
  <c r="J343" i="3"/>
  <c r="I343" i="3"/>
  <c r="C344" i="3" l="1"/>
  <c r="A344" i="3"/>
  <c r="B344" i="3" s="1"/>
  <c r="R344" i="3"/>
  <c r="S344" i="3" s="1"/>
  <c r="G344" i="3" s="1"/>
  <c r="P344" i="3"/>
  <c r="F344" i="3" l="1"/>
  <c r="T344" i="3"/>
  <c r="Q344" i="3"/>
  <c r="D344" i="3"/>
  <c r="E344" i="3" l="1"/>
  <c r="U344" i="3"/>
  <c r="H344" i="3"/>
  <c r="V344" i="3"/>
  <c r="O345" i="3" l="1"/>
  <c r="J344" i="3"/>
  <c r="I344" i="3"/>
  <c r="A345" i="3" l="1"/>
  <c r="B345" i="3" s="1"/>
  <c r="C345" i="3"/>
  <c r="R345" i="3"/>
  <c r="S345" i="3" s="1"/>
  <c r="G345" i="3" s="1"/>
  <c r="P345" i="3"/>
  <c r="D345" i="3" s="1"/>
  <c r="T345" i="3" l="1"/>
  <c r="Q345" i="3"/>
  <c r="F345" i="3"/>
  <c r="E345" i="3" l="1"/>
  <c r="U345" i="3"/>
  <c r="H345" i="3"/>
  <c r="V345" i="3"/>
  <c r="O346" i="3" l="1"/>
  <c r="J345" i="3"/>
  <c r="I345" i="3"/>
  <c r="A346" i="3" l="1"/>
  <c r="B346" i="3" s="1"/>
  <c r="C346" i="3"/>
  <c r="R346" i="3"/>
  <c r="S346" i="3" s="1"/>
  <c r="P346" i="3"/>
  <c r="T346" i="3" l="1"/>
  <c r="Q346" i="3"/>
  <c r="D346" i="3"/>
  <c r="G346" i="3"/>
  <c r="F346" i="3"/>
  <c r="E346" i="3" l="1"/>
  <c r="U346" i="3"/>
  <c r="V346" i="3"/>
  <c r="H346" i="3"/>
  <c r="O347" i="3" l="1"/>
  <c r="J346" i="3"/>
  <c r="I346" i="3"/>
  <c r="A347" i="3" l="1"/>
  <c r="B347" i="3" s="1"/>
  <c r="C347" i="3"/>
  <c r="R347" i="3"/>
  <c r="S347" i="3" s="1"/>
  <c r="G347" i="3" s="1"/>
  <c r="P347" i="3"/>
  <c r="F347" i="3" l="1"/>
  <c r="T347" i="3"/>
  <c r="Q347" i="3"/>
  <c r="D347" i="3"/>
  <c r="E347" i="3" l="1"/>
  <c r="U347" i="3"/>
  <c r="V347" i="3"/>
  <c r="H347" i="3"/>
  <c r="O348" i="3" l="1"/>
  <c r="J347" i="3"/>
  <c r="I347" i="3"/>
  <c r="C348" i="3" l="1"/>
  <c r="A348" i="3"/>
  <c r="B348" i="3" s="1"/>
  <c r="R348" i="3"/>
  <c r="S348" i="3" s="1"/>
  <c r="G348" i="3" s="1"/>
  <c r="P348" i="3"/>
  <c r="D348" i="3" s="1"/>
  <c r="T348" i="3" l="1"/>
  <c r="Q348" i="3"/>
  <c r="F348" i="3"/>
  <c r="E348" i="3" l="1"/>
  <c r="U348" i="3"/>
  <c r="V348" i="3"/>
  <c r="H348" i="3"/>
  <c r="O349" i="3" l="1"/>
  <c r="J348" i="3"/>
  <c r="I348" i="3"/>
  <c r="A349" i="3" l="1"/>
  <c r="B349" i="3" s="1"/>
  <c r="C349" i="3"/>
  <c r="R349" i="3"/>
  <c r="S349" i="3" s="1"/>
  <c r="G349" i="3" s="1"/>
  <c r="P349" i="3"/>
  <c r="D349" i="3" s="1"/>
  <c r="F349" i="3" l="1"/>
  <c r="T349" i="3"/>
  <c r="Q349" i="3"/>
  <c r="E349" i="3" l="1"/>
  <c r="U349" i="3"/>
  <c r="V349" i="3"/>
  <c r="H349" i="3"/>
  <c r="O350" i="3" l="1"/>
  <c r="J349" i="3"/>
  <c r="I349" i="3"/>
  <c r="C350" i="3" l="1"/>
  <c r="A350" i="3"/>
  <c r="B350" i="3" s="1"/>
  <c r="R350" i="3"/>
  <c r="S350" i="3" s="1"/>
  <c r="G350" i="3" s="1"/>
  <c r="P350" i="3"/>
  <c r="T350" i="3" l="1"/>
  <c r="Q350" i="3"/>
  <c r="D350" i="3"/>
  <c r="F350" i="3"/>
  <c r="E350" i="3" l="1"/>
  <c r="U350" i="3"/>
  <c r="V350" i="3"/>
  <c r="H350" i="3"/>
  <c r="O351" i="3" l="1"/>
  <c r="J350" i="3"/>
  <c r="I350" i="3"/>
  <c r="C351" i="3" l="1"/>
  <c r="A351" i="3"/>
  <c r="B351" i="3" s="1"/>
  <c r="R351" i="3"/>
  <c r="S351" i="3" s="1"/>
  <c r="G351" i="3" s="1"/>
  <c r="P351" i="3"/>
  <c r="T351" i="3" l="1"/>
  <c r="Q351" i="3"/>
  <c r="D351" i="3"/>
  <c r="F351" i="3"/>
  <c r="E351" i="3" l="1"/>
  <c r="U351" i="3"/>
  <c r="H351" i="3"/>
  <c r="V351" i="3"/>
  <c r="O352" i="3" l="1"/>
  <c r="J351" i="3"/>
  <c r="I351" i="3"/>
  <c r="A352" i="3" l="1"/>
  <c r="C352" i="3"/>
  <c r="R352" i="3"/>
  <c r="S352" i="3" s="1"/>
  <c r="G352" i="3" s="1"/>
  <c r="P352" i="3"/>
  <c r="B352" i="3" l="1"/>
  <c r="T352" i="3"/>
  <c r="Q352" i="3"/>
  <c r="F352" i="3"/>
  <c r="D352" i="3"/>
  <c r="E352" i="3" l="1"/>
  <c r="U352" i="3"/>
  <c r="V352" i="3"/>
  <c r="H352" i="3"/>
  <c r="O353" i="3" l="1"/>
  <c r="J352" i="3"/>
  <c r="I352" i="3"/>
  <c r="C353" i="3" l="1"/>
  <c r="A353" i="3"/>
  <c r="B353" i="3" s="1"/>
  <c r="R353" i="3"/>
  <c r="S353" i="3" s="1"/>
  <c r="P353" i="3"/>
  <c r="T353" i="3" l="1"/>
  <c r="Q353" i="3"/>
  <c r="D353" i="3"/>
  <c r="F353" i="3"/>
  <c r="G353" i="3"/>
  <c r="E353" i="3" l="1"/>
  <c r="U353" i="3"/>
  <c r="V353" i="3"/>
  <c r="H353" i="3"/>
  <c r="I353" i="3" l="1"/>
  <c r="O354" i="3"/>
  <c r="J353" i="3"/>
  <c r="A354" i="3" l="1"/>
  <c r="B354" i="3" s="1"/>
  <c r="C354" i="3"/>
  <c r="R354" i="3"/>
  <c r="S354" i="3" s="1"/>
  <c r="P354" i="3"/>
  <c r="T354" i="3" l="1"/>
  <c r="Q354" i="3"/>
  <c r="G354" i="3"/>
  <c r="F354" i="3"/>
  <c r="D354" i="3"/>
  <c r="E354" i="3" l="1"/>
  <c r="U354" i="3"/>
  <c r="V354" i="3"/>
  <c r="H354" i="3"/>
  <c r="O355" i="3" l="1"/>
  <c r="J354" i="3"/>
  <c r="I354" i="3"/>
  <c r="A355" i="3" l="1"/>
  <c r="B355" i="3" s="1"/>
  <c r="C355" i="3"/>
  <c r="R355" i="3"/>
  <c r="S355" i="3" s="1"/>
  <c r="G355" i="3" s="1"/>
  <c r="P355" i="3"/>
  <c r="D355" i="3" s="1"/>
  <c r="F355" i="3" l="1"/>
  <c r="T355" i="3"/>
  <c r="H355" i="3" s="1"/>
  <c r="Q355" i="3"/>
  <c r="E355" i="3" s="1"/>
  <c r="U355" i="3" l="1"/>
  <c r="I355" i="3" s="1"/>
  <c r="V355" i="3"/>
  <c r="O356" i="3" l="1"/>
  <c r="C356" i="3" s="1"/>
  <c r="J355" i="3"/>
  <c r="A356" i="3"/>
  <c r="B356" i="3" s="1"/>
  <c r="P356" i="3" l="1"/>
  <c r="D356" i="3" s="1"/>
  <c r="R356" i="3"/>
  <c r="S356" i="3" s="1"/>
  <c r="G356" i="3" s="1"/>
  <c r="Q356" i="3" l="1"/>
  <c r="E356" i="3" s="1"/>
  <c r="T356" i="3"/>
  <c r="H356" i="3" s="1"/>
  <c r="F356" i="3"/>
  <c r="V356" i="3" l="1"/>
  <c r="O357" i="3" s="1"/>
  <c r="U356" i="3"/>
  <c r="I356" i="3" s="1"/>
  <c r="R357" i="3" l="1"/>
  <c r="S357" i="3" s="1"/>
  <c r="G357" i="3" s="1"/>
  <c r="P357" i="3"/>
  <c r="D357" i="3" s="1"/>
  <c r="C357" i="3"/>
  <c r="A357" i="3"/>
  <c r="B357" i="3" s="1"/>
  <c r="J356" i="3"/>
  <c r="F357" i="3"/>
  <c r="Q357" i="3" l="1"/>
  <c r="E357" i="3" s="1"/>
  <c r="T357" i="3"/>
  <c r="H357" i="3" s="1"/>
  <c r="V357" i="3" l="1"/>
  <c r="O358" i="3" s="1"/>
  <c r="P358" i="3" s="1"/>
  <c r="D358" i="3" s="1"/>
  <c r="U357" i="3"/>
  <c r="I357" i="3" s="1"/>
  <c r="J357" i="3"/>
  <c r="R358" i="3" l="1"/>
  <c r="S358" i="3" s="1"/>
  <c r="G358" i="3" s="1"/>
  <c r="C358" i="3"/>
  <c r="A358" i="3"/>
  <c r="B358" i="3" s="1"/>
  <c r="Q358" i="3"/>
  <c r="E358" i="3" s="1"/>
  <c r="T358" i="3" l="1"/>
  <c r="H358" i="3" s="1"/>
  <c r="F358" i="3"/>
  <c r="U358" i="3"/>
  <c r="I358" i="3" s="1"/>
  <c r="V358" i="3" l="1"/>
  <c r="O359" i="3" s="1"/>
  <c r="A359" i="3" s="1"/>
  <c r="B359" i="3" s="1"/>
  <c r="J358" i="3"/>
  <c r="P359" i="3" l="1"/>
  <c r="D359" i="3" s="1"/>
  <c r="R359" i="3"/>
  <c r="S359" i="3" s="1"/>
  <c r="G359" i="3" s="1"/>
  <c r="C359" i="3"/>
  <c r="Q359" i="3" l="1"/>
  <c r="E359" i="3" s="1"/>
  <c r="T359" i="3"/>
  <c r="H359" i="3" s="1"/>
  <c r="F359" i="3"/>
  <c r="V359" i="3" l="1"/>
  <c r="O360" i="3" s="1"/>
  <c r="A360" i="3" s="1"/>
  <c r="B360" i="3" s="1"/>
  <c r="U359" i="3"/>
  <c r="I359" i="3" s="1"/>
  <c r="J359" i="3"/>
  <c r="P360" i="3" l="1"/>
  <c r="D360" i="3" s="1"/>
  <c r="R360" i="3"/>
  <c r="S360" i="3" s="1"/>
  <c r="G360" i="3" s="1"/>
  <c r="C360" i="3"/>
  <c r="Q360" i="3"/>
  <c r="E360" i="3" s="1"/>
  <c r="T360" i="3" l="1"/>
  <c r="H360" i="3" s="1"/>
  <c r="F360" i="3"/>
  <c r="V360" i="3" l="1"/>
  <c r="U360" i="3"/>
  <c r="I360" i="3" s="1"/>
  <c r="O361" i="3"/>
  <c r="C361" i="3" s="1"/>
  <c r="J360" i="3"/>
  <c r="P361" i="3" l="1"/>
  <c r="D361" i="3" s="1"/>
  <c r="A361" i="3"/>
  <c r="B361" i="3" s="1"/>
  <c r="R361" i="3"/>
  <c r="S361" i="3" s="1"/>
  <c r="G361" i="3" s="1"/>
  <c r="Q361" i="3" l="1"/>
  <c r="E361" i="3" s="1"/>
  <c r="T361" i="3"/>
  <c r="H361" i="3" s="1"/>
  <c r="F361" i="3"/>
  <c r="U361" i="3" l="1"/>
  <c r="I361" i="3" s="1"/>
  <c r="V361" i="3"/>
  <c r="O362" i="3" s="1"/>
  <c r="J361" i="3" l="1"/>
  <c r="C362" i="3"/>
  <c r="P362" i="3"/>
  <c r="D362" i="3" s="1"/>
  <c r="R362" i="3"/>
  <c r="S362" i="3" s="1"/>
  <c r="G362" i="3" s="1"/>
  <c r="A362" i="3"/>
  <c r="B362" i="3" s="1"/>
  <c r="Q362" i="3" l="1"/>
  <c r="E362" i="3" s="1"/>
  <c r="F362" i="3"/>
  <c r="T362" i="3"/>
  <c r="H362" i="3" s="1"/>
  <c r="V362" i="3" l="1"/>
  <c r="O363" i="3" s="1"/>
  <c r="C363" i="3" s="1"/>
  <c r="U362" i="3"/>
  <c r="I362" i="3" s="1"/>
  <c r="J362" i="3" l="1"/>
  <c r="P363" i="3"/>
  <c r="D363" i="3" s="1"/>
  <c r="R363" i="3"/>
  <c r="S363" i="3" s="1"/>
  <c r="G363" i="3" s="1"/>
  <c r="A363" i="3"/>
  <c r="B363" i="3" l="1"/>
  <c r="Q363" i="3"/>
  <c r="E363" i="3" s="1"/>
  <c r="F363" i="3"/>
  <c r="T363" i="3"/>
  <c r="H363" i="3" s="1"/>
  <c r="U363" i="3" l="1"/>
  <c r="I363" i="3" s="1"/>
  <c r="V363" i="3"/>
  <c r="O364" i="3" s="1"/>
  <c r="A364" i="3" s="1"/>
  <c r="B364" i="3" s="1"/>
  <c r="J363" i="3" l="1"/>
  <c r="P364" i="3"/>
  <c r="D364" i="3" s="1"/>
  <c r="R364" i="3"/>
  <c r="S364" i="3" s="1"/>
  <c r="G364" i="3" s="1"/>
  <c r="C364" i="3"/>
  <c r="Q364" i="3" l="1"/>
  <c r="E364" i="3" s="1"/>
  <c r="F364" i="3"/>
  <c r="T364" i="3"/>
  <c r="H364" i="3" s="1"/>
  <c r="V364" i="3" l="1"/>
  <c r="J364" i="3" s="1"/>
  <c r="U364" i="3"/>
  <c r="I364" i="3" s="1"/>
  <c r="O365" i="3" l="1"/>
  <c r="C365" i="3" s="1"/>
  <c r="P365" i="3"/>
  <c r="D365" i="3" s="1"/>
  <c r="R365" i="3"/>
  <c r="S365" i="3" s="1"/>
  <c r="G365" i="3" s="1"/>
  <c r="A365" i="3"/>
  <c r="B365" i="3" s="1"/>
  <c r="F365" i="3"/>
  <c r="Q365" i="3" l="1"/>
  <c r="E365" i="3" s="1"/>
  <c r="T365" i="3"/>
  <c r="H365" i="3" s="1"/>
  <c r="U365" i="3"/>
  <c r="I365" i="3" s="1"/>
  <c r="V365" i="3"/>
  <c r="O366" i="3" l="1"/>
  <c r="C366" i="3" s="1"/>
  <c r="J365" i="3"/>
  <c r="P366" i="3" l="1"/>
  <c r="D366" i="3" s="1"/>
  <c r="A366" i="3"/>
  <c r="B366" i="3" s="1"/>
  <c r="R366" i="3"/>
  <c r="S366" i="3" s="1"/>
  <c r="G366" i="3" s="1"/>
  <c r="Q366" i="3" l="1"/>
  <c r="E366" i="3" s="1"/>
  <c r="T366" i="3"/>
  <c r="H366" i="3" s="1"/>
  <c r="F366" i="3"/>
  <c r="U366" i="3" l="1"/>
  <c r="I366" i="3" s="1"/>
  <c r="V366" i="3"/>
  <c r="O367" i="3" s="1"/>
  <c r="J366" i="3" l="1"/>
  <c r="P367" i="3"/>
  <c r="D367" i="3" s="1"/>
  <c r="R367" i="3"/>
  <c r="S367" i="3" s="1"/>
  <c r="G367" i="3" s="1"/>
  <c r="A367" i="3"/>
  <c r="B367" i="3" s="1"/>
  <c r="C367" i="3"/>
  <c r="F367" i="3" l="1"/>
  <c r="Q367" i="3"/>
  <c r="E367" i="3" s="1"/>
  <c r="T367" i="3"/>
  <c r="H367" i="3" s="1"/>
  <c r="U367" i="3" l="1"/>
  <c r="I367" i="3" s="1"/>
  <c r="V367" i="3"/>
  <c r="J367" i="3" s="1"/>
  <c r="O368" i="3" l="1"/>
  <c r="C368" i="3" s="1"/>
  <c r="P368" i="3"/>
  <c r="D368" i="3" s="1"/>
  <c r="A368" i="3" l="1"/>
  <c r="B368" i="3" s="1"/>
  <c r="R368" i="3"/>
  <c r="Q368" i="3"/>
  <c r="E368" i="3" s="1"/>
  <c r="T368" i="3"/>
  <c r="H368" i="3" s="1"/>
  <c r="S368" i="3" l="1"/>
  <c r="G368" i="3" s="1"/>
  <c r="F368" i="3"/>
  <c r="V368" i="3"/>
  <c r="J368" i="3" s="1"/>
  <c r="U368" i="3"/>
  <c r="I368" i="3" s="1"/>
  <c r="O369" i="3" l="1"/>
  <c r="R369" i="3" s="1"/>
  <c r="S369" i="3" s="1"/>
  <c r="G369" i="3" s="1"/>
  <c r="A369" i="3" l="1"/>
  <c r="B369" i="3" s="1"/>
  <c r="C369" i="3"/>
  <c r="P369" i="3"/>
  <c r="F369" i="3"/>
  <c r="D369" i="3" l="1"/>
  <c r="Q369" i="3"/>
  <c r="E369" i="3" s="1"/>
  <c r="T369" i="3"/>
  <c r="H369" i="3" l="1"/>
  <c r="U369" i="3"/>
  <c r="I369" i="3" s="1"/>
  <c r="V369" i="3"/>
  <c r="J369" i="3" l="1"/>
  <c r="O370" i="3"/>
  <c r="A370" i="3" l="1"/>
  <c r="B370" i="3" s="1"/>
  <c r="R370" i="3"/>
  <c r="P370" i="3"/>
  <c r="C370" i="3"/>
  <c r="D370" i="3" l="1"/>
  <c r="Q370" i="3"/>
  <c r="E370" i="3" s="1"/>
  <c r="T370" i="3"/>
  <c r="S370" i="3"/>
  <c r="G370" i="3" s="1"/>
  <c r="F370" i="3"/>
  <c r="H370" i="3" l="1"/>
  <c r="U370" i="3"/>
  <c r="I370" i="3" s="1"/>
  <c r="V370" i="3"/>
  <c r="O371" i="3" l="1"/>
  <c r="J370" i="3"/>
  <c r="P371" i="3" l="1"/>
  <c r="A371" i="3"/>
  <c r="B371" i="3" s="1"/>
  <c r="C371" i="3"/>
  <c r="R371" i="3"/>
  <c r="S371" i="3" s="1"/>
  <c r="G371" i="3" s="1"/>
  <c r="F371" i="3" l="1"/>
  <c r="D371" i="3"/>
  <c r="Q371" i="3"/>
  <c r="E371" i="3" s="1"/>
  <c r="T371" i="3"/>
  <c r="H371" i="3" l="1"/>
  <c r="V371" i="3"/>
  <c r="U371" i="3"/>
  <c r="I371" i="3" s="1"/>
  <c r="O372" i="3" l="1"/>
  <c r="J371" i="3"/>
  <c r="A372" i="3" l="1"/>
  <c r="B372" i="3" s="1"/>
  <c r="C372" i="3"/>
  <c r="P372" i="3"/>
  <c r="R372" i="3"/>
  <c r="S372" i="3" s="1"/>
  <c r="G372" i="3" s="1"/>
  <c r="F372" i="3" l="1"/>
  <c r="D372" i="3"/>
  <c r="Q372" i="3"/>
  <c r="T372" i="3"/>
  <c r="H372" i="3" l="1"/>
  <c r="U372" i="3"/>
  <c r="V372" i="3"/>
  <c r="E372" i="3"/>
  <c r="F3" i="3"/>
  <c r="O373" i="3" l="1"/>
  <c r="J372" i="3"/>
  <c r="I372" i="3"/>
  <c r="G3" i="3"/>
  <c r="F4" i="3"/>
  <c r="F16" i="4" s="1"/>
  <c r="AL43" i="3" l="1"/>
  <c r="E48" i="4" s="1"/>
  <c r="F48" i="4" s="1"/>
  <c r="AL35" i="3"/>
  <c r="E40" i="4" s="1"/>
  <c r="AL42" i="3"/>
  <c r="E47" i="4" s="1"/>
  <c r="F47" i="4" s="1"/>
  <c r="AL34" i="3"/>
  <c r="E39" i="4" s="1"/>
  <c r="F39" i="4" s="1"/>
  <c r="AL41" i="3"/>
  <c r="E46" i="4" s="1"/>
  <c r="F46" i="4" s="1"/>
  <c r="AL33" i="3"/>
  <c r="E38" i="4" s="1"/>
  <c r="F38" i="4" s="1"/>
  <c r="AL40" i="3"/>
  <c r="E45" i="4" s="1"/>
  <c r="F45" i="4" s="1"/>
  <c r="AL32" i="3"/>
  <c r="E37" i="4" s="1"/>
  <c r="F37" i="4" s="1"/>
  <c r="AL31" i="3"/>
  <c r="E36" i="4" s="1"/>
  <c r="F36" i="4" s="1"/>
  <c r="AL47" i="3"/>
  <c r="E52" i="4" s="1"/>
  <c r="AL39" i="3"/>
  <c r="E44" i="4" s="1"/>
  <c r="F44" i="4" s="1"/>
  <c r="AL46" i="3"/>
  <c r="E51" i="4" s="1"/>
  <c r="F51" i="4" s="1"/>
  <c r="AL38" i="3"/>
  <c r="E43" i="4" s="1"/>
  <c r="F43" i="4" s="1"/>
  <c r="AL30" i="3"/>
  <c r="E35" i="4" s="1"/>
  <c r="F35" i="4" s="1"/>
  <c r="AL45" i="3"/>
  <c r="E50" i="4" s="1"/>
  <c r="F50" i="4" s="1"/>
  <c r="AL37" i="3"/>
  <c r="E42" i="4" s="1"/>
  <c r="F42" i="4" s="1"/>
  <c r="AL29" i="3"/>
  <c r="E34" i="4" s="1"/>
  <c r="F34" i="4" s="1"/>
  <c r="AL44" i="3"/>
  <c r="E49" i="4" s="1"/>
  <c r="F49" i="4" s="1"/>
  <c r="AL36" i="3"/>
  <c r="E41" i="4" s="1"/>
  <c r="F41" i="4" s="1"/>
  <c r="AL28" i="3"/>
  <c r="E33" i="4" s="1"/>
  <c r="F33" i="4" s="1"/>
  <c r="F40" i="4"/>
  <c r="C373" i="3"/>
  <c r="P373" i="3"/>
  <c r="R373" i="3"/>
  <c r="S373" i="3" s="1"/>
  <c r="G373" i="3" s="1"/>
  <c r="A373" i="3"/>
  <c r="G4" i="3"/>
  <c r="F373" i="3" l="1"/>
  <c r="B373" i="3"/>
  <c r="D373" i="3"/>
  <c r="T373" i="3"/>
  <c r="Q373" i="3"/>
  <c r="AL22" i="3"/>
  <c r="E27" i="4" s="1"/>
  <c r="F27" i="4" s="1"/>
  <c r="AL23" i="3"/>
  <c r="E28" i="4" s="1"/>
  <c r="F28" i="4" s="1"/>
  <c r="AL25" i="3"/>
  <c r="E30" i="4" s="1"/>
  <c r="F30" i="4" s="1"/>
  <c r="AL27" i="3"/>
  <c r="E32" i="4" s="1"/>
  <c r="F32" i="4" s="1"/>
  <c r="AL20" i="3"/>
  <c r="E25" i="4" s="1"/>
  <c r="F25" i="4" s="1"/>
  <c r="AL21" i="3"/>
  <c r="E26" i="4" s="1"/>
  <c r="F26" i="4" s="1"/>
  <c r="AL19" i="3"/>
  <c r="E24" i="4" s="1"/>
  <c r="F24" i="4" s="1"/>
  <c r="AL24" i="3"/>
  <c r="E29" i="4" s="1"/>
  <c r="F29" i="4" s="1"/>
  <c r="AL18" i="3"/>
  <c r="E23" i="4" s="1"/>
  <c r="AL26" i="3"/>
  <c r="E31" i="4" s="1"/>
  <c r="F31" i="4" s="1"/>
  <c r="H373" i="3" l="1"/>
  <c r="U373" i="3"/>
  <c r="V373" i="3"/>
  <c r="E373" i="3"/>
  <c r="F23" i="4"/>
  <c r="O374" i="3" l="1"/>
  <c r="J373" i="3"/>
  <c r="I373" i="3"/>
  <c r="R374" i="3" l="1"/>
  <c r="S374" i="3" s="1"/>
  <c r="G374" i="3" s="1"/>
  <c r="F19" i="4" s="1"/>
  <c r="P374" i="3"/>
  <c r="C374" i="3"/>
  <c r="A374" i="3"/>
  <c r="F374" i="3"/>
  <c r="B374" i="3" l="1"/>
  <c r="F5" i="3" s="1"/>
  <c r="F7" i="3" s="1"/>
  <c r="G7" i="3" s="1"/>
  <c r="B7" i="3"/>
  <c r="F52" i="4"/>
  <c r="D374" i="3"/>
  <c r="T374" i="3"/>
  <c r="Q374" i="3"/>
  <c r="E374" i="3" s="1"/>
  <c r="F18" i="4" s="1"/>
  <c r="H374" i="3" l="1"/>
  <c r="U374" i="3"/>
  <c r="I374" i="3" s="1"/>
  <c r="V374" i="3"/>
  <c r="J374" i="3" s="1"/>
  <c r="C14" i="4"/>
  <c r="H14" i="4" s="1"/>
  <c r="B4" i="2"/>
  <c r="E3" i="2" s="1"/>
  <c r="E5" i="2" l="1"/>
  <c r="E2" i="2"/>
  <c r="E4" i="2"/>
  <c r="AA373" i="2" l="1"/>
  <c r="AA370" i="2"/>
  <c r="AA365" i="2"/>
  <c r="AA366" i="2"/>
  <c r="AA374" i="2"/>
  <c r="AA363" i="2"/>
  <c r="AA361" i="2"/>
  <c r="AA351" i="2"/>
  <c r="AA344" i="2"/>
  <c r="AA336" i="2"/>
  <c r="AA334" i="2"/>
  <c r="AA369" i="2"/>
  <c r="AA357" i="2"/>
  <c r="AA347" i="2"/>
  <c r="AA362" i="2"/>
  <c r="AA360" i="2"/>
  <c r="AA358" i="2"/>
  <c r="AA343" i="2"/>
  <c r="AA355" i="2"/>
  <c r="AA348" i="2"/>
  <c r="AA352" i="2"/>
  <c r="AA345" i="2"/>
  <c r="AA342" i="2"/>
  <c r="AA321" i="2"/>
  <c r="AA315" i="2"/>
  <c r="AA308" i="2"/>
  <c r="AA298" i="2"/>
  <c r="AA293" i="2"/>
  <c r="AA283" i="2"/>
  <c r="AA276" i="2"/>
  <c r="AA268" i="2"/>
  <c r="AA266" i="2"/>
  <c r="AA265" i="2"/>
  <c r="AA251" i="2"/>
  <c r="AA368" i="2"/>
  <c r="AA340" i="2"/>
  <c r="AA339" i="2"/>
  <c r="AA337" i="2"/>
  <c r="AA311" i="2"/>
  <c r="AA294" i="2"/>
  <c r="AA289" i="2"/>
  <c r="AA279" i="2"/>
  <c r="AA359" i="2"/>
  <c r="AA335" i="2"/>
  <c r="AA333" i="2"/>
  <c r="AA307" i="2"/>
  <c r="AA290" i="2"/>
  <c r="AA285" i="2"/>
  <c r="AA372" i="2"/>
  <c r="AA364" i="2"/>
  <c r="AA356" i="2"/>
  <c r="AA353" i="2"/>
  <c r="AA349" i="2"/>
  <c r="AA320" i="2"/>
  <c r="AA319" i="2"/>
  <c r="AA304" i="2"/>
  <c r="AA302" i="2"/>
  <c r="AA297" i="2"/>
  <c r="AA287" i="2"/>
  <c r="AA350" i="2"/>
  <c r="AA328" i="2"/>
  <c r="AA327" i="2"/>
  <c r="AA309" i="2"/>
  <c r="AA282" i="2"/>
  <c r="AA272" i="2"/>
  <c r="AA253" i="2"/>
  <c r="AA246" i="2"/>
  <c r="AA241" i="2"/>
  <c r="AA231" i="2"/>
  <c r="AA228" i="2"/>
  <c r="AA224" i="2"/>
  <c r="AA216" i="2"/>
  <c r="AA214" i="2"/>
  <c r="AA199" i="2"/>
  <c r="AA196" i="2"/>
  <c r="AA184" i="2"/>
  <c r="AA182" i="2"/>
  <c r="AA177" i="2"/>
  <c r="AA167" i="2"/>
  <c r="AA160" i="2"/>
  <c r="AA150" i="2"/>
  <c r="AA346" i="2"/>
  <c r="AA326" i="2"/>
  <c r="AA312" i="2"/>
  <c r="AA264" i="2"/>
  <c r="AA242" i="2"/>
  <c r="AA227" i="2"/>
  <c r="AA212" i="2"/>
  <c r="AA210" i="2"/>
  <c r="AA209" i="2"/>
  <c r="AA195" i="2"/>
  <c r="AA188" i="2"/>
  <c r="AA178" i="2"/>
  <c r="AA316" i="2"/>
  <c r="AA305" i="2"/>
  <c r="AA301" i="2"/>
  <c r="AA267" i="2"/>
  <c r="AA238" i="2"/>
  <c r="AA237" i="2"/>
  <c r="AA223" i="2"/>
  <c r="AA206" i="2"/>
  <c r="AA201" i="2"/>
  <c r="AA191" i="2"/>
  <c r="AA338" i="2"/>
  <c r="AA332" i="2"/>
  <c r="AA331" i="2"/>
  <c r="AA325" i="2"/>
  <c r="AA318" i="2"/>
  <c r="AA303" i="2"/>
  <c r="AA300" i="2"/>
  <c r="AA296" i="2"/>
  <c r="AA330" i="2"/>
  <c r="AA314" i="2"/>
  <c r="AA299" i="2"/>
  <c r="AA371" i="2"/>
  <c r="AA324" i="2"/>
  <c r="AA323" i="2"/>
  <c r="AA310" i="2"/>
  <c r="AA295" i="2"/>
  <c r="AA367" i="2"/>
  <c r="AA329" i="2"/>
  <c r="AA322" i="2"/>
  <c r="AA306" i="2"/>
  <c r="AA354" i="2"/>
  <c r="AA341" i="2"/>
  <c r="AA317" i="2"/>
  <c r="AA313" i="2"/>
  <c r="AA286" i="2"/>
  <c r="AA278" i="2"/>
  <c r="AA250" i="2"/>
  <c r="AA243" i="2"/>
  <c r="AA235" i="2"/>
  <c r="AA233" i="2"/>
  <c r="AA220" i="2"/>
  <c r="AA218" i="2"/>
  <c r="AA217" i="2"/>
  <c r="AA213" i="2"/>
  <c r="AA203" i="2"/>
  <c r="AA186" i="2"/>
  <c r="AA181" i="2"/>
  <c r="AA291" i="2"/>
  <c r="AA271" i="2"/>
  <c r="AA270" i="2"/>
  <c r="AA257" i="2"/>
  <c r="AA254" i="2"/>
  <c r="AA247" i="2"/>
  <c r="AA222" i="2"/>
  <c r="AA207" i="2"/>
  <c r="AA200" i="2"/>
  <c r="AA192" i="2"/>
  <c r="AA189" i="2"/>
  <c r="AA185" i="2"/>
  <c r="AA170" i="2"/>
  <c r="AA168" i="2"/>
  <c r="AA163" i="2"/>
  <c r="AA144" i="2"/>
  <c r="AA134" i="2"/>
  <c r="AA133" i="2"/>
  <c r="AA129" i="2"/>
  <c r="AA119" i="2"/>
  <c r="AA102" i="2"/>
  <c r="AA101" i="2"/>
  <c r="AA97" i="2"/>
  <c r="AA87" i="2"/>
  <c r="AA72" i="2"/>
  <c r="AA70" i="2"/>
  <c r="AA55" i="2"/>
  <c r="P40" i="2"/>
  <c r="P36" i="2"/>
  <c r="P34" i="2"/>
  <c r="AA38" i="2"/>
  <c r="AA37" i="2"/>
  <c r="AA33" i="2"/>
  <c r="P27" i="2"/>
  <c r="P23" i="2"/>
  <c r="AA288" i="2"/>
  <c r="AA277" i="2"/>
  <c r="AA273" i="2"/>
  <c r="AA269" i="2"/>
  <c r="AA261" i="2"/>
  <c r="AA202" i="2"/>
  <c r="AA187" i="2"/>
  <c r="AA173" i="2"/>
  <c r="AA166" i="2"/>
  <c r="AA164" i="2"/>
  <c r="AA159" i="2"/>
  <c r="AA132" i="2"/>
  <c r="AA130" i="2"/>
  <c r="AA115" i="2"/>
  <c r="AA100" i="2"/>
  <c r="AA98" i="2"/>
  <c r="AA93" i="2"/>
  <c r="AA83" i="2"/>
  <c r="AA80" i="2"/>
  <c r="AA76" i="2"/>
  <c r="AA68" i="2"/>
  <c r="AA66" i="2"/>
  <c r="AA65" i="2"/>
  <c r="AA61" i="2"/>
  <c r="AA259" i="2"/>
  <c r="AA240" i="2"/>
  <c r="AA229" i="2"/>
  <c r="AA225" i="2"/>
  <c r="AA198" i="2"/>
  <c r="AA169" i="2"/>
  <c r="AA162" i="2"/>
  <c r="AA155" i="2"/>
  <c r="AA143" i="2"/>
  <c r="AA136" i="2"/>
  <c r="AA126" i="2"/>
  <c r="AA125" i="2"/>
  <c r="AA121" i="2"/>
  <c r="AA111" i="2"/>
  <c r="AA94" i="2"/>
  <c r="AA79" i="2"/>
  <c r="AA62" i="2"/>
  <c r="AA275" i="2"/>
  <c r="AA274" i="2"/>
  <c r="AA255" i="2"/>
  <c r="AA249" i="2"/>
  <c r="AA248" i="2"/>
  <c r="AA226" i="2"/>
  <c r="AA211" i="2"/>
  <c r="AA204" i="2"/>
  <c r="AA179" i="2"/>
  <c r="AA176" i="2"/>
  <c r="AA175" i="2"/>
  <c r="AA174" i="2"/>
  <c r="AA171" i="2"/>
  <c r="AA165" i="2"/>
  <c r="AA140" i="2"/>
  <c r="AA138" i="2"/>
  <c r="AA123" i="2"/>
  <c r="AA108" i="2"/>
  <c r="AA106" i="2"/>
  <c r="AA105" i="2"/>
  <c r="AA91" i="2"/>
  <c r="AA84" i="2"/>
  <c r="AA74" i="2"/>
  <c r="AA69" i="2"/>
  <c r="AA59" i="2"/>
  <c r="AA284" i="2"/>
  <c r="AA280" i="2"/>
  <c r="AA260" i="2"/>
  <c r="AA244" i="2"/>
  <c r="AA232" i="2"/>
  <c r="AA205" i="2"/>
  <c r="AA157" i="2"/>
  <c r="AA152" i="2"/>
  <c r="AA118" i="2"/>
  <c r="AA103" i="2"/>
  <c r="AA96" i="2"/>
  <c r="AA81" i="2"/>
  <c r="AA54" i="2"/>
  <c r="AA52" i="2"/>
  <c r="AA49" i="2"/>
  <c r="AA47" i="2"/>
  <c r="AA45" i="2"/>
  <c r="P37" i="2"/>
  <c r="P32" i="2"/>
  <c r="P21" i="2"/>
  <c r="G2" i="2"/>
  <c r="AA234" i="2"/>
  <c r="AA172" i="2"/>
  <c r="AA145" i="2"/>
  <c r="AA114" i="2"/>
  <c r="AA99" i="2"/>
  <c r="AA92" i="2"/>
  <c r="P42" i="2"/>
  <c r="AA50" i="2"/>
  <c r="AA44" i="2"/>
  <c r="AA43" i="2"/>
  <c r="AA41" i="2"/>
  <c r="P31" i="2"/>
  <c r="P29" i="2"/>
  <c r="AA21" i="2"/>
  <c r="P17" i="2"/>
  <c r="AA262" i="2"/>
  <c r="AA230" i="2"/>
  <c r="AA208" i="2"/>
  <c r="AA183" i="2"/>
  <c r="AA141" i="2"/>
  <c r="AA110" i="2"/>
  <c r="AA95" i="2"/>
  <c r="AA88" i="2"/>
  <c r="AA77" i="2"/>
  <c r="AA73" i="2"/>
  <c r="AA46" i="2"/>
  <c r="AA39" i="2"/>
  <c r="AA32" i="2"/>
  <c r="P26" i="2"/>
  <c r="AA22" i="2"/>
  <c r="P16" i="2"/>
  <c r="AA221" i="2"/>
  <c r="AA194" i="2"/>
  <c r="AA161" i="2"/>
  <c r="AA156" i="2"/>
  <c r="AA149" i="2"/>
  <c r="AA252" i="2"/>
  <c r="AA245" i="2"/>
  <c r="AA239" i="2"/>
  <c r="AA190" i="2"/>
  <c r="AA292" i="2"/>
  <c r="AA258" i="2"/>
  <c r="AA236" i="2"/>
  <c r="AA180" i="2"/>
  <c r="AA158" i="2"/>
  <c r="AA153" i="2"/>
  <c r="AA151" i="2"/>
  <c r="AA137" i="2"/>
  <c r="AA122" i="2"/>
  <c r="AA107" i="2"/>
  <c r="AA104" i="2"/>
  <c r="AA89" i="2"/>
  <c r="AA85" i="2"/>
  <c r="AA58" i="2"/>
  <c r="AA51" i="2"/>
  <c r="AA48" i="2"/>
  <c r="P35" i="2"/>
  <c r="AA24" i="2"/>
  <c r="P20" i="2"/>
  <c r="P19" i="2"/>
  <c r="AA19" i="2"/>
  <c r="AA16" i="2"/>
  <c r="AA128" i="2"/>
  <c r="AA124" i="2"/>
  <c r="AA116" i="2"/>
  <c r="AA67" i="2"/>
  <c r="AA57" i="2"/>
  <c r="AA56" i="2"/>
  <c r="P41" i="2"/>
  <c r="P30" i="2"/>
  <c r="AA28" i="2"/>
  <c r="AA27" i="2"/>
  <c r="P22" i="2"/>
  <c r="AA256" i="2"/>
  <c r="AA147" i="2"/>
  <c r="AA120" i="2"/>
  <c r="AA112" i="2"/>
  <c r="AA63" i="2"/>
  <c r="P24" i="2"/>
  <c r="AA26" i="2"/>
  <c r="AA135" i="2"/>
  <c r="AA64" i="2"/>
  <c r="P28" i="2"/>
  <c r="AA193" i="2"/>
  <c r="AA142" i="2"/>
  <c r="AA139" i="2"/>
  <c r="AA117" i="2"/>
  <c r="AA90" i="2"/>
  <c r="AA40" i="2"/>
  <c r="AA263" i="2"/>
  <c r="AA113" i="2"/>
  <c r="AA31" i="2"/>
  <c r="AA25" i="2"/>
  <c r="AA82" i="2"/>
  <c r="AA20" i="2"/>
  <c r="AA127" i="2"/>
  <c r="AA215" i="2"/>
  <c r="AA131" i="2"/>
  <c r="AA109" i="2"/>
  <c r="P39" i="2"/>
  <c r="AA30" i="2"/>
  <c r="AA17" i="2"/>
  <c r="AA146" i="2"/>
  <c r="AA78" i="2"/>
  <c r="AA197" i="2"/>
  <c r="AA281" i="2"/>
  <c r="AA148" i="2"/>
  <c r="AA219" i="2"/>
  <c r="AA154" i="2"/>
  <c r="AA71" i="2"/>
  <c r="AA34" i="2"/>
  <c r="P18" i="2"/>
  <c r="AA86" i="2"/>
  <c r="P44" i="2"/>
  <c r="P15" i="2"/>
  <c r="AA42" i="2"/>
  <c r="P25" i="2"/>
  <c r="P43" i="2"/>
  <c r="P33" i="2"/>
  <c r="AA60" i="2"/>
  <c r="P38" i="2"/>
  <c r="AA23" i="2"/>
  <c r="AA35" i="2"/>
  <c r="AA18" i="2"/>
  <c r="AA36" i="2"/>
  <c r="AA15" i="2"/>
  <c r="AA75" i="2"/>
  <c r="AA53" i="2"/>
  <c r="AA29" i="2"/>
  <c r="Q15" i="2" l="1"/>
  <c r="T15" i="2"/>
  <c r="D15" i="2"/>
  <c r="AE15" i="2"/>
  <c r="AB15" i="2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82" i="2" s="1"/>
  <c r="AB83" i="2" s="1"/>
  <c r="AB84" i="2" s="1"/>
  <c r="AB85" i="2" s="1"/>
  <c r="AB86" i="2" s="1"/>
  <c r="AB87" i="2" s="1"/>
  <c r="AB88" i="2" s="1"/>
  <c r="AB89" i="2" s="1"/>
  <c r="AB90" i="2" s="1"/>
  <c r="AB91" i="2" s="1"/>
  <c r="AB92" i="2" s="1"/>
  <c r="AB93" i="2" s="1"/>
  <c r="AB94" i="2" s="1"/>
  <c r="AB95" i="2" s="1"/>
  <c r="AB96" i="2" s="1"/>
  <c r="AB97" i="2" s="1"/>
  <c r="AB98" i="2" s="1"/>
  <c r="AB99" i="2" s="1"/>
  <c r="AB100" i="2" s="1"/>
  <c r="AB101" i="2" s="1"/>
  <c r="AB102" i="2" s="1"/>
  <c r="AB103" i="2" s="1"/>
  <c r="AB104" i="2" s="1"/>
  <c r="AB105" i="2" s="1"/>
  <c r="AB106" i="2" s="1"/>
  <c r="AB107" i="2" s="1"/>
  <c r="AB108" i="2" s="1"/>
  <c r="AB109" i="2" s="1"/>
  <c r="AB110" i="2" s="1"/>
  <c r="AB111" i="2" s="1"/>
  <c r="AB112" i="2" s="1"/>
  <c r="AB113" i="2" s="1"/>
  <c r="AB114" i="2" s="1"/>
  <c r="AB115" i="2" s="1"/>
  <c r="AB116" i="2" s="1"/>
  <c r="AB117" i="2" s="1"/>
  <c r="AB118" i="2" s="1"/>
  <c r="AB119" i="2" s="1"/>
  <c r="AB120" i="2" s="1"/>
  <c r="AB121" i="2" s="1"/>
  <c r="AB122" i="2" s="1"/>
  <c r="AB123" i="2" s="1"/>
  <c r="AB124" i="2" s="1"/>
  <c r="AB125" i="2" s="1"/>
  <c r="AB126" i="2" s="1"/>
  <c r="AB127" i="2" s="1"/>
  <c r="AB128" i="2" s="1"/>
  <c r="AB129" i="2" s="1"/>
  <c r="AB130" i="2" s="1"/>
  <c r="AB131" i="2" s="1"/>
  <c r="AB132" i="2" s="1"/>
  <c r="AB133" i="2" s="1"/>
  <c r="AB134" i="2" s="1"/>
  <c r="AB135" i="2" s="1"/>
  <c r="AB136" i="2" s="1"/>
  <c r="AB137" i="2" s="1"/>
  <c r="AB138" i="2" s="1"/>
  <c r="AB139" i="2" s="1"/>
  <c r="AB140" i="2" s="1"/>
  <c r="AB141" i="2" s="1"/>
  <c r="AB142" i="2" s="1"/>
  <c r="AB143" i="2" s="1"/>
  <c r="AB144" i="2" s="1"/>
  <c r="AB145" i="2" s="1"/>
  <c r="AB146" i="2" s="1"/>
  <c r="AB147" i="2" s="1"/>
  <c r="AB148" i="2" s="1"/>
  <c r="AB149" i="2" s="1"/>
  <c r="AB150" i="2" s="1"/>
  <c r="AB151" i="2" s="1"/>
  <c r="AB152" i="2" s="1"/>
  <c r="AB153" i="2" s="1"/>
  <c r="AB154" i="2" s="1"/>
  <c r="AB155" i="2" s="1"/>
  <c r="AB156" i="2" s="1"/>
  <c r="AB157" i="2" s="1"/>
  <c r="AB158" i="2" s="1"/>
  <c r="AB159" i="2" s="1"/>
  <c r="AB160" i="2" s="1"/>
  <c r="AB161" i="2" s="1"/>
  <c r="AB162" i="2" s="1"/>
  <c r="AB163" i="2" s="1"/>
  <c r="AB164" i="2" s="1"/>
  <c r="AB165" i="2" s="1"/>
  <c r="AB166" i="2" s="1"/>
  <c r="AB167" i="2" s="1"/>
  <c r="AB168" i="2" s="1"/>
  <c r="AB169" i="2" s="1"/>
  <c r="AB170" i="2" s="1"/>
  <c r="AB171" i="2" s="1"/>
  <c r="AB172" i="2" s="1"/>
  <c r="AB173" i="2" s="1"/>
  <c r="AB174" i="2" s="1"/>
  <c r="AB175" i="2" s="1"/>
  <c r="AB176" i="2" s="1"/>
  <c r="AB177" i="2" s="1"/>
  <c r="AB178" i="2" s="1"/>
  <c r="AB179" i="2" s="1"/>
  <c r="AB180" i="2" s="1"/>
  <c r="AB181" i="2" s="1"/>
  <c r="AB182" i="2" s="1"/>
  <c r="AB183" i="2" s="1"/>
  <c r="AB184" i="2" s="1"/>
  <c r="AB185" i="2" s="1"/>
  <c r="AB186" i="2" s="1"/>
  <c r="AB187" i="2" s="1"/>
  <c r="AB188" i="2" s="1"/>
  <c r="AB189" i="2" s="1"/>
  <c r="AB190" i="2" s="1"/>
  <c r="AB191" i="2" s="1"/>
  <c r="AB192" i="2" s="1"/>
  <c r="AB193" i="2" s="1"/>
  <c r="AB194" i="2" s="1"/>
  <c r="AB195" i="2" s="1"/>
  <c r="AB196" i="2" s="1"/>
  <c r="AB197" i="2" s="1"/>
  <c r="AB198" i="2" s="1"/>
  <c r="AB199" i="2" s="1"/>
  <c r="AB200" i="2" s="1"/>
  <c r="AB201" i="2" s="1"/>
  <c r="AB202" i="2" s="1"/>
  <c r="AB203" i="2" s="1"/>
  <c r="AB204" i="2" s="1"/>
  <c r="AB205" i="2" s="1"/>
  <c r="AB206" i="2" s="1"/>
  <c r="AB207" i="2" s="1"/>
  <c r="AB208" i="2" s="1"/>
  <c r="AB209" i="2" s="1"/>
  <c r="AB210" i="2" s="1"/>
  <c r="AB211" i="2" s="1"/>
  <c r="AB212" i="2" s="1"/>
  <c r="AB213" i="2" s="1"/>
  <c r="AB214" i="2" s="1"/>
  <c r="AB215" i="2" s="1"/>
  <c r="AB216" i="2" s="1"/>
  <c r="AB217" i="2" s="1"/>
  <c r="AB218" i="2" s="1"/>
  <c r="AB219" i="2" s="1"/>
  <c r="AB220" i="2" s="1"/>
  <c r="AB221" i="2" s="1"/>
  <c r="AB222" i="2" s="1"/>
  <c r="AB223" i="2" s="1"/>
  <c r="AB224" i="2" s="1"/>
  <c r="AB225" i="2" s="1"/>
  <c r="AB226" i="2" s="1"/>
  <c r="AB227" i="2" s="1"/>
  <c r="AB228" i="2" s="1"/>
  <c r="AB229" i="2" s="1"/>
  <c r="AB230" i="2" s="1"/>
  <c r="AB231" i="2" s="1"/>
  <c r="AB232" i="2" s="1"/>
  <c r="AB233" i="2" s="1"/>
  <c r="AB234" i="2" s="1"/>
  <c r="AB235" i="2" s="1"/>
  <c r="AB236" i="2" s="1"/>
  <c r="AB237" i="2" s="1"/>
  <c r="AB238" i="2" s="1"/>
  <c r="AB239" i="2" s="1"/>
  <c r="AB240" i="2" s="1"/>
  <c r="AB241" i="2" s="1"/>
  <c r="AB242" i="2" s="1"/>
  <c r="AB243" i="2" s="1"/>
  <c r="AB244" i="2" s="1"/>
  <c r="AB245" i="2" s="1"/>
  <c r="AB246" i="2" s="1"/>
  <c r="AB247" i="2" s="1"/>
  <c r="AB248" i="2" s="1"/>
  <c r="AB249" i="2" s="1"/>
  <c r="AB250" i="2" s="1"/>
  <c r="AB251" i="2" s="1"/>
  <c r="AB252" i="2" s="1"/>
  <c r="AB253" i="2" s="1"/>
  <c r="AB254" i="2" s="1"/>
  <c r="AB255" i="2" s="1"/>
  <c r="AB256" i="2" s="1"/>
  <c r="AB257" i="2" s="1"/>
  <c r="AB258" i="2" s="1"/>
  <c r="AB259" i="2" s="1"/>
  <c r="AB260" i="2" s="1"/>
  <c r="AB261" i="2" s="1"/>
  <c r="AB262" i="2" s="1"/>
  <c r="AB263" i="2" s="1"/>
  <c r="AB264" i="2" s="1"/>
  <c r="AB265" i="2" s="1"/>
  <c r="AB266" i="2" s="1"/>
  <c r="AB267" i="2" s="1"/>
  <c r="AB268" i="2" s="1"/>
  <c r="AB269" i="2" s="1"/>
  <c r="AB270" i="2" s="1"/>
  <c r="AB271" i="2" s="1"/>
  <c r="AB272" i="2" s="1"/>
  <c r="AB273" i="2" s="1"/>
  <c r="AB274" i="2" s="1"/>
  <c r="AB275" i="2" s="1"/>
  <c r="AB276" i="2" s="1"/>
  <c r="AB277" i="2" s="1"/>
  <c r="AB278" i="2" s="1"/>
  <c r="AB279" i="2" s="1"/>
  <c r="AB280" i="2" s="1"/>
  <c r="AB281" i="2" s="1"/>
  <c r="AB282" i="2" s="1"/>
  <c r="AB283" i="2" s="1"/>
  <c r="AB284" i="2" s="1"/>
  <c r="AB285" i="2" s="1"/>
  <c r="AB286" i="2" s="1"/>
  <c r="AB287" i="2" s="1"/>
  <c r="AB288" i="2" s="1"/>
  <c r="AB289" i="2" s="1"/>
  <c r="AB290" i="2" s="1"/>
  <c r="AB291" i="2" s="1"/>
  <c r="AB292" i="2" s="1"/>
  <c r="AB293" i="2" s="1"/>
  <c r="AB294" i="2" s="1"/>
  <c r="AB295" i="2" s="1"/>
  <c r="AB296" i="2" s="1"/>
  <c r="AB297" i="2" s="1"/>
  <c r="AB298" i="2" s="1"/>
  <c r="AB299" i="2" s="1"/>
  <c r="AB300" i="2" s="1"/>
  <c r="AB301" i="2" s="1"/>
  <c r="AB302" i="2" s="1"/>
  <c r="AB303" i="2" s="1"/>
  <c r="AB304" i="2" s="1"/>
  <c r="AB305" i="2" s="1"/>
  <c r="AB306" i="2" s="1"/>
  <c r="AB307" i="2" s="1"/>
  <c r="AB308" i="2" s="1"/>
  <c r="AB309" i="2" s="1"/>
  <c r="AB310" i="2" s="1"/>
  <c r="AB311" i="2" s="1"/>
  <c r="AB312" i="2" s="1"/>
  <c r="AB313" i="2" s="1"/>
  <c r="AB314" i="2" s="1"/>
  <c r="AB315" i="2" s="1"/>
  <c r="AB316" i="2" s="1"/>
  <c r="AB317" i="2" s="1"/>
  <c r="AB318" i="2" s="1"/>
  <c r="AB319" i="2" s="1"/>
  <c r="AB320" i="2" s="1"/>
  <c r="AB321" i="2" s="1"/>
  <c r="AB322" i="2" s="1"/>
  <c r="AB323" i="2" s="1"/>
  <c r="AB324" i="2" s="1"/>
  <c r="AB325" i="2" s="1"/>
  <c r="AB326" i="2" s="1"/>
  <c r="AB327" i="2" s="1"/>
  <c r="AB328" i="2" s="1"/>
  <c r="AB329" i="2" s="1"/>
  <c r="AB330" i="2" s="1"/>
  <c r="AB331" i="2" s="1"/>
  <c r="AB332" i="2" s="1"/>
  <c r="AB333" i="2" s="1"/>
  <c r="AB334" i="2" s="1"/>
  <c r="AB335" i="2" s="1"/>
  <c r="AB336" i="2" s="1"/>
  <c r="AB337" i="2" s="1"/>
  <c r="AB338" i="2" s="1"/>
  <c r="AB339" i="2" s="1"/>
  <c r="AB340" i="2" s="1"/>
  <c r="AB341" i="2" s="1"/>
  <c r="AB342" i="2" s="1"/>
  <c r="AB343" i="2" s="1"/>
  <c r="AB344" i="2" s="1"/>
  <c r="AB345" i="2" s="1"/>
  <c r="AB346" i="2" s="1"/>
  <c r="AB347" i="2" s="1"/>
  <c r="AB348" i="2" s="1"/>
  <c r="AB349" i="2" s="1"/>
  <c r="AB350" i="2" s="1"/>
  <c r="AB351" i="2" s="1"/>
  <c r="AB352" i="2" s="1"/>
  <c r="AB353" i="2" s="1"/>
  <c r="AB354" i="2" s="1"/>
  <c r="AB355" i="2" s="1"/>
  <c r="AB356" i="2" s="1"/>
  <c r="AB357" i="2" s="1"/>
  <c r="AB358" i="2" s="1"/>
  <c r="AB359" i="2" s="1"/>
  <c r="AB360" i="2" s="1"/>
  <c r="AB361" i="2" s="1"/>
  <c r="AB362" i="2" s="1"/>
  <c r="AB363" i="2" s="1"/>
  <c r="AB364" i="2" s="1"/>
  <c r="AB365" i="2" s="1"/>
  <c r="AB366" i="2" s="1"/>
  <c r="AB367" i="2" s="1"/>
  <c r="AB368" i="2" s="1"/>
  <c r="AB369" i="2" s="1"/>
  <c r="AB370" i="2" s="1"/>
  <c r="AB371" i="2" s="1"/>
  <c r="AB372" i="2" s="1"/>
  <c r="AB373" i="2" s="1"/>
  <c r="AB374" i="2" s="1"/>
  <c r="AF15" i="2" l="1"/>
  <c r="AG15" i="2"/>
  <c r="Z16" i="2" s="1"/>
  <c r="H15" i="2"/>
  <c r="U15" i="2"/>
  <c r="V15" i="2"/>
  <c r="E15" i="2"/>
  <c r="Q16" i="2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J15" i="2" l="1"/>
  <c r="O16" i="2"/>
  <c r="I15" i="2"/>
  <c r="AC16" i="2"/>
  <c r="AD16" i="2" l="1"/>
  <c r="AE16" i="2"/>
  <c r="R16" i="2"/>
  <c r="F16" i="2"/>
  <c r="D16" i="2"/>
  <c r="E16" i="2"/>
  <c r="C16" i="2"/>
  <c r="A16" i="2"/>
  <c r="B16" i="2" l="1"/>
  <c r="S16" i="2"/>
  <c r="T16" i="2"/>
  <c r="AF16" i="2"/>
  <c r="AG16" i="2"/>
  <c r="Z17" i="2" s="1"/>
  <c r="AC17" i="2" l="1"/>
  <c r="U16" i="2"/>
  <c r="V16" i="2"/>
  <c r="H16" i="2"/>
  <c r="G16" i="2"/>
  <c r="O17" i="2" l="1"/>
  <c r="J16" i="2"/>
  <c r="I16" i="2"/>
  <c r="AE17" i="2"/>
  <c r="AD17" i="2"/>
  <c r="AG17" i="2" l="1"/>
  <c r="Z18" i="2" s="1"/>
  <c r="AF17" i="2"/>
  <c r="C17" i="2"/>
  <c r="E17" i="2"/>
  <c r="D17" i="2"/>
  <c r="R17" i="2"/>
  <c r="A17" i="2"/>
  <c r="F17" i="2"/>
  <c r="B17" i="2" l="1"/>
  <c r="T17" i="2"/>
  <c r="S17" i="2"/>
  <c r="AC18" i="2"/>
  <c r="AE18" i="2" l="1"/>
  <c r="AD18" i="2"/>
  <c r="G17" i="2"/>
  <c r="U17" i="2"/>
  <c r="H17" i="2"/>
  <c r="V17" i="2"/>
  <c r="O18" i="2" l="1"/>
  <c r="J17" i="2"/>
  <c r="I17" i="2"/>
  <c r="AF18" i="2"/>
  <c r="AG18" i="2"/>
  <c r="Z19" i="2" s="1"/>
  <c r="AC19" i="2" l="1"/>
  <c r="E18" i="2"/>
  <c r="R18" i="2"/>
  <c r="A18" i="2"/>
  <c r="D18" i="2"/>
  <c r="C18" i="2"/>
  <c r="T18" i="2" l="1"/>
  <c r="S18" i="2"/>
  <c r="F18" i="2"/>
  <c r="B18" i="2"/>
  <c r="AE19" i="2"/>
  <c r="AD19" i="2"/>
  <c r="AG19" i="2" l="1"/>
  <c r="Z20" i="2" s="1"/>
  <c r="AF19" i="2"/>
  <c r="G18" i="2"/>
  <c r="U18" i="2"/>
  <c r="V18" i="2"/>
  <c r="H18" i="2"/>
  <c r="O19" i="2" l="1"/>
  <c r="J18" i="2"/>
  <c r="I18" i="2"/>
  <c r="AC20" i="2"/>
  <c r="AE20" i="2" l="1"/>
  <c r="AD20" i="2"/>
  <c r="C19" i="2"/>
  <c r="R19" i="2"/>
  <c r="F19" i="2"/>
  <c r="A19" i="2"/>
  <c r="D19" i="2"/>
  <c r="E19" i="2"/>
  <c r="T19" i="2" l="1"/>
  <c r="S19" i="2"/>
  <c r="B19" i="2"/>
  <c r="AG20" i="2"/>
  <c r="Z21" i="2" s="1"/>
  <c r="AF20" i="2"/>
  <c r="AC21" i="2" l="1"/>
  <c r="G19" i="2"/>
  <c r="U19" i="2"/>
  <c r="V19" i="2"/>
  <c r="H19" i="2"/>
  <c r="O20" i="2" l="1"/>
  <c r="J19" i="2"/>
  <c r="I19" i="2"/>
  <c r="AE21" i="2"/>
  <c r="AD21" i="2"/>
  <c r="AF21" i="2" l="1"/>
  <c r="AG21" i="2"/>
  <c r="Z22" i="2" s="1"/>
  <c r="A20" i="2"/>
  <c r="D20" i="2"/>
  <c r="C20" i="2"/>
  <c r="E20" i="2"/>
  <c r="R20" i="2"/>
  <c r="F20" i="2" s="1"/>
  <c r="AC22" i="2" l="1"/>
  <c r="T20" i="2"/>
  <c r="S20" i="2"/>
  <c r="B20" i="2"/>
  <c r="G20" i="2" l="1"/>
  <c r="U20" i="2"/>
  <c r="H20" i="2"/>
  <c r="V20" i="2"/>
  <c r="AE22" i="2"/>
  <c r="AD22" i="2"/>
  <c r="AG22" i="2" l="1"/>
  <c r="Z23" i="2" s="1"/>
  <c r="AF22" i="2"/>
  <c r="O21" i="2"/>
  <c r="J20" i="2"/>
  <c r="I20" i="2"/>
  <c r="AC23" i="2" l="1"/>
  <c r="R21" i="2"/>
  <c r="D21" i="2"/>
  <c r="E21" i="2"/>
  <c r="C21" i="2"/>
  <c r="A21" i="2"/>
  <c r="B21" i="2" s="1"/>
  <c r="T21" i="2" l="1"/>
  <c r="S21" i="2"/>
  <c r="F21" i="2"/>
  <c r="AE23" i="2"/>
  <c r="AD23" i="2"/>
  <c r="AF23" i="2" l="1"/>
  <c r="AG23" i="2"/>
  <c r="Z24" i="2" s="1"/>
  <c r="G21" i="2"/>
  <c r="U21" i="2"/>
  <c r="H21" i="2"/>
  <c r="V21" i="2"/>
  <c r="O22" i="2" l="1"/>
  <c r="J21" i="2"/>
  <c r="I21" i="2"/>
  <c r="AC24" i="2"/>
  <c r="AE24" i="2" l="1"/>
  <c r="AD24" i="2"/>
  <c r="A22" i="2"/>
  <c r="B22" i="2" s="1"/>
  <c r="R22" i="2"/>
  <c r="E22" i="2"/>
  <c r="C22" i="2"/>
  <c r="D22" i="2"/>
  <c r="T22" i="2" l="1"/>
  <c r="S22" i="2"/>
  <c r="F22" i="2"/>
  <c r="AG24" i="2"/>
  <c r="Z25" i="2" s="1"/>
  <c r="AF24" i="2"/>
  <c r="AC25" i="2" l="1"/>
  <c r="G22" i="2"/>
  <c r="U22" i="2"/>
  <c r="H22" i="2"/>
  <c r="V22" i="2"/>
  <c r="I22" i="2" l="1"/>
  <c r="AE25" i="2"/>
  <c r="AD25" i="2"/>
  <c r="O23" i="2"/>
  <c r="J22" i="2"/>
  <c r="E23" i="2" l="1"/>
  <c r="A23" i="2"/>
  <c r="B23" i="2" s="1"/>
  <c r="D23" i="2"/>
  <c r="C23" i="2"/>
  <c r="R23" i="2"/>
  <c r="F23" i="2" s="1"/>
  <c r="AF25" i="2"/>
  <c r="AG25" i="2"/>
  <c r="Z26" i="2" s="1"/>
  <c r="AC26" i="2" l="1"/>
  <c r="T23" i="2"/>
  <c r="S23" i="2"/>
  <c r="U23" i="2" l="1"/>
  <c r="V23" i="2"/>
  <c r="H23" i="2"/>
  <c r="G23" i="2"/>
  <c r="AE26" i="2"/>
  <c r="AD26" i="2"/>
  <c r="AG26" i="2" l="1"/>
  <c r="Z27" i="2" s="1"/>
  <c r="AF26" i="2"/>
  <c r="O24" i="2"/>
  <c r="J23" i="2"/>
  <c r="I23" i="2"/>
  <c r="E24" i="2" l="1"/>
  <c r="R24" i="2"/>
  <c r="C24" i="2"/>
  <c r="D24" i="2"/>
  <c r="F24" i="2"/>
  <c r="A24" i="2"/>
  <c r="B24" i="2" s="1"/>
  <c r="AC27" i="2"/>
  <c r="AE27" i="2" l="1"/>
  <c r="AD27" i="2"/>
  <c r="T24" i="2"/>
  <c r="S24" i="2"/>
  <c r="U24" i="2" l="1"/>
  <c r="H24" i="2"/>
  <c r="V24" i="2"/>
  <c r="G24" i="2"/>
  <c r="AF27" i="2"/>
  <c r="AG27" i="2"/>
  <c r="Z28" i="2" s="1"/>
  <c r="AC28" i="2" l="1"/>
  <c r="O25" i="2"/>
  <c r="J24" i="2"/>
  <c r="I24" i="2"/>
  <c r="C25" i="2" l="1"/>
  <c r="A25" i="2"/>
  <c r="B25" i="2" s="1"/>
  <c r="E25" i="2"/>
  <c r="D25" i="2"/>
  <c r="R25" i="2"/>
  <c r="AE28" i="2"/>
  <c r="AD28" i="2"/>
  <c r="AF28" i="2" l="1"/>
  <c r="AG28" i="2"/>
  <c r="Z29" i="2" s="1"/>
  <c r="T25" i="2"/>
  <c r="S25" i="2"/>
  <c r="F25" i="2"/>
  <c r="U25" i="2" l="1"/>
  <c r="H25" i="2"/>
  <c r="V25" i="2"/>
  <c r="AC29" i="2"/>
  <c r="G25" i="2"/>
  <c r="AE29" i="2" l="1"/>
  <c r="AD29" i="2"/>
  <c r="O26" i="2"/>
  <c r="J25" i="2"/>
  <c r="I25" i="2"/>
  <c r="D26" i="2" l="1"/>
  <c r="A26" i="2"/>
  <c r="B26" i="2" s="1"/>
  <c r="C26" i="2"/>
  <c r="R26" i="2"/>
  <c r="E26" i="2"/>
  <c r="AG29" i="2"/>
  <c r="Z30" i="2" s="1"/>
  <c r="AF29" i="2"/>
  <c r="T26" i="2" l="1"/>
  <c r="S26" i="2"/>
  <c r="AC30" i="2"/>
  <c r="F26" i="2"/>
  <c r="AE30" i="2" l="1"/>
  <c r="AD30" i="2"/>
  <c r="G26" i="2"/>
  <c r="U26" i="2"/>
  <c r="H26" i="2"/>
  <c r="V26" i="2"/>
  <c r="I26" i="2" l="1"/>
  <c r="O27" i="2"/>
  <c r="J26" i="2"/>
  <c r="AG30" i="2"/>
  <c r="Z31" i="2" s="1"/>
  <c r="AF30" i="2"/>
  <c r="AC31" i="2" l="1"/>
  <c r="D27" i="2"/>
  <c r="A27" i="2"/>
  <c r="B27" i="2" s="1"/>
  <c r="C27" i="2"/>
  <c r="R27" i="2"/>
  <c r="F27" i="2"/>
  <c r="E27" i="2"/>
  <c r="T27" i="2" l="1"/>
  <c r="S27" i="2"/>
  <c r="AE31" i="2"/>
  <c r="AD31" i="2"/>
  <c r="AF31" i="2" l="1"/>
  <c r="AG31" i="2"/>
  <c r="Z32" i="2" s="1"/>
  <c r="G27" i="2"/>
  <c r="U27" i="2"/>
  <c r="V27" i="2"/>
  <c r="H27" i="2"/>
  <c r="O28" i="2" l="1"/>
  <c r="J27" i="2"/>
  <c r="I27" i="2"/>
  <c r="AC32" i="2"/>
  <c r="AE32" i="2" l="1"/>
  <c r="AD32" i="2"/>
  <c r="E28" i="2"/>
  <c r="C28" i="2"/>
  <c r="R28" i="2"/>
  <c r="A28" i="2"/>
  <c r="B28" i="2" s="1"/>
  <c r="D28" i="2"/>
  <c r="F28" i="2"/>
  <c r="T28" i="2" l="1"/>
  <c r="S28" i="2"/>
  <c r="AG32" i="2"/>
  <c r="Z33" i="2" s="1"/>
  <c r="AF32" i="2"/>
  <c r="AC33" i="2" l="1"/>
  <c r="G28" i="2"/>
  <c r="U28" i="2"/>
  <c r="V28" i="2"/>
  <c r="H28" i="2"/>
  <c r="O29" i="2" l="1"/>
  <c r="J28" i="2"/>
  <c r="I28" i="2"/>
  <c r="AE33" i="2"/>
  <c r="AD33" i="2"/>
  <c r="AG33" i="2" l="1"/>
  <c r="Z34" i="2" s="1"/>
  <c r="AF33" i="2"/>
  <c r="R29" i="2"/>
  <c r="D29" i="2"/>
  <c r="F29" i="2"/>
  <c r="C29" i="2"/>
  <c r="A29" i="2"/>
  <c r="B29" i="2" s="1"/>
  <c r="E29" i="2"/>
  <c r="T29" i="2" l="1"/>
  <c r="S29" i="2"/>
  <c r="AC34" i="2"/>
  <c r="AE34" i="2" l="1"/>
  <c r="AD34" i="2"/>
  <c r="G29" i="2"/>
  <c r="U29" i="2"/>
  <c r="H29" i="2"/>
  <c r="V29" i="2"/>
  <c r="O30" i="2" l="1"/>
  <c r="J29" i="2"/>
  <c r="I29" i="2"/>
  <c r="AF34" i="2"/>
  <c r="AG34" i="2"/>
  <c r="Z35" i="2" s="1"/>
  <c r="AC35" i="2" l="1"/>
  <c r="D30" i="2"/>
  <c r="C30" i="2"/>
  <c r="E30" i="2"/>
  <c r="R30" i="2"/>
  <c r="A30" i="2"/>
  <c r="B30" i="2" s="1"/>
  <c r="T30" i="2" l="1"/>
  <c r="S30" i="2"/>
  <c r="F30" i="2"/>
  <c r="AE35" i="2"/>
  <c r="AD35" i="2"/>
  <c r="AF35" i="2" l="1"/>
  <c r="AG35" i="2"/>
  <c r="Z36" i="2" s="1"/>
  <c r="G30" i="2"/>
  <c r="U30" i="2"/>
  <c r="H30" i="2"/>
  <c r="V30" i="2"/>
  <c r="I30" i="2" l="1"/>
  <c r="O31" i="2"/>
  <c r="J30" i="2"/>
  <c r="AC36" i="2"/>
  <c r="AE36" i="2" l="1"/>
  <c r="AD36" i="2"/>
  <c r="D31" i="2"/>
  <c r="C31" i="2"/>
  <c r="R31" i="2"/>
  <c r="E31" i="2"/>
  <c r="A31" i="2"/>
  <c r="B31" i="2" s="1"/>
  <c r="T31" i="2" l="1"/>
  <c r="S31" i="2"/>
  <c r="F31" i="2"/>
  <c r="AG36" i="2"/>
  <c r="Z37" i="2" s="1"/>
  <c r="AF36" i="2"/>
  <c r="AC37" i="2" l="1"/>
  <c r="G31" i="2"/>
  <c r="U31" i="2"/>
  <c r="V31" i="2"/>
  <c r="H31" i="2"/>
  <c r="O32" i="2" l="1"/>
  <c r="J31" i="2"/>
  <c r="I31" i="2"/>
  <c r="AE37" i="2"/>
  <c r="AD37" i="2"/>
  <c r="AG37" i="2" l="1"/>
  <c r="Z38" i="2" s="1"/>
  <c r="AF37" i="2"/>
  <c r="C32" i="2"/>
  <c r="D32" i="2"/>
  <c r="R32" i="2"/>
  <c r="E32" i="2"/>
  <c r="A32" i="2"/>
  <c r="B32" i="2" s="1"/>
  <c r="T32" i="2" l="1"/>
  <c r="S32" i="2"/>
  <c r="AC38" i="2"/>
  <c r="F32" i="2"/>
  <c r="AE38" i="2" l="1"/>
  <c r="AD38" i="2"/>
  <c r="G32" i="2"/>
  <c r="U32" i="2"/>
  <c r="H32" i="2"/>
  <c r="V32" i="2"/>
  <c r="O33" i="2" l="1"/>
  <c r="J32" i="2"/>
  <c r="I32" i="2"/>
  <c r="AF38" i="2"/>
  <c r="AG38" i="2"/>
  <c r="Z39" i="2" s="1"/>
  <c r="AC39" i="2" l="1"/>
  <c r="E33" i="2"/>
  <c r="C33" i="2"/>
  <c r="D33" i="2"/>
  <c r="R33" i="2"/>
  <c r="A33" i="2"/>
  <c r="B33" i="2" s="1"/>
  <c r="F33" i="2"/>
  <c r="AE39" i="2" l="1"/>
  <c r="AD39" i="2"/>
  <c r="T33" i="2"/>
  <c r="S33" i="2"/>
  <c r="G33" i="2" l="1"/>
  <c r="U33" i="2"/>
  <c r="V33" i="2"/>
  <c r="H33" i="2"/>
  <c r="AF39" i="2"/>
  <c r="AG39" i="2"/>
  <c r="Z40" i="2" s="1"/>
  <c r="AC40" i="2" l="1"/>
  <c r="O34" i="2"/>
  <c r="J33" i="2"/>
  <c r="I33" i="2"/>
  <c r="E34" i="2" l="1"/>
  <c r="C34" i="2"/>
  <c r="D34" i="2"/>
  <c r="A34" i="2"/>
  <c r="B34" i="2" s="1"/>
  <c r="R34" i="2"/>
  <c r="F34" i="2" s="1"/>
  <c r="AE40" i="2"/>
  <c r="AD40" i="2"/>
  <c r="AG40" i="2" l="1"/>
  <c r="Z41" i="2" s="1"/>
  <c r="AF40" i="2"/>
  <c r="T34" i="2"/>
  <c r="S34" i="2"/>
  <c r="U34" i="2" l="1"/>
  <c r="V34" i="2"/>
  <c r="H34" i="2"/>
  <c r="G34" i="2"/>
  <c r="AC41" i="2"/>
  <c r="AE41" i="2" l="1"/>
  <c r="AD41" i="2"/>
  <c r="O35" i="2"/>
  <c r="J34" i="2"/>
  <c r="I34" i="2"/>
  <c r="R35" i="2" l="1"/>
  <c r="A35" i="2"/>
  <c r="B35" i="2" s="1"/>
  <c r="E35" i="2"/>
  <c r="F35" i="2"/>
  <c r="C35" i="2"/>
  <c r="D35" i="2"/>
  <c r="AF41" i="2"/>
  <c r="AG41" i="2"/>
  <c r="Z42" i="2" s="1"/>
  <c r="AC42" i="2" l="1"/>
  <c r="T35" i="2"/>
  <c r="S35" i="2"/>
  <c r="G35" i="2" l="1"/>
  <c r="U35" i="2"/>
  <c r="H35" i="2"/>
  <c r="V35" i="2"/>
  <c r="AE42" i="2"/>
  <c r="AD42" i="2"/>
  <c r="AG42" i="2" l="1"/>
  <c r="Z43" i="2" s="1"/>
  <c r="AF42" i="2"/>
  <c r="O36" i="2"/>
  <c r="J35" i="2"/>
  <c r="I35" i="2"/>
  <c r="E36" i="2" l="1"/>
  <c r="A36" i="2"/>
  <c r="B36" i="2" s="1"/>
  <c r="C36" i="2"/>
  <c r="D36" i="2"/>
  <c r="R36" i="2"/>
  <c r="F36" i="2" s="1"/>
  <c r="AC43" i="2"/>
  <c r="AE43" i="2" l="1"/>
  <c r="AD43" i="2"/>
  <c r="T36" i="2"/>
  <c r="S36" i="2"/>
  <c r="U36" i="2" l="1"/>
  <c r="V36" i="2"/>
  <c r="H36" i="2"/>
  <c r="G36" i="2"/>
  <c r="AF43" i="2"/>
  <c r="AG43" i="2"/>
  <c r="Z44" i="2" s="1"/>
  <c r="AC44" i="2" l="1"/>
  <c r="O37" i="2"/>
  <c r="J36" i="2"/>
  <c r="I36" i="2"/>
  <c r="D37" i="2" l="1"/>
  <c r="E37" i="2"/>
  <c r="A37" i="2"/>
  <c r="B37" i="2" s="1"/>
  <c r="R37" i="2"/>
  <c r="F37" i="2" s="1"/>
  <c r="C37" i="2"/>
  <c r="AE44" i="2"/>
  <c r="AD44" i="2"/>
  <c r="AG44" i="2" l="1"/>
  <c r="Z45" i="2" s="1"/>
  <c r="AF44" i="2"/>
  <c r="T37" i="2"/>
  <c r="S37" i="2"/>
  <c r="G37" i="2" l="1"/>
  <c r="U37" i="2"/>
  <c r="V37" i="2"/>
  <c r="H37" i="2"/>
  <c r="AC45" i="2"/>
  <c r="O38" i="2" l="1"/>
  <c r="J37" i="2"/>
  <c r="AE45" i="2"/>
  <c r="AD45" i="2"/>
  <c r="I37" i="2"/>
  <c r="AF45" i="2" l="1"/>
  <c r="AG45" i="2"/>
  <c r="Z46" i="2" s="1"/>
  <c r="R38" i="2"/>
  <c r="C38" i="2"/>
  <c r="D38" i="2"/>
  <c r="A38" i="2"/>
  <c r="B38" i="2" s="1"/>
  <c r="F38" i="2"/>
  <c r="E38" i="2"/>
  <c r="T38" i="2" l="1"/>
  <c r="S38" i="2"/>
  <c r="AC46" i="2"/>
  <c r="AE46" i="2" l="1"/>
  <c r="AD46" i="2"/>
  <c r="G38" i="2"/>
  <c r="U38" i="2"/>
  <c r="V38" i="2"/>
  <c r="H38" i="2"/>
  <c r="O39" i="2" l="1"/>
  <c r="J38" i="2"/>
  <c r="I38" i="2"/>
  <c r="AF46" i="2"/>
  <c r="AG46" i="2"/>
  <c r="Z47" i="2" s="1"/>
  <c r="AC47" i="2" l="1"/>
  <c r="C39" i="2"/>
  <c r="D39" i="2"/>
  <c r="E39" i="2"/>
  <c r="R39" i="2"/>
  <c r="F39" i="2" s="1"/>
  <c r="A39" i="2"/>
  <c r="B39" i="2" s="1"/>
  <c r="T39" i="2" l="1"/>
  <c r="S39" i="2"/>
  <c r="AE47" i="2"/>
  <c r="AD47" i="2"/>
  <c r="AF47" i="2" l="1"/>
  <c r="AG47" i="2"/>
  <c r="Z48" i="2" s="1"/>
  <c r="G39" i="2"/>
  <c r="U39" i="2"/>
  <c r="V39" i="2"/>
  <c r="H39" i="2"/>
  <c r="O40" i="2" l="1"/>
  <c r="J39" i="2"/>
  <c r="AC48" i="2"/>
  <c r="I39" i="2"/>
  <c r="AE48" i="2" l="1"/>
  <c r="AD48" i="2"/>
  <c r="D40" i="2"/>
  <c r="A40" i="2"/>
  <c r="B40" i="2" s="1"/>
  <c r="C40" i="2"/>
  <c r="E40" i="2"/>
  <c r="R40" i="2"/>
  <c r="F40" i="2" s="1"/>
  <c r="T40" i="2" l="1"/>
  <c r="S40" i="2"/>
  <c r="AG48" i="2"/>
  <c r="Z49" i="2" s="1"/>
  <c r="AF48" i="2"/>
  <c r="G40" i="2" l="1"/>
  <c r="AC49" i="2"/>
  <c r="U40" i="2"/>
  <c r="H40" i="2"/>
  <c r="V40" i="2"/>
  <c r="O41" i="2" l="1"/>
  <c r="J40" i="2"/>
  <c r="I40" i="2"/>
  <c r="AE49" i="2"/>
  <c r="AD49" i="2"/>
  <c r="AF49" i="2" l="1"/>
  <c r="AG49" i="2"/>
  <c r="Z50" i="2" s="1"/>
  <c r="E41" i="2"/>
  <c r="R41" i="2"/>
  <c r="A41" i="2"/>
  <c r="B41" i="2" s="1"/>
  <c r="D41" i="2"/>
  <c r="C41" i="2"/>
  <c r="T41" i="2" l="1"/>
  <c r="S41" i="2"/>
  <c r="F41" i="2"/>
  <c r="AC50" i="2"/>
  <c r="AE50" i="2" l="1"/>
  <c r="AD50" i="2"/>
  <c r="G41" i="2"/>
  <c r="U41" i="2"/>
  <c r="H41" i="2"/>
  <c r="V41" i="2"/>
  <c r="O42" i="2" l="1"/>
  <c r="J41" i="2"/>
  <c r="I41" i="2"/>
  <c r="AG50" i="2"/>
  <c r="Z51" i="2" s="1"/>
  <c r="AF50" i="2"/>
  <c r="AC51" i="2" l="1"/>
  <c r="R42" i="2"/>
  <c r="D42" i="2"/>
  <c r="F42" i="2"/>
  <c r="C42" i="2"/>
  <c r="E42" i="2"/>
  <c r="A42" i="2"/>
  <c r="B42" i="2" s="1"/>
  <c r="T42" i="2" l="1"/>
  <c r="S42" i="2"/>
  <c r="AE51" i="2"/>
  <c r="AD51" i="2"/>
  <c r="AF51" i="2" l="1"/>
  <c r="AG51" i="2"/>
  <c r="Z52" i="2" s="1"/>
  <c r="G42" i="2"/>
  <c r="U42" i="2"/>
  <c r="V42" i="2"/>
  <c r="H42" i="2"/>
  <c r="AC52" i="2" l="1"/>
  <c r="O43" i="2"/>
  <c r="J42" i="2"/>
  <c r="I42" i="2"/>
  <c r="D43" i="2" l="1"/>
  <c r="R43" i="2"/>
  <c r="C43" i="2"/>
  <c r="F43" i="2"/>
  <c r="E43" i="2"/>
  <c r="A43" i="2"/>
  <c r="B43" i="2" s="1"/>
  <c r="AE52" i="2"/>
  <c r="AD52" i="2"/>
  <c r="AG52" i="2" l="1"/>
  <c r="Z53" i="2" s="1"/>
  <c r="AF52" i="2"/>
  <c r="T43" i="2"/>
  <c r="S43" i="2"/>
  <c r="U43" i="2" l="1"/>
  <c r="V43" i="2"/>
  <c r="H43" i="2"/>
  <c r="AC53" i="2"/>
  <c r="G43" i="2"/>
  <c r="O44" i="2" l="1"/>
  <c r="J43" i="2"/>
  <c r="AE53" i="2"/>
  <c r="AD53" i="2"/>
  <c r="I43" i="2"/>
  <c r="AF53" i="2" l="1"/>
  <c r="AG53" i="2"/>
  <c r="Z54" i="2" s="1"/>
  <c r="C44" i="2"/>
  <c r="E44" i="2"/>
  <c r="A44" i="2"/>
  <c r="B44" i="2" s="1"/>
  <c r="R44" i="2"/>
  <c r="F44" i="2" s="1"/>
  <c r="D44" i="2"/>
  <c r="AC54" i="2" l="1"/>
  <c r="T44" i="2"/>
  <c r="S44" i="2"/>
  <c r="G44" i="2" l="1"/>
  <c r="U44" i="2"/>
  <c r="V44" i="2"/>
  <c r="H44" i="2"/>
  <c r="AE54" i="2"/>
  <c r="AD54" i="2"/>
  <c r="AG54" i="2" l="1"/>
  <c r="Z55" i="2" s="1"/>
  <c r="AF54" i="2"/>
  <c r="O45" i="2"/>
  <c r="J44" i="2"/>
  <c r="I44" i="2"/>
  <c r="C45" i="2" l="1"/>
  <c r="A45" i="2"/>
  <c r="B45" i="2" s="1"/>
  <c r="R45" i="2"/>
  <c r="S45" i="2" s="1"/>
  <c r="P45" i="2"/>
  <c r="AC55" i="2"/>
  <c r="T45" i="2" l="1"/>
  <c r="Q45" i="2"/>
  <c r="G45" i="2"/>
  <c r="F45" i="2"/>
  <c r="AE55" i="2"/>
  <c r="AD55" i="2"/>
  <c r="D45" i="2"/>
  <c r="AG55" i="2" l="1"/>
  <c r="Z56" i="2" s="1"/>
  <c r="AF55" i="2"/>
  <c r="E45" i="2"/>
  <c r="U45" i="2"/>
  <c r="V45" i="2"/>
  <c r="H45" i="2"/>
  <c r="O46" i="2" l="1"/>
  <c r="J45" i="2"/>
  <c r="AC56" i="2"/>
  <c r="I45" i="2"/>
  <c r="AE56" i="2" l="1"/>
  <c r="AD56" i="2"/>
  <c r="C46" i="2"/>
  <c r="R46" i="2"/>
  <c r="S46" i="2" s="1"/>
  <c r="A46" i="2"/>
  <c r="B46" i="2" s="1"/>
  <c r="P46" i="2"/>
  <c r="F46" i="2" l="1"/>
  <c r="G46" i="2"/>
  <c r="T46" i="2"/>
  <c r="Q46" i="2"/>
  <c r="D46" i="2"/>
  <c r="AG56" i="2"/>
  <c r="Z57" i="2" s="1"/>
  <c r="AF56" i="2"/>
  <c r="U46" i="2" l="1"/>
  <c r="H46" i="2"/>
  <c r="V46" i="2"/>
  <c r="AC57" i="2"/>
  <c r="E46" i="2"/>
  <c r="AE57" i="2" l="1"/>
  <c r="AD57" i="2"/>
  <c r="O47" i="2"/>
  <c r="J46" i="2"/>
  <c r="I46" i="2"/>
  <c r="A47" i="2" l="1"/>
  <c r="B47" i="2" s="1"/>
  <c r="R47" i="2"/>
  <c r="S47" i="2" s="1"/>
  <c r="G47" i="2" s="1"/>
  <c r="C47" i="2"/>
  <c r="P47" i="2"/>
  <c r="AG57" i="2"/>
  <c r="Z58" i="2" s="1"/>
  <c r="AF57" i="2"/>
  <c r="F47" i="2" l="1"/>
  <c r="T47" i="2"/>
  <c r="Q47" i="2"/>
  <c r="AC58" i="2"/>
  <c r="D47" i="2"/>
  <c r="AE58" i="2" l="1"/>
  <c r="AD58" i="2"/>
  <c r="E47" i="2"/>
  <c r="U47" i="2"/>
  <c r="V47" i="2"/>
  <c r="H47" i="2"/>
  <c r="O48" i="2" l="1"/>
  <c r="J47" i="2"/>
  <c r="I47" i="2"/>
  <c r="AF58" i="2"/>
  <c r="AG58" i="2"/>
  <c r="Z59" i="2" s="1"/>
  <c r="AC59" i="2" l="1"/>
  <c r="C48" i="2"/>
  <c r="A48" i="2"/>
  <c r="B48" i="2" s="1"/>
  <c r="R48" i="2"/>
  <c r="S48" i="2" s="1"/>
  <c r="G48" i="2" s="1"/>
  <c r="P48" i="2"/>
  <c r="D48" i="2" s="1"/>
  <c r="T48" i="2" l="1"/>
  <c r="Q48" i="2"/>
  <c r="F48" i="2"/>
  <c r="AE59" i="2"/>
  <c r="AD59" i="2"/>
  <c r="AG59" i="2" l="1"/>
  <c r="Z60" i="2" s="1"/>
  <c r="AF59" i="2"/>
  <c r="E48" i="2"/>
  <c r="U48" i="2"/>
  <c r="V48" i="2"/>
  <c r="H48" i="2"/>
  <c r="I48" i="2" l="1"/>
  <c r="O49" i="2"/>
  <c r="J48" i="2"/>
  <c r="AC60" i="2"/>
  <c r="AE60" i="2" l="1"/>
  <c r="AD60" i="2"/>
  <c r="C49" i="2"/>
  <c r="A49" i="2"/>
  <c r="B49" i="2" s="1"/>
  <c r="R49" i="2"/>
  <c r="S49" i="2" s="1"/>
  <c r="G49" i="2"/>
  <c r="P49" i="2"/>
  <c r="T49" i="2" l="1"/>
  <c r="Q49" i="2"/>
  <c r="F49" i="2"/>
  <c r="D49" i="2"/>
  <c r="AF60" i="2"/>
  <c r="AG60" i="2"/>
  <c r="Z61" i="2" s="1"/>
  <c r="AC61" i="2" l="1"/>
  <c r="E49" i="2"/>
  <c r="U49" i="2"/>
  <c r="V49" i="2"/>
  <c r="H49" i="2"/>
  <c r="O50" i="2" l="1"/>
  <c r="J49" i="2"/>
  <c r="I49" i="2"/>
  <c r="AE61" i="2"/>
  <c r="AD61" i="2"/>
  <c r="AG61" i="2" l="1"/>
  <c r="Z62" i="2" s="1"/>
  <c r="AF61" i="2"/>
  <c r="R50" i="2"/>
  <c r="S50" i="2" s="1"/>
  <c r="C50" i="2"/>
  <c r="F50" i="2"/>
  <c r="A50" i="2"/>
  <c r="B50" i="2" s="1"/>
  <c r="P50" i="2"/>
  <c r="D50" i="2" s="1"/>
  <c r="G50" i="2" l="1"/>
  <c r="AC62" i="2"/>
  <c r="T50" i="2"/>
  <c r="Q50" i="2"/>
  <c r="E50" i="2" l="1"/>
  <c r="AE62" i="2"/>
  <c r="AD62" i="2"/>
  <c r="U50" i="2"/>
  <c r="V50" i="2"/>
  <c r="H50" i="2"/>
  <c r="AG62" i="2" l="1"/>
  <c r="Z63" i="2" s="1"/>
  <c r="AF62" i="2"/>
  <c r="O51" i="2"/>
  <c r="J50" i="2"/>
  <c r="I50" i="2"/>
  <c r="A51" i="2" l="1"/>
  <c r="B51" i="2" s="1"/>
  <c r="R51" i="2"/>
  <c r="S51" i="2" s="1"/>
  <c r="G51" i="2" s="1"/>
  <c r="C51" i="2"/>
  <c r="P51" i="2"/>
  <c r="AC63" i="2"/>
  <c r="F51" i="2" l="1"/>
  <c r="AE63" i="2"/>
  <c r="AD63" i="2"/>
  <c r="T51" i="2"/>
  <c r="Q51" i="2"/>
  <c r="D51" i="2"/>
  <c r="E51" i="2" l="1"/>
  <c r="U51" i="2"/>
  <c r="V51" i="2"/>
  <c r="H51" i="2"/>
  <c r="AF63" i="2"/>
  <c r="AG63" i="2"/>
  <c r="Z64" i="2" s="1"/>
  <c r="AC64" i="2" l="1"/>
  <c r="O52" i="2"/>
  <c r="J51" i="2"/>
  <c r="I51" i="2"/>
  <c r="A52" i="2" l="1"/>
  <c r="B52" i="2" s="1"/>
  <c r="R52" i="2"/>
  <c r="S52" i="2" s="1"/>
  <c r="G52" i="2" s="1"/>
  <c r="C52" i="2"/>
  <c r="P52" i="2"/>
  <c r="D52" i="2" s="1"/>
  <c r="AE64" i="2"/>
  <c r="AD64" i="2"/>
  <c r="F52" i="2" l="1"/>
  <c r="T52" i="2"/>
  <c r="Q52" i="2"/>
  <c r="AF64" i="2"/>
  <c r="AG64" i="2"/>
  <c r="Z65" i="2" s="1"/>
  <c r="AC65" i="2" l="1"/>
  <c r="E52" i="2"/>
  <c r="U52" i="2"/>
  <c r="V52" i="2"/>
  <c r="H52" i="2"/>
  <c r="O53" i="2" l="1"/>
  <c r="J52" i="2"/>
  <c r="I52" i="2"/>
  <c r="AE65" i="2"/>
  <c r="AD65" i="2"/>
  <c r="AG65" i="2" l="1"/>
  <c r="Z66" i="2" s="1"/>
  <c r="AF65" i="2"/>
  <c r="A53" i="2"/>
  <c r="B53" i="2" s="1"/>
  <c r="C53" i="2"/>
  <c r="R53" i="2"/>
  <c r="S53" i="2" s="1"/>
  <c r="G53" i="2" s="1"/>
  <c r="F53" i="2"/>
  <c r="P53" i="2"/>
  <c r="D53" i="2" s="1"/>
  <c r="AC66" i="2" l="1"/>
  <c r="T53" i="2"/>
  <c r="Q53" i="2"/>
  <c r="U53" i="2" l="1"/>
  <c r="V53" i="2"/>
  <c r="H53" i="2"/>
  <c r="AE66" i="2"/>
  <c r="AD66" i="2"/>
  <c r="E53" i="2"/>
  <c r="AF66" i="2" l="1"/>
  <c r="AG66" i="2"/>
  <c r="Z67" i="2" s="1"/>
  <c r="O54" i="2"/>
  <c r="J53" i="2"/>
  <c r="I53" i="2"/>
  <c r="R54" i="2" l="1"/>
  <c r="S54" i="2" s="1"/>
  <c r="C54" i="2"/>
  <c r="A54" i="2"/>
  <c r="B54" i="2" s="1"/>
  <c r="P54" i="2"/>
  <c r="AC67" i="2"/>
  <c r="T54" i="2" l="1"/>
  <c r="Q54" i="2"/>
  <c r="AE67" i="2"/>
  <c r="AD67" i="2"/>
  <c r="G54" i="2"/>
  <c r="D54" i="2"/>
  <c r="F54" i="2"/>
  <c r="AF67" i="2" l="1"/>
  <c r="AG67" i="2"/>
  <c r="Z68" i="2" s="1"/>
  <c r="E54" i="2"/>
  <c r="U54" i="2"/>
  <c r="V54" i="2"/>
  <c r="H54" i="2"/>
  <c r="I54" i="2" l="1"/>
  <c r="AC68" i="2"/>
  <c r="O55" i="2"/>
  <c r="J54" i="2"/>
  <c r="R55" i="2" l="1"/>
  <c r="S55" i="2" s="1"/>
  <c r="A55" i="2"/>
  <c r="B55" i="2" s="1"/>
  <c r="G55" i="2"/>
  <c r="F55" i="2"/>
  <c r="C55" i="2"/>
  <c r="P55" i="2"/>
  <c r="AE68" i="2"/>
  <c r="AD68" i="2"/>
  <c r="AG68" i="2" l="1"/>
  <c r="Z69" i="2" s="1"/>
  <c r="AF68" i="2"/>
  <c r="T55" i="2"/>
  <c r="Q55" i="2"/>
  <c r="D55" i="2"/>
  <c r="U55" i="2" l="1"/>
  <c r="H55" i="2"/>
  <c r="V55" i="2"/>
  <c r="AC69" i="2"/>
  <c r="E55" i="2"/>
  <c r="AE69" i="2" l="1"/>
  <c r="AD69" i="2"/>
  <c r="O56" i="2"/>
  <c r="J55" i="2"/>
  <c r="I55" i="2"/>
  <c r="A56" i="2" l="1"/>
  <c r="B56" i="2" s="1"/>
  <c r="R56" i="2"/>
  <c r="S56" i="2" s="1"/>
  <c r="G56" i="2" s="1"/>
  <c r="C56" i="2"/>
  <c r="P56" i="2"/>
  <c r="AF69" i="2"/>
  <c r="AG69" i="2"/>
  <c r="Z70" i="2" s="1"/>
  <c r="F56" i="2" l="1"/>
  <c r="AC70" i="2"/>
  <c r="T56" i="2"/>
  <c r="Q56" i="2"/>
  <c r="D56" i="2"/>
  <c r="U56" i="2" l="1"/>
  <c r="V56" i="2"/>
  <c r="H56" i="2"/>
  <c r="AE70" i="2"/>
  <c r="AD70" i="2"/>
  <c r="E56" i="2"/>
  <c r="O57" i="2" l="1"/>
  <c r="J56" i="2"/>
  <c r="AG70" i="2"/>
  <c r="Z71" i="2" s="1"/>
  <c r="AF70" i="2"/>
  <c r="I56" i="2"/>
  <c r="AC71" i="2" l="1"/>
  <c r="C57" i="2"/>
  <c r="R57" i="2"/>
  <c r="S57" i="2" s="1"/>
  <c r="F57" i="2"/>
  <c r="A57" i="2"/>
  <c r="B57" i="2" s="1"/>
  <c r="P57" i="2"/>
  <c r="D57" i="2" s="1"/>
  <c r="T57" i="2" l="1"/>
  <c r="Q57" i="2"/>
  <c r="G57" i="2"/>
  <c r="AE71" i="2"/>
  <c r="AD71" i="2"/>
  <c r="AF71" i="2" l="1"/>
  <c r="AG71" i="2"/>
  <c r="Z72" i="2" s="1"/>
  <c r="E57" i="2"/>
  <c r="U57" i="2"/>
  <c r="H57" i="2"/>
  <c r="V57" i="2"/>
  <c r="AC72" i="2" l="1"/>
  <c r="I57" i="2"/>
  <c r="O58" i="2"/>
  <c r="J57" i="2"/>
  <c r="C58" i="2" l="1"/>
  <c r="A58" i="2"/>
  <c r="B58" i="2" s="1"/>
  <c r="R58" i="2"/>
  <c r="S58" i="2" s="1"/>
  <c r="P58" i="2"/>
  <c r="D58" i="2" s="1"/>
  <c r="AE72" i="2"/>
  <c r="AD72" i="2"/>
  <c r="T58" i="2" l="1"/>
  <c r="Q58" i="2"/>
  <c r="AG72" i="2"/>
  <c r="Z73" i="2" s="1"/>
  <c r="AF72" i="2"/>
  <c r="G58" i="2"/>
  <c r="F58" i="2"/>
  <c r="AC73" i="2" l="1"/>
  <c r="E58" i="2"/>
  <c r="U58" i="2"/>
  <c r="V58" i="2"/>
  <c r="H58" i="2"/>
  <c r="O59" i="2" l="1"/>
  <c r="J58" i="2"/>
  <c r="I58" i="2"/>
  <c r="AE73" i="2"/>
  <c r="AD73" i="2"/>
  <c r="AF73" i="2" l="1"/>
  <c r="AG73" i="2"/>
  <c r="Z74" i="2" s="1"/>
  <c r="A59" i="2"/>
  <c r="B59" i="2" s="1"/>
  <c r="C59" i="2"/>
  <c r="R59" i="2"/>
  <c r="S59" i="2" s="1"/>
  <c r="F59" i="2"/>
  <c r="P59" i="2"/>
  <c r="T59" i="2" l="1"/>
  <c r="Q59" i="2"/>
  <c r="D59" i="2"/>
  <c r="G59" i="2"/>
  <c r="AC74" i="2"/>
  <c r="AE74" i="2" l="1"/>
  <c r="AD74" i="2"/>
  <c r="E59" i="2"/>
  <c r="U59" i="2"/>
  <c r="H59" i="2"/>
  <c r="V59" i="2"/>
  <c r="I59" i="2" l="1"/>
  <c r="O60" i="2"/>
  <c r="J59" i="2"/>
  <c r="AF74" i="2"/>
  <c r="AG74" i="2"/>
  <c r="Z75" i="2" s="1"/>
  <c r="AC75" i="2" l="1"/>
  <c r="R60" i="2"/>
  <c r="S60" i="2" s="1"/>
  <c r="C60" i="2"/>
  <c r="G60" i="2"/>
  <c r="A60" i="2"/>
  <c r="B60" i="2" s="1"/>
  <c r="P60" i="2"/>
  <c r="T60" i="2" l="1"/>
  <c r="Q60" i="2"/>
  <c r="D60" i="2"/>
  <c r="F60" i="2"/>
  <c r="AE75" i="2"/>
  <c r="AD75" i="2"/>
  <c r="E60" i="2" l="1"/>
  <c r="AG75" i="2"/>
  <c r="Z76" i="2" s="1"/>
  <c r="AF75" i="2"/>
  <c r="U60" i="2"/>
  <c r="H60" i="2"/>
  <c r="V60" i="2"/>
  <c r="AC76" i="2" l="1"/>
  <c r="O61" i="2"/>
  <c r="J60" i="2"/>
  <c r="I60" i="2"/>
  <c r="A61" i="2" l="1"/>
  <c r="B61" i="2" s="1"/>
  <c r="R61" i="2"/>
  <c r="S61" i="2" s="1"/>
  <c r="C61" i="2"/>
  <c r="P61" i="2"/>
  <c r="D61" i="2" s="1"/>
  <c r="AE76" i="2"/>
  <c r="AD76" i="2"/>
  <c r="AF76" i="2" l="1"/>
  <c r="AG76" i="2"/>
  <c r="Z77" i="2" s="1"/>
  <c r="T61" i="2"/>
  <c r="Q61" i="2"/>
  <c r="G61" i="2"/>
  <c r="F61" i="2"/>
  <c r="U61" i="2" l="1"/>
  <c r="V61" i="2"/>
  <c r="H61" i="2"/>
  <c r="E61" i="2"/>
  <c r="AC77" i="2"/>
  <c r="AE77" i="2" l="1"/>
  <c r="AD77" i="2"/>
  <c r="O62" i="2"/>
  <c r="J61" i="2"/>
  <c r="I61" i="2"/>
  <c r="A62" i="2" l="1"/>
  <c r="B62" i="2" s="1"/>
  <c r="R62" i="2"/>
  <c r="S62" i="2" s="1"/>
  <c r="C62" i="2"/>
  <c r="P62" i="2"/>
  <c r="D62" i="2" s="1"/>
  <c r="AF77" i="2"/>
  <c r="AG77" i="2"/>
  <c r="Z78" i="2" s="1"/>
  <c r="F62" i="2" l="1"/>
  <c r="AC78" i="2"/>
  <c r="T62" i="2"/>
  <c r="Q62" i="2"/>
  <c r="G62" i="2"/>
  <c r="E62" i="2" l="1"/>
  <c r="U62" i="2"/>
  <c r="H62" i="2"/>
  <c r="V62" i="2"/>
  <c r="AE78" i="2"/>
  <c r="AD78" i="2"/>
  <c r="AG78" i="2" l="1"/>
  <c r="Z79" i="2" s="1"/>
  <c r="AF78" i="2"/>
  <c r="I62" i="2"/>
  <c r="O63" i="2"/>
  <c r="J62" i="2"/>
  <c r="C63" i="2" l="1"/>
  <c r="R63" i="2"/>
  <c r="S63" i="2" s="1"/>
  <c r="F63" i="2"/>
  <c r="G63" i="2"/>
  <c r="A63" i="2"/>
  <c r="B63" i="2" s="1"/>
  <c r="P63" i="2"/>
  <c r="D63" i="2" s="1"/>
  <c r="AC79" i="2"/>
  <c r="T63" i="2" l="1"/>
  <c r="Q63" i="2"/>
  <c r="AE79" i="2"/>
  <c r="AD79" i="2"/>
  <c r="AF79" i="2" l="1"/>
  <c r="AG79" i="2"/>
  <c r="Z80" i="2" s="1"/>
  <c r="E63" i="2"/>
  <c r="U63" i="2"/>
  <c r="V63" i="2"/>
  <c r="H63" i="2"/>
  <c r="O64" i="2" l="1"/>
  <c r="J63" i="2"/>
  <c r="I63" i="2"/>
  <c r="AC80" i="2"/>
  <c r="AE80" i="2" l="1"/>
  <c r="AD80" i="2"/>
  <c r="R64" i="2"/>
  <c r="S64" i="2" s="1"/>
  <c r="C64" i="2"/>
  <c r="A64" i="2"/>
  <c r="B64" i="2" s="1"/>
  <c r="F64" i="2"/>
  <c r="P64" i="2"/>
  <c r="D64" i="2" s="1"/>
  <c r="T64" i="2" l="1"/>
  <c r="Q64" i="2"/>
  <c r="G64" i="2"/>
  <c r="AG80" i="2"/>
  <c r="Z81" i="2" s="1"/>
  <c r="AF80" i="2"/>
  <c r="AC81" i="2" l="1"/>
  <c r="E64" i="2"/>
  <c r="U64" i="2"/>
  <c r="H64" i="2"/>
  <c r="V64" i="2"/>
  <c r="O65" i="2" l="1"/>
  <c r="J64" i="2"/>
  <c r="I64" i="2"/>
  <c r="AE81" i="2"/>
  <c r="AD81" i="2"/>
  <c r="AF81" i="2" l="1"/>
  <c r="AG81" i="2"/>
  <c r="Z82" i="2" s="1"/>
  <c r="C65" i="2"/>
  <c r="A65" i="2"/>
  <c r="B65" i="2" s="1"/>
  <c r="R65" i="2"/>
  <c r="S65" i="2" s="1"/>
  <c r="G65" i="2"/>
  <c r="P65" i="2"/>
  <c r="F65" i="2" l="1"/>
  <c r="T65" i="2"/>
  <c r="Q65" i="2"/>
  <c r="D65" i="2"/>
  <c r="AC82" i="2"/>
  <c r="AE82" i="2" l="1"/>
  <c r="AD82" i="2"/>
  <c r="E65" i="2"/>
  <c r="U65" i="2"/>
  <c r="H65" i="2"/>
  <c r="V65" i="2"/>
  <c r="O66" i="2" l="1"/>
  <c r="J65" i="2"/>
  <c r="I65" i="2"/>
  <c r="AG82" i="2"/>
  <c r="Z83" i="2" s="1"/>
  <c r="AF82" i="2"/>
  <c r="AC83" i="2" l="1"/>
  <c r="R66" i="2"/>
  <c r="S66" i="2" s="1"/>
  <c r="F66" i="2"/>
  <c r="C66" i="2"/>
  <c r="A66" i="2"/>
  <c r="B66" i="2" s="1"/>
  <c r="P66" i="2"/>
  <c r="G66" i="2" l="1"/>
  <c r="T66" i="2"/>
  <c r="Q66" i="2"/>
  <c r="D66" i="2"/>
  <c r="AE83" i="2"/>
  <c r="AD83" i="2"/>
  <c r="E66" i="2" l="1"/>
  <c r="U66" i="2"/>
  <c r="V66" i="2"/>
  <c r="H66" i="2"/>
  <c r="AF83" i="2"/>
  <c r="AG83" i="2"/>
  <c r="Z84" i="2" s="1"/>
  <c r="AC84" i="2" l="1"/>
  <c r="O67" i="2"/>
  <c r="J66" i="2"/>
  <c r="I66" i="2"/>
  <c r="R67" i="2" l="1"/>
  <c r="S67" i="2" s="1"/>
  <c r="F67" i="2"/>
  <c r="A67" i="2"/>
  <c r="B67" i="2" s="1"/>
  <c r="C67" i="2"/>
  <c r="P67" i="2"/>
  <c r="AE84" i="2"/>
  <c r="AD84" i="2"/>
  <c r="AG84" i="2" l="1"/>
  <c r="Z85" i="2" s="1"/>
  <c r="AF84" i="2"/>
  <c r="T67" i="2"/>
  <c r="Q67" i="2"/>
  <c r="G67" i="2"/>
  <c r="D67" i="2"/>
  <c r="E67" i="2" l="1"/>
  <c r="AC85" i="2"/>
  <c r="U67" i="2"/>
  <c r="H67" i="2"/>
  <c r="V67" i="2"/>
  <c r="O68" i="2" l="1"/>
  <c r="J67" i="2"/>
  <c r="I67" i="2"/>
  <c r="AE85" i="2"/>
  <c r="AD85" i="2"/>
  <c r="AG85" i="2" l="1"/>
  <c r="Z86" i="2" s="1"/>
  <c r="AF85" i="2"/>
  <c r="A68" i="2"/>
  <c r="B68" i="2" s="1"/>
  <c r="R68" i="2"/>
  <c r="S68" i="2" s="1"/>
  <c r="G68" i="2" s="1"/>
  <c r="C68" i="2"/>
  <c r="P68" i="2"/>
  <c r="D68" i="2" s="1"/>
  <c r="T68" i="2" l="1"/>
  <c r="Q68" i="2"/>
  <c r="F68" i="2"/>
  <c r="AC86" i="2"/>
  <c r="AE86" i="2" l="1"/>
  <c r="AD86" i="2"/>
  <c r="E68" i="2"/>
  <c r="U68" i="2"/>
  <c r="V68" i="2"/>
  <c r="H68" i="2"/>
  <c r="O69" i="2" l="1"/>
  <c r="J68" i="2"/>
  <c r="I68" i="2"/>
  <c r="AF86" i="2"/>
  <c r="AG86" i="2"/>
  <c r="Z87" i="2" s="1"/>
  <c r="AC87" i="2" l="1"/>
  <c r="C69" i="2"/>
  <c r="R69" i="2"/>
  <c r="S69" i="2" s="1"/>
  <c r="G69" i="2"/>
  <c r="A69" i="2"/>
  <c r="B69" i="2" s="1"/>
  <c r="P69" i="2"/>
  <c r="F69" i="2" l="1"/>
  <c r="AE87" i="2"/>
  <c r="AD87" i="2"/>
  <c r="T69" i="2"/>
  <c r="Q69" i="2"/>
  <c r="D69" i="2"/>
  <c r="E69" i="2" l="1"/>
  <c r="U69" i="2"/>
  <c r="H69" i="2"/>
  <c r="V69" i="2"/>
  <c r="AG87" i="2"/>
  <c r="Z88" i="2" s="1"/>
  <c r="AF87" i="2"/>
  <c r="AC88" i="2" l="1"/>
  <c r="O70" i="2"/>
  <c r="J69" i="2"/>
  <c r="I69" i="2"/>
  <c r="R70" i="2" l="1"/>
  <c r="S70" i="2" s="1"/>
  <c r="G70" i="2"/>
  <c r="C70" i="2"/>
  <c r="A70" i="2"/>
  <c r="B70" i="2" s="1"/>
  <c r="P70" i="2"/>
  <c r="AE88" i="2"/>
  <c r="AD88" i="2"/>
  <c r="AG88" i="2" l="1"/>
  <c r="Z89" i="2" s="1"/>
  <c r="AF88" i="2"/>
  <c r="T70" i="2"/>
  <c r="Q70" i="2"/>
  <c r="D70" i="2"/>
  <c r="F70" i="2"/>
  <c r="E70" i="2" l="1"/>
  <c r="U70" i="2"/>
  <c r="H70" i="2"/>
  <c r="V70" i="2"/>
  <c r="AC89" i="2"/>
  <c r="AE89" i="2" l="1"/>
  <c r="AD89" i="2"/>
  <c r="O71" i="2"/>
  <c r="J70" i="2"/>
  <c r="I70" i="2"/>
  <c r="C71" i="2" l="1"/>
  <c r="R71" i="2"/>
  <c r="S71" i="2" s="1"/>
  <c r="G71" i="2" s="1"/>
  <c r="A71" i="2"/>
  <c r="B71" i="2" s="1"/>
  <c r="P71" i="2"/>
  <c r="D71" i="2" s="1"/>
  <c r="AF89" i="2"/>
  <c r="AG89" i="2"/>
  <c r="Z90" i="2" s="1"/>
  <c r="AC90" i="2" l="1"/>
  <c r="T71" i="2"/>
  <c r="Q71" i="2"/>
  <c r="F71" i="2"/>
  <c r="U71" i="2" l="1"/>
  <c r="V71" i="2"/>
  <c r="H71" i="2"/>
  <c r="AE90" i="2"/>
  <c r="AD90" i="2"/>
  <c r="E71" i="2"/>
  <c r="AG90" i="2" l="1"/>
  <c r="Z91" i="2" s="1"/>
  <c r="AF90" i="2"/>
  <c r="O72" i="2"/>
  <c r="J71" i="2"/>
  <c r="I71" i="2"/>
  <c r="A72" i="2" l="1"/>
  <c r="B72" i="2" s="1"/>
  <c r="R72" i="2"/>
  <c r="S72" i="2" s="1"/>
  <c r="C72" i="2"/>
  <c r="P72" i="2"/>
  <c r="AC91" i="2"/>
  <c r="F72" i="2" l="1"/>
  <c r="AE91" i="2"/>
  <c r="AD91" i="2"/>
  <c r="T72" i="2"/>
  <c r="Q72" i="2"/>
  <c r="D72" i="2"/>
  <c r="G72" i="2"/>
  <c r="U72" i="2" l="1"/>
  <c r="V72" i="2"/>
  <c r="H72" i="2"/>
  <c r="E72" i="2"/>
  <c r="AF91" i="2"/>
  <c r="AG91" i="2"/>
  <c r="Z92" i="2" s="1"/>
  <c r="AC92" i="2" l="1"/>
  <c r="O73" i="2"/>
  <c r="J72" i="2"/>
  <c r="I72" i="2"/>
  <c r="C73" i="2" l="1"/>
  <c r="A73" i="2"/>
  <c r="B73" i="2" s="1"/>
  <c r="R73" i="2"/>
  <c r="S73" i="2" s="1"/>
  <c r="G73" i="2" s="1"/>
  <c r="P73" i="2"/>
  <c r="AE92" i="2"/>
  <c r="AD92" i="2"/>
  <c r="F73" i="2" l="1"/>
  <c r="AG92" i="2"/>
  <c r="Z93" i="2" s="1"/>
  <c r="AF92" i="2"/>
  <c r="T73" i="2"/>
  <c r="Q73" i="2"/>
  <c r="D73" i="2"/>
  <c r="E73" i="2" l="1"/>
  <c r="U73" i="2"/>
  <c r="H73" i="2"/>
  <c r="V73" i="2"/>
  <c r="AC93" i="2"/>
  <c r="AE93" i="2" l="1"/>
  <c r="AD93" i="2"/>
  <c r="O74" i="2"/>
  <c r="J73" i="2"/>
  <c r="I73" i="2"/>
  <c r="C74" i="2" l="1"/>
  <c r="A74" i="2"/>
  <c r="B74" i="2" s="1"/>
  <c r="R74" i="2"/>
  <c r="S74" i="2" s="1"/>
  <c r="G74" i="2"/>
  <c r="P74" i="2"/>
  <c r="AF93" i="2"/>
  <c r="AG93" i="2"/>
  <c r="Z94" i="2" s="1"/>
  <c r="F74" i="2" l="1"/>
  <c r="AC94" i="2"/>
  <c r="T74" i="2"/>
  <c r="Q74" i="2"/>
  <c r="D74" i="2"/>
  <c r="E74" i="2" l="1"/>
  <c r="U74" i="2"/>
  <c r="V74" i="2"/>
  <c r="H74" i="2"/>
  <c r="AE94" i="2"/>
  <c r="AD94" i="2"/>
  <c r="AF94" i="2" l="1"/>
  <c r="AG94" i="2"/>
  <c r="Z95" i="2" s="1"/>
  <c r="O75" i="2"/>
  <c r="J74" i="2"/>
  <c r="I74" i="2"/>
  <c r="A75" i="2" l="1"/>
  <c r="B75" i="2" s="1"/>
  <c r="C75" i="2"/>
  <c r="R75" i="2"/>
  <c r="S75" i="2" s="1"/>
  <c r="P75" i="2"/>
  <c r="AC95" i="2"/>
  <c r="AE95" i="2" l="1"/>
  <c r="AD95" i="2"/>
  <c r="T75" i="2"/>
  <c r="Q75" i="2"/>
  <c r="F75" i="2"/>
  <c r="D75" i="2"/>
  <c r="G75" i="2"/>
  <c r="U75" i="2" l="1"/>
  <c r="H75" i="2"/>
  <c r="V75" i="2"/>
  <c r="AG95" i="2"/>
  <c r="Z96" i="2" s="1"/>
  <c r="AF95" i="2"/>
  <c r="E75" i="2"/>
  <c r="AC96" i="2" l="1"/>
  <c r="O76" i="2"/>
  <c r="J75" i="2"/>
  <c r="I75" i="2"/>
  <c r="A76" i="2" l="1"/>
  <c r="B76" i="2" s="1"/>
  <c r="C76" i="2"/>
  <c r="R76" i="2"/>
  <c r="S76" i="2" s="1"/>
  <c r="P76" i="2"/>
  <c r="D76" i="2" s="1"/>
  <c r="AE96" i="2"/>
  <c r="AD96" i="2"/>
  <c r="F76" i="2" l="1"/>
  <c r="AF96" i="2"/>
  <c r="AG96" i="2"/>
  <c r="Z97" i="2" s="1"/>
  <c r="T76" i="2"/>
  <c r="Q76" i="2"/>
  <c r="G76" i="2"/>
  <c r="E76" i="2" l="1"/>
  <c r="U76" i="2"/>
  <c r="V76" i="2"/>
  <c r="H76" i="2"/>
  <c r="AC97" i="2"/>
  <c r="AE97" i="2" l="1"/>
  <c r="AD97" i="2"/>
  <c r="O77" i="2"/>
  <c r="J76" i="2"/>
  <c r="I76" i="2"/>
  <c r="C77" i="2" l="1"/>
  <c r="A77" i="2"/>
  <c r="B77" i="2" s="1"/>
  <c r="R77" i="2"/>
  <c r="S77" i="2" s="1"/>
  <c r="P77" i="2"/>
  <c r="D77" i="2" s="1"/>
  <c r="AG97" i="2"/>
  <c r="Z98" i="2" s="1"/>
  <c r="AF97" i="2"/>
  <c r="F77" i="2" l="1"/>
  <c r="T77" i="2"/>
  <c r="Q77" i="2"/>
  <c r="AC98" i="2"/>
  <c r="G77" i="2"/>
  <c r="AE98" i="2" l="1"/>
  <c r="AD98" i="2"/>
  <c r="E77" i="2"/>
  <c r="U77" i="2"/>
  <c r="H77" i="2"/>
  <c r="V77" i="2"/>
  <c r="O78" i="2" l="1"/>
  <c r="J77" i="2"/>
  <c r="I77" i="2"/>
  <c r="AF98" i="2"/>
  <c r="AG98" i="2"/>
  <c r="Z99" i="2" s="1"/>
  <c r="AC99" i="2" l="1"/>
  <c r="C78" i="2"/>
  <c r="A78" i="2"/>
  <c r="B78" i="2" s="1"/>
  <c r="R78" i="2"/>
  <c r="S78" i="2" s="1"/>
  <c r="G78" i="2" s="1"/>
  <c r="P78" i="2"/>
  <c r="D78" i="2" s="1"/>
  <c r="F78" i="2" l="1"/>
  <c r="T78" i="2"/>
  <c r="Q78" i="2"/>
  <c r="AE99" i="2"/>
  <c r="AD99" i="2"/>
  <c r="AG99" i="2" l="1"/>
  <c r="Z100" i="2" s="1"/>
  <c r="AF99" i="2"/>
  <c r="E78" i="2"/>
  <c r="U78" i="2"/>
  <c r="H78" i="2"/>
  <c r="V78" i="2"/>
  <c r="O79" i="2" l="1"/>
  <c r="J78" i="2"/>
  <c r="I78" i="2"/>
  <c r="AC100" i="2"/>
  <c r="AE100" i="2" l="1"/>
  <c r="AD100" i="2"/>
  <c r="A79" i="2"/>
  <c r="B79" i="2" s="1"/>
  <c r="R79" i="2"/>
  <c r="S79" i="2" s="1"/>
  <c r="G79" i="2" s="1"/>
  <c r="C79" i="2"/>
  <c r="P79" i="2"/>
  <c r="F79" i="2" l="1"/>
  <c r="T79" i="2"/>
  <c r="Q79" i="2"/>
  <c r="D79" i="2"/>
  <c r="AF100" i="2"/>
  <c r="AG100" i="2"/>
  <c r="Z101" i="2" s="1"/>
  <c r="AC101" i="2" l="1"/>
  <c r="E79" i="2"/>
  <c r="U79" i="2"/>
  <c r="V79" i="2"/>
  <c r="H79" i="2"/>
  <c r="O80" i="2" l="1"/>
  <c r="J79" i="2"/>
  <c r="I79" i="2"/>
  <c r="AE101" i="2"/>
  <c r="AD101" i="2"/>
  <c r="AG101" i="2" l="1"/>
  <c r="Z102" i="2" s="1"/>
  <c r="AF101" i="2"/>
  <c r="A80" i="2"/>
  <c r="B80" i="2" s="1"/>
  <c r="R80" i="2"/>
  <c r="S80" i="2" s="1"/>
  <c r="C80" i="2"/>
  <c r="P80" i="2"/>
  <c r="D80" i="2" s="1"/>
  <c r="T80" i="2" l="1"/>
  <c r="Q80" i="2"/>
  <c r="G80" i="2"/>
  <c r="F80" i="2"/>
  <c r="AC102" i="2"/>
  <c r="AE102" i="2" l="1"/>
  <c r="AD102" i="2"/>
  <c r="E80" i="2"/>
  <c r="U80" i="2"/>
  <c r="H80" i="2"/>
  <c r="V80" i="2"/>
  <c r="O81" i="2" l="1"/>
  <c r="J80" i="2"/>
  <c r="I80" i="2"/>
  <c r="AG102" i="2"/>
  <c r="Z103" i="2" s="1"/>
  <c r="AF102" i="2"/>
  <c r="C81" i="2" l="1"/>
  <c r="R81" i="2"/>
  <c r="S81" i="2" s="1"/>
  <c r="G81" i="2"/>
  <c r="A81" i="2"/>
  <c r="B81" i="2" s="1"/>
  <c r="P81" i="2"/>
  <c r="AC103" i="2"/>
  <c r="AE103" i="2" l="1"/>
  <c r="AD103" i="2"/>
  <c r="T81" i="2"/>
  <c r="Q81" i="2"/>
  <c r="F81" i="2"/>
  <c r="D81" i="2"/>
  <c r="E81" i="2" l="1"/>
  <c r="U81" i="2"/>
  <c r="H81" i="2"/>
  <c r="V81" i="2"/>
  <c r="AF103" i="2"/>
  <c r="AG103" i="2"/>
  <c r="Z104" i="2" s="1"/>
  <c r="AC104" i="2" l="1"/>
  <c r="O82" i="2"/>
  <c r="J81" i="2"/>
  <c r="I81" i="2"/>
  <c r="C82" i="2" l="1"/>
  <c r="A82" i="2"/>
  <c r="B82" i="2" s="1"/>
  <c r="R82" i="2"/>
  <c r="S82" i="2" s="1"/>
  <c r="P82" i="2"/>
  <c r="D82" i="2" s="1"/>
  <c r="AE104" i="2"/>
  <c r="AD104" i="2"/>
  <c r="AG104" i="2" l="1"/>
  <c r="Z105" i="2" s="1"/>
  <c r="AF104" i="2"/>
  <c r="T82" i="2"/>
  <c r="Q82" i="2"/>
  <c r="G82" i="2"/>
  <c r="F82" i="2"/>
  <c r="E82" i="2" l="1"/>
  <c r="U82" i="2"/>
  <c r="V82" i="2"/>
  <c r="H82" i="2"/>
  <c r="AC105" i="2"/>
  <c r="AE105" i="2" l="1"/>
  <c r="AD105" i="2"/>
  <c r="O83" i="2"/>
  <c r="J82" i="2"/>
  <c r="I82" i="2"/>
  <c r="R83" i="2" l="1"/>
  <c r="S83" i="2" s="1"/>
  <c r="G83" i="2"/>
  <c r="F83" i="2"/>
  <c r="C83" i="2"/>
  <c r="A83" i="2"/>
  <c r="B83" i="2" s="1"/>
  <c r="P83" i="2"/>
  <c r="AF105" i="2"/>
  <c r="AG105" i="2"/>
  <c r="Z106" i="2" s="1"/>
  <c r="T83" i="2" l="1"/>
  <c r="Q83" i="2"/>
  <c r="AC106" i="2"/>
  <c r="D83" i="2"/>
  <c r="AE106" i="2" l="1"/>
  <c r="AD106" i="2"/>
  <c r="E83" i="2"/>
  <c r="U83" i="2"/>
  <c r="H83" i="2"/>
  <c r="V83" i="2"/>
  <c r="O84" i="2" l="1"/>
  <c r="J83" i="2"/>
  <c r="I83" i="2"/>
  <c r="AG106" i="2"/>
  <c r="Z107" i="2" s="1"/>
  <c r="AF106" i="2"/>
  <c r="AC107" i="2" l="1"/>
  <c r="R84" i="2"/>
  <c r="S84" i="2" s="1"/>
  <c r="C84" i="2"/>
  <c r="A84" i="2"/>
  <c r="B84" i="2" s="1"/>
  <c r="P84" i="2"/>
  <c r="T84" i="2" l="1"/>
  <c r="Q84" i="2"/>
  <c r="F84" i="2"/>
  <c r="G84" i="2"/>
  <c r="D84" i="2"/>
  <c r="AE107" i="2"/>
  <c r="AD107" i="2"/>
  <c r="E84" i="2" l="1"/>
  <c r="AG107" i="2"/>
  <c r="Z108" i="2" s="1"/>
  <c r="AF107" i="2"/>
  <c r="U84" i="2"/>
  <c r="V84" i="2"/>
  <c r="H84" i="2"/>
  <c r="O85" i="2" l="1"/>
  <c r="J84" i="2"/>
  <c r="I84" i="2"/>
  <c r="AC108" i="2"/>
  <c r="AE108" i="2" l="1"/>
  <c r="AD108" i="2"/>
  <c r="C85" i="2"/>
  <c r="R85" i="2"/>
  <c r="S85" i="2" s="1"/>
  <c r="A85" i="2"/>
  <c r="B85" i="2" s="1"/>
  <c r="P85" i="2"/>
  <c r="F85" i="2" l="1"/>
  <c r="T85" i="2"/>
  <c r="Q85" i="2"/>
  <c r="D85" i="2"/>
  <c r="G85" i="2"/>
  <c r="AG108" i="2"/>
  <c r="Z109" i="2" s="1"/>
  <c r="AF108" i="2"/>
  <c r="AC109" i="2" l="1"/>
  <c r="E85" i="2"/>
  <c r="U85" i="2"/>
  <c r="V85" i="2"/>
  <c r="H85" i="2"/>
  <c r="O86" i="2" l="1"/>
  <c r="J85" i="2"/>
  <c r="I85" i="2"/>
  <c r="AE109" i="2"/>
  <c r="AD109" i="2"/>
  <c r="AF109" i="2" l="1"/>
  <c r="AG109" i="2"/>
  <c r="Z110" i="2" s="1"/>
  <c r="C86" i="2"/>
  <c r="A86" i="2"/>
  <c r="B86" i="2" s="1"/>
  <c r="R86" i="2"/>
  <c r="S86" i="2" s="1"/>
  <c r="P86" i="2"/>
  <c r="F86" i="2" l="1"/>
  <c r="T86" i="2"/>
  <c r="Q86" i="2"/>
  <c r="D86" i="2"/>
  <c r="G86" i="2"/>
  <c r="AC110" i="2"/>
  <c r="E86" i="2" l="1"/>
  <c r="AE110" i="2"/>
  <c r="AD110" i="2"/>
  <c r="U86" i="2"/>
  <c r="H86" i="2"/>
  <c r="V86" i="2"/>
  <c r="O87" i="2" l="1"/>
  <c r="J86" i="2"/>
  <c r="AF110" i="2"/>
  <c r="AG110" i="2"/>
  <c r="Z111" i="2" s="1"/>
  <c r="I86" i="2"/>
  <c r="AC111" i="2" l="1"/>
  <c r="R87" i="2"/>
  <c r="S87" i="2" s="1"/>
  <c r="A87" i="2"/>
  <c r="B87" i="2" s="1"/>
  <c r="C87" i="2"/>
  <c r="P87" i="2"/>
  <c r="T87" i="2" l="1"/>
  <c r="Q87" i="2"/>
  <c r="F87" i="2"/>
  <c r="D87" i="2"/>
  <c r="G87" i="2"/>
  <c r="AE111" i="2"/>
  <c r="AD111" i="2"/>
  <c r="AG111" i="2" l="1"/>
  <c r="Z112" i="2" s="1"/>
  <c r="AF111" i="2"/>
  <c r="E87" i="2"/>
  <c r="U87" i="2"/>
  <c r="V87" i="2"/>
  <c r="H87" i="2"/>
  <c r="O88" i="2" l="1"/>
  <c r="J87" i="2"/>
  <c r="I87" i="2"/>
  <c r="AC112" i="2"/>
  <c r="AE112" i="2" l="1"/>
  <c r="AD112" i="2"/>
  <c r="A88" i="2"/>
  <c r="B88" i="2" s="1"/>
  <c r="C88" i="2"/>
  <c r="R88" i="2"/>
  <c r="S88" i="2" s="1"/>
  <c r="G88" i="2"/>
  <c r="P88" i="2"/>
  <c r="T88" i="2" l="1"/>
  <c r="Q88" i="2"/>
  <c r="D88" i="2"/>
  <c r="F88" i="2"/>
  <c r="AG112" i="2"/>
  <c r="Z113" i="2" s="1"/>
  <c r="AF112" i="2"/>
  <c r="AC113" i="2" l="1"/>
  <c r="E88" i="2"/>
  <c r="U88" i="2"/>
  <c r="V88" i="2"/>
  <c r="H88" i="2"/>
  <c r="O89" i="2" l="1"/>
  <c r="J88" i="2"/>
  <c r="I88" i="2"/>
  <c r="AE113" i="2"/>
  <c r="AD113" i="2"/>
  <c r="AF113" i="2" l="1"/>
  <c r="AG113" i="2"/>
  <c r="Z114" i="2" s="1"/>
  <c r="R89" i="2"/>
  <c r="S89" i="2" s="1"/>
  <c r="F89" i="2"/>
  <c r="A89" i="2"/>
  <c r="B89" i="2" s="1"/>
  <c r="C89" i="2"/>
  <c r="P89" i="2"/>
  <c r="T89" i="2" l="1"/>
  <c r="Q89" i="2"/>
  <c r="D89" i="2"/>
  <c r="G89" i="2"/>
  <c r="AC114" i="2"/>
  <c r="AE114" i="2" l="1"/>
  <c r="AD114" i="2"/>
  <c r="E89" i="2"/>
  <c r="U89" i="2"/>
  <c r="V89" i="2"/>
  <c r="H89" i="2"/>
  <c r="O90" i="2" l="1"/>
  <c r="J89" i="2"/>
  <c r="I89" i="2"/>
  <c r="AF114" i="2"/>
  <c r="AG114" i="2"/>
  <c r="Z115" i="2" s="1"/>
  <c r="AC115" i="2" l="1"/>
  <c r="A90" i="2"/>
  <c r="B90" i="2" s="1"/>
  <c r="C90" i="2"/>
  <c r="R90" i="2"/>
  <c r="S90" i="2" s="1"/>
  <c r="G90" i="2" s="1"/>
  <c r="P90" i="2"/>
  <c r="D90" i="2" s="1"/>
  <c r="F90" i="2" l="1"/>
  <c r="AE115" i="2"/>
  <c r="AD115" i="2"/>
  <c r="T90" i="2"/>
  <c r="Q90" i="2"/>
  <c r="E90" i="2" l="1"/>
  <c r="U90" i="2"/>
  <c r="V90" i="2"/>
  <c r="H90" i="2"/>
  <c r="AF115" i="2"/>
  <c r="AG115" i="2"/>
  <c r="Z116" i="2" s="1"/>
  <c r="AC116" i="2" l="1"/>
  <c r="O91" i="2"/>
  <c r="J90" i="2"/>
  <c r="I90" i="2"/>
  <c r="C91" i="2" l="1"/>
  <c r="R91" i="2"/>
  <c r="S91" i="2" s="1"/>
  <c r="A91" i="2"/>
  <c r="B91" i="2" s="1"/>
  <c r="P91" i="2"/>
  <c r="AE116" i="2"/>
  <c r="AD116" i="2"/>
  <c r="F91" i="2" l="1"/>
  <c r="T91" i="2"/>
  <c r="Q91" i="2"/>
  <c r="AG116" i="2"/>
  <c r="Z117" i="2" s="1"/>
  <c r="AF116" i="2"/>
  <c r="G91" i="2"/>
  <c r="D91" i="2"/>
  <c r="AC117" i="2" l="1"/>
  <c r="E91" i="2"/>
  <c r="U91" i="2"/>
  <c r="H91" i="2"/>
  <c r="V91" i="2"/>
  <c r="O92" i="2" l="1"/>
  <c r="J91" i="2"/>
  <c r="I91" i="2"/>
  <c r="AE117" i="2"/>
  <c r="AD117" i="2"/>
  <c r="AF117" i="2" l="1"/>
  <c r="AG117" i="2"/>
  <c r="Z118" i="2" s="1"/>
  <c r="A92" i="2"/>
  <c r="B92" i="2" s="1"/>
  <c r="C92" i="2"/>
  <c r="R92" i="2"/>
  <c r="S92" i="2" s="1"/>
  <c r="G92" i="2"/>
  <c r="P92" i="2"/>
  <c r="F92" i="2" l="1"/>
  <c r="T92" i="2"/>
  <c r="Q92" i="2"/>
  <c r="D92" i="2"/>
  <c r="AC118" i="2"/>
  <c r="AE118" i="2" l="1"/>
  <c r="AD118" i="2"/>
  <c r="E92" i="2"/>
  <c r="U92" i="2"/>
  <c r="V92" i="2"/>
  <c r="H92" i="2"/>
  <c r="O93" i="2" l="1"/>
  <c r="J92" i="2"/>
  <c r="I92" i="2"/>
  <c r="AG118" i="2"/>
  <c r="Z119" i="2" s="1"/>
  <c r="AF118" i="2"/>
  <c r="AC119" i="2" l="1"/>
  <c r="A93" i="2"/>
  <c r="B93" i="2" s="1"/>
  <c r="R93" i="2"/>
  <c r="S93" i="2" s="1"/>
  <c r="C93" i="2"/>
  <c r="G93" i="2"/>
  <c r="P93" i="2"/>
  <c r="F93" i="2" l="1"/>
  <c r="T93" i="2"/>
  <c r="Q93" i="2"/>
  <c r="D93" i="2"/>
  <c r="AE119" i="2"/>
  <c r="AD119" i="2"/>
  <c r="AG119" i="2" l="1"/>
  <c r="Z120" i="2" s="1"/>
  <c r="AF119" i="2"/>
  <c r="E93" i="2"/>
  <c r="U93" i="2"/>
  <c r="H93" i="2"/>
  <c r="V93" i="2"/>
  <c r="O94" i="2" l="1"/>
  <c r="J93" i="2"/>
  <c r="I93" i="2"/>
  <c r="AC120" i="2"/>
  <c r="AE120" i="2" l="1"/>
  <c r="AD120" i="2"/>
  <c r="R94" i="2"/>
  <c r="S94" i="2" s="1"/>
  <c r="G94" i="2"/>
  <c r="A94" i="2"/>
  <c r="B94" i="2" s="1"/>
  <c r="C94" i="2"/>
  <c r="P94" i="2"/>
  <c r="T94" i="2" l="1"/>
  <c r="Q94" i="2"/>
  <c r="F94" i="2"/>
  <c r="D94" i="2"/>
  <c r="AG120" i="2"/>
  <c r="Z121" i="2" s="1"/>
  <c r="AF120" i="2"/>
  <c r="AC121" i="2" l="1"/>
  <c r="E94" i="2"/>
  <c r="U94" i="2"/>
  <c r="H94" i="2"/>
  <c r="V94" i="2"/>
  <c r="O95" i="2" l="1"/>
  <c r="J94" i="2"/>
  <c r="I94" i="2"/>
  <c r="AE121" i="2"/>
  <c r="AD121" i="2"/>
  <c r="AF121" i="2" l="1"/>
  <c r="AG121" i="2"/>
  <c r="Z122" i="2" s="1"/>
  <c r="R95" i="2"/>
  <c r="S95" i="2" s="1"/>
  <c r="A95" i="2"/>
  <c r="B95" i="2" s="1"/>
  <c r="C95" i="2"/>
  <c r="P95" i="2"/>
  <c r="D95" i="2" s="1"/>
  <c r="G95" i="2" l="1"/>
  <c r="F95" i="2"/>
  <c r="T95" i="2"/>
  <c r="Q95" i="2"/>
  <c r="AC122" i="2"/>
  <c r="AE122" i="2" l="1"/>
  <c r="AD122" i="2"/>
  <c r="E95" i="2"/>
  <c r="U95" i="2"/>
  <c r="H95" i="2"/>
  <c r="V95" i="2"/>
  <c r="O96" i="2" l="1"/>
  <c r="J95" i="2"/>
  <c r="I95" i="2"/>
  <c r="AF122" i="2"/>
  <c r="AG122" i="2"/>
  <c r="Z123" i="2" s="1"/>
  <c r="AC123" i="2" l="1"/>
  <c r="A96" i="2"/>
  <c r="B96" i="2" s="1"/>
  <c r="R96" i="2"/>
  <c r="S96" i="2" s="1"/>
  <c r="G96" i="2"/>
  <c r="C96" i="2"/>
  <c r="P96" i="2"/>
  <c r="F96" i="2" l="1"/>
  <c r="T96" i="2"/>
  <c r="Q96" i="2"/>
  <c r="D96" i="2"/>
  <c r="AE123" i="2"/>
  <c r="AD123" i="2"/>
  <c r="AG123" i="2" l="1"/>
  <c r="Z124" i="2" s="1"/>
  <c r="AF123" i="2"/>
  <c r="E96" i="2"/>
  <c r="U96" i="2"/>
  <c r="V96" i="2"/>
  <c r="H96" i="2"/>
  <c r="O97" i="2" l="1"/>
  <c r="J96" i="2"/>
  <c r="I96" i="2"/>
  <c r="AC124" i="2"/>
  <c r="AE124" i="2" l="1"/>
  <c r="AD124" i="2"/>
  <c r="R97" i="2"/>
  <c r="S97" i="2" s="1"/>
  <c r="C97" i="2"/>
  <c r="G97" i="2"/>
  <c r="A97" i="2"/>
  <c r="B97" i="2" s="1"/>
  <c r="P97" i="2"/>
  <c r="T97" i="2" l="1"/>
  <c r="Q97" i="2"/>
  <c r="D97" i="2"/>
  <c r="F97" i="2"/>
  <c r="AF124" i="2"/>
  <c r="AG124" i="2"/>
  <c r="Z125" i="2" s="1"/>
  <c r="AC125" i="2" l="1"/>
  <c r="E97" i="2"/>
  <c r="U97" i="2"/>
  <c r="H97" i="2"/>
  <c r="V97" i="2"/>
  <c r="O98" i="2" l="1"/>
  <c r="J97" i="2"/>
  <c r="I97" i="2"/>
  <c r="AE125" i="2"/>
  <c r="AD125" i="2"/>
  <c r="AG125" i="2" l="1"/>
  <c r="Z126" i="2" s="1"/>
  <c r="AF125" i="2"/>
  <c r="A98" i="2"/>
  <c r="B98" i="2" s="1"/>
  <c r="C98" i="2"/>
  <c r="R98" i="2"/>
  <c r="S98" i="2" s="1"/>
  <c r="P98" i="2"/>
  <c r="F98" i="2" l="1"/>
  <c r="T98" i="2"/>
  <c r="Q98" i="2"/>
  <c r="D98" i="2"/>
  <c r="AC126" i="2"/>
  <c r="G98" i="2"/>
  <c r="E98" i="2" l="1"/>
  <c r="AE126" i="2"/>
  <c r="AD126" i="2"/>
  <c r="U98" i="2"/>
  <c r="V98" i="2"/>
  <c r="H98" i="2"/>
  <c r="O99" i="2" l="1"/>
  <c r="J98" i="2"/>
  <c r="I98" i="2"/>
  <c r="AF126" i="2"/>
  <c r="AG126" i="2"/>
  <c r="Z127" i="2" s="1"/>
  <c r="AC127" i="2" l="1"/>
  <c r="C99" i="2"/>
  <c r="R99" i="2"/>
  <c r="S99" i="2" s="1"/>
  <c r="G99" i="2" s="1"/>
  <c r="A99" i="2"/>
  <c r="B99" i="2" s="1"/>
  <c r="P99" i="2"/>
  <c r="F99" i="2" l="1"/>
  <c r="T99" i="2"/>
  <c r="Q99" i="2"/>
  <c r="D99" i="2"/>
  <c r="AE127" i="2"/>
  <c r="AD127" i="2"/>
  <c r="AF127" i="2" l="1"/>
  <c r="AG127" i="2"/>
  <c r="Z128" i="2" s="1"/>
  <c r="E99" i="2"/>
  <c r="U99" i="2"/>
  <c r="H99" i="2"/>
  <c r="V99" i="2"/>
  <c r="O100" i="2" l="1"/>
  <c r="J99" i="2"/>
  <c r="I99" i="2"/>
  <c r="AC128" i="2"/>
  <c r="AE128" i="2" l="1"/>
  <c r="AD128" i="2"/>
  <c r="R100" i="2"/>
  <c r="S100" i="2" s="1"/>
  <c r="G100" i="2"/>
  <c r="F100" i="2"/>
  <c r="C100" i="2"/>
  <c r="A100" i="2"/>
  <c r="B100" i="2" s="1"/>
  <c r="P100" i="2"/>
  <c r="T100" i="2" l="1"/>
  <c r="Q100" i="2"/>
  <c r="D100" i="2"/>
  <c r="AG128" i="2"/>
  <c r="Z129" i="2" s="1"/>
  <c r="AF128" i="2"/>
  <c r="AC129" i="2" l="1"/>
  <c r="E100" i="2"/>
  <c r="U100" i="2"/>
  <c r="V100" i="2"/>
  <c r="H100" i="2"/>
  <c r="O101" i="2" l="1"/>
  <c r="J100" i="2"/>
  <c r="I100" i="2"/>
  <c r="AE129" i="2"/>
  <c r="AD129" i="2"/>
  <c r="AF129" i="2" l="1"/>
  <c r="AG129" i="2"/>
  <c r="Z130" i="2" s="1"/>
  <c r="R101" i="2"/>
  <c r="S101" i="2" s="1"/>
  <c r="C101" i="2"/>
  <c r="A101" i="2"/>
  <c r="B101" i="2" s="1"/>
  <c r="G101" i="2"/>
  <c r="F101" i="2"/>
  <c r="P101" i="2"/>
  <c r="D101" i="2" s="1"/>
  <c r="T101" i="2" l="1"/>
  <c r="Q101" i="2"/>
  <c r="AC130" i="2"/>
  <c r="AE130" i="2" l="1"/>
  <c r="AD130" i="2"/>
  <c r="E101" i="2"/>
  <c r="U101" i="2"/>
  <c r="V101" i="2"/>
  <c r="H101" i="2"/>
  <c r="O102" i="2" l="1"/>
  <c r="J101" i="2"/>
  <c r="I101" i="2"/>
  <c r="AG130" i="2"/>
  <c r="Z131" i="2" s="1"/>
  <c r="AF130" i="2"/>
  <c r="AC131" i="2" l="1"/>
  <c r="R102" i="2"/>
  <c r="S102" i="2" s="1"/>
  <c r="C102" i="2"/>
  <c r="A102" i="2"/>
  <c r="B102" i="2" s="1"/>
  <c r="P102" i="2"/>
  <c r="T102" i="2" l="1"/>
  <c r="Q102" i="2"/>
  <c r="G102" i="2"/>
  <c r="F102" i="2"/>
  <c r="D102" i="2"/>
  <c r="AE131" i="2"/>
  <c r="AD131" i="2"/>
  <c r="AF131" i="2" l="1"/>
  <c r="AG131" i="2"/>
  <c r="Z132" i="2" s="1"/>
  <c r="E102" i="2"/>
  <c r="U102" i="2"/>
  <c r="H102" i="2"/>
  <c r="V102" i="2"/>
  <c r="AC132" i="2" l="1"/>
  <c r="O103" i="2"/>
  <c r="J102" i="2"/>
  <c r="I102" i="2"/>
  <c r="R103" i="2" l="1"/>
  <c r="S103" i="2" s="1"/>
  <c r="A103" i="2"/>
  <c r="B103" i="2" s="1"/>
  <c r="F103" i="2"/>
  <c r="G103" i="2"/>
  <c r="C103" i="2"/>
  <c r="P103" i="2"/>
  <c r="AE132" i="2"/>
  <c r="AD132" i="2"/>
  <c r="T103" i="2" l="1"/>
  <c r="Q103" i="2"/>
  <c r="AG132" i="2"/>
  <c r="Z133" i="2" s="1"/>
  <c r="AF132" i="2"/>
  <c r="D103" i="2"/>
  <c r="AC133" i="2" l="1"/>
  <c r="E103" i="2"/>
  <c r="U103" i="2"/>
  <c r="H103" i="2"/>
  <c r="V103" i="2"/>
  <c r="O104" i="2" l="1"/>
  <c r="J103" i="2"/>
  <c r="AE133" i="2"/>
  <c r="AD133" i="2"/>
  <c r="I103" i="2"/>
  <c r="AG133" i="2" l="1"/>
  <c r="Z134" i="2" s="1"/>
  <c r="AF133" i="2"/>
  <c r="A104" i="2"/>
  <c r="B104" i="2" s="1"/>
  <c r="R104" i="2"/>
  <c r="S104" i="2" s="1"/>
  <c r="C104" i="2"/>
  <c r="P104" i="2"/>
  <c r="T104" i="2" l="1"/>
  <c r="Q104" i="2"/>
  <c r="F104" i="2"/>
  <c r="G104" i="2"/>
  <c r="AC134" i="2"/>
  <c r="D104" i="2"/>
  <c r="AE134" i="2" l="1"/>
  <c r="AD134" i="2"/>
  <c r="E104" i="2"/>
  <c r="U104" i="2"/>
  <c r="H104" i="2"/>
  <c r="V104" i="2"/>
  <c r="O105" i="2" l="1"/>
  <c r="J104" i="2"/>
  <c r="I104" i="2"/>
  <c r="AF134" i="2"/>
  <c r="AG134" i="2"/>
  <c r="Z135" i="2" s="1"/>
  <c r="AC135" i="2" l="1"/>
  <c r="R105" i="2"/>
  <c r="S105" i="2" s="1"/>
  <c r="C105" i="2"/>
  <c r="A105" i="2"/>
  <c r="B105" i="2" s="1"/>
  <c r="P105" i="2"/>
  <c r="D105" i="2" s="1"/>
  <c r="T105" i="2" l="1"/>
  <c r="Q105" i="2"/>
  <c r="AE135" i="2"/>
  <c r="AD135" i="2"/>
  <c r="G105" i="2"/>
  <c r="F105" i="2"/>
  <c r="AF135" i="2" l="1"/>
  <c r="AG135" i="2"/>
  <c r="Z136" i="2" s="1"/>
  <c r="E105" i="2"/>
  <c r="U105" i="2"/>
  <c r="V105" i="2"/>
  <c r="H105" i="2"/>
  <c r="O106" i="2" l="1"/>
  <c r="J105" i="2"/>
  <c r="I105" i="2"/>
  <c r="AC136" i="2"/>
  <c r="R106" i="2" l="1"/>
  <c r="S106" i="2" s="1"/>
  <c r="G106" i="2"/>
  <c r="C106" i="2"/>
  <c r="A106" i="2"/>
  <c r="B106" i="2" s="1"/>
  <c r="P106" i="2"/>
  <c r="AE136" i="2"/>
  <c r="AD136" i="2"/>
  <c r="AF136" i="2" l="1"/>
  <c r="AG136" i="2"/>
  <c r="Z137" i="2" s="1"/>
  <c r="T106" i="2"/>
  <c r="Q106" i="2"/>
  <c r="F106" i="2"/>
  <c r="D106" i="2"/>
  <c r="E106" i="2" l="1"/>
  <c r="U106" i="2"/>
  <c r="H106" i="2"/>
  <c r="V106" i="2"/>
  <c r="AC137" i="2"/>
  <c r="AE137" i="2" l="1"/>
  <c r="AD137" i="2"/>
  <c r="O107" i="2"/>
  <c r="J106" i="2"/>
  <c r="I106" i="2"/>
  <c r="C107" i="2" l="1"/>
  <c r="R107" i="2"/>
  <c r="S107" i="2" s="1"/>
  <c r="A107" i="2"/>
  <c r="B107" i="2" s="1"/>
  <c r="P107" i="2"/>
  <c r="AF137" i="2"/>
  <c r="AG137" i="2"/>
  <c r="Z138" i="2" s="1"/>
  <c r="AC138" i="2" l="1"/>
  <c r="T107" i="2"/>
  <c r="Q107" i="2"/>
  <c r="D107" i="2"/>
  <c r="F107" i="2"/>
  <c r="G107" i="2"/>
  <c r="E107" i="2" l="1"/>
  <c r="U107" i="2"/>
  <c r="H107" i="2"/>
  <c r="V107" i="2"/>
  <c r="AE138" i="2"/>
  <c r="AD138" i="2"/>
  <c r="AG138" i="2" l="1"/>
  <c r="Z139" i="2" s="1"/>
  <c r="AF138" i="2"/>
  <c r="O108" i="2"/>
  <c r="J107" i="2"/>
  <c r="I107" i="2"/>
  <c r="AC139" i="2" l="1"/>
  <c r="R108" i="2"/>
  <c r="S108" i="2" s="1"/>
  <c r="A108" i="2"/>
  <c r="B108" i="2" s="1"/>
  <c r="F108" i="2"/>
  <c r="C108" i="2"/>
  <c r="P108" i="2"/>
  <c r="T108" i="2" l="1"/>
  <c r="Q108" i="2"/>
  <c r="D108" i="2"/>
  <c r="AE139" i="2"/>
  <c r="AD139" i="2"/>
  <c r="G108" i="2"/>
  <c r="AF139" i="2" l="1"/>
  <c r="AG139" i="2"/>
  <c r="Z140" i="2" s="1"/>
  <c r="E108" i="2"/>
  <c r="U108" i="2"/>
  <c r="H108" i="2"/>
  <c r="V108" i="2"/>
  <c r="AC140" i="2" l="1"/>
  <c r="O109" i="2"/>
  <c r="J108" i="2"/>
  <c r="I108" i="2"/>
  <c r="AE140" i="2" l="1"/>
  <c r="AD140" i="2"/>
  <c r="R109" i="2"/>
  <c r="S109" i="2" s="1"/>
  <c r="F109" i="2"/>
  <c r="A109" i="2"/>
  <c r="B109" i="2" s="1"/>
  <c r="C109" i="2"/>
  <c r="P109" i="2"/>
  <c r="D109" i="2" s="1"/>
  <c r="G109" i="2" l="1"/>
  <c r="T109" i="2"/>
  <c r="Q109" i="2"/>
  <c r="AG140" i="2"/>
  <c r="Z141" i="2" s="1"/>
  <c r="AF140" i="2"/>
  <c r="E109" i="2" l="1"/>
  <c r="AC141" i="2"/>
  <c r="U109" i="2"/>
  <c r="V109" i="2"/>
  <c r="H109" i="2"/>
  <c r="I109" i="2" l="1"/>
  <c r="O110" i="2"/>
  <c r="J109" i="2"/>
  <c r="AE141" i="2"/>
  <c r="AD141" i="2"/>
  <c r="AF141" i="2" l="1"/>
  <c r="AG141" i="2"/>
  <c r="Z142" i="2" s="1"/>
  <c r="A110" i="2"/>
  <c r="B110" i="2" s="1"/>
  <c r="R110" i="2"/>
  <c r="S110" i="2" s="1"/>
  <c r="C110" i="2"/>
  <c r="P110" i="2"/>
  <c r="T110" i="2" l="1"/>
  <c r="Q110" i="2"/>
  <c r="AC142" i="2"/>
  <c r="D110" i="2"/>
  <c r="G110" i="2"/>
  <c r="F110" i="2"/>
  <c r="AE142" i="2" l="1"/>
  <c r="AD142" i="2"/>
  <c r="E110" i="2"/>
  <c r="U110" i="2"/>
  <c r="H110" i="2"/>
  <c r="V110" i="2"/>
  <c r="O111" i="2" l="1"/>
  <c r="J110" i="2"/>
  <c r="I110" i="2"/>
  <c r="AG142" i="2"/>
  <c r="Z143" i="2" s="1"/>
  <c r="AF142" i="2"/>
  <c r="AC143" i="2" l="1"/>
  <c r="A111" i="2"/>
  <c r="B111" i="2" s="1"/>
  <c r="C111" i="2"/>
  <c r="R111" i="2"/>
  <c r="S111" i="2" s="1"/>
  <c r="G111" i="2" s="1"/>
  <c r="P111" i="2"/>
  <c r="T111" i="2" l="1"/>
  <c r="Q111" i="2"/>
  <c r="D111" i="2"/>
  <c r="AE143" i="2"/>
  <c r="AD143" i="2"/>
  <c r="F111" i="2"/>
  <c r="AG143" i="2" l="1"/>
  <c r="Z144" i="2" s="1"/>
  <c r="AF143" i="2"/>
  <c r="E111" i="2"/>
  <c r="U111" i="2"/>
  <c r="V111" i="2"/>
  <c r="H111" i="2"/>
  <c r="O112" i="2" l="1"/>
  <c r="J111" i="2"/>
  <c r="I111" i="2"/>
  <c r="AC144" i="2"/>
  <c r="AE144" i="2" l="1"/>
  <c r="AD144" i="2"/>
  <c r="A112" i="2"/>
  <c r="B112" i="2" s="1"/>
  <c r="R112" i="2"/>
  <c r="S112" i="2" s="1"/>
  <c r="G112" i="2" s="1"/>
  <c r="C112" i="2"/>
  <c r="P112" i="2"/>
  <c r="F112" i="2" l="1"/>
  <c r="T112" i="2"/>
  <c r="Q112" i="2"/>
  <c r="D112" i="2"/>
  <c r="AF144" i="2"/>
  <c r="AG144" i="2"/>
  <c r="Z145" i="2" s="1"/>
  <c r="AC145" i="2" l="1"/>
  <c r="E112" i="2"/>
  <c r="U112" i="2"/>
  <c r="H112" i="2"/>
  <c r="V112" i="2"/>
  <c r="O113" i="2" l="1"/>
  <c r="J112" i="2"/>
  <c r="I112" i="2"/>
  <c r="AE145" i="2"/>
  <c r="AD145" i="2"/>
  <c r="AG145" i="2" l="1"/>
  <c r="Z146" i="2" s="1"/>
  <c r="AF145" i="2"/>
  <c r="C113" i="2"/>
  <c r="A113" i="2"/>
  <c r="B113" i="2" s="1"/>
  <c r="R113" i="2"/>
  <c r="S113" i="2" s="1"/>
  <c r="P113" i="2"/>
  <c r="F113" i="2" l="1"/>
  <c r="T113" i="2"/>
  <c r="Q113" i="2"/>
  <c r="D113" i="2"/>
  <c r="G113" i="2"/>
  <c r="AC146" i="2"/>
  <c r="E113" i="2" l="1"/>
  <c r="AE146" i="2"/>
  <c r="AD146" i="2"/>
  <c r="U113" i="2"/>
  <c r="H113" i="2"/>
  <c r="V113" i="2"/>
  <c r="AF146" i="2" l="1"/>
  <c r="AG146" i="2"/>
  <c r="Z147" i="2" s="1"/>
  <c r="O114" i="2"/>
  <c r="J113" i="2"/>
  <c r="I113" i="2"/>
  <c r="A114" i="2" l="1"/>
  <c r="B114" i="2" s="1"/>
  <c r="R114" i="2"/>
  <c r="S114" i="2" s="1"/>
  <c r="C114" i="2"/>
  <c r="P114" i="2"/>
  <c r="AC147" i="2"/>
  <c r="AE147" i="2" l="1"/>
  <c r="AD147" i="2"/>
  <c r="T114" i="2"/>
  <c r="Q114" i="2"/>
  <c r="F114" i="2"/>
  <c r="G114" i="2"/>
  <c r="D114" i="2"/>
  <c r="E114" i="2" l="1"/>
  <c r="U114" i="2"/>
  <c r="V114" i="2"/>
  <c r="H114" i="2"/>
  <c r="AG147" i="2"/>
  <c r="Z148" i="2" s="1"/>
  <c r="AF147" i="2"/>
  <c r="AC148" i="2" l="1"/>
  <c r="O115" i="2"/>
  <c r="J114" i="2"/>
  <c r="I114" i="2"/>
  <c r="R115" i="2" l="1"/>
  <c r="S115" i="2" s="1"/>
  <c r="C115" i="2"/>
  <c r="G115" i="2"/>
  <c r="F115" i="2"/>
  <c r="A115" i="2"/>
  <c r="B115" i="2" s="1"/>
  <c r="P115" i="2"/>
  <c r="D115" i="2" s="1"/>
  <c r="AE148" i="2"/>
  <c r="AD148" i="2"/>
  <c r="AF148" i="2" l="1"/>
  <c r="AG148" i="2"/>
  <c r="Z149" i="2" s="1"/>
  <c r="T115" i="2"/>
  <c r="Q115" i="2"/>
  <c r="U115" i="2" l="1"/>
  <c r="H115" i="2"/>
  <c r="V115" i="2"/>
  <c r="AC149" i="2"/>
  <c r="E115" i="2"/>
  <c r="AE149" i="2" l="1"/>
  <c r="AD149" i="2"/>
  <c r="O116" i="2"/>
  <c r="J115" i="2"/>
  <c r="I115" i="2"/>
  <c r="R116" i="2" l="1"/>
  <c r="S116" i="2" s="1"/>
  <c r="F116" i="2"/>
  <c r="C116" i="2"/>
  <c r="G116" i="2"/>
  <c r="A116" i="2"/>
  <c r="B116" i="2" s="1"/>
  <c r="P116" i="2"/>
  <c r="AG149" i="2"/>
  <c r="Z150" i="2" s="1"/>
  <c r="AF149" i="2"/>
  <c r="T116" i="2" l="1"/>
  <c r="Q116" i="2"/>
  <c r="AC150" i="2"/>
  <c r="D116" i="2"/>
  <c r="E116" i="2" l="1"/>
  <c r="U116" i="2"/>
  <c r="V116" i="2"/>
  <c r="H116" i="2"/>
  <c r="AE150" i="2"/>
  <c r="AD150" i="2"/>
  <c r="AF150" i="2" l="1"/>
  <c r="AG150" i="2"/>
  <c r="Z151" i="2" s="1"/>
  <c r="O117" i="2"/>
  <c r="J116" i="2"/>
  <c r="I116" i="2"/>
  <c r="A117" i="2" l="1"/>
  <c r="B117" i="2" s="1"/>
  <c r="R117" i="2"/>
  <c r="S117" i="2" s="1"/>
  <c r="C117" i="2"/>
  <c r="P117" i="2"/>
  <c r="D117" i="2" s="1"/>
  <c r="AC151" i="2"/>
  <c r="AE151" i="2" l="1"/>
  <c r="AD151" i="2"/>
  <c r="T117" i="2"/>
  <c r="Q117" i="2"/>
  <c r="F117" i="2"/>
  <c r="G117" i="2"/>
  <c r="E117" i="2" l="1"/>
  <c r="U117" i="2"/>
  <c r="V117" i="2"/>
  <c r="H117" i="2"/>
  <c r="AF151" i="2"/>
  <c r="AG151" i="2"/>
  <c r="Z152" i="2" s="1"/>
  <c r="AC152" i="2" l="1"/>
  <c r="O118" i="2"/>
  <c r="J117" i="2"/>
  <c r="I117" i="2"/>
  <c r="R118" i="2" l="1"/>
  <c r="S118" i="2" s="1"/>
  <c r="G118" i="2"/>
  <c r="A118" i="2"/>
  <c r="B118" i="2" s="1"/>
  <c r="C118" i="2"/>
  <c r="P118" i="2"/>
  <c r="AE152" i="2"/>
  <c r="AD152" i="2"/>
  <c r="T118" i="2" l="1"/>
  <c r="Q118" i="2"/>
  <c r="AG152" i="2"/>
  <c r="Z153" i="2" s="1"/>
  <c r="AF152" i="2"/>
  <c r="D118" i="2"/>
  <c r="F118" i="2"/>
  <c r="AC153" i="2" l="1"/>
  <c r="E118" i="2"/>
  <c r="U118" i="2"/>
  <c r="H118" i="2"/>
  <c r="V118" i="2"/>
  <c r="AE153" i="2" l="1"/>
  <c r="AD153" i="2"/>
  <c r="O119" i="2"/>
  <c r="J118" i="2"/>
  <c r="I118" i="2"/>
  <c r="R119" i="2" l="1"/>
  <c r="S119" i="2" s="1"/>
  <c r="C119" i="2"/>
  <c r="F119" i="2"/>
  <c r="A119" i="2"/>
  <c r="B119" i="2" s="1"/>
  <c r="P119" i="2"/>
  <c r="AF153" i="2"/>
  <c r="AG153" i="2"/>
  <c r="Z154" i="2" s="1"/>
  <c r="AC154" i="2" l="1"/>
  <c r="T119" i="2"/>
  <c r="Q119" i="2"/>
  <c r="D119" i="2"/>
  <c r="G119" i="2"/>
  <c r="U119" i="2" l="1"/>
  <c r="V119" i="2"/>
  <c r="H119" i="2"/>
  <c r="AE154" i="2"/>
  <c r="AD154" i="2"/>
  <c r="E119" i="2"/>
  <c r="AG154" i="2" l="1"/>
  <c r="Z155" i="2" s="1"/>
  <c r="AF154" i="2"/>
  <c r="O120" i="2"/>
  <c r="J119" i="2"/>
  <c r="I119" i="2"/>
  <c r="R120" i="2" l="1"/>
  <c r="S120" i="2" s="1"/>
  <c r="C120" i="2"/>
  <c r="A120" i="2"/>
  <c r="B120" i="2" s="1"/>
  <c r="G120" i="2"/>
  <c r="F120" i="2"/>
  <c r="P120" i="2"/>
  <c r="AC155" i="2"/>
  <c r="T120" i="2" l="1"/>
  <c r="Q120" i="2"/>
  <c r="D120" i="2"/>
  <c r="AE155" i="2"/>
  <c r="AD155" i="2"/>
  <c r="AF155" i="2" l="1"/>
  <c r="AG155" i="2"/>
  <c r="Z156" i="2" s="1"/>
  <c r="E120" i="2"/>
  <c r="U120" i="2"/>
  <c r="H120" i="2"/>
  <c r="V120" i="2"/>
  <c r="I120" i="2" l="1"/>
  <c r="O121" i="2"/>
  <c r="J120" i="2"/>
  <c r="AC156" i="2"/>
  <c r="AE156" i="2" l="1"/>
  <c r="AD156" i="2"/>
  <c r="C121" i="2"/>
  <c r="A121" i="2"/>
  <c r="B121" i="2" s="1"/>
  <c r="R121" i="2"/>
  <c r="S121" i="2" s="1"/>
  <c r="P121" i="2"/>
  <c r="T121" i="2" l="1"/>
  <c r="Q121" i="2"/>
  <c r="G121" i="2"/>
  <c r="D121" i="2"/>
  <c r="F121" i="2"/>
  <c r="AF156" i="2"/>
  <c r="AG156" i="2"/>
  <c r="Z157" i="2" s="1"/>
  <c r="E121" i="2" l="1"/>
  <c r="U121" i="2"/>
  <c r="V121" i="2"/>
  <c r="H121" i="2"/>
  <c r="AC157" i="2"/>
  <c r="AE157" i="2" l="1"/>
  <c r="AD157" i="2"/>
  <c r="O122" i="2"/>
  <c r="J121" i="2"/>
  <c r="I121" i="2"/>
  <c r="C122" i="2" l="1"/>
  <c r="R122" i="2"/>
  <c r="S122" i="2" s="1"/>
  <c r="G122" i="2"/>
  <c r="A122" i="2"/>
  <c r="B122" i="2" s="1"/>
  <c r="P122" i="2"/>
  <c r="AF157" i="2"/>
  <c r="AG157" i="2"/>
  <c r="Z158" i="2" s="1"/>
  <c r="AC158" i="2" l="1"/>
  <c r="T122" i="2"/>
  <c r="Q122" i="2"/>
  <c r="F122" i="2"/>
  <c r="D122" i="2"/>
  <c r="E122" i="2" l="1"/>
  <c r="U122" i="2"/>
  <c r="H122" i="2"/>
  <c r="V122" i="2"/>
  <c r="AE158" i="2"/>
  <c r="AD158" i="2"/>
  <c r="AG158" i="2" l="1"/>
  <c r="Z159" i="2" s="1"/>
  <c r="AF158" i="2"/>
  <c r="O123" i="2"/>
  <c r="J122" i="2"/>
  <c r="I122" i="2"/>
  <c r="R123" i="2" l="1"/>
  <c r="S123" i="2" s="1"/>
  <c r="F123" i="2"/>
  <c r="G123" i="2"/>
  <c r="C123" i="2"/>
  <c r="A123" i="2"/>
  <c r="B123" i="2" s="1"/>
  <c r="P123" i="2"/>
  <c r="AC159" i="2"/>
  <c r="T123" i="2" l="1"/>
  <c r="Q123" i="2"/>
  <c r="D123" i="2"/>
  <c r="AE159" i="2"/>
  <c r="AD159" i="2"/>
  <c r="AF159" i="2" l="1"/>
  <c r="AG159" i="2"/>
  <c r="Z160" i="2" s="1"/>
  <c r="E123" i="2"/>
  <c r="U123" i="2"/>
  <c r="V123" i="2"/>
  <c r="H123" i="2"/>
  <c r="O124" i="2" l="1"/>
  <c r="J123" i="2"/>
  <c r="I123" i="2"/>
  <c r="AC160" i="2"/>
  <c r="AE160" i="2" l="1"/>
  <c r="AD160" i="2"/>
  <c r="A124" i="2"/>
  <c r="B124" i="2" s="1"/>
  <c r="C124" i="2"/>
  <c r="R124" i="2"/>
  <c r="S124" i="2" s="1"/>
  <c r="G124" i="2" s="1"/>
  <c r="P124" i="2"/>
  <c r="F124" i="2" l="1"/>
  <c r="T124" i="2"/>
  <c r="Q124" i="2"/>
  <c r="D124" i="2"/>
  <c r="AG160" i="2"/>
  <c r="Z161" i="2" s="1"/>
  <c r="AF160" i="2"/>
  <c r="AC161" i="2" l="1"/>
  <c r="E124" i="2"/>
  <c r="U124" i="2"/>
  <c r="H124" i="2"/>
  <c r="V124" i="2"/>
  <c r="O125" i="2" l="1"/>
  <c r="J124" i="2"/>
  <c r="I124" i="2"/>
  <c r="AE161" i="2"/>
  <c r="AD161" i="2"/>
  <c r="AF161" i="2" l="1"/>
  <c r="AG161" i="2"/>
  <c r="Z162" i="2" s="1"/>
  <c r="A125" i="2"/>
  <c r="B125" i="2" s="1"/>
  <c r="C125" i="2"/>
  <c r="R125" i="2"/>
  <c r="S125" i="2" s="1"/>
  <c r="F125" i="2"/>
  <c r="P125" i="2"/>
  <c r="T125" i="2" l="1"/>
  <c r="Q125" i="2"/>
  <c r="G125" i="2"/>
  <c r="D125" i="2"/>
  <c r="AC162" i="2"/>
  <c r="AE162" i="2" l="1"/>
  <c r="AD162" i="2"/>
  <c r="E125" i="2"/>
  <c r="U125" i="2"/>
  <c r="V125" i="2"/>
  <c r="H125" i="2"/>
  <c r="O126" i="2" l="1"/>
  <c r="J125" i="2"/>
  <c r="I125" i="2"/>
  <c r="AG162" i="2"/>
  <c r="Z163" i="2" s="1"/>
  <c r="AF162" i="2"/>
  <c r="AC163" i="2" l="1"/>
  <c r="R126" i="2"/>
  <c r="S126" i="2" s="1"/>
  <c r="A126" i="2"/>
  <c r="B126" i="2" s="1"/>
  <c r="C126" i="2"/>
  <c r="P126" i="2"/>
  <c r="T126" i="2" l="1"/>
  <c r="Q126" i="2"/>
  <c r="D126" i="2"/>
  <c r="G126" i="2"/>
  <c r="AE163" i="2"/>
  <c r="AD163" i="2"/>
  <c r="F126" i="2"/>
  <c r="AF163" i="2" l="1"/>
  <c r="AG163" i="2"/>
  <c r="Z164" i="2" s="1"/>
  <c r="E126" i="2"/>
  <c r="U126" i="2"/>
  <c r="V126" i="2"/>
  <c r="H126" i="2"/>
  <c r="O127" i="2" l="1"/>
  <c r="J126" i="2"/>
  <c r="I126" i="2"/>
  <c r="AC164" i="2"/>
  <c r="AE164" i="2" l="1"/>
  <c r="AD164" i="2"/>
  <c r="C127" i="2"/>
  <c r="A127" i="2"/>
  <c r="B127" i="2" s="1"/>
  <c r="R127" i="2"/>
  <c r="S127" i="2" s="1"/>
  <c r="G127" i="2" s="1"/>
  <c r="P127" i="2"/>
  <c r="F127" i="2" l="1"/>
  <c r="T127" i="2"/>
  <c r="Q127" i="2"/>
  <c r="D127" i="2"/>
  <c r="AG164" i="2"/>
  <c r="Z165" i="2" s="1"/>
  <c r="AF164" i="2"/>
  <c r="AC165" i="2" l="1"/>
  <c r="E127" i="2"/>
  <c r="U127" i="2"/>
  <c r="V127" i="2"/>
  <c r="H127" i="2"/>
  <c r="O128" i="2" l="1"/>
  <c r="J127" i="2"/>
  <c r="I127" i="2"/>
  <c r="AE165" i="2"/>
  <c r="AD165" i="2"/>
  <c r="AF165" i="2" l="1"/>
  <c r="AG165" i="2"/>
  <c r="Z166" i="2" s="1"/>
  <c r="A128" i="2"/>
  <c r="B128" i="2" s="1"/>
  <c r="R128" i="2"/>
  <c r="S128" i="2" s="1"/>
  <c r="G128" i="2" s="1"/>
  <c r="F128" i="2"/>
  <c r="C128" i="2"/>
  <c r="P128" i="2"/>
  <c r="T128" i="2" l="1"/>
  <c r="Q128" i="2"/>
  <c r="D128" i="2"/>
  <c r="AC166" i="2"/>
  <c r="AE166" i="2" l="1"/>
  <c r="AD166" i="2"/>
  <c r="E128" i="2"/>
  <c r="U128" i="2"/>
  <c r="H128" i="2"/>
  <c r="V128" i="2"/>
  <c r="O129" i="2" l="1"/>
  <c r="J128" i="2"/>
  <c r="I128" i="2"/>
  <c r="AG166" i="2"/>
  <c r="Z167" i="2" s="1"/>
  <c r="AF166" i="2"/>
  <c r="AC167" i="2" l="1"/>
  <c r="R129" i="2"/>
  <c r="S129" i="2" s="1"/>
  <c r="G129" i="2" s="1"/>
  <c r="A129" i="2"/>
  <c r="B129" i="2" s="1"/>
  <c r="C129" i="2"/>
  <c r="P129" i="2"/>
  <c r="F129" i="2" l="1"/>
  <c r="T129" i="2"/>
  <c r="Q129" i="2"/>
  <c r="D129" i="2"/>
  <c r="AE167" i="2"/>
  <c r="AD167" i="2"/>
  <c r="AF167" i="2" l="1"/>
  <c r="AG167" i="2"/>
  <c r="Z168" i="2" s="1"/>
  <c r="E129" i="2"/>
  <c r="U129" i="2"/>
  <c r="H129" i="2"/>
  <c r="V129" i="2"/>
  <c r="O130" i="2" l="1"/>
  <c r="J129" i="2"/>
  <c r="I129" i="2"/>
  <c r="AC168" i="2"/>
  <c r="AE168" i="2" l="1"/>
  <c r="AD168" i="2"/>
  <c r="C130" i="2"/>
  <c r="A130" i="2"/>
  <c r="B130" i="2" s="1"/>
  <c r="R130" i="2"/>
  <c r="S130" i="2" s="1"/>
  <c r="P130" i="2"/>
  <c r="F130" i="2" l="1"/>
  <c r="T130" i="2"/>
  <c r="Q130" i="2"/>
  <c r="D130" i="2"/>
  <c r="G130" i="2"/>
  <c r="AG168" i="2"/>
  <c r="Z169" i="2" s="1"/>
  <c r="AF168" i="2"/>
  <c r="AC169" i="2" l="1"/>
  <c r="E130" i="2"/>
  <c r="U130" i="2"/>
  <c r="V130" i="2"/>
  <c r="H130" i="2"/>
  <c r="O131" i="2" l="1"/>
  <c r="J130" i="2"/>
  <c r="AE169" i="2"/>
  <c r="AD169" i="2"/>
  <c r="I130" i="2"/>
  <c r="AG169" i="2" l="1"/>
  <c r="Z170" i="2" s="1"/>
  <c r="AF169" i="2"/>
  <c r="R131" i="2"/>
  <c r="S131" i="2" s="1"/>
  <c r="A131" i="2"/>
  <c r="B131" i="2" s="1"/>
  <c r="F131" i="2"/>
  <c r="G131" i="2"/>
  <c r="C131" i="2"/>
  <c r="P131" i="2"/>
  <c r="T131" i="2" l="1"/>
  <c r="Q131" i="2"/>
  <c r="D131" i="2"/>
  <c r="AC170" i="2"/>
  <c r="AE170" i="2" l="1"/>
  <c r="AD170" i="2"/>
  <c r="E131" i="2"/>
  <c r="U131" i="2"/>
  <c r="V131" i="2"/>
  <c r="H131" i="2"/>
  <c r="O132" i="2" l="1"/>
  <c r="J131" i="2"/>
  <c r="I131" i="2"/>
  <c r="AG170" i="2"/>
  <c r="Z171" i="2" s="1"/>
  <c r="AF170" i="2"/>
  <c r="AC171" i="2" l="1"/>
  <c r="R132" i="2"/>
  <c r="S132" i="2" s="1"/>
  <c r="F132" i="2"/>
  <c r="A132" i="2"/>
  <c r="B132" i="2" s="1"/>
  <c r="C132" i="2"/>
  <c r="P132" i="2"/>
  <c r="T132" i="2" l="1"/>
  <c r="Q132" i="2"/>
  <c r="G132" i="2"/>
  <c r="D132" i="2"/>
  <c r="AE171" i="2"/>
  <c r="AD171" i="2"/>
  <c r="AF171" i="2" l="1"/>
  <c r="AG171" i="2"/>
  <c r="Z172" i="2" s="1"/>
  <c r="E132" i="2"/>
  <c r="U132" i="2"/>
  <c r="V132" i="2"/>
  <c r="H132" i="2"/>
  <c r="O133" i="2" l="1"/>
  <c r="J132" i="2"/>
  <c r="I132" i="2"/>
  <c r="AC172" i="2"/>
  <c r="AE172" i="2" l="1"/>
  <c r="AD172" i="2"/>
  <c r="C133" i="2"/>
  <c r="R133" i="2"/>
  <c r="S133" i="2" s="1"/>
  <c r="F133" i="2"/>
  <c r="A133" i="2"/>
  <c r="B133" i="2" s="1"/>
  <c r="P133" i="2"/>
  <c r="T133" i="2" l="1"/>
  <c r="Q133" i="2"/>
  <c r="D133" i="2"/>
  <c r="G133" i="2"/>
  <c r="AG172" i="2"/>
  <c r="Z173" i="2" s="1"/>
  <c r="AF172" i="2"/>
  <c r="AC173" i="2" l="1"/>
  <c r="E133" i="2"/>
  <c r="U133" i="2"/>
  <c r="V133" i="2"/>
  <c r="H133" i="2"/>
  <c r="O134" i="2" l="1"/>
  <c r="J133" i="2"/>
  <c r="I133" i="2"/>
  <c r="AE173" i="2"/>
  <c r="AD173" i="2"/>
  <c r="AF173" i="2" l="1"/>
  <c r="AG173" i="2"/>
  <c r="Z174" i="2" s="1"/>
  <c r="C134" i="2"/>
  <c r="R134" i="2"/>
  <c r="S134" i="2" s="1"/>
  <c r="A134" i="2"/>
  <c r="B134" i="2" s="1"/>
  <c r="G134" i="2"/>
  <c r="P134" i="2"/>
  <c r="F134" i="2" l="1"/>
  <c r="T134" i="2"/>
  <c r="Q134" i="2"/>
  <c r="D134" i="2"/>
  <c r="AC174" i="2"/>
  <c r="E134" i="2" l="1"/>
  <c r="AE174" i="2"/>
  <c r="AD174" i="2"/>
  <c r="U134" i="2"/>
  <c r="V134" i="2"/>
  <c r="H134" i="2"/>
  <c r="O135" i="2" l="1"/>
  <c r="J134" i="2"/>
  <c r="I134" i="2"/>
  <c r="AG174" i="2"/>
  <c r="Z175" i="2" s="1"/>
  <c r="AF174" i="2"/>
  <c r="AC175" i="2" l="1"/>
  <c r="A135" i="2"/>
  <c r="B135" i="2" s="1"/>
  <c r="R135" i="2"/>
  <c r="S135" i="2" s="1"/>
  <c r="C135" i="2"/>
  <c r="P135" i="2"/>
  <c r="G135" i="2" l="1"/>
  <c r="T135" i="2"/>
  <c r="Q135" i="2"/>
  <c r="F135" i="2"/>
  <c r="D135" i="2"/>
  <c r="AE175" i="2"/>
  <c r="AD175" i="2"/>
  <c r="E135" i="2" l="1"/>
  <c r="U135" i="2"/>
  <c r="H135" i="2"/>
  <c r="V135" i="2"/>
  <c r="AG175" i="2"/>
  <c r="Z176" i="2" s="1"/>
  <c r="AF175" i="2"/>
  <c r="AC176" i="2" l="1"/>
  <c r="O136" i="2"/>
  <c r="J135" i="2"/>
  <c r="I135" i="2"/>
  <c r="A136" i="2" l="1"/>
  <c r="B136" i="2" s="1"/>
  <c r="C136" i="2"/>
  <c r="R136" i="2"/>
  <c r="S136" i="2" s="1"/>
  <c r="P136" i="2"/>
  <c r="D136" i="2" s="1"/>
  <c r="AE176" i="2"/>
  <c r="AD176" i="2"/>
  <c r="F136" i="2" l="1"/>
  <c r="AG176" i="2"/>
  <c r="Z177" i="2" s="1"/>
  <c r="AF176" i="2"/>
  <c r="T136" i="2"/>
  <c r="Q136" i="2"/>
  <c r="G136" i="2"/>
  <c r="E136" i="2" l="1"/>
  <c r="U136" i="2"/>
  <c r="V136" i="2"/>
  <c r="H136" i="2"/>
  <c r="AC177" i="2"/>
  <c r="AE177" i="2" l="1"/>
  <c r="AD177" i="2"/>
  <c r="O137" i="2"/>
  <c r="J136" i="2"/>
  <c r="I136" i="2"/>
  <c r="R137" i="2" l="1"/>
  <c r="S137" i="2" s="1"/>
  <c r="C137" i="2"/>
  <c r="F137" i="2"/>
  <c r="G137" i="2"/>
  <c r="A137" i="2"/>
  <c r="B137" i="2" s="1"/>
  <c r="P137" i="2"/>
  <c r="D137" i="2" s="1"/>
  <c r="AF177" i="2"/>
  <c r="AG177" i="2"/>
  <c r="Z178" i="2" s="1"/>
  <c r="AC178" i="2" l="1"/>
  <c r="T137" i="2"/>
  <c r="Q137" i="2"/>
  <c r="E137" i="2" l="1"/>
  <c r="U137" i="2"/>
  <c r="V137" i="2"/>
  <c r="H137" i="2"/>
  <c r="AE178" i="2"/>
  <c r="AD178" i="2"/>
  <c r="AF178" i="2" l="1"/>
  <c r="AG178" i="2"/>
  <c r="Z179" i="2" s="1"/>
  <c r="I137" i="2"/>
  <c r="O138" i="2"/>
  <c r="J137" i="2"/>
  <c r="A138" i="2" l="1"/>
  <c r="B138" i="2" s="1"/>
  <c r="C138" i="2"/>
  <c r="R138" i="2"/>
  <c r="S138" i="2" s="1"/>
  <c r="P138" i="2"/>
  <c r="AC179" i="2"/>
  <c r="T138" i="2" l="1"/>
  <c r="Q138" i="2"/>
  <c r="AE179" i="2"/>
  <c r="AD179" i="2"/>
  <c r="G138" i="2"/>
  <c r="D138" i="2"/>
  <c r="F138" i="2"/>
  <c r="AG179" i="2" l="1"/>
  <c r="Z180" i="2" s="1"/>
  <c r="AF179" i="2"/>
  <c r="E138" i="2"/>
  <c r="U138" i="2"/>
  <c r="V138" i="2"/>
  <c r="H138" i="2"/>
  <c r="O139" i="2" l="1"/>
  <c r="J138" i="2"/>
  <c r="I138" i="2"/>
  <c r="AC180" i="2"/>
  <c r="AE180" i="2" l="1"/>
  <c r="AD180" i="2"/>
  <c r="C139" i="2"/>
  <c r="R139" i="2"/>
  <c r="S139" i="2" s="1"/>
  <c r="G139" i="2" s="1"/>
  <c r="A139" i="2"/>
  <c r="B139" i="2" s="1"/>
  <c r="P139" i="2"/>
  <c r="D139" i="2" s="1"/>
  <c r="T139" i="2" l="1"/>
  <c r="Q139" i="2"/>
  <c r="F139" i="2"/>
  <c r="AF180" i="2"/>
  <c r="AG180" i="2"/>
  <c r="Z181" i="2" s="1"/>
  <c r="AC181" i="2" l="1"/>
  <c r="E139" i="2"/>
  <c r="U139" i="2"/>
  <c r="H139" i="2"/>
  <c r="V139" i="2"/>
  <c r="O140" i="2" l="1"/>
  <c r="J139" i="2"/>
  <c r="I139" i="2"/>
  <c r="AE181" i="2"/>
  <c r="AD181" i="2"/>
  <c r="AG181" i="2" l="1"/>
  <c r="Z182" i="2" s="1"/>
  <c r="AF181" i="2"/>
  <c r="R140" i="2"/>
  <c r="S140" i="2" s="1"/>
  <c r="G140" i="2" s="1"/>
  <c r="A140" i="2"/>
  <c r="B140" i="2" s="1"/>
  <c r="C140" i="2"/>
  <c r="P140" i="2"/>
  <c r="D140" i="2" s="1"/>
  <c r="F140" i="2" l="1"/>
  <c r="AC182" i="2"/>
  <c r="T140" i="2"/>
  <c r="Q140" i="2"/>
  <c r="U140" i="2" l="1"/>
  <c r="H140" i="2"/>
  <c r="V140" i="2"/>
  <c r="AE182" i="2"/>
  <c r="AD182" i="2"/>
  <c r="E140" i="2"/>
  <c r="AF182" i="2" l="1"/>
  <c r="AG182" i="2"/>
  <c r="Z183" i="2" s="1"/>
  <c r="O141" i="2"/>
  <c r="J140" i="2"/>
  <c r="I140" i="2"/>
  <c r="A141" i="2" l="1"/>
  <c r="B141" i="2" s="1"/>
  <c r="C141" i="2"/>
  <c r="R141" i="2"/>
  <c r="S141" i="2" s="1"/>
  <c r="P141" i="2"/>
  <c r="AC183" i="2"/>
  <c r="F141" i="2" l="1"/>
  <c r="AE183" i="2"/>
  <c r="AD183" i="2"/>
  <c r="T141" i="2"/>
  <c r="Q141" i="2"/>
  <c r="D141" i="2"/>
  <c r="G141" i="2"/>
  <c r="U141" i="2" l="1"/>
  <c r="V141" i="2"/>
  <c r="H141" i="2"/>
  <c r="AF183" i="2"/>
  <c r="AG183" i="2"/>
  <c r="Z184" i="2" s="1"/>
  <c r="E141" i="2"/>
  <c r="AC184" i="2" l="1"/>
  <c r="O142" i="2"/>
  <c r="J141" i="2"/>
  <c r="I141" i="2"/>
  <c r="C142" i="2" l="1"/>
  <c r="A142" i="2"/>
  <c r="B142" i="2" s="1"/>
  <c r="R142" i="2"/>
  <c r="S142" i="2" s="1"/>
  <c r="G142" i="2" s="1"/>
  <c r="P142" i="2"/>
  <c r="D142" i="2" s="1"/>
  <c r="AE184" i="2"/>
  <c r="AD184" i="2"/>
  <c r="F142" i="2" l="1"/>
  <c r="T142" i="2"/>
  <c r="Q142" i="2"/>
  <c r="AG184" i="2"/>
  <c r="Z185" i="2" s="1"/>
  <c r="AF184" i="2"/>
  <c r="AC185" i="2" l="1"/>
  <c r="E142" i="2"/>
  <c r="U142" i="2"/>
  <c r="H142" i="2"/>
  <c r="V142" i="2"/>
  <c r="O143" i="2" l="1"/>
  <c r="J142" i="2"/>
  <c r="I142" i="2"/>
  <c r="AE185" i="2"/>
  <c r="AD185" i="2"/>
  <c r="AF185" i="2" l="1"/>
  <c r="AG185" i="2"/>
  <c r="Z186" i="2" s="1"/>
  <c r="R143" i="2"/>
  <c r="S143" i="2" s="1"/>
  <c r="A143" i="2"/>
  <c r="B143" i="2" s="1"/>
  <c r="C143" i="2"/>
  <c r="P143" i="2"/>
  <c r="D143" i="2" s="1"/>
  <c r="F143" i="2" l="1"/>
  <c r="T143" i="2"/>
  <c r="Q143" i="2"/>
  <c r="AC186" i="2"/>
  <c r="G143" i="2"/>
  <c r="AE186" i="2" l="1"/>
  <c r="AD186" i="2"/>
  <c r="E143" i="2"/>
  <c r="U143" i="2"/>
  <c r="V143" i="2"/>
  <c r="H143" i="2"/>
  <c r="I143" i="2" l="1"/>
  <c r="O144" i="2"/>
  <c r="J143" i="2"/>
  <c r="AF186" i="2"/>
  <c r="AG186" i="2"/>
  <c r="Z187" i="2" s="1"/>
  <c r="AC187" i="2" l="1"/>
  <c r="R144" i="2"/>
  <c r="S144" i="2" s="1"/>
  <c r="C144" i="2"/>
  <c r="G144" i="2"/>
  <c r="F144" i="2"/>
  <c r="A144" i="2"/>
  <c r="B144" i="2" s="1"/>
  <c r="P144" i="2"/>
  <c r="D144" i="2" s="1"/>
  <c r="T144" i="2" l="1"/>
  <c r="Q144" i="2"/>
  <c r="AE187" i="2"/>
  <c r="AD187" i="2"/>
  <c r="AG187" i="2" l="1"/>
  <c r="Z188" i="2" s="1"/>
  <c r="AF187" i="2"/>
  <c r="E144" i="2"/>
  <c r="U144" i="2"/>
  <c r="H144" i="2"/>
  <c r="V144" i="2"/>
  <c r="O145" i="2" l="1"/>
  <c r="J144" i="2"/>
  <c r="I144" i="2"/>
  <c r="AC188" i="2"/>
  <c r="AE188" i="2" l="1"/>
  <c r="AD188" i="2"/>
  <c r="C145" i="2"/>
  <c r="R145" i="2"/>
  <c r="S145" i="2" s="1"/>
  <c r="G145" i="2" s="1"/>
  <c r="A145" i="2"/>
  <c r="B145" i="2" s="1"/>
  <c r="P145" i="2"/>
  <c r="F145" i="2" l="1"/>
  <c r="T145" i="2"/>
  <c r="Q145" i="2"/>
  <c r="D145" i="2"/>
  <c r="AF188" i="2"/>
  <c r="AG188" i="2"/>
  <c r="Z189" i="2" s="1"/>
  <c r="AC189" i="2" l="1"/>
  <c r="E145" i="2"/>
  <c r="U145" i="2"/>
  <c r="V145" i="2"/>
  <c r="H145" i="2"/>
  <c r="O146" i="2" l="1"/>
  <c r="J145" i="2"/>
  <c r="I145" i="2"/>
  <c r="AE189" i="2"/>
  <c r="AD189" i="2"/>
  <c r="AG189" i="2" l="1"/>
  <c r="Z190" i="2" s="1"/>
  <c r="AF189" i="2"/>
  <c r="C146" i="2"/>
  <c r="R146" i="2"/>
  <c r="S146" i="2" s="1"/>
  <c r="G146" i="2" s="1"/>
  <c r="A146" i="2"/>
  <c r="B146" i="2" s="1"/>
  <c r="P146" i="2"/>
  <c r="F146" i="2" l="1"/>
  <c r="T146" i="2"/>
  <c r="Q146" i="2"/>
  <c r="D146" i="2"/>
  <c r="AC190" i="2"/>
  <c r="AE190" i="2" l="1"/>
  <c r="AD190" i="2"/>
  <c r="E146" i="2"/>
  <c r="U146" i="2"/>
  <c r="V146" i="2"/>
  <c r="H146" i="2"/>
  <c r="O147" i="2" l="1"/>
  <c r="J146" i="2"/>
  <c r="I146" i="2"/>
  <c r="AF190" i="2"/>
  <c r="AG190" i="2"/>
  <c r="Z191" i="2" s="1"/>
  <c r="C147" i="2" l="1"/>
  <c r="R147" i="2"/>
  <c r="S147" i="2" s="1"/>
  <c r="A147" i="2"/>
  <c r="B147" i="2" s="1"/>
  <c r="P147" i="2"/>
  <c r="D147" i="2" s="1"/>
  <c r="AC191" i="2"/>
  <c r="AE191" i="2" l="1"/>
  <c r="AD191" i="2"/>
  <c r="T147" i="2"/>
  <c r="Q147" i="2"/>
  <c r="F147" i="2"/>
  <c r="G147" i="2"/>
  <c r="U147" i="2" l="1"/>
  <c r="H147" i="2"/>
  <c r="V147" i="2"/>
  <c r="E147" i="2"/>
  <c r="AF191" i="2"/>
  <c r="AG191" i="2"/>
  <c r="Z192" i="2" s="1"/>
  <c r="AC192" i="2" l="1"/>
  <c r="O148" i="2"/>
  <c r="J147" i="2"/>
  <c r="I147" i="2"/>
  <c r="C148" i="2" l="1"/>
  <c r="R148" i="2"/>
  <c r="S148" i="2" s="1"/>
  <c r="G148" i="2" s="1"/>
  <c r="A148" i="2"/>
  <c r="B148" i="2" s="1"/>
  <c r="P148" i="2"/>
  <c r="AE192" i="2"/>
  <c r="AD192" i="2"/>
  <c r="AG192" i="2" l="1"/>
  <c r="Z193" i="2" s="1"/>
  <c r="AF192" i="2"/>
  <c r="F148" i="2"/>
  <c r="T148" i="2"/>
  <c r="Q148" i="2"/>
  <c r="D148" i="2"/>
  <c r="U148" i="2" l="1"/>
  <c r="H148" i="2"/>
  <c r="V148" i="2"/>
  <c r="E148" i="2"/>
  <c r="AC193" i="2"/>
  <c r="AE193" i="2" l="1"/>
  <c r="AD193" i="2"/>
  <c r="O149" i="2"/>
  <c r="J148" i="2"/>
  <c r="I148" i="2"/>
  <c r="C149" i="2" l="1"/>
  <c r="R149" i="2"/>
  <c r="S149" i="2" s="1"/>
  <c r="G149" i="2" s="1"/>
  <c r="A149" i="2"/>
  <c r="B149" i="2" s="1"/>
  <c r="P149" i="2"/>
  <c r="D149" i="2" s="1"/>
  <c r="AF193" i="2"/>
  <c r="AG193" i="2"/>
  <c r="Z194" i="2" s="1"/>
  <c r="F149" i="2" l="1"/>
  <c r="AC194" i="2"/>
  <c r="T149" i="2"/>
  <c r="Q149" i="2"/>
  <c r="E149" i="2" l="1"/>
  <c r="U149" i="2"/>
  <c r="H149" i="2"/>
  <c r="V149" i="2"/>
  <c r="AE194" i="2"/>
  <c r="AD194" i="2"/>
  <c r="AG194" i="2" l="1"/>
  <c r="Z195" i="2" s="1"/>
  <c r="AF194" i="2"/>
  <c r="O150" i="2"/>
  <c r="J149" i="2"/>
  <c r="I149" i="2"/>
  <c r="A150" i="2" l="1"/>
  <c r="B150" i="2" s="1"/>
  <c r="R150" i="2"/>
  <c r="S150" i="2" s="1"/>
  <c r="C150" i="2"/>
  <c r="P150" i="2"/>
  <c r="AC195" i="2"/>
  <c r="T150" i="2" l="1"/>
  <c r="Q150" i="2"/>
  <c r="AE195" i="2"/>
  <c r="AD195" i="2"/>
  <c r="G150" i="2"/>
  <c r="F150" i="2"/>
  <c r="D150" i="2"/>
  <c r="AF195" i="2" l="1"/>
  <c r="AG195" i="2"/>
  <c r="Z196" i="2" s="1"/>
  <c r="E150" i="2"/>
  <c r="U150" i="2"/>
  <c r="H150" i="2"/>
  <c r="V150" i="2"/>
  <c r="O151" i="2" l="1"/>
  <c r="J150" i="2"/>
  <c r="I150" i="2"/>
  <c r="AC196" i="2"/>
  <c r="AE196" i="2" l="1"/>
  <c r="AD196" i="2"/>
  <c r="A151" i="2"/>
  <c r="B151" i="2" s="1"/>
  <c r="C151" i="2"/>
  <c r="R151" i="2"/>
  <c r="S151" i="2" s="1"/>
  <c r="G151" i="2"/>
  <c r="P151" i="2"/>
  <c r="D151" i="2" s="1"/>
  <c r="T151" i="2" l="1"/>
  <c r="Q151" i="2"/>
  <c r="F151" i="2"/>
  <c r="AG196" i="2"/>
  <c r="Z197" i="2" s="1"/>
  <c r="AF196" i="2"/>
  <c r="AC197" i="2" l="1"/>
  <c r="E151" i="2"/>
  <c r="U151" i="2"/>
  <c r="V151" i="2"/>
  <c r="H151" i="2"/>
  <c r="O152" i="2" l="1"/>
  <c r="J151" i="2"/>
  <c r="I151" i="2"/>
  <c r="AE197" i="2"/>
  <c r="AD197" i="2"/>
  <c r="AF197" i="2" l="1"/>
  <c r="AG197" i="2"/>
  <c r="Z198" i="2" s="1"/>
  <c r="C152" i="2"/>
  <c r="A152" i="2"/>
  <c r="B152" i="2" s="1"/>
  <c r="R152" i="2"/>
  <c r="S152" i="2" s="1"/>
  <c r="G152" i="2" s="1"/>
  <c r="P152" i="2"/>
  <c r="F152" i="2" l="1"/>
  <c r="AC198" i="2"/>
  <c r="T152" i="2"/>
  <c r="Q152" i="2"/>
  <c r="D152" i="2"/>
  <c r="E152" i="2" l="1"/>
  <c r="U152" i="2"/>
  <c r="H152" i="2"/>
  <c r="V152" i="2"/>
  <c r="AE198" i="2"/>
  <c r="AD198" i="2"/>
  <c r="AG198" i="2" l="1"/>
  <c r="Z199" i="2" s="1"/>
  <c r="AF198" i="2"/>
  <c r="I152" i="2"/>
  <c r="O153" i="2"/>
  <c r="J152" i="2"/>
  <c r="A153" i="2" l="1"/>
  <c r="B153" i="2" s="1"/>
  <c r="C153" i="2"/>
  <c r="R153" i="2"/>
  <c r="S153" i="2" s="1"/>
  <c r="P153" i="2"/>
  <c r="D153" i="2" s="1"/>
  <c r="AC199" i="2"/>
  <c r="F153" i="2" l="1"/>
  <c r="G153" i="2"/>
  <c r="AE199" i="2"/>
  <c r="AD199" i="2"/>
  <c r="T153" i="2"/>
  <c r="Q153" i="2"/>
  <c r="E153" i="2" l="1"/>
  <c r="U153" i="2"/>
  <c r="V153" i="2"/>
  <c r="H153" i="2"/>
  <c r="AF199" i="2"/>
  <c r="AG199" i="2"/>
  <c r="Z200" i="2" s="1"/>
  <c r="AC200" i="2" l="1"/>
  <c r="O154" i="2"/>
  <c r="J153" i="2"/>
  <c r="I153" i="2"/>
  <c r="C154" i="2" l="1"/>
  <c r="R154" i="2"/>
  <c r="S154" i="2" s="1"/>
  <c r="A154" i="2"/>
  <c r="B154" i="2" s="1"/>
  <c r="P154" i="2"/>
  <c r="AE200" i="2"/>
  <c r="AD200" i="2"/>
  <c r="T154" i="2" l="1"/>
  <c r="Q154" i="2"/>
  <c r="AG200" i="2"/>
  <c r="Z201" i="2" s="1"/>
  <c r="AF200" i="2"/>
  <c r="D154" i="2"/>
  <c r="F154" i="2"/>
  <c r="G154" i="2"/>
  <c r="AC201" i="2" l="1"/>
  <c r="E154" i="2"/>
  <c r="U154" i="2"/>
  <c r="V154" i="2"/>
  <c r="H154" i="2"/>
  <c r="O155" i="2" l="1"/>
  <c r="J154" i="2"/>
  <c r="I154" i="2"/>
  <c r="AE201" i="2"/>
  <c r="AD201" i="2"/>
  <c r="AF201" i="2" l="1"/>
  <c r="AG201" i="2"/>
  <c r="Z202" i="2" s="1"/>
  <c r="A155" i="2"/>
  <c r="B155" i="2" s="1"/>
  <c r="C155" i="2"/>
  <c r="R155" i="2"/>
  <c r="S155" i="2" s="1"/>
  <c r="P155" i="2"/>
  <c r="F155" i="2" l="1"/>
  <c r="T155" i="2"/>
  <c r="Q155" i="2"/>
  <c r="D155" i="2"/>
  <c r="AC202" i="2"/>
  <c r="G155" i="2"/>
  <c r="AE202" i="2" l="1"/>
  <c r="AD202" i="2"/>
  <c r="E155" i="2"/>
  <c r="U155" i="2"/>
  <c r="H155" i="2"/>
  <c r="V155" i="2"/>
  <c r="O156" i="2" l="1"/>
  <c r="J155" i="2"/>
  <c r="I155" i="2"/>
  <c r="AG202" i="2"/>
  <c r="Z203" i="2" s="1"/>
  <c r="AF202" i="2"/>
  <c r="AC203" i="2" l="1"/>
  <c r="C156" i="2"/>
  <c r="A156" i="2"/>
  <c r="B156" i="2" s="1"/>
  <c r="R156" i="2"/>
  <c r="S156" i="2" s="1"/>
  <c r="P156" i="2"/>
  <c r="D156" i="2" s="1"/>
  <c r="F156" i="2" l="1"/>
  <c r="T156" i="2"/>
  <c r="Q156" i="2"/>
  <c r="G156" i="2"/>
  <c r="AE203" i="2"/>
  <c r="AD203" i="2"/>
  <c r="AF203" i="2" l="1"/>
  <c r="AG203" i="2"/>
  <c r="Z204" i="2" s="1"/>
  <c r="E156" i="2"/>
  <c r="U156" i="2"/>
  <c r="H156" i="2"/>
  <c r="V156" i="2"/>
  <c r="O157" i="2" l="1"/>
  <c r="J156" i="2"/>
  <c r="I156" i="2"/>
  <c r="AC204" i="2"/>
  <c r="A157" i="2" l="1"/>
  <c r="B157" i="2" s="1"/>
  <c r="R157" i="2"/>
  <c r="S157" i="2" s="1"/>
  <c r="C157" i="2"/>
  <c r="P157" i="2"/>
  <c r="AE204" i="2"/>
  <c r="AD204" i="2"/>
  <c r="T157" i="2" l="1"/>
  <c r="Q157" i="2"/>
  <c r="F157" i="2"/>
  <c r="G157" i="2"/>
  <c r="D157" i="2"/>
  <c r="AF204" i="2"/>
  <c r="AG204" i="2"/>
  <c r="Z205" i="2" s="1"/>
  <c r="E157" i="2" l="1"/>
  <c r="U157" i="2"/>
  <c r="H157" i="2"/>
  <c r="V157" i="2"/>
  <c r="AC205" i="2"/>
  <c r="AE205" i="2" l="1"/>
  <c r="AD205" i="2"/>
  <c r="O158" i="2"/>
  <c r="J157" i="2"/>
  <c r="I157" i="2"/>
  <c r="R158" i="2" l="1"/>
  <c r="S158" i="2" s="1"/>
  <c r="A158" i="2"/>
  <c r="B158" i="2" s="1"/>
  <c r="C158" i="2"/>
  <c r="P158" i="2"/>
  <c r="AF205" i="2"/>
  <c r="AG205" i="2"/>
  <c r="Z206" i="2" s="1"/>
  <c r="F158" i="2" l="1"/>
  <c r="G158" i="2"/>
  <c r="AC206" i="2"/>
  <c r="T158" i="2"/>
  <c r="Q158" i="2"/>
  <c r="D158" i="2"/>
  <c r="U158" i="2" l="1"/>
  <c r="H158" i="2"/>
  <c r="V158" i="2"/>
  <c r="AE206" i="2"/>
  <c r="AD206" i="2"/>
  <c r="E158" i="2"/>
  <c r="AG206" i="2" l="1"/>
  <c r="Z207" i="2" s="1"/>
  <c r="AF206" i="2"/>
  <c r="O159" i="2"/>
  <c r="J158" i="2"/>
  <c r="I158" i="2"/>
  <c r="R159" i="2" l="1"/>
  <c r="S159" i="2" s="1"/>
  <c r="F159" i="2"/>
  <c r="G159" i="2"/>
  <c r="C159" i="2"/>
  <c r="A159" i="2"/>
  <c r="B159" i="2" s="1"/>
  <c r="P159" i="2"/>
  <c r="AC207" i="2"/>
  <c r="AE207" i="2" l="1"/>
  <c r="AD207" i="2"/>
  <c r="T159" i="2"/>
  <c r="Q159" i="2"/>
  <c r="D159" i="2"/>
  <c r="E159" i="2" l="1"/>
  <c r="U159" i="2"/>
  <c r="H159" i="2"/>
  <c r="V159" i="2"/>
  <c r="AF207" i="2"/>
  <c r="AG207" i="2"/>
  <c r="Z208" i="2" s="1"/>
  <c r="I159" i="2" l="1"/>
  <c r="AC208" i="2"/>
  <c r="O160" i="2"/>
  <c r="J159" i="2"/>
  <c r="R160" i="2" l="1"/>
  <c r="S160" i="2" s="1"/>
  <c r="G160" i="2"/>
  <c r="F160" i="2"/>
  <c r="C160" i="2"/>
  <c r="A160" i="2"/>
  <c r="B160" i="2" s="1"/>
  <c r="P160" i="2"/>
  <c r="AE208" i="2"/>
  <c r="AD208" i="2"/>
  <c r="AF208" i="2" l="1"/>
  <c r="AG208" i="2"/>
  <c r="Z209" i="2" s="1"/>
  <c r="T160" i="2"/>
  <c r="Q160" i="2"/>
  <c r="D160" i="2"/>
  <c r="E160" i="2" l="1"/>
  <c r="U160" i="2"/>
  <c r="V160" i="2"/>
  <c r="H160" i="2"/>
  <c r="AC209" i="2"/>
  <c r="AE209" i="2" l="1"/>
  <c r="AD209" i="2"/>
  <c r="O161" i="2"/>
  <c r="J160" i="2"/>
  <c r="I160" i="2"/>
  <c r="C161" i="2" l="1"/>
  <c r="R161" i="2"/>
  <c r="S161" i="2" s="1"/>
  <c r="G161" i="2" s="1"/>
  <c r="F161" i="2"/>
  <c r="A161" i="2"/>
  <c r="B161" i="2" s="1"/>
  <c r="P161" i="2"/>
  <c r="AG209" i="2"/>
  <c r="Z210" i="2" s="1"/>
  <c r="AF209" i="2"/>
  <c r="T161" i="2" l="1"/>
  <c r="Q161" i="2"/>
  <c r="AC210" i="2"/>
  <c r="D161" i="2"/>
  <c r="AE210" i="2" l="1"/>
  <c r="AD210" i="2"/>
  <c r="E161" i="2"/>
  <c r="U161" i="2"/>
  <c r="H161" i="2"/>
  <c r="V161" i="2"/>
  <c r="O162" i="2" l="1"/>
  <c r="J161" i="2"/>
  <c r="I161" i="2"/>
  <c r="AF210" i="2"/>
  <c r="AG210" i="2"/>
  <c r="Z211" i="2" s="1"/>
  <c r="AC211" i="2" l="1"/>
  <c r="R162" i="2"/>
  <c r="S162" i="2" s="1"/>
  <c r="A162" i="2"/>
  <c r="B162" i="2" s="1"/>
  <c r="C162" i="2"/>
  <c r="P162" i="2"/>
  <c r="T162" i="2" l="1"/>
  <c r="Q162" i="2"/>
  <c r="F162" i="2"/>
  <c r="D162" i="2"/>
  <c r="G162" i="2"/>
  <c r="AE211" i="2"/>
  <c r="AD211" i="2"/>
  <c r="E162" i="2" l="1"/>
  <c r="U162" i="2"/>
  <c r="H162" i="2"/>
  <c r="V162" i="2"/>
  <c r="AG211" i="2"/>
  <c r="Z212" i="2" s="1"/>
  <c r="AF211" i="2"/>
  <c r="AC212" i="2" l="1"/>
  <c r="O163" i="2"/>
  <c r="J162" i="2"/>
  <c r="I162" i="2"/>
  <c r="R163" i="2" l="1"/>
  <c r="S163" i="2" s="1"/>
  <c r="G163" i="2" s="1"/>
  <c r="C163" i="2"/>
  <c r="A163" i="2"/>
  <c r="B163" i="2" s="1"/>
  <c r="P163" i="2"/>
  <c r="D163" i="2" s="1"/>
  <c r="AE212" i="2"/>
  <c r="AD212" i="2"/>
  <c r="F163" i="2" l="1"/>
  <c r="AF212" i="2"/>
  <c r="AG212" i="2"/>
  <c r="Z213" i="2" s="1"/>
  <c r="T163" i="2"/>
  <c r="Q163" i="2"/>
  <c r="E163" i="2" l="1"/>
  <c r="U163" i="2"/>
  <c r="H163" i="2"/>
  <c r="V163" i="2"/>
  <c r="AC213" i="2"/>
  <c r="O164" i="2" l="1"/>
  <c r="J163" i="2"/>
  <c r="I163" i="2"/>
  <c r="AE213" i="2"/>
  <c r="AD213" i="2"/>
  <c r="AG213" i="2" l="1"/>
  <c r="Z214" i="2" s="1"/>
  <c r="AF213" i="2"/>
  <c r="R164" i="2"/>
  <c r="S164" i="2" s="1"/>
  <c r="C164" i="2"/>
  <c r="A164" i="2"/>
  <c r="B164" i="2" s="1"/>
  <c r="G164" i="2"/>
  <c r="P164" i="2"/>
  <c r="T164" i="2" l="1"/>
  <c r="Q164" i="2"/>
  <c r="D164" i="2"/>
  <c r="F164" i="2"/>
  <c r="AC214" i="2"/>
  <c r="AE214" i="2" l="1"/>
  <c r="AD214" i="2"/>
  <c r="E164" i="2"/>
  <c r="U164" i="2"/>
  <c r="V164" i="2"/>
  <c r="H164" i="2"/>
  <c r="O165" i="2" l="1"/>
  <c r="J164" i="2"/>
  <c r="I164" i="2"/>
  <c r="AF214" i="2"/>
  <c r="AG214" i="2"/>
  <c r="Z215" i="2" s="1"/>
  <c r="AC215" i="2" l="1"/>
  <c r="A165" i="2"/>
  <c r="B165" i="2" s="1"/>
  <c r="C165" i="2"/>
  <c r="R165" i="2"/>
  <c r="S165" i="2" s="1"/>
  <c r="F165" i="2"/>
  <c r="G165" i="2"/>
  <c r="P165" i="2"/>
  <c r="D165" i="2" s="1"/>
  <c r="T165" i="2" l="1"/>
  <c r="Q165" i="2"/>
  <c r="AE215" i="2"/>
  <c r="AD215" i="2"/>
  <c r="AF215" i="2" l="1"/>
  <c r="AG215" i="2"/>
  <c r="Z216" i="2" s="1"/>
  <c r="E165" i="2"/>
  <c r="U165" i="2"/>
  <c r="V165" i="2"/>
  <c r="H165" i="2"/>
  <c r="O166" i="2" l="1"/>
  <c r="J165" i="2"/>
  <c r="I165" i="2"/>
  <c r="AC216" i="2"/>
  <c r="AE216" i="2" l="1"/>
  <c r="AD216" i="2"/>
  <c r="R166" i="2"/>
  <c r="S166" i="2" s="1"/>
  <c r="C166" i="2"/>
  <c r="A166" i="2"/>
  <c r="B166" i="2" s="1"/>
  <c r="P166" i="2"/>
  <c r="T166" i="2" l="1"/>
  <c r="Q166" i="2"/>
  <c r="D166" i="2"/>
  <c r="G166" i="2"/>
  <c r="F166" i="2"/>
  <c r="AG216" i="2"/>
  <c r="Z217" i="2" s="1"/>
  <c r="AF216" i="2"/>
  <c r="AC217" i="2" l="1"/>
  <c r="E166" i="2"/>
  <c r="U166" i="2"/>
  <c r="H166" i="2"/>
  <c r="V166" i="2"/>
  <c r="O167" i="2" l="1"/>
  <c r="J166" i="2"/>
  <c r="AE217" i="2"/>
  <c r="AD217" i="2"/>
  <c r="I166" i="2"/>
  <c r="AG217" i="2" l="1"/>
  <c r="Z218" i="2" s="1"/>
  <c r="AF217" i="2"/>
  <c r="R167" i="2"/>
  <c r="S167" i="2" s="1"/>
  <c r="G167" i="2"/>
  <c r="A167" i="2"/>
  <c r="B167" i="2" s="1"/>
  <c r="C167" i="2"/>
  <c r="P167" i="2"/>
  <c r="T167" i="2" l="1"/>
  <c r="Q167" i="2"/>
  <c r="F167" i="2"/>
  <c r="D167" i="2"/>
  <c r="AC218" i="2"/>
  <c r="AE218" i="2" l="1"/>
  <c r="AD218" i="2"/>
  <c r="E167" i="2"/>
  <c r="U167" i="2"/>
  <c r="V167" i="2"/>
  <c r="H167" i="2"/>
  <c r="I167" i="2" l="1"/>
  <c r="O168" i="2"/>
  <c r="J167" i="2"/>
  <c r="AF218" i="2"/>
  <c r="AG218" i="2"/>
  <c r="Z219" i="2" s="1"/>
  <c r="R168" i="2" l="1"/>
  <c r="S168" i="2" s="1"/>
  <c r="A168" i="2"/>
  <c r="B168" i="2" s="1"/>
  <c r="G168" i="2"/>
  <c r="C168" i="2"/>
  <c r="P168" i="2"/>
  <c r="AC219" i="2"/>
  <c r="F168" i="2" l="1"/>
  <c r="T168" i="2"/>
  <c r="Q168" i="2"/>
  <c r="AE219" i="2"/>
  <c r="AD219" i="2"/>
  <c r="D168" i="2"/>
  <c r="AF219" i="2" l="1"/>
  <c r="AG219" i="2"/>
  <c r="Z220" i="2" s="1"/>
  <c r="E168" i="2"/>
  <c r="U168" i="2"/>
  <c r="V168" i="2"/>
  <c r="H168" i="2"/>
  <c r="O169" i="2" l="1"/>
  <c r="J168" i="2"/>
  <c r="AC220" i="2"/>
  <c r="I168" i="2"/>
  <c r="AE220" i="2" l="1"/>
  <c r="AD220" i="2"/>
  <c r="A169" i="2"/>
  <c r="B169" i="2" s="1"/>
  <c r="C169" i="2"/>
  <c r="R169" i="2"/>
  <c r="S169" i="2" s="1"/>
  <c r="P169" i="2"/>
  <c r="D169" i="2" s="1"/>
  <c r="F169" i="2" l="1"/>
  <c r="T169" i="2"/>
  <c r="Q169" i="2"/>
  <c r="G169" i="2"/>
  <c r="AG220" i="2"/>
  <c r="Z221" i="2" s="1"/>
  <c r="AF220" i="2"/>
  <c r="AC221" i="2" l="1"/>
  <c r="E169" i="2"/>
  <c r="U169" i="2"/>
  <c r="V169" i="2"/>
  <c r="H169" i="2"/>
  <c r="O170" i="2" l="1"/>
  <c r="J169" i="2"/>
  <c r="I169" i="2"/>
  <c r="AE221" i="2"/>
  <c r="AD221" i="2"/>
  <c r="AF221" i="2" l="1"/>
  <c r="AG221" i="2"/>
  <c r="Z222" i="2" s="1"/>
  <c r="C170" i="2"/>
  <c r="R170" i="2"/>
  <c r="S170" i="2" s="1"/>
  <c r="G170" i="2"/>
  <c r="A170" i="2"/>
  <c r="B170" i="2" s="1"/>
  <c r="P170" i="2"/>
  <c r="F170" i="2" l="1"/>
  <c r="T170" i="2"/>
  <c r="Q170" i="2"/>
  <c r="D170" i="2"/>
  <c r="AC222" i="2"/>
  <c r="AE222" i="2" l="1"/>
  <c r="AD222" i="2"/>
  <c r="E170" i="2"/>
  <c r="U170" i="2"/>
  <c r="V170" i="2"/>
  <c r="H170" i="2"/>
  <c r="O171" i="2" l="1"/>
  <c r="J170" i="2"/>
  <c r="I170" i="2"/>
  <c r="AG222" i="2"/>
  <c r="Z223" i="2" s="1"/>
  <c r="AF222" i="2"/>
  <c r="AC223" i="2" l="1"/>
  <c r="A171" i="2"/>
  <c r="B171" i="2" s="1"/>
  <c r="C171" i="2"/>
  <c r="R171" i="2"/>
  <c r="S171" i="2" s="1"/>
  <c r="P171" i="2"/>
  <c r="F171" i="2" l="1"/>
  <c r="T171" i="2"/>
  <c r="Q171" i="2"/>
  <c r="D171" i="2"/>
  <c r="G171" i="2"/>
  <c r="AE223" i="2"/>
  <c r="AD223" i="2"/>
  <c r="AF223" i="2" l="1"/>
  <c r="AG223" i="2"/>
  <c r="Z224" i="2" s="1"/>
  <c r="E171" i="2"/>
  <c r="U171" i="2"/>
  <c r="H171" i="2"/>
  <c r="V171" i="2"/>
  <c r="O172" i="2" l="1"/>
  <c r="J171" i="2"/>
  <c r="I171" i="2"/>
  <c r="AC224" i="2"/>
  <c r="AE224" i="2" l="1"/>
  <c r="AD224" i="2"/>
  <c r="A172" i="2"/>
  <c r="B172" i="2" s="1"/>
  <c r="C172" i="2"/>
  <c r="R172" i="2"/>
  <c r="S172" i="2" s="1"/>
  <c r="P172" i="2"/>
  <c r="F172" i="2" l="1"/>
  <c r="T172" i="2"/>
  <c r="Q172" i="2"/>
  <c r="D172" i="2"/>
  <c r="G172" i="2"/>
  <c r="AG224" i="2"/>
  <c r="Z225" i="2" s="1"/>
  <c r="AF224" i="2"/>
  <c r="AC225" i="2" l="1"/>
  <c r="E172" i="2"/>
  <c r="U172" i="2"/>
  <c r="H172" i="2"/>
  <c r="V172" i="2"/>
  <c r="O173" i="2" l="1"/>
  <c r="J172" i="2"/>
  <c r="I172" i="2"/>
  <c r="AE225" i="2"/>
  <c r="AD225" i="2"/>
  <c r="AG225" i="2" l="1"/>
  <c r="Z226" i="2" s="1"/>
  <c r="AF225" i="2"/>
  <c r="A173" i="2"/>
  <c r="B173" i="2" s="1"/>
  <c r="C173" i="2"/>
  <c r="R173" i="2"/>
  <c r="S173" i="2" s="1"/>
  <c r="P173" i="2"/>
  <c r="D173" i="2" s="1"/>
  <c r="F173" i="2" l="1"/>
  <c r="AC226" i="2"/>
  <c r="T173" i="2"/>
  <c r="Q173" i="2"/>
  <c r="G173" i="2"/>
  <c r="E173" i="2" l="1"/>
  <c r="U173" i="2"/>
  <c r="H173" i="2"/>
  <c r="V173" i="2"/>
  <c r="AE226" i="2"/>
  <c r="AD226" i="2"/>
  <c r="AG226" i="2" l="1"/>
  <c r="Z227" i="2" s="1"/>
  <c r="AF226" i="2"/>
  <c r="I173" i="2"/>
  <c r="O174" i="2"/>
  <c r="J173" i="2"/>
  <c r="C174" i="2" l="1"/>
  <c r="R174" i="2"/>
  <c r="S174" i="2" s="1"/>
  <c r="A174" i="2"/>
  <c r="B174" i="2" s="1"/>
  <c r="P174" i="2"/>
  <c r="D174" i="2" s="1"/>
  <c r="AC227" i="2"/>
  <c r="AE227" i="2" l="1"/>
  <c r="AD227" i="2"/>
  <c r="G174" i="2"/>
  <c r="T174" i="2"/>
  <c r="Q174" i="2"/>
  <c r="F174" i="2"/>
  <c r="U174" i="2" l="1"/>
  <c r="V174" i="2"/>
  <c r="H174" i="2"/>
  <c r="AF227" i="2"/>
  <c r="AG227" i="2"/>
  <c r="Z228" i="2" s="1"/>
  <c r="E174" i="2"/>
  <c r="O175" i="2" l="1"/>
  <c r="J174" i="2"/>
  <c r="AC228" i="2"/>
  <c r="I174" i="2"/>
  <c r="AE228" i="2" l="1"/>
  <c r="AD228" i="2"/>
  <c r="C175" i="2"/>
  <c r="A175" i="2"/>
  <c r="B175" i="2" s="1"/>
  <c r="R175" i="2"/>
  <c r="S175" i="2" s="1"/>
  <c r="G175" i="2" s="1"/>
  <c r="P175" i="2"/>
  <c r="F175" i="2" l="1"/>
  <c r="T175" i="2"/>
  <c r="Q175" i="2"/>
  <c r="D175" i="2"/>
  <c r="AF228" i="2"/>
  <c r="AG228" i="2"/>
  <c r="Z229" i="2" s="1"/>
  <c r="AC229" i="2" l="1"/>
  <c r="E175" i="2"/>
  <c r="U175" i="2"/>
  <c r="H175" i="2"/>
  <c r="V175" i="2"/>
  <c r="O176" i="2" l="1"/>
  <c r="J175" i="2"/>
  <c r="I175" i="2"/>
  <c r="AE229" i="2"/>
  <c r="AD229" i="2"/>
  <c r="AG229" i="2" l="1"/>
  <c r="Z230" i="2" s="1"/>
  <c r="AF229" i="2"/>
  <c r="C176" i="2"/>
  <c r="R176" i="2"/>
  <c r="S176" i="2" s="1"/>
  <c r="G176" i="2" s="1"/>
  <c r="A176" i="2"/>
  <c r="B176" i="2" s="1"/>
  <c r="P176" i="2"/>
  <c r="D176" i="2" s="1"/>
  <c r="T176" i="2" l="1"/>
  <c r="Q176" i="2"/>
  <c r="AC230" i="2"/>
  <c r="F176" i="2"/>
  <c r="AE230" i="2" l="1"/>
  <c r="AD230" i="2"/>
  <c r="E176" i="2"/>
  <c r="U176" i="2"/>
  <c r="V176" i="2"/>
  <c r="H176" i="2"/>
  <c r="O177" i="2" l="1"/>
  <c r="J176" i="2"/>
  <c r="I176" i="2"/>
  <c r="AF230" i="2"/>
  <c r="AG230" i="2"/>
  <c r="Z231" i="2" s="1"/>
  <c r="AC231" i="2" l="1"/>
  <c r="R177" i="2"/>
  <c r="S177" i="2" s="1"/>
  <c r="C177" i="2"/>
  <c r="A177" i="2"/>
  <c r="B177" i="2" s="1"/>
  <c r="P177" i="2"/>
  <c r="T177" i="2" l="1"/>
  <c r="Q177" i="2"/>
  <c r="D177" i="2"/>
  <c r="G177" i="2"/>
  <c r="F177" i="2"/>
  <c r="AE231" i="2"/>
  <c r="AD231" i="2"/>
  <c r="AG231" i="2" l="1"/>
  <c r="Z232" i="2" s="1"/>
  <c r="AF231" i="2"/>
  <c r="E177" i="2"/>
  <c r="U177" i="2"/>
  <c r="V177" i="2"/>
  <c r="H177" i="2"/>
  <c r="I177" i="2" l="1"/>
  <c r="AC232" i="2"/>
  <c r="O178" i="2"/>
  <c r="J177" i="2"/>
  <c r="AE232" i="2" l="1"/>
  <c r="AD232" i="2"/>
  <c r="C178" i="2"/>
  <c r="A178" i="2"/>
  <c r="B178" i="2" s="1"/>
  <c r="R178" i="2"/>
  <c r="S178" i="2" s="1"/>
  <c r="G178" i="2" s="1"/>
  <c r="P178" i="2"/>
  <c r="T178" i="2" l="1"/>
  <c r="Q178" i="2"/>
  <c r="D178" i="2"/>
  <c r="F178" i="2"/>
  <c r="AF232" i="2"/>
  <c r="AG232" i="2"/>
  <c r="Z233" i="2" s="1"/>
  <c r="AC233" i="2" l="1"/>
  <c r="E178" i="2"/>
  <c r="U178" i="2"/>
  <c r="H178" i="2"/>
  <c r="V178" i="2"/>
  <c r="O179" i="2" l="1"/>
  <c r="J178" i="2"/>
  <c r="I178" i="2"/>
  <c r="AE233" i="2"/>
  <c r="AD233" i="2"/>
  <c r="AF233" i="2" l="1"/>
  <c r="AG233" i="2"/>
  <c r="Z234" i="2" s="1"/>
  <c r="A179" i="2"/>
  <c r="B179" i="2" s="1"/>
  <c r="C179" i="2"/>
  <c r="R179" i="2"/>
  <c r="S179" i="2" s="1"/>
  <c r="F179" i="2"/>
  <c r="P179" i="2"/>
  <c r="T179" i="2" l="1"/>
  <c r="Q179" i="2"/>
  <c r="D179" i="2"/>
  <c r="AC234" i="2"/>
  <c r="G179" i="2"/>
  <c r="E179" i="2" l="1"/>
  <c r="AE234" i="2"/>
  <c r="AD234" i="2"/>
  <c r="U179" i="2"/>
  <c r="H179" i="2"/>
  <c r="V179" i="2"/>
  <c r="O180" i="2" l="1"/>
  <c r="J179" i="2"/>
  <c r="I179" i="2"/>
  <c r="AF234" i="2"/>
  <c r="AG234" i="2"/>
  <c r="Z235" i="2" s="1"/>
  <c r="AC235" i="2" l="1"/>
  <c r="C180" i="2"/>
  <c r="R180" i="2"/>
  <c r="S180" i="2" s="1"/>
  <c r="G180" i="2" s="1"/>
  <c r="A180" i="2"/>
  <c r="B180" i="2" s="1"/>
  <c r="P180" i="2"/>
  <c r="AE235" i="2" l="1"/>
  <c r="AD235" i="2"/>
  <c r="T180" i="2"/>
  <c r="Q180" i="2"/>
  <c r="D180" i="2"/>
  <c r="F180" i="2"/>
  <c r="E180" i="2" l="1"/>
  <c r="U180" i="2"/>
  <c r="V180" i="2"/>
  <c r="H180" i="2"/>
  <c r="AF235" i="2"/>
  <c r="AG235" i="2"/>
  <c r="Z236" i="2" s="1"/>
  <c r="AC236" i="2" l="1"/>
  <c r="O181" i="2"/>
  <c r="J180" i="2"/>
  <c r="I180" i="2"/>
  <c r="C181" i="2" l="1"/>
  <c r="R181" i="2"/>
  <c r="S181" i="2" s="1"/>
  <c r="G181" i="2"/>
  <c r="A181" i="2"/>
  <c r="B181" i="2" s="1"/>
  <c r="P181" i="2"/>
  <c r="D181" i="2" s="1"/>
  <c r="AE236" i="2"/>
  <c r="AD236" i="2"/>
  <c r="F181" i="2" l="1"/>
  <c r="AG236" i="2"/>
  <c r="Z237" i="2" s="1"/>
  <c r="AF236" i="2"/>
  <c r="T181" i="2"/>
  <c r="Q181" i="2"/>
  <c r="E181" i="2" l="1"/>
  <c r="U181" i="2"/>
  <c r="H181" i="2"/>
  <c r="V181" i="2"/>
  <c r="AC237" i="2"/>
  <c r="I181" i="2" l="1"/>
  <c r="AE237" i="2"/>
  <c r="AD237" i="2"/>
  <c r="O182" i="2"/>
  <c r="J181" i="2"/>
  <c r="C182" i="2" l="1"/>
  <c r="R182" i="2"/>
  <c r="S182" i="2" s="1"/>
  <c r="G182" i="2"/>
  <c r="A182" i="2"/>
  <c r="B182" i="2" s="1"/>
  <c r="P182" i="2"/>
  <c r="AF237" i="2"/>
  <c r="AG237" i="2"/>
  <c r="Z238" i="2" s="1"/>
  <c r="AC238" i="2" l="1"/>
  <c r="T182" i="2"/>
  <c r="Q182" i="2"/>
  <c r="F182" i="2"/>
  <c r="D182" i="2"/>
  <c r="U182" i="2" l="1"/>
  <c r="V182" i="2"/>
  <c r="H182" i="2"/>
  <c r="AE238" i="2"/>
  <c r="AD238" i="2"/>
  <c r="E182" i="2"/>
  <c r="O183" i="2" l="1"/>
  <c r="J182" i="2"/>
  <c r="AG238" i="2"/>
  <c r="Z239" i="2" s="1"/>
  <c r="AF238" i="2"/>
  <c r="I182" i="2"/>
  <c r="AC239" i="2" l="1"/>
  <c r="R183" i="2"/>
  <c r="S183" i="2" s="1"/>
  <c r="F183" i="2"/>
  <c r="A183" i="2"/>
  <c r="B183" i="2" s="1"/>
  <c r="C183" i="2"/>
  <c r="P183" i="2"/>
  <c r="T183" i="2" l="1"/>
  <c r="Q183" i="2"/>
  <c r="D183" i="2"/>
  <c r="AE239" i="2"/>
  <c r="AD239" i="2"/>
  <c r="G183" i="2"/>
  <c r="AF239" i="2" l="1"/>
  <c r="AG239" i="2"/>
  <c r="Z240" i="2" s="1"/>
  <c r="E183" i="2"/>
  <c r="U183" i="2"/>
  <c r="H183" i="2"/>
  <c r="V183" i="2"/>
  <c r="O184" i="2" l="1"/>
  <c r="J183" i="2"/>
  <c r="I183" i="2"/>
  <c r="AC240" i="2"/>
  <c r="AE240" i="2" l="1"/>
  <c r="AD240" i="2"/>
  <c r="R184" i="2"/>
  <c r="S184" i="2" s="1"/>
  <c r="C184" i="2"/>
  <c r="G184" i="2"/>
  <c r="A184" i="2"/>
  <c r="B184" i="2" s="1"/>
  <c r="F184" i="2"/>
  <c r="P184" i="2"/>
  <c r="T184" i="2" l="1"/>
  <c r="Q184" i="2"/>
  <c r="D184" i="2"/>
  <c r="AG240" i="2"/>
  <c r="Z241" i="2" s="1"/>
  <c r="AF240" i="2"/>
  <c r="AC241" i="2" l="1"/>
  <c r="E184" i="2"/>
  <c r="U184" i="2"/>
  <c r="H184" i="2"/>
  <c r="V184" i="2"/>
  <c r="O185" i="2" l="1"/>
  <c r="J184" i="2"/>
  <c r="I184" i="2"/>
  <c r="AE241" i="2"/>
  <c r="AD241" i="2"/>
  <c r="AF241" i="2" l="1"/>
  <c r="AG241" i="2"/>
  <c r="Z242" i="2" s="1"/>
  <c r="C185" i="2"/>
  <c r="R185" i="2"/>
  <c r="S185" i="2" s="1"/>
  <c r="A185" i="2"/>
  <c r="B185" i="2" s="1"/>
  <c r="P185" i="2"/>
  <c r="D185" i="2" s="1"/>
  <c r="T185" i="2" l="1"/>
  <c r="Q185" i="2"/>
  <c r="F185" i="2"/>
  <c r="G185" i="2"/>
  <c r="AC242" i="2"/>
  <c r="U185" i="2" l="1"/>
  <c r="H185" i="2"/>
  <c r="V185" i="2"/>
  <c r="AE242" i="2"/>
  <c r="AD242" i="2"/>
  <c r="E185" i="2"/>
  <c r="AG242" i="2" l="1"/>
  <c r="Z243" i="2" s="1"/>
  <c r="AF242" i="2"/>
  <c r="O186" i="2"/>
  <c r="J185" i="2"/>
  <c r="I185" i="2"/>
  <c r="C186" i="2" l="1"/>
  <c r="A186" i="2"/>
  <c r="B186" i="2" s="1"/>
  <c r="R186" i="2"/>
  <c r="S186" i="2" s="1"/>
  <c r="G186" i="2" s="1"/>
  <c r="P186" i="2"/>
  <c r="AC243" i="2"/>
  <c r="F186" i="2" l="1"/>
  <c r="AE243" i="2"/>
  <c r="AD243" i="2"/>
  <c r="T186" i="2"/>
  <c r="Q186" i="2"/>
  <c r="D186" i="2"/>
  <c r="E186" i="2" l="1"/>
  <c r="U186" i="2"/>
  <c r="H186" i="2"/>
  <c r="V186" i="2"/>
  <c r="AF243" i="2"/>
  <c r="AG243" i="2"/>
  <c r="Z244" i="2" s="1"/>
  <c r="AC244" i="2" l="1"/>
  <c r="O187" i="2"/>
  <c r="J186" i="2"/>
  <c r="I186" i="2"/>
  <c r="A187" i="2" l="1"/>
  <c r="B187" i="2" s="1"/>
  <c r="C187" i="2"/>
  <c r="R187" i="2"/>
  <c r="S187" i="2" s="1"/>
  <c r="P187" i="2"/>
  <c r="D187" i="2" s="1"/>
  <c r="AE244" i="2"/>
  <c r="AD244" i="2"/>
  <c r="AG244" i="2" l="1"/>
  <c r="Z245" i="2" s="1"/>
  <c r="AF244" i="2"/>
  <c r="F187" i="2"/>
  <c r="T187" i="2"/>
  <c r="Q187" i="2"/>
  <c r="G187" i="2"/>
  <c r="E187" i="2" l="1"/>
  <c r="U187" i="2"/>
  <c r="H187" i="2"/>
  <c r="V187" i="2"/>
  <c r="AC245" i="2"/>
  <c r="AE245" i="2" l="1"/>
  <c r="AD245" i="2"/>
  <c r="O188" i="2"/>
  <c r="J187" i="2"/>
  <c r="I187" i="2"/>
  <c r="A188" i="2" l="1"/>
  <c r="B188" i="2" s="1"/>
  <c r="R188" i="2"/>
  <c r="S188" i="2" s="1"/>
  <c r="C188" i="2"/>
  <c r="P188" i="2"/>
  <c r="D188" i="2" s="1"/>
  <c r="AF245" i="2"/>
  <c r="AG245" i="2"/>
  <c r="Z246" i="2" s="1"/>
  <c r="F188" i="2" l="1"/>
  <c r="G188" i="2"/>
  <c r="AC246" i="2"/>
  <c r="T188" i="2"/>
  <c r="Q188" i="2"/>
  <c r="E188" i="2" l="1"/>
  <c r="AE246" i="2"/>
  <c r="AD246" i="2"/>
  <c r="U188" i="2"/>
  <c r="H188" i="2"/>
  <c r="V188" i="2"/>
  <c r="O189" i="2" l="1"/>
  <c r="J188" i="2"/>
  <c r="I188" i="2"/>
  <c r="AF246" i="2"/>
  <c r="AG246" i="2"/>
  <c r="Z247" i="2" s="1"/>
  <c r="AC247" i="2" l="1"/>
  <c r="A189" i="2"/>
  <c r="B189" i="2" s="1"/>
  <c r="R189" i="2"/>
  <c r="S189" i="2" s="1"/>
  <c r="C189" i="2"/>
  <c r="P189" i="2"/>
  <c r="F189" i="2" l="1"/>
  <c r="AE247" i="2"/>
  <c r="AD247" i="2"/>
  <c r="T189" i="2"/>
  <c r="Q189" i="2"/>
  <c r="G189" i="2"/>
  <c r="D189" i="2"/>
  <c r="E189" i="2" l="1"/>
  <c r="AG247" i="2"/>
  <c r="Z248" i="2" s="1"/>
  <c r="AF247" i="2"/>
  <c r="U189" i="2"/>
  <c r="H189" i="2"/>
  <c r="V189" i="2"/>
  <c r="O190" i="2" l="1"/>
  <c r="J189" i="2"/>
  <c r="I189" i="2"/>
  <c r="AC248" i="2"/>
  <c r="AE248" i="2" l="1"/>
  <c r="AD248" i="2"/>
  <c r="A190" i="2"/>
  <c r="B190" i="2" s="1"/>
  <c r="R190" i="2"/>
  <c r="S190" i="2" s="1"/>
  <c r="C190" i="2"/>
  <c r="P190" i="2"/>
  <c r="T190" i="2" l="1"/>
  <c r="Q190" i="2"/>
  <c r="D190" i="2"/>
  <c r="G190" i="2"/>
  <c r="F190" i="2"/>
  <c r="AF248" i="2"/>
  <c r="AG248" i="2"/>
  <c r="Z249" i="2" s="1"/>
  <c r="E190" i="2" l="1"/>
  <c r="AC249" i="2"/>
  <c r="U190" i="2"/>
  <c r="H190" i="2"/>
  <c r="V190" i="2"/>
  <c r="O191" i="2" l="1"/>
  <c r="J190" i="2"/>
  <c r="I190" i="2"/>
  <c r="AE249" i="2"/>
  <c r="AD249" i="2"/>
  <c r="AF249" i="2" l="1"/>
  <c r="AG249" i="2"/>
  <c r="Z250" i="2" s="1"/>
  <c r="A191" i="2"/>
  <c r="B191" i="2" s="1"/>
  <c r="C191" i="2"/>
  <c r="R191" i="2"/>
  <c r="S191" i="2" s="1"/>
  <c r="P191" i="2"/>
  <c r="T191" i="2" l="1"/>
  <c r="Q191" i="2"/>
  <c r="D191" i="2"/>
  <c r="G191" i="2"/>
  <c r="AC250" i="2"/>
  <c r="F191" i="2"/>
  <c r="AE250" i="2" l="1"/>
  <c r="AD250" i="2"/>
  <c r="E191" i="2"/>
  <c r="U191" i="2"/>
  <c r="V191" i="2"/>
  <c r="H191" i="2"/>
  <c r="O192" i="2" l="1"/>
  <c r="J191" i="2"/>
  <c r="I191" i="2"/>
  <c r="AF250" i="2"/>
  <c r="AG250" i="2"/>
  <c r="Z251" i="2" s="1"/>
  <c r="AC251" i="2" l="1"/>
  <c r="R192" i="2"/>
  <c r="S192" i="2" s="1"/>
  <c r="G192" i="2"/>
  <c r="A192" i="2"/>
  <c r="B192" i="2" s="1"/>
  <c r="C192" i="2"/>
  <c r="P192" i="2"/>
  <c r="D192" i="2" s="1"/>
  <c r="T192" i="2" l="1"/>
  <c r="Q192" i="2"/>
  <c r="F192" i="2"/>
  <c r="AE251" i="2"/>
  <c r="AD251" i="2"/>
  <c r="AF251" i="2" l="1"/>
  <c r="AG251" i="2"/>
  <c r="Z252" i="2" s="1"/>
  <c r="E192" i="2"/>
  <c r="U192" i="2"/>
  <c r="H192" i="2"/>
  <c r="V192" i="2"/>
  <c r="O193" i="2" l="1"/>
  <c r="J192" i="2"/>
  <c r="I192" i="2"/>
  <c r="AC252" i="2"/>
  <c r="AE252" i="2" l="1"/>
  <c r="AD252" i="2"/>
  <c r="R193" i="2"/>
  <c r="S193" i="2" s="1"/>
  <c r="C193" i="2"/>
  <c r="F193" i="2"/>
  <c r="A193" i="2"/>
  <c r="B193" i="2" s="1"/>
  <c r="P193" i="2"/>
  <c r="T193" i="2" l="1"/>
  <c r="Q193" i="2"/>
  <c r="D193" i="2"/>
  <c r="G193" i="2"/>
  <c r="AG252" i="2"/>
  <c r="Z253" i="2" s="1"/>
  <c r="AF252" i="2"/>
  <c r="AC253" i="2" l="1"/>
  <c r="E193" i="2"/>
  <c r="U193" i="2"/>
  <c r="V193" i="2"/>
  <c r="H193" i="2"/>
  <c r="O194" i="2" l="1"/>
  <c r="J193" i="2"/>
  <c r="I193" i="2"/>
  <c r="AE253" i="2"/>
  <c r="AD253" i="2"/>
  <c r="AF253" i="2" l="1"/>
  <c r="AG253" i="2"/>
  <c r="Z254" i="2" s="1"/>
  <c r="A194" i="2"/>
  <c r="R194" i="2"/>
  <c r="S194" i="2" s="1"/>
  <c r="G194" i="2" s="1"/>
  <c r="C194" i="2"/>
  <c r="P194" i="2"/>
  <c r="D194" i="2" s="1"/>
  <c r="F194" i="2" l="1"/>
  <c r="T194" i="2"/>
  <c r="Q194" i="2"/>
  <c r="B194" i="2"/>
  <c r="AC254" i="2"/>
  <c r="AE254" i="2" l="1"/>
  <c r="AD254" i="2"/>
  <c r="E194" i="2"/>
  <c r="U194" i="2"/>
  <c r="H194" i="2"/>
  <c r="V194" i="2"/>
  <c r="O195" i="2" l="1"/>
  <c r="J194" i="2"/>
  <c r="I194" i="2"/>
  <c r="AG254" i="2"/>
  <c r="Z255" i="2" s="1"/>
  <c r="AF254" i="2"/>
  <c r="AC255" i="2" l="1"/>
  <c r="R195" i="2"/>
  <c r="S195" i="2" s="1"/>
  <c r="A195" i="2"/>
  <c r="B195" i="2" s="1"/>
  <c r="C195" i="2"/>
  <c r="P195" i="2"/>
  <c r="D195" i="2" s="1"/>
  <c r="T195" i="2" l="1"/>
  <c r="Q195" i="2"/>
  <c r="G195" i="2"/>
  <c r="AE255" i="2"/>
  <c r="AD255" i="2"/>
  <c r="F195" i="2"/>
  <c r="AF255" i="2" l="1"/>
  <c r="AG255" i="2"/>
  <c r="Z256" i="2" s="1"/>
  <c r="E195" i="2"/>
  <c r="U195" i="2"/>
  <c r="H195" i="2"/>
  <c r="V195" i="2"/>
  <c r="I195" i="2" l="1"/>
  <c r="AC256" i="2"/>
  <c r="O196" i="2"/>
  <c r="J195" i="2"/>
  <c r="AE256" i="2" l="1"/>
  <c r="AD256" i="2"/>
  <c r="C196" i="2"/>
  <c r="A196" i="2"/>
  <c r="B196" i="2" s="1"/>
  <c r="R196" i="2"/>
  <c r="S196" i="2" s="1"/>
  <c r="P196" i="2"/>
  <c r="D196" i="2" s="1"/>
  <c r="T196" i="2" l="1"/>
  <c r="Q196" i="2"/>
  <c r="F196" i="2"/>
  <c r="G196" i="2"/>
  <c r="AG256" i="2"/>
  <c r="Z257" i="2" s="1"/>
  <c r="AF256" i="2"/>
  <c r="AC257" i="2" l="1"/>
  <c r="E196" i="2"/>
  <c r="U196" i="2"/>
  <c r="H196" i="2"/>
  <c r="V196" i="2"/>
  <c r="O197" i="2" l="1"/>
  <c r="J196" i="2"/>
  <c r="I196" i="2"/>
  <c r="AE257" i="2"/>
  <c r="AD257" i="2"/>
  <c r="AF257" i="2" l="1"/>
  <c r="AG257" i="2"/>
  <c r="Z258" i="2" s="1"/>
  <c r="R197" i="2"/>
  <c r="S197" i="2" s="1"/>
  <c r="C197" i="2"/>
  <c r="G197" i="2"/>
  <c r="A197" i="2"/>
  <c r="B197" i="2" s="1"/>
  <c r="P197" i="2"/>
  <c r="T197" i="2" l="1"/>
  <c r="Q197" i="2"/>
  <c r="D197" i="2"/>
  <c r="AC258" i="2"/>
  <c r="F197" i="2"/>
  <c r="AE258" i="2" l="1"/>
  <c r="AD258" i="2"/>
  <c r="E197" i="2"/>
  <c r="U197" i="2"/>
  <c r="H197" i="2"/>
  <c r="V197" i="2"/>
  <c r="O198" i="2" l="1"/>
  <c r="J197" i="2"/>
  <c r="I197" i="2"/>
  <c r="AG258" i="2"/>
  <c r="Z259" i="2" s="1"/>
  <c r="AF258" i="2"/>
  <c r="AC259" i="2" l="1"/>
  <c r="R198" i="2"/>
  <c r="S198" i="2" s="1"/>
  <c r="A198" i="2"/>
  <c r="B198" i="2" s="1"/>
  <c r="C198" i="2"/>
  <c r="P198" i="2"/>
  <c r="T198" i="2" l="1"/>
  <c r="Q198" i="2"/>
  <c r="F198" i="2"/>
  <c r="D198" i="2"/>
  <c r="AE259" i="2"/>
  <c r="AD259" i="2"/>
  <c r="G198" i="2"/>
  <c r="AG259" i="2" l="1"/>
  <c r="Z260" i="2" s="1"/>
  <c r="AF259" i="2"/>
  <c r="E198" i="2"/>
  <c r="U198" i="2"/>
  <c r="H198" i="2"/>
  <c r="V198" i="2"/>
  <c r="AC260" i="2" l="1"/>
  <c r="O199" i="2"/>
  <c r="J198" i="2"/>
  <c r="I198" i="2"/>
  <c r="C199" i="2" l="1"/>
  <c r="R199" i="2"/>
  <c r="S199" i="2" s="1"/>
  <c r="G199" i="2"/>
  <c r="A199" i="2"/>
  <c r="B199" i="2" s="1"/>
  <c r="F199" i="2"/>
  <c r="P199" i="2"/>
  <c r="D199" i="2" s="1"/>
  <c r="AE260" i="2"/>
  <c r="AD260" i="2"/>
  <c r="AF260" i="2" l="1"/>
  <c r="AG260" i="2"/>
  <c r="Z261" i="2" s="1"/>
  <c r="T199" i="2"/>
  <c r="Q199" i="2"/>
  <c r="E199" i="2" l="1"/>
  <c r="AC261" i="2"/>
  <c r="U199" i="2"/>
  <c r="H199" i="2"/>
  <c r="V199" i="2"/>
  <c r="AE261" i="2" l="1"/>
  <c r="AD261" i="2"/>
  <c r="O200" i="2"/>
  <c r="J199" i="2"/>
  <c r="I199" i="2"/>
  <c r="A200" i="2" l="1"/>
  <c r="B200" i="2" s="1"/>
  <c r="C200" i="2"/>
  <c r="R200" i="2"/>
  <c r="S200" i="2" s="1"/>
  <c r="P200" i="2"/>
  <c r="AF261" i="2"/>
  <c r="AG261" i="2"/>
  <c r="Z262" i="2" s="1"/>
  <c r="AC262" i="2" l="1"/>
  <c r="T200" i="2"/>
  <c r="Q200" i="2"/>
  <c r="D200" i="2"/>
  <c r="F200" i="2"/>
  <c r="G200" i="2"/>
  <c r="E200" i="2" l="1"/>
  <c r="U200" i="2"/>
  <c r="V200" i="2"/>
  <c r="H200" i="2"/>
  <c r="AE262" i="2"/>
  <c r="AD262" i="2"/>
  <c r="AG262" i="2" l="1"/>
  <c r="Z263" i="2" s="1"/>
  <c r="AF262" i="2"/>
  <c r="O201" i="2"/>
  <c r="J200" i="2"/>
  <c r="I200" i="2"/>
  <c r="A201" i="2" l="1"/>
  <c r="B201" i="2" s="1"/>
  <c r="R201" i="2"/>
  <c r="S201" i="2" s="1"/>
  <c r="G201" i="2" s="1"/>
  <c r="C201" i="2"/>
  <c r="F201" i="2"/>
  <c r="P201" i="2"/>
  <c r="AC263" i="2"/>
  <c r="AE263" i="2" l="1"/>
  <c r="AD263" i="2"/>
  <c r="T201" i="2"/>
  <c r="Q201" i="2"/>
  <c r="D201" i="2"/>
  <c r="E201" i="2" l="1"/>
  <c r="U201" i="2"/>
  <c r="V201" i="2"/>
  <c r="H201" i="2"/>
  <c r="AG263" i="2"/>
  <c r="Z264" i="2" s="1"/>
  <c r="AF263" i="2"/>
  <c r="AC264" i="2" l="1"/>
  <c r="O202" i="2"/>
  <c r="J201" i="2"/>
  <c r="I201" i="2"/>
  <c r="A202" i="2" l="1"/>
  <c r="B202" i="2" s="1"/>
  <c r="R202" i="2"/>
  <c r="S202" i="2" s="1"/>
  <c r="C202" i="2"/>
  <c r="P202" i="2"/>
  <c r="D202" i="2" s="1"/>
  <c r="AE264" i="2"/>
  <c r="AD264" i="2"/>
  <c r="F202" i="2" l="1"/>
  <c r="AF264" i="2"/>
  <c r="AG264" i="2"/>
  <c r="Z265" i="2" s="1"/>
  <c r="T202" i="2"/>
  <c r="Q202" i="2"/>
  <c r="G202" i="2"/>
  <c r="E202" i="2" l="1"/>
  <c r="U202" i="2"/>
  <c r="H202" i="2"/>
  <c r="V202" i="2"/>
  <c r="AC265" i="2"/>
  <c r="AE265" i="2" l="1"/>
  <c r="AD265" i="2"/>
  <c r="O203" i="2"/>
  <c r="J202" i="2"/>
  <c r="I202" i="2"/>
  <c r="R203" i="2" l="1"/>
  <c r="S203" i="2" s="1"/>
  <c r="G203" i="2" s="1"/>
  <c r="C203" i="2"/>
  <c r="F203" i="2"/>
  <c r="A203" i="2"/>
  <c r="B203" i="2" s="1"/>
  <c r="P203" i="2"/>
  <c r="AG265" i="2"/>
  <c r="Z266" i="2" s="1"/>
  <c r="AF265" i="2"/>
  <c r="T203" i="2" l="1"/>
  <c r="Q203" i="2"/>
  <c r="D203" i="2"/>
  <c r="AC266" i="2"/>
  <c r="AE266" i="2" l="1"/>
  <c r="AD266" i="2"/>
  <c r="E203" i="2"/>
  <c r="U203" i="2"/>
  <c r="V203" i="2"/>
  <c r="H203" i="2"/>
  <c r="O204" i="2" l="1"/>
  <c r="J203" i="2"/>
  <c r="I203" i="2"/>
  <c r="AF266" i="2"/>
  <c r="AG266" i="2"/>
  <c r="Z267" i="2" s="1"/>
  <c r="AC267" i="2" l="1"/>
  <c r="C204" i="2"/>
  <c r="A204" i="2"/>
  <c r="B204" i="2" s="1"/>
  <c r="R204" i="2"/>
  <c r="S204" i="2" s="1"/>
  <c r="G204" i="2" s="1"/>
  <c r="P204" i="2"/>
  <c r="D204" i="2" s="1"/>
  <c r="F204" i="2" l="1"/>
  <c r="T204" i="2"/>
  <c r="Q204" i="2"/>
  <c r="AE267" i="2"/>
  <c r="AD267" i="2"/>
  <c r="AG267" i="2" l="1"/>
  <c r="Z268" i="2" s="1"/>
  <c r="AF267" i="2"/>
  <c r="E204" i="2"/>
  <c r="U204" i="2"/>
  <c r="V204" i="2"/>
  <c r="H204" i="2"/>
  <c r="I204" i="2" l="1"/>
  <c r="O205" i="2"/>
  <c r="J204" i="2"/>
  <c r="AC268" i="2"/>
  <c r="AE268" i="2" l="1"/>
  <c r="AD268" i="2"/>
  <c r="R205" i="2"/>
  <c r="S205" i="2" s="1"/>
  <c r="G205" i="2"/>
  <c r="C205" i="2"/>
  <c r="A205" i="2"/>
  <c r="B205" i="2" s="1"/>
  <c r="P205" i="2"/>
  <c r="T205" i="2" l="1"/>
  <c r="Q205" i="2"/>
  <c r="F205" i="2"/>
  <c r="D205" i="2"/>
  <c r="AF268" i="2"/>
  <c r="AG268" i="2"/>
  <c r="Z269" i="2" s="1"/>
  <c r="AC269" i="2" l="1"/>
  <c r="E205" i="2"/>
  <c r="U205" i="2"/>
  <c r="V205" i="2"/>
  <c r="H205" i="2"/>
  <c r="O206" i="2" l="1"/>
  <c r="J205" i="2"/>
  <c r="AE269" i="2"/>
  <c r="AD269" i="2"/>
  <c r="I205" i="2"/>
  <c r="AG269" i="2" l="1"/>
  <c r="Z270" i="2" s="1"/>
  <c r="AF269" i="2"/>
  <c r="A206" i="2"/>
  <c r="B206" i="2" s="1"/>
  <c r="R206" i="2"/>
  <c r="S206" i="2" s="1"/>
  <c r="C206" i="2"/>
  <c r="P206" i="2"/>
  <c r="T206" i="2" l="1"/>
  <c r="Q206" i="2"/>
  <c r="G206" i="2"/>
  <c r="F206" i="2"/>
  <c r="D206" i="2"/>
  <c r="AC270" i="2"/>
  <c r="E206" i="2" l="1"/>
  <c r="U206" i="2"/>
  <c r="V206" i="2"/>
  <c r="H206" i="2"/>
  <c r="AE270" i="2"/>
  <c r="AD270" i="2"/>
  <c r="AF270" i="2" l="1"/>
  <c r="AG270" i="2"/>
  <c r="Z271" i="2" s="1"/>
  <c r="O207" i="2"/>
  <c r="J206" i="2"/>
  <c r="I206" i="2"/>
  <c r="R207" i="2" l="1"/>
  <c r="S207" i="2" s="1"/>
  <c r="G207" i="2"/>
  <c r="A207" i="2"/>
  <c r="B207" i="2" s="1"/>
  <c r="F207" i="2"/>
  <c r="C207" i="2"/>
  <c r="P207" i="2"/>
  <c r="D207" i="2" s="1"/>
  <c r="AC271" i="2"/>
  <c r="AE271" i="2" l="1"/>
  <c r="AD271" i="2"/>
  <c r="T207" i="2"/>
  <c r="Q207" i="2"/>
  <c r="E207" i="2" l="1"/>
  <c r="U207" i="2"/>
  <c r="H207" i="2"/>
  <c r="V207" i="2"/>
  <c r="AF271" i="2"/>
  <c r="AG271" i="2"/>
  <c r="Z272" i="2" s="1"/>
  <c r="AC272" i="2" l="1"/>
  <c r="O208" i="2"/>
  <c r="J207" i="2"/>
  <c r="I207" i="2"/>
  <c r="A208" i="2" l="1"/>
  <c r="B208" i="2" s="1"/>
  <c r="C208" i="2"/>
  <c r="R208" i="2"/>
  <c r="S208" i="2" s="1"/>
  <c r="G208" i="2" s="1"/>
  <c r="F208" i="2"/>
  <c r="P208" i="2"/>
  <c r="D208" i="2" s="1"/>
  <c r="AE272" i="2"/>
  <c r="AD272" i="2"/>
  <c r="AG272" i="2" l="1"/>
  <c r="Z273" i="2" s="1"/>
  <c r="AF272" i="2"/>
  <c r="T208" i="2"/>
  <c r="Q208" i="2"/>
  <c r="E208" i="2" l="1"/>
  <c r="U208" i="2"/>
  <c r="V208" i="2"/>
  <c r="H208" i="2"/>
  <c r="AC273" i="2"/>
  <c r="AE273" i="2" l="1"/>
  <c r="AD273" i="2"/>
  <c r="O209" i="2"/>
  <c r="J208" i="2"/>
  <c r="I208" i="2"/>
  <c r="C209" i="2" l="1"/>
  <c r="R209" i="2"/>
  <c r="S209" i="2" s="1"/>
  <c r="G209" i="2" s="1"/>
  <c r="A209" i="2"/>
  <c r="B209" i="2" s="1"/>
  <c r="P209" i="2"/>
  <c r="D209" i="2" s="1"/>
  <c r="AG273" i="2"/>
  <c r="Z274" i="2" s="1"/>
  <c r="AF273" i="2"/>
  <c r="AC274" i="2" l="1"/>
  <c r="T209" i="2"/>
  <c r="Q209" i="2"/>
  <c r="F209" i="2"/>
  <c r="E209" i="2" l="1"/>
  <c r="U209" i="2"/>
  <c r="H209" i="2"/>
  <c r="V209" i="2"/>
  <c r="AE274" i="2"/>
  <c r="AD274" i="2"/>
  <c r="AF274" i="2" l="1"/>
  <c r="AG274" i="2"/>
  <c r="Z275" i="2" s="1"/>
  <c r="O210" i="2"/>
  <c r="J209" i="2"/>
  <c r="I209" i="2"/>
  <c r="AC275" i="2" l="1"/>
  <c r="A210" i="2"/>
  <c r="B210" i="2" s="1"/>
  <c r="R210" i="2"/>
  <c r="S210" i="2" s="1"/>
  <c r="F210" i="2"/>
  <c r="C210" i="2"/>
  <c r="P210" i="2"/>
  <c r="D210" i="2" s="1"/>
  <c r="AE275" i="2" l="1"/>
  <c r="AD275" i="2"/>
  <c r="T210" i="2"/>
  <c r="Q210" i="2"/>
  <c r="G210" i="2"/>
  <c r="E210" i="2" l="1"/>
  <c r="U210" i="2"/>
  <c r="H210" i="2"/>
  <c r="V210" i="2"/>
  <c r="AG275" i="2"/>
  <c r="Z276" i="2" s="1"/>
  <c r="AF275" i="2"/>
  <c r="AC276" i="2" l="1"/>
  <c r="O211" i="2"/>
  <c r="J210" i="2"/>
  <c r="I210" i="2"/>
  <c r="A211" i="2" l="1"/>
  <c r="B211" i="2" s="1"/>
  <c r="C211" i="2"/>
  <c r="R211" i="2"/>
  <c r="S211" i="2" s="1"/>
  <c r="P211" i="2"/>
  <c r="D211" i="2" s="1"/>
  <c r="AE276" i="2"/>
  <c r="AD276" i="2"/>
  <c r="AG276" i="2" l="1"/>
  <c r="Z277" i="2" s="1"/>
  <c r="AF276" i="2"/>
  <c r="T211" i="2"/>
  <c r="Q211" i="2"/>
  <c r="G211" i="2"/>
  <c r="F211" i="2"/>
  <c r="E211" i="2" l="1"/>
  <c r="U211" i="2"/>
  <c r="V211" i="2"/>
  <c r="H211" i="2"/>
  <c r="AC277" i="2"/>
  <c r="AE277" i="2" l="1"/>
  <c r="AD277" i="2"/>
  <c r="O212" i="2"/>
  <c r="J211" i="2"/>
  <c r="I211" i="2"/>
  <c r="A212" i="2" l="1"/>
  <c r="B212" i="2" s="1"/>
  <c r="C212" i="2"/>
  <c r="R212" i="2"/>
  <c r="S212" i="2" s="1"/>
  <c r="G212" i="2" s="1"/>
  <c r="P212" i="2"/>
  <c r="D212" i="2" s="1"/>
  <c r="AF277" i="2"/>
  <c r="AG277" i="2"/>
  <c r="Z278" i="2" s="1"/>
  <c r="F212" i="2" l="1"/>
  <c r="AC278" i="2"/>
  <c r="T212" i="2"/>
  <c r="Q212" i="2"/>
  <c r="U212" i="2" l="1"/>
  <c r="H212" i="2"/>
  <c r="V212" i="2"/>
  <c r="AE278" i="2"/>
  <c r="AD278" i="2"/>
  <c r="E212" i="2"/>
  <c r="AF278" i="2" l="1"/>
  <c r="AG278" i="2"/>
  <c r="Z279" i="2" s="1"/>
  <c r="O213" i="2"/>
  <c r="J212" i="2"/>
  <c r="I212" i="2"/>
  <c r="A213" i="2" l="1"/>
  <c r="B213" i="2" s="1"/>
  <c r="C213" i="2"/>
  <c r="R213" i="2"/>
  <c r="S213" i="2" s="1"/>
  <c r="G213" i="2" s="1"/>
  <c r="P213" i="2"/>
  <c r="D213" i="2" s="1"/>
  <c r="AC279" i="2"/>
  <c r="F213" i="2" l="1"/>
  <c r="AE279" i="2"/>
  <c r="AD279" i="2"/>
  <c r="T213" i="2"/>
  <c r="Q213" i="2"/>
  <c r="E213" i="2" l="1"/>
  <c r="U213" i="2"/>
  <c r="H213" i="2"/>
  <c r="V213" i="2"/>
  <c r="AG279" i="2"/>
  <c r="Z280" i="2" s="1"/>
  <c r="AF279" i="2"/>
  <c r="AC280" i="2" l="1"/>
  <c r="O214" i="2"/>
  <c r="J213" i="2"/>
  <c r="I213" i="2"/>
  <c r="C214" i="2" l="1"/>
  <c r="A214" i="2"/>
  <c r="B214" i="2" s="1"/>
  <c r="R214" i="2"/>
  <c r="S214" i="2" s="1"/>
  <c r="P214" i="2"/>
  <c r="AE280" i="2"/>
  <c r="AD280" i="2"/>
  <c r="AF280" i="2" l="1"/>
  <c r="AG280" i="2"/>
  <c r="Z281" i="2" s="1"/>
  <c r="T214" i="2"/>
  <c r="Q214" i="2"/>
  <c r="G214" i="2"/>
  <c r="D214" i="2"/>
  <c r="F214" i="2"/>
  <c r="E214" i="2" l="1"/>
  <c r="U214" i="2"/>
  <c r="H214" i="2"/>
  <c r="V214" i="2"/>
  <c r="AC281" i="2"/>
  <c r="AE281" i="2" l="1"/>
  <c r="AD281" i="2"/>
  <c r="O215" i="2"/>
  <c r="J214" i="2"/>
  <c r="I214" i="2"/>
  <c r="A215" i="2" l="1"/>
  <c r="B215" i="2" s="1"/>
  <c r="C215" i="2"/>
  <c r="R215" i="2"/>
  <c r="S215" i="2" s="1"/>
  <c r="P215" i="2"/>
  <c r="D215" i="2" s="1"/>
  <c r="AG281" i="2"/>
  <c r="Z282" i="2" s="1"/>
  <c r="AF281" i="2"/>
  <c r="AC282" i="2" l="1"/>
  <c r="T215" i="2"/>
  <c r="Q215" i="2"/>
  <c r="F215" i="2"/>
  <c r="G215" i="2"/>
  <c r="E215" i="2" l="1"/>
  <c r="U215" i="2"/>
  <c r="V215" i="2"/>
  <c r="H215" i="2"/>
  <c r="AE282" i="2"/>
  <c r="AD282" i="2"/>
  <c r="AF282" i="2" l="1"/>
  <c r="AG282" i="2"/>
  <c r="Z283" i="2" s="1"/>
  <c r="O216" i="2"/>
  <c r="J215" i="2"/>
  <c r="I215" i="2"/>
  <c r="C216" i="2" l="1"/>
  <c r="A216" i="2"/>
  <c r="B216" i="2" s="1"/>
  <c r="R216" i="2"/>
  <c r="S216" i="2" s="1"/>
  <c r="P216" i="2"/>
  <c r="D216" i="2" s="1"/>
  <c r="AC283" i="2"/>
  <c r="AE283" i="2" l="1"/>
  <c r="AD283" i="2"/>
  <c r="T216" i="2"/>
  <c r="Q216" i="2"/>
  <c r="F216" i="2"/>
  <c r="G216" i="2"/>
  <c r="E216" i="2" l="1"/>
  <c r="U216" i="2"/>
  <c r="H216" i="2"/>
  <c r="V216" i="2"/>
  <c r="AG283" i="2"/>
  <c r="Z284" i="2" s="1"/>
  <c r="AF283" i="2"/>
  <c r="AC284" i="2" l="1"/>
  <c r="O217" i="2"/>
  <c r="J216" i="2"/>
  <c r="I216" i="2"/>
  <c r="C217" i="2" l="1"/>
  <c r="R217" i="2"/>
  <c r="S217" i="2" s="1"/>
  <c r="A217" i="2"/>
  <c r="B217" i="2" s="1"/>
  <c r="P217" i="2"/>
  <c r="AE284" i="2"/>
  <c r="AD284" i="2"/>
  <c r="F217" i="2" l="1"/>
  <c r="T217" i="2"/>
  <c r="Q217" i="2"/>
  <c r="AG284" i="2"/>
  <c r="Z285" i="2" s="1"/>
  <c r="AF284" i="2"/>
  <c r="D217" i="2"/>
  <c r="G217" i="2"/>
  <c r="E217" i="2" l="1"/>
  <c r="AC285" i="2"/>
  <c r="U217" i="2"/>
  <c r="H217" i="2"/>
  <c r="V217" i="2"/>
  <c r="O218" i="2" l="1"/>
  <c r="J217" i="2"/>
  <c r="I217" i="2"/>
  <c r="AE285" i="2"/>
  <c r="AD285" i="2"/>
  <c r="AF285" i="2" l="1"/>
  <c r="AG285" i="2"/>
  <c r="Z286" i="2" s="1"/>
  <c r="C218" i="2"/>
  <c r="A218" i="2"/>
  <c r="B218" i="2" s="1"/>
  <c r="R218" i="2"/>
  <c r="S218" i="2" s="1"/>
  <c r="G218" i="2" s="1"/>
  <c r="P218" i="2"/>
  <c r="D218" i="2" s="1"/>
  <c r="F218" i="2" l="1"/>
  <c r="AC286" i="2"/>
  <c r="T218" i="2"/>
  <c r="Q218" i="2"/>
  <c r="U218" i="2" l="1"/>
  <c r="H218" i="2"/>
  <c r="V218" i="2"/>
  <c r="AE286" i="2"/>
  <c r="AD286" i="2"/>
  <c r="E218" i="2"/>
  <c r="O219" i="2" l="1"/>
  <c r="J218" i="2"/>
  <c r="AG286" i="2"/>
  <c r="Z287" i="2" s="1"/>
  <c r="AF286" i="2"/>
  <c r="I218" i="2"/>
  <c r="AC287" i="2" l="1"/>
  <c r="C219" i="2"/>
  <c r="R219" i="2"/>
  <c r="S219" i="2" s="1"/>
  <c r="A219" i="2"/>
  <c r="B219" i="2" s="1"/>
  <c r="P219" i="2"/>
  <c r="F219" i="2" l="1"/>
  <c r="T219" i="2"/>
  <c r="Q219" i="2"/>
  <c r="D219" i="2"/>
  <c r="G219" i="2"/>
  <c r="AE287" i="2"/>
  <c r="AD287" i="2"/>
  <c r="AF287" i="2" l="1"/>
  <c r="AG287" i="2"/>
  <c r="Z288" i="2" s="1"/>
  <c r="E219" i="2"/>
  <c r="U219" i="2"/>
  <c r="H219" i="2"/>
  <c r="V219" i="2"/>
  <c r="O220" i="2" l="1"/>
  <c r="J219" i="2"/>
  <c r="AC288" i="2"/>
  <c r="I219" i="2"/>
  <c r="AE288" i="2" l="1"/>
  <c r="AD288" i="2"/>
  <c r="R220" i="2"/>
  <c r="S220" i="2" s="1"/>
  <c r="C220" i="2"/>
  <c r="A220" i="2"/>
  <c r="B220" i="2" s="1"/>
  <c r="P220" i="2"/>
  <c r="D220" i="2" s="1"/>
  <c r="F220" i="2" l="1"/>
  <c r="T220" i="2"/>
  <c r="Q220" i="2"/>
  <c r="G220" i="2"/>
  <c r="AG288" i="2"/>
  <c r="Z289" i="2" s="1"/>
  <c r="AF288" i="2"/>
  <c r="E220" i="2" l="1"/>
  <c r="U220" i="2"/>
  <c r="H220" i="2"/>
  <c r="V220" i="2"/>
  <c r="AC289" i="2"/>
  <c r="AE289" i="2" l="1"/>
  <c r="AD289" i="2"/>
  <c r="O221" i="2"/>
  <c r="J220" i="2"/>
  <c r="I220" i="2"/>
  <c r="C221" i="2" l="1"/>
  <c r="R221" i="2"/>
  <c r="S221" i="2" s="1"/>
  <c r="A221" i="2"/>
  <c r="B221" i="2" s="1"/>
  <c r="F221" i="2"/>
  <c r="P221" i="2"/>
  <c r="D221" i="2" s="1"/>
  <c r="AF289" i="2"/>
  <c r="AG289" i="2"/>
  <c r="Z290" i="2" s="1"/>
  <c r="AC290" i="2" l="1"/>
  <c r="T221" i="2"/>
  <c r="Q221" i="2"/>
  <c r="G221" i="2"/>
  <c r="E221" i="2" l="1"/>
  <c r="U221" i="2"/>
  <c r="V221" i="2"/>
  <c r="H221" i="2"/>
  <c r="AE290" i="2"/>
  <c r="AD290" i="2"/>
  <c r="AG290" i="2" l="1"/>
  <c r="Z291" i="2" s="1"/>
  <c r="AF290" i="2"/>
  <c r="O222" i="2"/>
  <c r="J221" i="2"/>
  <c r="I221" i="2"/>
  <c r="C222" i="2" l="1"/>
  <c r="R222" i="2"/>
  <c r="S222" i="2" s="1"/>
  <c r="A222" i="2"/>
  <c r="B222" i="2" s="1"/>
  <c r="P222" i="2"/>
  <c r="AC291" i="2"/>
  <c r="F222" i="2" l="1"/>
  <c r="T222" i="2"/>
  <c r="Q222" i="2"/>
  <c r="D222" i="2"/>
  <c r="AE291" i="2"/>
  <c r="AD291" i="2"/>
  <c r="G222" i="2"/>
  <c r="AG291" i="2" l="1"/>
  <c r="Z292" i="2" s="1"/>
  <c r="AF291" i="2"/>
  <c r="E222" i="2"/>
  <c r="U222" i="2"/>
  <c r="H222" i="2"/>
  <c r="V222" i="2"/>
  <c r="O223" i="2" l="1"/>
  <c r="J222" i="2"/>
  <c r="I222" i="2"/>
  <c r="AC292" i="2"/>
  <c r="AE292" i="2" l="1"/>
  <c r="AD292" i="2"/>
  <c r="R223" i="2"/>
  <c r="S223" i="2" s="1"/>
  <c r="C223" i="2"/>
  <c r="F223" i="2"/>
  <c r="A223" i="2"/>
  <c r="B223" i="2" s="1"/>
  <c r="P223" i="2"/>
  <c r="T223" i="2" l="1"/>
  <c r="Q223" i="2"/>
  <c r="D223" i="2"/>
  <c r="G223" i="2"/>
  <c r="AF292" i="2"/>
  <c r="AG292" i="2"/>
  <c r="Z293" i="2" s="1"/>
  <c r="AC293" i="2" l="1"/>
  <c r="E223" i="2"/>
  <c r="U223" i="2"/>
  <c r="V223" i="2"/>
  <c r="H223" i="2"/>
  <c r="I223" i="2" l="1"/>
  <c r="O224" i="2"/>
  <c r="J223" i="2"/>
  <c r="AE293" i="2"/>
  <c r="AD293" i="2"/>
  <c r="AG293" i="2" l="1"/>
  <c r="Z294" i="2" s="1"/>
  <c r="AF293" i="2"/>
  <c r="C224" i="2"/>
  <c r="R224" i="2"/>
  <c r="S224" i="2" s="1"/>
  <c r="F224" i="2"/>
  <c r="A224" i="2"/>
  <c r="B224" i="2" s="1"/>
  <c r="P224" i="2"/>
  <c r="D224" i="2" s="1"/>
  <c r="G224" i="2" l="1"/>
  <c r="AC294" i="2"/>
  <c r="T224" i="2"/>
  <c r="Q224" i="2"/>
  <c r="E224" i="2" l="1"/>
  <c r="U224" i="2"/>
  <c r="H224" i="2"/>
  <c r="V224" i="2"/>
  <c r="AE294" i="2"/>
  <c r="AD294" i="2"/>
  <c r="AF294" i="2" l="1"/>
  <c r="AG294" i="2"/>
  <c r="Z295" i="2" s="1"/>
  <c r="O225" i="2"/>
  <c r="J224" i="2"/>
  <c r="I224" i="2"/>
  <c r="R225" i="2" l="1"/>
  <c r="S225" i="2" s="1"/>
  <c r="C225" i="2"/>
  <c r="A225" i="2"/>
  <c r="B225" i="2" s="1"/>
  <c r="P225" i="2"/>
  <c r="AC295" i="2"/>
  <c r="AE295" i="2" l="1"/>
  <c r="AD295" i="2"/>
  <c r="T225" i="2"/>
  <c r="Q225" i="2"/>
  <c r="G225" i="2"/>
  <c r="F225" i="2"/>
  <c r="D225" i="2"/>
  <c r="U225" i="2" l="1"/>
  <c r="V225" i="2"/>
  <c r="H225" i="2"/>
  <c r="E225" i="2"/>
  <c r="AG295" i="2"/>
  <c r="Z296" i="2" s="1"/>
  <c r="AF295" i="2"/>
  <c r="O226" i="2" l="1"/>
  <c r="J225" i="2"/>
  <c r="AC296" i="2"/>
  <c r="I225" i="2"/>
  <c r="AE296" i="2" l="1"/>
  <c r="AD296" i="2"/>
  <c r="R226" i="2"/>
  <c r="S226" i="2" s="1"/>
  <c r="A226" i="2"/>
  <c r="B226" i="2" s="1"/>
  <c r="C226" i="2"/>
  <c r="G226" i="2"/>
  <c r="P226" i="2"/>
  <c r="T226" i="2" l="1"/>
  <c r="Q226" i="2"/>
  <c r="D226" i="2"/>
  <c r="F226" i="2"/>
  <c r="AF296" i="2"/>
  <c r="AG296" i="2"/>
  <c r="Z297" i="2" s="1"/>
  <c r="AC297" i="2" l="1"/>
  <c r="E226" i="2"/>
  <c r="U226" i="2"/>
  <c r="H226" i="2"/>
  <c r="V226" i="2"/>
  <c r="O227" i="2" l="1"/>
  <c r="J226" i="2"/>
  <c r="I226" i="2"/>
  <c r="AE297" i="2"/>
  <c r="AD297" i="2"/>
  <c r="AG297" i="2" l="1"/>
  <c r="Z298" i="2" s="1"/>
  <c r="AF297" i="2"/>
  <c r="R227" i="2"/>
  <c r="S227" i="2" s="1"/>
  <c r="C227" i="2"/>
  <c r="A227" i="2"/>
  <c r="B227" i="2" s="1"/>
  <c r="G227" i="2"/>
  <c r="F227" i="2"/>
  <c r="P227" i="2"/>
  <c r="T227" i="2" l="1"/>
  <c r="Q227" i="2"/>
  <c r="D227" i="2"/>
  <c r="AC298" i="2"/>
  <c r="E227" i="2" l="1"/>
  <c r="AE298" i="2"/>
  <c r="AD298" i="2"/>
  <c r="U227" i="2"/>
  <c r="H227" i="2"/>
  <c r="V227" i="2"/>
  <c r="O228" i="2" l="1"/>
  <c r="J227" i="2"/>
  <c r="I227" i="2"/>
  <c r="AF298" i="2"/>
  <c r="AG298" i="2"/>
  <c r="Z299" i="2" s="1"/>
  <c r="AC299" i="2" l="1"/>
  <c r="R228" i="2"/>
  <c r="S228" i="2" s="1"/>
  <c r="C228" i="2"/>
  <c r="A228" i="2"/>
  <c r="B228" i="2" s="1"/>
  <c r="P228" i="2"/>
  <c r="F228" i="2" l="1"/>
  <c r="T228" i="2"/>
  <c r="Q228" i="2"/>
  <c r="D228" i="2"/>
  <c r="G228" i="2"/>
  <c r="AE299" i="2"/>
  <c r="AD299" i="2"/>
  <c r="AG299" i="2" l="1"/>
  <c r="Z300" i="2" s="1"/>
  <c r="AF299" i="2"/>
  <c r="E228" i="2"/>
  <c r="U228" i="2"/>
  <c r="H228" i="2"/>
  <c r="V228" i="2"/>
  <c r="AC300" i="2" l="1"/>
  <c r="O229" i="2"/>
  <c r="J228" i="2"/>
  <c r="I228" i="2"/>
  <c r="A229" i="2" l="1"/>
  <c r="B229" i="2" s="1"/>
  <c r="R229" i="2"/>
  <c r="S229" i="2" s="1"/>
  <c r="C229" i="2"/>
  <c r="G229" i="2"/>
  <c r="P229" i="2"/>
  <c r="AE300" i="2"/>
  <c r="AD300" i="2"/>
  <c r="F229" i="2" l="1"/>
  <c r="T229" i="2"/>
  <c r="Q229" i="2"/>
  <c r="D229" i="2"/>
  <c r="AG300" i="2"/>
  <c r="Z301" i="2" s="1"/>
  <c r="AF300" i="2"/>
  <c r="AC301" i="2" l="1"/>
  <c r="E229" i="2"/>
  <c r="U229" i="2"/>
  <c r="H229" i="2"/>
  <c r="V229" i="2"/>
  <c r="O230" i="2" l="1"/>
  <c r="J229" i="2"/>
  <c r="I229" i="2"/>
  <c r="AE301" i="2"/>
  <c r="AD301" i="2"/>
  <c r="AG301" i="2" l="1"/>
  <c r="Z302" i="2" s="1"/>
  <c r="AF301" i="2"/>
  <c r="R230" i="2"/>
  <c r="S230" i="2" s="1"/>
  <c r="C230" i="2"/>
  <c r="A230" i="2"/>
  <c r="B230" i="2" s="1"/>
  <c r="P230" i="2"/>
  <c r="G230" i="2" l="1"/>
  <c r="T230" i="2"/>
  <c r="Q230" i="2"/>
  <c r="D230" i="2"/>
  <c r="AC302" i="2"/>
  <c r="F230" i="2"/>
  <c r="AE302" i="2" l="1"/>
  <c r="AD302" i="2"/>
  <c r="U230" i="2"/>
  <c r="V230" i="2"/>
  <c r="H230" i="2"/>
  <c r="E230" i="2"/>
  <c r="O231" i="2" l="1"/>
  <c r="J230" i="2"/>
  <c r="I230" i="2"/>
  <c r="AG302" i="2"/>
  <c r="Z303" i="2" s="1"/>
  <c r="AF302" i="2"/>
  <c r="AC303" i="2" l="1"/>
  <c r="R231" i="2"/>
  <c r="S231" i="2" s="1"/>
  <c r="A231" i="2"/>
  <c r="B231" i="2" s="1"/>
  <c r="F231" i="2"/>
  <c r="C231" i="2"/>
  <c r="P231" i="2"/>
  <c r="T231" i="2" l="1"/>
  <c r="Q231" i="2"/>
  <c r="D231" i="2"/>
  <c r="G231" i="2"/>
  <c r="AE303" i="2"/>
  <c r="AD303" i="2"/>
  <c r="AF303" i="2" l="1"/>
  <c r="AG303" i="2"/>
  <c r="Z304" i="2" s="1"/>
  <c r="E231" i="2"/>
  <c r="U231" i="2"/>
  <c r="H231" i="2"/>
  <c r="V231" i="2"/>
  <c r="O232" i="2" l="1"/>
  <c r="J231" i="2"/>
  <c r="I231" i="2"/>
  <c r="AC304" i="2"/>
  <c r="AE304" i="2" l="1"/>
  <c r="AD304" i="2"/>
  <c r="A232" i="2"/>
  <c r="B232" i="2" s="1"/>
  <c r="C232" i="2"/>
  <c r="R232" i="2"/>
  <c r="S232" i="2" s="1"/>
  <c r="G232" i="2" s="1"/>
  <c r="F232" i="2"/>
  <c r="P232" i="2"/>
  <c r="D232" i="2" s="1"/>
  <c r="T232" i="2" l="1"/>
  <c r="Q232" i="2"/>
  <c r="AG304" i="2"/>
  <c r="Z305" i="2" s="1"/>
  <c r="AF304" i="2"/>
  <c r="AC305" i="2" l="1"/>
  <c r="E232" i="2"/>
  <c r="U232" i="2"/>
  <c r="V232" i="2"/>
  <c r="H232" i="2"/>
  <c r="O233" i="2" l="1"/>
  <c r="J232" i="2"/>
  <c r="I232" i="2"/>
  <c r="AE305" i="2"/>
  <c r="AD305" i="2"/>
  <c r="AF305" i="2" l="1"/>
  <c r="AG305" i="2"/>
  <c r="Z306" i="2" s="1"/>
  <c r="C233" i="2"/>
  <c r="A233" i="2"/>
  <c r="B233" i="2" s="1"/>
  <c r="R233" i="2"/>
  <c r="S233" i="2" s="1"/>
  <c r="P233" i="2"/>
  <c r="T233" i="2" l="1"/>
  <c r="Q233" i="2"/>
  <c r="G233" i="2"/>
  <c r="F233" i="2"/>
  <c r="D233" i="2"/>
  <c r="AC306" i="2"/>
  <c r="AE306" i="2" l="1"/>
  <c r="AD306" i="2"/>
  <c r="E233" i="2"/>
  <c r="U233" i="2"/>
  <c r="H233" i="2"/>
  <c r="V233" i="2"/>
  <c r="O234" i="2" l="1"/>
  <c r="J233" i="2"/>
  <c r="I233" i="2"/>
  <c r="AF306" i="2"/>
  <c r="AG306" i="2"/>
  <c r="Z307" i="2" s="1"/>
  <c r="AC307" i="2" l="1"/>
  <c r="A234" i="2"/>
  <c r="B234" i="2" s="1"/>
  <c r="C234" i="2"/>
  <c r="R234" i="2"/>
  <c r="S234" i="2" s="1"/>
  <c r="P234" i="2"/>
  <c r="D234" i="2" s="1"/>
  <c r="AE307" i="2" l="1"/>
  <c r="AD307" i="2"/>
  <c r="T234" i="2"/>
  <c r="Q234" i="2"/>
  <c r="F234" i="2"/>
  <c r="G234" i="2"/>
  <c r="E234" i="2" l="1"/>
  <c r="U234" i="2"/>
  <c r="V234" i="2"/>
  <c r="H234" i="2"/>
  <c r="AG307" i="2"/>
  <c r="Z308" i="2" s="1"/>
  <c r="AF307" i="2"/>
  <c r="AC308" i="2" l="1"/>
  <c r="O235" i="2"/>
  <c r="J234" i="2"/>
  <c r="I234" i="2"/>
  <c r="R235" i="2" l="1"/>
  <c r="S235" i="2" s="1"/>
  <c r="G235" i="2" s="1"/>
  <c r="C235" i="2"/>
  <c r="A235" i="2"/>
  <c r="B235" i="2" s="1"/>
  <c r="P235" i="2"/>
  <c r="D235" i="2" s="1"/>
  <c r="AE308" i="2"/>
  <c r="AD308" i="2"/>
  <c r="AF308" i="2" l="1"/>
  <c r="AG308" i="2"/>
  <c r="Z309" i="2" s="1"/>
  <c r="T235" i="2"/>
  <c r="Q235" i="2"/>
  <c r="F235" i="2"/>
  <c r="E235" i="2" l="1"/>
  <c r="U235" i="2"/>
  <c r="H235" i="2"/>
  <c r="V235" i="2"/>
  <c r="AC309" i="2"/>
  <c r="AE309" i="2" l="1"/>
  <c r="AD309" i="2"/>
  <c r="O236" i="2"/>
  <c r="J235" i="2"/>
  <c r="I235" i="2"/>
  <c r="A236" i="2" l="1"/>
  <c r="B236" i="2" s="1"/>
  <c r="C236" i="2"/>
  <c r="R236" i="2"/>
  <c r="S236" i="2" s="1"/>
  <c r="G236" i="2" s="1"/>
  <c r="P236" i="2"/>
  <c r="D236" i="2" s="1"/>
  <c r="AG309" i="2"/>
  <c r="Z310" i="2" s="1"/>
  <c r="AF309" i="2"/>
  <c r="F236" i="2" l="1"/>
  <c r="AC310" i="2"/>
  <c r="T236" i="2"/>
  <c r="Q236" i="2"/>
  <c r="E236" i="2" l="1"/>
  <c r="U236" i="2"/>
  <c r="H236" i="2"/>
  <c r="V236" i="2"/>
  <c r="AE310" i="2"/>
  <c r="AD310" i="2"/>
  <c r="AF310" i="2" l="1"/>
  <c r="AG310" i="2"/>
  <c r="Z311" i="2" s="1"/>
  <c r="O237" i="2"/>
  <c r="J236" i="2"/>
  <c r="I236" i="2"/>
  <c r="A237" i="2" l="1"/>
  <c r="B237" i="2" s="1"/>
  <c r="R237" i="2"/>
  <c r="S237" i="2" s="1"/>
  <c r="G237" i="2" s="1"/>
  <c r="C237" i="2"/>
  <c r="F237" i="2"/>
  <c r="P237" i="2"/>
  <c r="D237" i="2" s="1"/>
  <c r="AC311" i="2"/>
  <c r="AE311" i="2" l="1"/>
  <c r="AD311" i="2"/>
  <c r="T237" i="2"/>
  <c r="Q237" i="2"/>
  <c r="U237" i="2" l="1"/>
  <c r="H237" i="2"/>
  <c r="V237" i="2"/>
  <c r="E237" i="2"/>
  <c r="AG311" i="2"/>
  <c r="Z312" i="2" s="1"/>
  <c r="AF311" i="2"/>
  <c r="AC312" i="2" l="1"/>
  <c r="O238" i="2"/>
  <c r="J237" i="2"/>
  <c r="I237" i="2"/>
  <c r="C238" i="2" l="1"/>
  <c r="A238" i="2"/>
  <c r="B238" i="2" s="1"/>
  <c r="R238" i="2"/>
  <c r="S238" i="2" s="1"/>
  <c r="P238" i="2"/>
  <c r="AE312" i="2"/>
  <c r="AD312" i="2"/>
  <c r="F238" i="2" l="1"/>
  <c r="T238" i="2"/>
  <c r="Q238" i="2"/>
  <c r="G238" i="2"/>
  <c r="AG312" i="2"/>
  <c r="Z313" i="2" s="1"/>
  <c r="AF312" i="2"/>
  <c r="D238" i="2"/>
  <c r="AC313" i="2" l="1"/>
  <c r="E238" i="2"/>
  <c r="U238" i="2"/>
  <c r="V238" i="2"/>
  <c r="H238" i="2"/>
  <c r="O239" i="2" l="1"/>
  <c r="J238" i="2"/>
  <c r="I238" i="2"/>
  <c r="AE313" i="2"/>
  <c r="AD313" i="2"/>
  <c r="AG313" i="2" l="1"/>
  <c r="Z314" i="2" s="1"/>
  <c r="AF313" i="2"/>
  <c r="A239" i="2"/>
  <c r="B239" i="2" s="1"/>
  <c r="C239" i="2"/>
  <c r="R239" i="2"/>
  <c r="S239" i="2" s="1"/>
  <c r="P239" i="2"/>
  <c r="F239" i="2" l="1"/>
  <c r="T239" i="2"/>
  <c r="Q239" i="2"/>
  <c r="G239" i="2"/>
  <c r="D239" i="2"/>
  <c r="AC314" i="2"/>
  <c r="E239" i="2" l="1"/>
  <c r="AE314" i="2"/>
  <c r="AD314" i="2"/>
  <c r="U239" i="2"/>
  <c r="H239" i="2"/>
  <c r="V239" i="2"/>
  <c r="O240" i="2" l="1"/>
  <c r="J239" i="2"/>
  <c r="AF314" i="2"/>
  <c r="AG314" i="2"/>
  <c r="Z315" i="2" s="1"/>
  <c r="I239" i="2"/>
  <c r="AC315" i="2" l="1"/>
  <c r="C240" i="2"/>
  <c r="A240" i="2"/>
  <c r="B240" i="2" s="1"/>
  <c r="R240" i="2"/>
  <c r="S240" i="2" s="1"/>
  <c r="G240" i="2" s="1"/>
  <c r="P240" i="2"/>
  <c r="F240" i="2" l="1"/>
  <c r="T240" i="2"/>
  <c r="Q240" i="2"/>
  <c r="D240" i="2"/>
  <c r="AE315" i="2"/>
  <c r="AD315" i="2"/>
  <c r="AF315" i="2" l="1"/>
  <c r="AG315" i="2"/>
  <c r="Z316" i="2" s="1"/>
  <c r="E240" i="2"/>
  <c r="U240" i="2"/>
  <c r="H240" i="2"/>
  <c r="V240" i="2"/>
  <c r="O241" i="2" l="1"/>
  <c r="J240" i="2"/>
  <c r="I240" i="2"/>
  <c r="AC316" i="2"/>
  <c r="AE316" i="2" l="1"/>
  <c r="AD316" i="2"/>
  <c r="C241" i="2"/>
  <c r="R241" i="2"/>
  <c r="S241" i="2" s="1"/>
  <c r="A241" i="2"/>
  <c r="B241" i="2" s="1"/>
  <c r="P241" i="2"/>
  <c r="D241" i="2" s="1"/>
  <c r="G241" i="2" l="1"/>
  <c r="T241" i="2"/>
  <c r="Q241" i="2"/>
  <c r="F241" i="2"/>
  <c r="AG316" i="2"/>
  <c r="Z317" i="2" s="1"/>
  <c r="AF316" i="2"/>
  <c r="AC317" i="2" l="1"/>
  <c r="E241" i="2"/>
  <c r="U241" i="2"/>
  <c r="H241" i="2"/>
  <c r="V241" i="2"/>
  <c r="O242" i="2" l="1"/>
  <c r="J241" i="2"/>
  <c r="I241" i="2"/>
  <c r="AE317" i="2"/>
  <c r="AD317" i="2"/>
  <c r="AG317" i="2" l="1"/>
  <c r="Z318" i="2" s="1"/>
  <c r="AF317" i="2"/>
  <c r="C242" i="2"/>
  <c r="A242" i="2"/>
  <c r="B242" i="2" s="1"/>
  <c r="R242" i="2"/>
  <c r="S242" i="2" s="1"/>
  <c r="G242" i="2" s="1"/>
  <c r="P242" i="2"/>
  <c r="T242" i="2" l="1"/>
  <c r="Q242" i="2"/>
  <c r="D242" i="2"/>
  <c r="F242" i="2"/>
  <c r="AC318" i="2"/>
  <c r="AE318" i="2" l="1"/>
  <c r="AD318" i="2"/>
  <c r="E242" i="2"/>
  <c r="U242" i="2"/>
  <c r="H242" i="2"/>
  <c r="V242" i="2"/>
  <c r="O243" i="2" l="1"/>
  <c r="J242" i="2"/>
  <c r="I242" i="2"/>
  <c r="AF318" i="2"/>
  <c r="AG318" i="2"/>
  <c r="Z319" i="2" s="1"/>
  <c r="AC319" i="2" l="1"/>
  <c r="C243" i="2"/>
  <c r="R243" i="2"/>
  <c r="S243" i="2" s="1"/>
  <c r="A243" i="2"/>
  <c r="B243" i="2" s="1"/>
  <c r="G243" i="2"/>
  <c r="P243" i="2"/>
  <c r="F243" i="2" l="1"/>
  <c r="T243" i="2"/>
  <c r="Q243" i="2"/>
  <c r="D243" i="2"/>
  <c r="AE319" i="2"/>
  <c r="AD319" i="2"/>
  <c r="AG319" i="2" l="1"/>
  <c r="Z320" i="2" s="1"/>
  <c r="AF319" i="2"/>
  <c r="E243" i="2"/>
  <c r="U243" i="2"/>
  <c r="H243" i="2"/>
  <c r="V243" i="2"/>
  <c r="I243" i="2" l="1"/>
  <c r="O244" i="2"/>
  <c r="J243" i="2"/>
  <c r="AC320" i="2"/>
  <c r="AE320" i="2" l="1"/>
  <c r="AD320" i="2"/>
  <c r="R244" i="2"/>
  <c r="S244" i="2" s="1"/>
  <c r="C244" i="2"/>
  <c r="F244" i="2"/>
  <c r="A244" i="2"/>
  <c r="B244" i="2" s="1"/>
  <c r="G244" i="2"/>
  <c r="P244" i="2"/>
  <c r="D244" i="2" s="1"/>
  <c r="T244" i="2" l="1"/>
  <c r="Q244" i="2"/>
  <c r="AF320" i="2"/>
  <c r="AG320" i="2"/>
  <c r="Z321" i="2" s="1"/>
  <c r="AC321" i="2" l="1"/>
  <c r="E244" i="2"/>
  <c r="U244" i="2"/>
  <c r="V244" i="2"/>
  <c r="H244" i="2"/>
  <c r="O245" i="2" l="1"/>
  <c r="J244" i="2"/>
  <c r="I244" i="2"/>
  <c r="AE321" i="2"/>
  <c r="AD321" i="2"/>
  <c r="AG321" i="2" l="1"/>
  <c r="Z322" i="2" s="1"/>
  <c r="AF321" i="2"/>
  <c r="R245" i="2"/>
  <c r="S245" i="2" s="1"/>
  <c r="G245" i="2"/>
  <c r="C245" i="2"/>
  <c r="F245" i="2"/>
  <c r="A245" i="2"/>
  <c r="B245" i="2" s="1"/>
  <c r="P245" i="2"/>
  <c r="T245" i="2" l="1"/>
  <c r="Q245" i="2"/>
  <c r="D245" i="2"/>
  <c r="AC322" i="2"/>
  <c r="AE322" i="2" l="1"/>
  <c r="AD322" i="2"/>
  <c r="E245" i="2"/>
  <c r="U245" i="2"/>
  <c r="H245" i="2"/>
  <c r="V245" i="2"/>
  <c r="O246" i="2" l="1"/>
  <c r="J245" i="2"/>
  <c r="I245" i="2"/>
  <c r="AF322" i="2"/>
  <c r="AG322" i="2"/>
  <c r="Z323" i="2" s="1"/>
  <c r="AC323" i="2" l="1"/>
  <c r="A246" i="2"/>
  <c r="B246" i="2" s="1"/>
  <c r="C246" i="2"/>
  <c r="R246" i="2"/>
  <c r="S246" i="2" s="1"/>
  <c r="P246" i="2"/>
  <c r="T246" i="2" l="1"/>
  <c r="Q246" i="2"/>
  <c r="G246" i="2"/>
  <c r="F246" i="2"/>
  <c r="D246" i="2"/>
  <c r="AE323" i="2"/>
  <c r="AD323" i="2"/>
  <c r="AF323" i="2" l="1"/>
  <c r="AG323" i="2"/>
  <c r="Z324" i="2" s="1"/>
  <c r="E246" i="2"/>
  <c r="U246" i="2"/>
  <c r="H246" i="2"/>
  <c r="V246" i="2"/>
  <c r="O247" i="2" l="1"/>
  <c r="J246" i="2"/>
  <c r="I246" i="2"/>
  <c r="AC324" i="2"/>
  <c r="AE324" i="2" l="1"/>
  <c r="AD324" i="2"/>
  <c r="A247" i="2"/>
  <c r="B247" i="2" s="1"/>
  <c r="C247" i="2"/>
  <c r="R247" i="2"/>
  <c r="S247" i="2" s="1"/>
  <c r="P247" i="2"/>
  <c r="D247" i="2" s="1"/>
  <c r="T247" i="2" l="1"/>
  <c r="Q247" i="2"/>
  <c r="G247" i="2"/>
  <c r="F247" i="2"/>
  <c r="AG324" i="2"/>
  <c r="Z325" i="2" s="1"/>
  <c r="AF324" i="2"/>
  <c r="AC325" i="2" l="1"/>
  <c r="E247" i="2"/>
  <c r="U247" i="2"/>
  <c r="V247" i="2"/>
  <c r="H247" i="2"/>
  <c r="O248" i="2" l="1"/>
  <c r="J247" i="2"/>
  <c r="I247" i="2"/>
  <c r="AE325" i="2"/>
  <c r="AD325" i="2"/>
  <c r="AF325" i="2" l="1"/>
  <c r="AG325" i="2"/>
  <c r="Z326" i="2" s="1"/>
  <c r="R248" i="2"/>
  <c r="S248" i="2" s="1"/>
  <c r="C248" i="2"/>
  <c r="A248" i="2"/>
  <c r="B248" i="2" s="1"/>
  <c r="P248" i="2"/>
  <c r="D248" i="2" s="1"/>
  <c r="G248" i="2" l="1"/>
  <c r="F248" i="2"/>
  <c r="T248" i="2"/>
  <c r="Q248" i="2"/>
  <c r="AC326" i="2"/>
  <c r="AE326" i="2" l="1"/>
  <c r="AD326" i="2"/>
  <c r="U248" i="2"/>
  <c r="H248" i="2"/>
  <c r="V248" i="2"/>
  <c r="E248" i="2"/>
  <c r="O249" i="2" l="1"/>
  <c r="J248" i="2"/>
  <c r="I248" i="2"/>
  <c r="AG326" i="2"/>
  <c r="Z327" i="2" s="1"/>
  <c r="AF326" i="2"/>
  <c r="AC327" i="2" l="1"/>
  <c r="R249" i="2"/>
  <c r="S249" i="2" s="1"/>
  <c r="C249" i="2"/>
  <c r="A249" i="2"/>
  <c r="B249" i="2" s="1"/>
  <c r="F249" i="2"/>
  <c r="P249" i="2"/>
  <c r="T249" i="2" l="1"/>
  <c r="Q249" i="2"/>
  <c r="D249" i="2"/>
  <c r="AE327" i="2"/>
  <c r="AD327" i="2"/>
  <c r="G249" i="2"/>
  <c r="AF327" i="2" l="1"/>
  <c r="AG327" i="2"/>
  <c r="Z328" i="2" s="1"/>
  <c r="E249" i="2"/>
  <c r="U249" i="2"/>
  <c r="V249" i="2"/>
  <c r="H249" i="2"/>
  <c r="I249" i="2" l="1"/>
  <c r="AC328" i="2"/>
  <c r="O250" i="2"/>
  <c r="J249" i="2"/>
  <c r="A250" i="2" l="1"/>
  <c r="B250" i="2" s="1"/>
  <c r="R250" i="2"/>
  <c r="S250" i="2" s="1"/>
  <c r="C250" i="2"/>
  <c r="P250" i="2"/>
  <c r="AE328" i="2"/>
  <c r="AD328" i="2"/>
  <c r="AG328" i="2" l="1"/>
  <c r="Z329" i="2" s="1"/>
  <c r="AF328" i="2"/>
  <c r="T250" i="2"/>
  <c r="Q250" i="2"/>
  <c r="D250" i="2"/>
  <c r="F250" i="2"/>
  <c r="G250" i="2"/>
  <c r="E250" i="2" l="1"/>
  <c r="U250" i="2"/>
  <c r="V250" i="2"/>
  <c r="H250" i="2"/>
  <c r="AC329" i="2"/>
  <c r="AE329" i="2" l="1"/>
  <c r="AD329" i="2"/>
  <c r="O251" i="2"/>
  <c r="J250" i="2"/>
  <c r="I250" i="2"/>
  <c r="R251" i="2" l="1"/>
  <c r="S251" i="2" s="1"/>
  <c r="A251" i="2"/>
  <c r="B251" i="2" s="1"/>
  <c r="G251" i="2"/>
  <c r="F251" i="2"/>
  <c r="C251" i="2"/>
  <c r="P251" i="2"/>
  <c r="AF329" i="2"/>
  <c r="AG329" i="2"/>
  <c r="Z330" i="2" s="1"/>
  <c r="AC330" i="2" l="1"/>
  <c r="T251" i="2"/>
  <c r="Q251" i="2"/>
  <c r="D251" i="2"/>
  <c r="U251" i="2" l="1"/>
  <c r="H251" i="2"/>
  <c r="V251" i="2"/>
  <c r="AE330" i="2"/>
  <c r="AD330" i="2"/>
  <c r="E251" i="2"/>
  <c r="AG330" i="2" l="1"/>
  <c r="Z331" i="2" s="1"/>
  <c r="AF330" i="2"/>
  <c r="O252" i="2"/>
  <c r="J251" i="2"/>
  <c r="I251" i="2"/>
  <c r="A252" i="2" l="1"/>
  <c r="B252" i="2" s="1"/>
  <c r="R252" i="2"/>
  <c r="S252" i="2" s="1"/>
  <c r="G252" i="2" s="1"/>
  <c r="C252" i="2"/>
  <c r="P252" i="2"/>
  <c r="D252" i="2" s="1"/>
  <c r="AC331" i="2"/>
  <c r="T252" i="2" l="1"/>
  <c r="Q252" i="2"/>
  <c r="AE331" i="2"/>
  <c r="AD331" i="2"/>
  <c r="F252" i="2"/>
  <c r="AG331" i="2" l="1"/>
  <c r="Z332" i="2" s="1"/>
  <c r="AF331" i="2"/>
  <c r="E252" i="2"/>
  <c r="U252" i="2"/>
  <c r="V252" i="2"/>
  <c r="H252" i="2"/>
  <c r="O253" i="2" l="1"/>
  <c r="J252" i="2"/>
  <c r="I252" i="2"/>
  <c r="AC332" i="2"/>
  <c r="AE332" i="2" l="1"/>
  <c r="AD332" i="2"/>
  <c r="A253" i="2"/>
  <c r="B253" i="2" s="1"/>
  <c r="C253" i="2"/>
  <c r="R253" i="2"/>
  <c r="S253" i="2" s="1"/>
  <c r="P253" i="2"/>
  <c r="F253" i="2" l="1"/>
  <c r="T253" i="2"/>
  <c r="Q253" i="2"/>
  <c r="D253" i="2"/>
  <c r="G253" i="2"/>
  <c r="AF332" i="2"/>
  <c r="AG332" i="2"/>
  <c r="Z333" i="2" s="1"/>
  <c r="AC333" i="2" l="1"/>
  <c r="E253" i="2"/>
  <c r="U253" i="2"/>
  <c r="H253" i="2"/>
  <c r="V253" i="2"/>
  <c r="O254" i="2" l="1"/>
  <c r="J253" i="2"/>
  <c r="I253" i="2"/>
  <c r="AE333" i="2"/>
  <c r="AD333" i="2"/>
  <c r="AG333" i="2" l="1"/>
  <c r="Z334" i="2" s="1"/>
  <c r="AF333" i="2"/>
  <c r="R254" i="2"/>
  <c r="S254" i="2" s="1"/>
  <c r="C254" i="2"/>
  <c r="G254" i="2"/>
  <c r="A254" i="2"/>
  <c r="B254" i="2" s="1"/>
  <c r="P254" i="2"/>
  <c r="T254" i="2" l="1"/>
  <c r="Q254" i="2"/>
  <c r="AC334" i="2"/>
  <c r="D254" i="2"/>
  <c r="F254" i="2"/>
  <c r="AE334" i="2" l="1"/>
  <c r="AD334" i="2"/>
  <c r="E254" i="2"/>
  <c r="U254" i="2"/>
  <c r="H254" i="2"/>
  <c r="V254" i="2"/>
  <c r="O255" i="2" l="1"/>
  <c r="J254" i="2"/>
  <c r="I254" i="2"/>
  <c r="AG334" i="2"/>
  <c r="Z335" i="2" s="1"/>
  <c r="AF334" i="2"/>
  <c r="AC335" i="2" l="1"/>
  <c r="A255" i="2"/>
  <c r="B255" i="2" s="1"/>
  <c r="R255" i="2"/>
  <c r="S255" i="2" s="1"/>
  <c r="C255" i="2"/>
  <c r="P255" i="2"/>
  <c r="T255" i="2" l="1"/>
  <c r="Q255" i="2"/>
  <c r="D255" i="2"/>
  <c r="F255" i="2"/>
  <c r="AE335" i="2"/>
  <c r="AD335" i="2"/>
  <c r="G255" i="2"/>
  <c r="AF335" i="2" l="1"/>
  <c r="AG335" i="2"/>
  <c r="Z336" i="2" s="1"/>
  <c r="E255" i="2"/>
  <c r="U255" i="2"/>
  <c r="V255" i="2"/>
  <c r="H255" i="2"/>
  <c r="O256" i="2" l="1"/>
  <c r="J255" i="2"/>
  <c r="I255" i="2"/>
  <c r="AC336" i="2"/>
  <c r="AE336" i="2" l="1"/>
  <c r="AD336" i="2"/>
  <c r="C256" i="2"/>
  <c r="A256" i="2"/>
  <c r="B256" i="2" s="1"/>
  <c r="R256" i="2"/>
  <c r="S256" i="2" s="1"/>
  <c r="G256" i="2" s="1"/>
  <c r="P256" i="2"/>
  <c r="F256" i="2" l="1"/>
  <c r="T256" i="2"/>
  <c r="Q256" i="2"/>
  <c r="D256" i="2"/>
  <c r="AG336" i="2"/>
  <c r="Z337" i="2" s="1"/>
  <c r="AF336" i="2"/>
  <c r="AC337" i="2" l="1"/>
  <c r="E256" i="2"/>
  <c r="U256" i="2"/>
  <c r="H256" i="2"/>
  <c r="V256" i="2"/>
  <c r="O257" i="2" l="1"/>
  <c r="J256" i="2"/>
  <c r="I256" i="2"/>
  <c r="AE337" i="2"/>
  <c r="AD337" i="2"/>
  <c r="AF337" i="2" l="1"/>
  <c r="AG337" i="2"/>
  <c r="Z338" i="2" s="1"/>
  <c r="A257" i="2"/>
  <c r="B257" i="2" s="1"/>
  <c r="R257" i="2"/>
  <c r="S257" i="2" s="1"/>
  <c r="C257" i="2"/>
  <c r="P257" i="2"/>
  <c r="T257" i="2" l="1"/>
  <c r="Q257" i="2"/>
  <c r="G257" i="2"/>
  <c r="F257" i="2"/>
  <c r="AC338" i="2"/>
  <c r="D257" i="2"/>
  <c r="AE338" i="2" l="1"/>
  <c r="AD338" i="2"/>
  <c r="E257" i="2"/>
  <c r="U257" i="2"/>
  <c r="H257" i="2"/>
  <c r="V257" i="2"/>
  <c r="O258" i="2" l="1"/>
  <c r="J257" i="2"/>
  <c r="I257" i="2"/>
  <c r="AG338" i="2"/>
  <c r="Z339" i="2" s="1"/>
  <c r="AF338" i="2"/>
  <c r="AC339" i="2" l="1"/>
  <c r="R258" i="2"/>
  <c r="S258" i="2" s="1"/>
  <c r="F258" i="2"/>
  <c r="C258" i="2"/>
  <c r="A258" i="2"/>
  <c r="B258" i="2" s="1"/>
  <c r="P258" i="2"/>
  <c r="T258" i="2" l="1"/>
  <c r="Q258" i="2"/>
  <c r="D258" i="2"/>
  <c r="G258" i="2"/>
  <c r="AE339" i="2"/>
  <c r="AD339" i="2"/>
  <c r="AF339" i="2" l="1"/>
  <c r="AG339" i="2"/>
  <c r="Z340" i="2" s="1"/>
  <c r="E258" i="2"/>
  <c r="U258" i="2"/>
  <c r="V258" i="2"/>
  <c r="H258" i="2"/>
  <c r="O259" i="2" l="1"/>
  <c r="J258" i="2"/>
  <c r="I258" i="2"/>
  <c r="AC340" i="2"/>
  <c r="AE340" i="2" l="1"/>
  <c r="AD340" i="2"/>
  <c r="A259" i="2"/>
  <c r="B259" i="2" s="1"/>
  <c r="C259" i="2"/>
  <c r="R259" i="2"/>
  <c r="S259" i="2" s="1"/>
  <c r="G259" i="2" s="1"/>
  <c r="P259" i="2"/>
  <c r="T259" i="2" l="1"/>
  <c r="Q259" i="2"/>
  <c r="F259" i="2"/>
  <c r="D259" i="2"/>
  <c r="AF340" i="2"/>
  <c r="AG340" i="2"/>
  <c r="Z341" i="2" s="1"/>
  <c r="E259" i="2" l="1"/>
  <c r="AC341" i="2"/>
  <c r="U259" i="2"/>
  <c r="H259" i="2"/>
  <c r="V259" i="2"/>
  <c r="O260" i="2" l="1"/>
  <c r="J259" i="2"/>
  <c r="I259" i="2"/>
  <c r="AE341" i="2"/>
  <c r="AD341" i="2"/>
  <c r="AF341" i="2" l="1"/>
  <c r="AG341" i="2"/>
  <c r="Z342" i="2" s="1"/>
  <c r="A260" i="2"/>
  <c r="B260" i="2" s="1"/>
  <c r="C260" i="2"/>
  <c r="R260" i="2"/>
  <c r="S260" i="2" s="1"/>
  <c r="G260" i="2"/>
  <c r="P260" i="2"/>
  <c r="F260" i="2" l="1"/>
  <c r="T260" i="2"/>
  <c r="Q260" i="2"/>
  <c r="D260" i="2"/>
  <c r="AC342" i="2"/>
  <c r="AE342" i="2" l="1"/>
  <c r="AD342" i="2"/>
  <c r="E260" i="2"/>
  <c r="U260" i="2"/>
  <c r="V260" i="2"/>
  <c r="H260" i="2"/>
  <c r="O261" i="2" l="1"/>
  <c r="J260" i="2"/>
  <c r="I260" i="2"/>
  <c r="AG342" i="2"/>
  <c r="Z343" i="2" s="1"/>
  <c r="AF342" i="2"/>
  <c r="AC343" i="2" l="1"/>
  <c r="C261" i="2"/>
  <c r="R261" i="2"/>
  <c r="S261" i="2" s="1"/>
  <c r="A261" i="2"/>
  <c r="B261" i="2" s="1"/>
  <c r="G261" i="2"/>
  <c r="P261" i="2"/>
  <c r="T261" i="2" l="1"/>
  <c r="Q261" i="2"/>
  <c r="D261" i="2"/>
  <c r="F261" i="2"/>
  <c r="AE343" i="2"/>
  <c r="AD343" i="2"/>
  <c r="AF343" i="2" l="1"/>
  <c r="AG343" i="2"/>
  <c r="Z344" i="2" s="1"/>
  <c r="E261" i="2"/>
  <c r="U261" i="2"/>
  <c r="V261" i="2"/>
  <c r="H261" i="2"/>
  <c r="O262" i="2" l="1"/>
  <c r="J261" i="2"/>
  <c r="I261" i="2"/>
  <c r="AC344" i="2"/>
  <c r="AE344" i="2" l="1"/>
  <c r="AD344" i="2"/>
  <c r="C262" i="2"/>
  <c r="A262" i="2"/>
  <c r="B262" i="2" s="1"/>
  <c r="R262" i="2"/>
  <c r="S262" i="2" s="1"/>
  <c r="G262" i="2" s="1"/>
  <c r="P262" i="2"/>
  <c r="F262" i="2" l="1"/>
  <c r="T262" i="2"/>
  <c r="Q262" i="2"/>
  <c r="D262" i="2"/>
  <c r="AG344" i="2"/>
  <c r="Z345" i="2" s="1"/>
  <c r="AF344" i="2"/>
  <c r="AC345" i="2" l="1"/>
  <c r="E262" i="2"/>
  <c r="U262" i="2"/>
  <c r="H262" i="2"/>
  <c r="V262" i="2"/>
  <c r="O263" i="2" l="1"/>
  <c r="J262" i="2"/>
  <c r="I262" i="2"/>
  <c r="AE345" i="2"/>
  <c r="AD345" i="2"/>
  <c r="AF345" i="2" l="1"/>
  <c r="AG345" i="2"/>
  <c r="Z346" i="2" s="1"/>
  <c r="A263" i="2"/>
  <c r="B263" i="2" s="1"/>
  <c r="C263" i="2"/>
  <c r="R263" i="2"/>
  <c r="S263" i="2" s="1"/>
  <c r="G263" i="2" s="1"/>
  <c r="P263" i="2"/>
  <c r="D263" i="2" s="1"/>
  <c r="T263" i="2" l="1"/>
  <c r="Q263" i="2"/>
  <c r="F263" i="2"/>
  <c r="AC346" i="2"/>
  <c r="AE346" i="2" l="1"/>
  <c r="AD346" i="2"/>
  <c r="E263" i="2"/>
  <c r="U263" i="2"/>
  <c r="H263" i="2"/>
  <c r="V263" i="2"/>
  <c r="O264" i="2" l="1"/>
  <c r="J263" i="2"/>
  <c r="I263" i="2"/>
  <c r="AF346" i="2"/>
  <c r="AG346" i="2"/>
  <c r="Z347" i="2" s="1"/>
  <c r="AC347" i="2" l="1"/>
  <c r="C264" i="2"/>
  <c r="R264" i="2"/>
  <c r="S264" i="2" s="1"/>
  <c r="G264" i="2" s="1"/>
  <c r="A264" i="2"/>
  <c r="B264" i="2" s="1"/>
  <c r="P264" i="2"/>
  <c r="T264" i="2" l="1"/>
  <c r="Q264" i="2"/>
  <c r="D264" i="2"/>
  <c r="AE347" i="2"/>
  <c r="AD347" i="2"/>
  <c r="F264" i="2"/>
  <c r="AF347" i="2" l="1"/>
  <c r="AG347" i="2"/>
  <c r="Z348" i="2" s="1"/>
  <c r="E264" i="2"/>
  <c r="U264" i="2"/>
  <c r="V264" i="2"/>
  <c r="H264" i="2"/>
  <c r="O265" i="2" l="1"/>
  <c r="J264" i="2"/>
  <c r="I264" i="2"/>
  <c r="AC348" i="2"/>
  <c r="AE348" i="2" l="1"/>
  <c r="AD348" i="2"/>
  <c r="C265" i="2"/>
  <c r="A265" i="2"/>
  <c r="B265" i="2" s="1"/>
  <c r="R265" i="2"/>
  <c r="S265" i="2" s="1"/>
  <c r="P265" i="2"/>
  <c r="D265" i="2" s="1"/>
  <c r="F265" i="2" l="1"/>
  <c r="T265" i="2"/>
  <c r="Q265" i="2"/>
  <c r="G265" i="2"/>
  <c r="AF348" i="2"/>
  <c r="AG348" i="2"/>
  <c r="Z349" i="2" s="1"/>
  <c r="AC349" i="2" l="1"/>
  <c r="U265" i="2"/>
  <c r="H265" i="2"/>
  <c r="V265" i="2"/>
  <c r="E265" i="2"/>
  <c r="O266" i="2" l="1"/>
  <c r="J265" i="2"/>
  <c r="I265" i="2"/>
  <c r="AE349" i="2"/>
  <c r="AD349" i="2"/>
  <c r="AG349" i="2" l="1"/>
  <c r="Z350" i="2" s="1"/>
  <c r="AF349" i="2"/>
  <c r="C266" i="2"/>
  <c r="A266" i="2"/>
  <c r="B266" i="2" s="1"/>
  <c r="R266" i="2"/>
  <c r="S266" i="2" s="1"/>
  <c r="G266" i="2" s="1"/>
  <c r="P266" i="2"/>
  <c r="D266" i="2" s="1"/>
  <c r="T266" i="2" l="1"/>
  <c r="Q266" i="2"/>
  <c r="F266" i="2"/>
  <c r="AC350" i="2"/>
  <c r="AE350" i="2" l="1"/>
  <c r="AD350" i="2"/>
  <c r="E266" i="2"/>
  <c r="U266" i="2"/>
  <c r="V266" i="2"/>
  <c r="H266" i="2"/>
  <c r="O267" i="2" l="1"/>
  <c r="J266" i="2"/>
  <c r="I266" i="2"/>
  <c r="AF350" i="2"/>
  <c r="AG350" i="2"/>
  <c r="Z351" i="2" s="1"/>
  <c r="AC351" i="2" l="1"/>
  <c r="R267" i="2"/>
  <c r="S267" i="2" s="1"/>
  <c r="C267" i="2"/>
  <c r="A267" i="2"/>
  <c r="B267" i="2" s="1"/>
  <c r="P267" i="2"/>
  <c r="G267" i="2" l="1"/>
  <c r="T267" i="2"/>
  <c r="Q267" i="2"/>
  <c r="F267" i="2"/>
  <c r="D267" i="2"/>
  <c r="AE351" i="2"/>
  <c r="AD351" i="2"/>
  <c r="AG351" i="2" l="1"/>
  <c r="Z352" i="2" s="1"/>
  <c r="AF351" i="2"/>
  <c r="U267" i="2"/>
  <c r="V267" i="2"/>
  <c r="H267" i="2"/>
  <c r="E267" i="2"/>
  <c r="O268" i="2" l="1"/>
  <c r="J267" i="2"/>
  <c r="I267" i="2"/>
  <c r="AC352" i="2"/>
  <c r="AE352" i="2" l="1"/>
  <c r="AD352" i="2"/>
  <c r="A268" i="2"/>
  <c r="B268" i="2" s="1"/>
  <c r="C268" i="2"/>
  <c r="R268" i="2"/>
  <c r="S268" i="2" s="1"/>
  <c r="G268" i="2" s="1"/>
  <c r="P268" i="2"/>
  <c r="T268" i="2" l="1"/>
  <c r="Q268" i="2"/>
  <c r="F268" i="2"/>
  <c r="D268" i="2"/>
  <c r="AF352" i="2"/>
  <c r="AG352" i="2"/>
  <c r="Z353" i="2" s="1"/>
  <c r="AC353" i="2" l="1"/>
  <c r="E268" i="2"/>
  <c r="U268" i="2"/>
  <c r="H268" i="2"/>
  <c r="V268" i="2"/>
  <c r="I268" i="2" l="1"/>
  <c r="O269" i="2"/>
  <c r="J268" i="2"/>
  <c r="AE353" i="2"/>
  <c r="AD353" i="2"/>
  <c r="AG353" i="2" l="1"/>
  <c r="Z354" i="2" s="1"/>
  <c r="AF353" i="2"/>
  <c r="A269" i="2"/>
  <c r="B269" i="2" s="1"/>
  <c r="C269" i="2"/>
  <c r="R269" i="2"/>
  <c r="S269" i="2" s="1"/>
  <c r="P269" i="2"/>
  <c r="T269" i="2" l="1"/>
  <c r="Q269" i="2"/>
  <c r="D269" i="2"/>
  <c r="G269" i="2"/>
  <c r="F269" i="2"/>
  <c r="AC354" i="2"/>
  <c r="E269" i="2" l="1"/>
  <c r="U269" i="2"/>
  <c r="H269" i="2"/>
  <c r="V269" i="2"/>
  <c r="AE354" i="2"/>
  <c r="AD354" i="2"/>
  <c r="AF354" i="2" l="1"/>
  <c r="AG354" i="2"/>
  <c r="Z355" i="2" s="1"/>
  <c r="O270" i="2"/>
  <c r="J269" i="2"/>
  <c r="I269" i="2"/>
  <c r="R270" i="2" l="1"/>
  <c r="S270" i="2" s="1"/>
  <c r="C270" i="2"/>
  <c r="A270" i="2"/>
  <c r="B270" i="2" s="1"/>
  <c r="P270" i="2"/>
  <c r="AC355" i="2"/>
  <c r="AE355" i="2" l="1"/>
  <c r="AD355" i="2"/>
  <c r="T270" i="2"/>
  <c r="Q270" i="2"/>
  <c r="D270" i="2"/>
  <c r="F270" i="2"/>
  <c r="G270" i="2"/>
  <c r="E270" i="2" l="1"/>
  <c r="U270" i="2"/>
  <c r="H270" i="2"/>
  <c r="V270" i="2"/>
  <c r="AG355" i="2"/>
  <c r="Z356" i="2" s="1"/>
  <c r="AF355" i="2"/>
  <c r="AC356" i="2" l="1"/>
  <c r="O271" i="2"/>
  <c r="J270" i="2"/>
  <c r="I270" i="2"/>
  <c r="C271" i="2" l="1"/>
  <c r="R271" i="2"/>
  <c r="S271" i="2" s="1"/>
  <c r="A271" i="2"/>
  <c r="B271" i="2" s="1"/>
  <c r="G271" i="2"/>
  <c r="P271" i="2"/>
  <c r="AE356" i="2"/>
  <c r="AD356" i="2"/>
  <c r="T271" i="2" l="1"/>
  <c r="Q271" i="2"/>
  <c r="AF356" i="2"/>
  <c r="AG356" i="2"/>
  <c r="Z357" i="2" s="1"/>
  <c r="D271" i="2"/>
  <c r="F271" i="2"/>
  <c r="AC357" i="2" l="1"/>
  <c r="E271" i="2"/>
  <c r="U271" i="2"/>
  <c r="V271" i="2"/>
  <c r="H271" i="2"/>
  <c r="O272" i="2" l="1"/>
  <c r="J271" i="2"/>
  <c r="I271" i="2"/>
  <c r="AE357" i="2"/>
  <c r="AD357" i="2"/>
  <c r="AG357" i="2" l="1"/>
  <c r="Z358" i="2" s="1"/>
  <c r="AF357" i="2"/>
  <c r="A272" i="2"/>
  <c r="B272" i="2" s="1"/>
  <c r="R272" i="2"/>
  <c r="S272" i="2" s="1"/>
  <c r="G272" i="2" s="1"/>
  <c r="C272" i="2"/>
  <c r="P272" i="2"/>
  <c r="T272" i="2" l="1"/>
  <c r="Q272" i="2"/>
  <c r="D272" i="2"/>
  <c r="F272" i="2"/>
  <c r="AC358" i="2"/>
  <c r="AE358" i="2" l="1"/>
  <c r="AD358" i="2"/>
  <c r="E272" i="2"/>
  <c r="U272" i="2"/>
  <c r="H272" i="2"/>
  <c r="V272" i="2"/>
  <c r="O273" i="2" l="1"/>
  <c r="J272" i="2"/>
  <c r="I272" i="2"/>
  <c r="AF358" i="2"/>
  <c r="AG358" i="2"/>
  <c r="Z359" i="2" s="1"/>
  <c r="AC359" i="2" l="1"/>
  <c r="A273" i="2"/>
  <c r="B273" i="2" s="1"/>
  <c r="C273" i="2"/>
  <c r="R273" i="2"/>
  <c r="S273" i="2" s="1"/>
  <c r="G273" i="2" s="1"/>
  <c r="P273" i="2"/>
  <c r="D273" i="2" s="1"/>
  <c r="F273" i="2" l="1"/>
  <c r="T273" i="2"/>
  <c r="Q273" i="2"/>
  <c r="AE359" i="2"/>
  <c r="AD359" i="2"/>
  <c r="AG359" i="2" l="1"/>
  <c r="Z360" i="2" s="1"/>
  <c r="AF359" i="2"/>
  <c r="E273" i="2"/>
  <c r="U273" i="2"/>
  <c r="H273" i="2"/>
  <c r="V273" i="2"/>
  <c r="O274" i="2" l="1"/>
  <c r="J273" i="2"/>
  <c r="I273" i="2"/>
  <c r="AC360" i="2"/>
  <c r="AE360" i="2" l="1"/>
  <c r="AD360" i="2"/>
  <c r="A274" i="2"/>
  <c r="B274" i="2" s="1"/>
  <c r="R274" i="2"/>
  <c r="S274" i="2" s="1"/>
  <c r="C274" i="2"/>
  <c r="P274" i="2"/>
  <c r="D274" i="2" s="1"/>
  <c r="T274" i="2" l="1"/>
  <c r="Q274" i="2"/>
  <c r="F274" i="2"/>
  <c r="G274" i="2"/>
  <c r="AG360" i="2"/>
  <c r="Z361" i="2" s="1"/>
  <c r="AF360" i="2"/>
  <c r="AC361" i="2" l="1"/>
  <c r="E274" i="2"/>
  <c r="U274" i="2"/>
  <c r="V274" i="2"/>
  <c r="H274" i="2"/>
  <c r="O275" i="2" l="1"/>
  <c r="J274" i="2"/>
  <c r="I274" i="2"/>
  <c r="AE361" i="2"/>
  <c r="AD361" i="2"/>
  <c r="AF361" i="2" l="1"/>
  <c r="AG361" i="2"/>
  <c r="Z362" i="2" s="1"/>
  <c r="C275" i="2"/>
  <c r="R275" i="2"/>
  <c r="S275" i="2" s="1"/>
  <c r="G275" i="2" s="1"/>
  <c r="A275" i="2"/>
  <c r="B275" i="2" s="1"/>
  <c r="P275" i="2"/>
  <c r="F275" i="2" l="1"/>
  <c r="AC362" i="2"/>
  <c r="T275" i="2"/>
  <c r="Q275" i="2"/>
  <c r="D275" i="2"/>
  <c r="U275" i="2" l="1"/>
  <c r="H275" i="2"/>
  <c r="V275" i="2"/>
  <c r="AE362" i="2"/>
  <c r="AD362" i="2"/>
  <c r="E275" i="2"/>
  <c r="AG362" i="2" l="1"/>
  <c r="Z363" i="2" s="1"/>
  <c r="AF362" i="2"/>
  <c r="O276" i="2"/>
  <c r="J275" i="2"/>
  <c r="I275" i="2"/>
  <c r="AC363" i="2" l="1"/>
  <c r="A276" i="2"/>
  <c r="B276" i="2" s="1"/>
  <c r="C276" i="2"/>
  <c r="R276" i="2"/>
  <c r="S276" i="2" s="1"/>
  <c r="G276" i="2"/>
  <c r="P276" i="2"/>
  <c r="F276" i="2" l="1"/>
  <c r="T276" i="2"/>
  <c r="Q276" i="2"/>
  <c r="D276" i="2"/>
  <c r="AE363" i="2"/>
  <c r="AD363" i="2"/>
  <c r="AG363" i="2" l="1"/>
  <c r="Z364" i="2" s="1"/>
  <c r="AF363" i="2"/>
  <c r="E276" i="2"/>
  <c r="U276" i="2"/>
  <c r="H276" i="2"/>
  <c r="V276" i="2"/>
  <c r="O277" i="2" l="1"/>
  <c r="J276" i="2"/>
  <c r="I276" i="2"/>
  <c r="AC364" i="2"/>
  <c r="AE364" i="2" l="1"/>
  <c r="AD364" i="2"/>
  <c r="R277" i="2"/>
  <c r="S277" i="2" s="1"/>
  <c r="A277" i="2"/>
  <c r="B277" i="2" s="1"/>
  <c r="F277" i="2"/>
  <c r="C277" i="2"/>
  <c r="P277" i="2"/>
  <c r="D277" i="2" s="1"/>
  <c r="T277" i="2" l="1"/>
  <c r="Q277" i="2"/>
  <c r="G277" i="2"/>
  <c r="AF364" i="2"/>
  <c r="AG364" i="2"/>
  <c r="Z365" i="2" s="1"/>
  <c r="AC365" i="2" l="1"/>
  <c r="E277" i="2"/>
  <c r="U277" i="2"/>
  <c r="H277" i="2"/>
  <c r="V277" i="2"/>
  <c r="O278" i="2" l="1"/>
  <c r="J277" i="2"/>
  <c r="I277" i="2"/>
  <c r="AE365" i="2"/>
  <c r="AD365" i="2"/>
  <c r="AF365" i="2" l="1"/>
  <c r="AG365" i="2"/>
  <c r="Z366" i="2" s="1"/>
  <c r="R278" i="2"/>
  <c r="S278" i="2" s="1"/>
  <c r="F278" i="2"/>
  <c r="C278" i="2"/>
  <c r="A278" i="2"/>
  <c r="B278" i="2" s="1"/>
  <c r="P278" i="2"/>
  <c r="D278" i="2" s="1"/>
  <c r="T278" i="2" l="1"/>
  <c r="Q278" i="2"/>
  <c r="G278" i="2"/>
  <c r="AC366" i="2"/>
  <c r="E278" i="2" l="1"/>
  <c r="U278" i="2"/>
  <c r="V278" i="2"/>
  <c r="H278" i="2"/>
  <c r="AE366" i="2"/>
  <c r="AD366" i="2"/>
  <c r="AF366" i="2" l="1"/>
  <c r="AG366" i="2"/>
  <c r="Z367" i="2" s="1"/>
  <c r="O279" i="2"/>
  <c r="J278" i="2"/>
  <c r="I278" i="2"/>
  <c r="C279" i="2" l="1"/>
  <c r="A279" i="2"/>
  <c r="B279" i="2" s="1"/>
  <c r="R279" i="2"/>
  <c r="S279" i="2" s="1"/>
  <c r="P279" i="2"/>
  <c r="AC367" i="2"/>
  <c r="F279" i="2" l="1"/>
  <c r="T279" i="2"/>
  <c r="Q279" i="2"/>
  <c r="D279" i="2"/>
  <c r="AE367" i="2"/>
  <c r="AD367" i="2"/>
  <c r="G279" i="2"/>
  <c r="E279" i="2" l="1"/>
  <c r="AG367" i="2"/>
  <c r="Z368" i="2" s="1"/>
  <c r="AF367" i="2"/>
  <c r="U279" i="2"/>
  <c r="H279" i="2"/>
  <c r="V279" i="2"/>
  <c r="O280" i="2" l="1"/>
  <c r="J279" i="2"/>
  <c r="I279" i="2"/>
  <c r="AC368" i="2"/>
  <c r="AE368" i="2" l="1"/>
  <c r="AD368" i="2"/>
  <c r="A280" i="2"/>
  <c r="B280" i="2" s="1"/>
  <c r="C280" i="2"/>
  <c r="R280" i="2"/>
  <c r="S280" i="2" s="1"/>
  <c r="P280" i="2"/>
  <c r="T280" i="2" l="1"/>
  <c r="Q280" i="2"/>
  <c r="D280" i="2"/>
  <c r="G280" i="2"/>
  <c r="F280" i="2"/>
  <c r="AF368" i="2"/>
  <c r="AG368" i="2"/>
  <c r="Z369" i="2" s="1"/>
  <c r="E280" i="2" l="1"/>
  <c r="AC369" i="2"/>
  <c r="U280" i="2"/>
  <c r="V280" i="2"/>
  <c r="H280" i="2"/>
  <c r="AE369" i="2" l="1"/>
  <c r="AD369" i="2"/>
  <c r="O281" i="2"/>
  <c r="J280" i="2"/>
  <c r="I280" i="2"/>
  <c r="A281" i="2" l="1"/>
  <c r="B281" i="2" s="1"/>
  <c r="C281" i="2"/>
  <c r="R281" i="2"/>
  <c r="S281" i="2" s="1"/>
  <c r="P281" i="2"/>
  <c r="D281" i="2" s="1"/>
  <c r="AF369" i="2"/>
  <c r="AG369" i="2"/>
  <c r="Z370" i="2" s="1"/>
  <c r="AC370" i="2" l="1"/>
  <c r="T281" i="2"/>
  <c r="Q281" i="2"/>
  <c r="F281" i="2"/>
  <c r="G281" i="2"/>
  <c r="E281" i="2" l="1"/>
  <c r="U281" i="2"/>
  <c r="H281" i="2"/>
  <c r="V281" i="2"/>
  <c r="AE370" i="2"/>
  <c r="AD370" i="2"/>
  <c r="AG370" i="2" l="1"/>
  <c r="Z371" i="2" s="1"/>
  <c r="AF370" i="2"/>
  <c r="O282" i="2"/>
  <c r="J281" i="2"/>
  <c r="I281" i="2"/>
  <c r="R282" i="2" l="1"/>
  <c r="S282" i="2" s="1"/>
  <c r="A282" i="2"/>
  <c r="B282" i="2" s="1"/>
  <c r="C282" i="2"/>
  <c r="P282" i="2"/>
  <c r="D282" i="2" s="1"/>
  <c r="AC371" i="2"/>
  <c r="AE371" i="2" l="1"/>
  <c r="AD371" i="2"/>
  <c r="T282" i="2"/>
  <c r="Q282" i="2"/>
  <c r="G282" i="2"/>
  <c r="F282" i="2"/>
  <c r="E282" i="2" l="1"/>
  <c r="U282" i="2"/>
  <c r="H282" i="2"/>
  <c r="V282" i="2"/>
  <c r="AF371" i="2"/>
  <c r="AG371" i="2"/>
  <c r="Z372" i="2" s="1"/>
  <c r="AC372" i="2" l="1"/>
  <c r="O283" i="2"/>
  <c r="J282" i="2"/>
  <c r="I282" i="2"/>
  <c r="R283" i="2" l="1"/>
  <c r="S283" i="2" s="1"/>
  <c r="F283" i="2"/>
  <c r="C283" i="2"/>
  <c r="A283" i="2"/>
  <c r="B283" i="2" s="1"/>
  <c r="P283" i="2"/>
  <c r="D283" i="2" s="1"/>
  <c r="AE372" i="2"/>
  <c r="AD372" i="2"/>
  <c r="T283" i="2" l="1"/>
  <c r="Q283" i="2"/>
  <c r="AG372" i="2"/>
  <c r="Z373" i="2" s="1"/>
  <c r="AF372" i="2"/>
  <c r="G283" i="2"/>
  <c r="AC373" i="2" l="1"/>
  <c r="E283" i="2"/>
  <c r="U283" i="2"/>
  <c r="V283" i="2"/>
  <c r="H283" i="2"/>
  <c r="O284" i="2" l="1"/>
  <c r="J283" i="2"/>
  <c r="I283" i="2"/>
  <c r="AE373" i="2"/>
  <c r="AD373" i="2"/>
  <c r="AF373" i="2" l="1"/>
  <c r="AG373" i="2"/>
  <c r="Z374" i="2" s="1"/>
  <c r="R284" i="2"/>
  <c r="S284" i="2" s="1"/>
  <c r="A284" i="2"/>
  <c r="C284" i="2"/>
  <c r="P284" i="2"/>
  <c r="T284" i="2" l="1"/>
  <c r="Q284" i="2"/>
  <c r="F284" i="2"/>
  <c r="B284" i="2"/>
  <c r="D284" i="2"/>
  <c r="AC374" i="2"/>
  <c r="G284" i="2"/>
  <c r="E284" i="2" l="1"/>
  <c r="AE374" i="2"/>
  <c r="AD374" i="2"/>
  <c r="E7" i="2" s="1"/>
  <c r="U284" i="2"/>
  <c r="V284" i="2"/>
  <c r="H284" i="2"/>
  <c r="O285" i="2" l="1"/>
  <c r="J284" i="2"/>
  <c r="I284" i="2"/>
  <c r="AF374" i="2"/>
  <c r="AG374" i="2"/>
  <c r="R285" i="2" l="1"/>
  <c r="S285" i="2" s="1"/>
  <c r="A285" i="2"/>
  <c r="B285" i="2" s="1"/>
  <c r="F285" i="2"/>
  <c r="C285" i="2"/>
  <c r="P285" i="2"/>
  <c r="T285" i="2" l="1"/>
  <c r="Q285" i="2"/>
  <c r="D285" i="2"/>
  <c r="G285" i="2"/>
  <c r="E285" i="2" l="1"/>
  <c r="U285" i="2"/>
  <c r="V285" i="2"/>
  <c r="H285" i="2"/>
  <c r="O286" i="2" l="1"/>
  <c r="J285" i="2"/>
  <c r="I285" i="2"/>
  <c r="R286" i="2" l="1"/>
  <c r="S286" i="2" s="1"/>
  <c r="C286" i="2"/>
  <c r="A286" i="2"/>
  <c r="B286" i="2" s="1"/>
  <c r="P286" i="2"/>
  <c r="T286" i="2" l="1"/>
  <c r="Q286" i="2"/>
  <c r="D286" i="2"/>
  <c r="F286" i="2"/>
  <c r="G286" i="2"/>
  <c r="E286" i="2" l="1"/>
  <c r="U286" i="2"/>
  <c r="H286" i="2"/>
  <c r="V286" i="2"/>
  <c r="O287" i="2" l="1"/>
  <c r="J286" i="2"/>
  <c r="I286" i="2"/>
  <c r="R287" i="2" l="1"/>
  <c r="S287" i="2" s="1"/>
  <c r="G287" i="2"/>
  <c r="A287" i="2"/>
  <c r="B287" i="2" s="1"/>
  <c r="C287" i="2"/>
  <c r="P287" i="2"/>
  <c r="D287" i="2" s="1"/>
  <c r="T287" i="2" l="1"/>
  <c r="Q287" i="2"/>
  <c r="F287" i="2"/>
  <c r="E287" i="2" l="1"/>
  <c r="U287" i="2"/>
  <c r="V287" i="2"/>
  <c r="H287" i="2"/>
  <c r="O288" i="2" l="1"/>
  <c r="J287" i="2"/>
  <c r="I287" i="2"/>
  <c r="C288" i="2" l="1"/>
  <c r="R288" i="2"/>
  <c r="S288" i="2" s="1"/>
  <c r="G288" i="2" s="1"/>
  <c r="A288" i="2"/>
  <c r="B288" i="2" s="1"/>
  <c r="P288" i="2"/>
  <c r="D288" i="2" s="1"/>
  <c r="T288" i="2" l="1"/>
  <c r="Q288" i="2"/>
  <c r="F288" i="2"/>
  <c r="E288" i="2" l="1"/>
  <c r="U288" i="2"/>
  <c r="H288" i="2"/>
  <c r="V288" i="2"/>
  <c r="O289" i="2" l="1"/>
  <c r="J288" i="2"/>
  <c r="I288" i="2"/>
  <c r="A289" i="2" l="1"/>
  <c r="B289" i="2" s="1"/>
  <c r="C289" i="2"/>
  <c r="R289" i="2"/>
  <c r="S289" i="2" s="1"/>
  <c r="P289" i="2"/>
  <c r="T289" i="2" l="1"/>
  <c r="Q289" i="2"/>
  <c r="G289" i="2"/>
  <c r="F289" i="2"/>
  <c r="D289" i="2"/>
  <c r="E289" i="2" l="1"/>
  <c r="U289" i="2"/>
  <c r="V289" i="2"/>
  <c r="H289" i="2"/>
  <c r="O290" i="2" l="1"/>
  <c r="J289" i="2"/>
  <c r="I289" i="2"/>
  <c r="C290" i="2" l="1"/>
  <c r="A290" i="2"/>
  <c r="B290" i="2" s="1"/>
  <c r="R290" i="2"/>
  <c r="S290" i="2" s="1"/>
  <c r="P290" i="2"/>
  <c r="D290" i="2" s="1"/>
  <c r="F290" i="2" l="1"/>
  <c r="T290" i="2"/>
  <c r="Q290" i="2"/>
  <c r="G290" i="2"/>
  <c r="E290" i="2" l="1"/>
  <c r="U290" i="2"/>
  <c r="H290" i="2"/>
  <c r="V290" i="2"/>
  <c r="O291" i="2" l="1"/>
  <c r="J290" i="2"/>
  <c r="I290" i="2"/>
  <c r="R291" i="2" l="1"/>
  <c r="S291" i="2" s="1"/>
  <c r="A291" i="2"/>
  <c r="B291" i="2" s="1"/>
  <c r="C291" i="2"/>
  <c r="P291" i="2"/>
  <c r="D291" i="2" s="1"/>
  <c r="T291" i="2" l="1"/>
  <c r="Q291" i="2"/>
  <c r="G291" i="2"/>
  <c r="F291" i="2"/>
  <c r="E291" i="2" l="1"/>
  <c r="U291" i="2"/>
  <c r="H291" i="2"/>
  <c r="V291" i="2"/>
  <c r="O292" i="2" l="1"/>
  <c r="J291" i="2"/>
  <c r="I291" i="2"/>
  <c r="C292" i="2" l="1"/>
  <c r="A292" i="2"/>
  <c r="B292" i="2" s="1"/>
  <c r="R292" i="2"/>
  <c r="S292" i="2" s="1"/>
  <c r="P292" i="2"/>
  <c r="F292" i="2" l="1"/>
  <c r="T292" i="2"/>
  <c r="Q292" i="2"/>
  <c r="D292" i="2"/>
  <c r="G292" i="2"/>
  <c r="E292" i="2" l="1"/>
  <c r="U292" i="2"/>
  <c r="V292" i="2"/>
  <c r="H292" i="2"/>
  <c r="O293" i="2" l="1"/>
  <c r="J292" i="2"/>
  <c r="I292" i="2"/>
  <c r="A293" i="2" l="1"/>
  <c r="B293" i="2" s="1"/>
  <c r="C293" i="2"/>
  <c r="R293" i="2"/>
  <c r="S293" i="2" s="1"/>
  <c r="P293" i="2"/>
  <c r="D293" i="2" s="1"/>
  <c r="F293" i="2" l="1"/>
  <c r="T293" i="2"/>
  <c r="Q293" i="2"/>
  <c r="G293" i="2"/>
  <c r="E293" i="2" l="1"/>
  <c r="U293" i="2"/>
  <c r="V293" i="2"/>
  <c r="H293" i="2"/>
  <c r="O294" i="2" l="1"/>
  <c r="J293" i="2"/>
  <c r="I293" i="2"/>
  <c r="R294" i="2" l="1"/>
  <c r="S294" i="2" s="1"/>
  <c r="G294" i="2"/>
  <c r="C294" i="2"/>
  <c r="A294" i="2"/>
  <c r="B294" i="2" s="1"/>
  <c r="P294" i="2"/>
  <c r="D294" i="2" s="1"/>
  <c r="T294" i="2" l="1"/>
  <c r="Q294" i="2"/>
  <c r="F294" i="2"/>
  <c r="E294" i="2" l="1"/>
  <c r="U294" i="2"/>
  <c r="H294" i="2"/>
  <c r="V294" i="2"/>
  <c r="O295" i="2" l="1"/>
  <c r="J294" i="2"/>
  <c r="I294" i="2"/>
  <c r="R295" i="2" l="1"/>
  <c r="S295" i="2" s="1"/>
  <c r="G295" i="2"/>
  <c r="A295" i="2"/>
  <c r="B295" i="2" s="1"/>
  <c r="C295" i="2"/>
  <c r="F295" i="2"/>
  <c r="P295" i="2"/>
  <c r="T295" i="2" l="1"/>
  <c r="Q295" i="2"/>
  <c r="D295" i="2"/>
  <c r="E295" i="2" l="1"/>
  <c r="U295" i="2"/>
  <c r="H295" i="2"/>
  <c r="V295" i="2"/>
  <c r="O296" i="2" l="1"/>
  <c r="J295" i="2"/>
  <c r="I295" i="2"/>
  <c r="C296" i="2" l="1"/>
  <c r="R296" i="2"/>
  <c r="S296" i="2" s="1"/>
  <c r="A296" i="2"/>
  <c r="B296" i="2" s="1"/>
  <c r="P296" i="2"/>
  <c r="F296" i="2" l="1"/>
  <c r="T296" i="2"/>
  <c r="Q296" i="2"/>
  <c r="G296" i="2"/>
  <c r="D296" i="2"/>
  <c r="E296" i="2" l="1"/>
  <c r="U296" i="2"/>
  <c r="H296" i="2"/>
  <c r="V296" i="2"/>
  <c r="I296" i="2" l="1"/>
  <c r="O297" i="2"/>
  <c r="J296" i="2"/>
  <c r="A297" i="2" l="1"/>
  <c r="B297" i="2" s="1"/>
  <c r="R297" i="2"/>
  <c r="S297" i="2" s="1"/>
  <c r="G297" i="2"/>
  <c r="F297" i="2"/>
  <c r="C297" i="2"/>
  <c r="P297" i="2"/>
  <c r="T297" i="2" l="1"/>
  <c r="Q297" i="2"/>
  <c r="D297" i="2"/>
  <c r="E297" i="2" l="1"/>
  <c r="U297" i="2"/>
  <c r="H297" i="2"/>
  <c r="V297" i="2"/>
  <c r="O298" i="2" l="1"/>
  <c r="J297" i="2"/>
  <c r="I297" i="2"/>
  <c r="R298" i="2" l="1"/>
  <c r="S298" i="2" s="1"/>
  <c r="G298" i="2" s="1"/>
  <c r="A298" i="2"/>
  <c r="B298" i="2" s="1"/>
  <c r="C298" i="2"/>
  <c r="P298" i="2"/>
  <c r="T298" i="2" l="1"/>
  <c r="Q298" i="2"/>
  <c r="D298" i="2"/>
  <c r="F298" i="2"/>
  <c r="E298" i="2" l="1"/>
  <c r="U298" i="2"/>
  <c r="V298" i="2"/>
  <c r="H298" i="2"/>
  <c r="I298" i="2" l="1"/>
  <c r="O299" i="2"/>
  <c r="J298" i="2"/>
  <c r="R299" i="2" l="1"/>
  <c r="S299" i="2" s="1"/>
  <c r="F299" i="2"/>
  <c r="C299" i="2"/>
  <c r="A299" i="2"/>
  <c r="B299" i="2" s="1"/>
  <c r="P299" i="2"/>
  <c r="T299" i="2" l="1"/>
  <c r="Q299" i="2"/>
  <c r="G299" i="2"/>
  <c r="D299" i="2"/>
  <c r="E299" i="2" l="1"/>
  <c r="U299" i="2"/>
  <c r="V299" i="2"/>
  <c r="H299" i="2"/>
  <c r="O300" i="2" l="1"/>
  <c r="J299" i="2"/>
  <c r="I299" i="2"/>
  <c r="C300" i="2" l="1"/>
  <c r="R300" i="2"/>
  <c r="S300" i="2" s="1"/>
  <c r="A300" i="2"/>
  <c r="B300" i="2" s="1"/>
  <c r="P300" i="2"/>
  <c r="T300" i="2" l="1"/>
  <c r="Q300" i="2"/>
  <c r="F300" i="2"/>
  <c r="D300" i="2"/>
  <c r="G300" i="2"/>
  <c r="E300" i="2" l="1"/>
  <c r="U300" i="2"/>
  <c r="H300" i="2"/>
  <c r="V300" i="2"/>
  <c r="O301" i="2" l="1"/>
  <c r="J300" i="2"/>
  <c r="I300" i="2"/>
  <c r="A301" i="2" l="1"/>
  <c r="B301" i="2" s="1"/>
  <c r="R301" i="2"/>
  <c r="S301" i="2" s="1"/>
  <c r="G301" i="2" s="1"/>
  <c r="C301" i="2"/>
  <c r="P301" i="2"/>
  <c r="D301" i="2" s="1"/>
  <c r="F301" i="2" l="1"/>
  <c r="T301" i="2"/>
  <c r="Q301" i="2"/>
  <c r="E301" i="2" l="1"/>
  <c r="U301" i="2"/>
  <c r="V301" i="2"/>
  <c r="H301" i="2"/>
  <c r="O302" i="2" l="1"/>
  <c r="J301" i="2"/>
  <c r="I301" i="2"/>
  <c r="C302" i="2" l="1"/>
  <c r="A302" i="2"/>
  <c r="B302" i="2" s="1"/>
  <c r="R302" i="2"/>
  <c r="S302" i="2" s="1"/>
  <c r="P302" i="2"/>
  <c r="D302" i="2" s="1"/>
  <c r="T302" i="2" l="1"/>
  <c r="Q302" i="2"/>
  <c r="F302" i="2"/>
  <c r="G302" i="2"/>
  <c r="E302" i="2" l="1"/>
  <c r="U302" i="2"/>
  <c r="H302" i="2"/>
  <c r="V302" i="2"/>
  <c r="O303" i="2" l="1"/>
  <c r="J302" i="2"/>
  <c r="I302" i="2"/>
  <c r="R303" i="2" l="1"/>
  <c r="S303" i="2" s="1"/>
  <c r="G303" i="2"/>
  <c r="A303" i="2"/>
  <c r="B303" i="2" s="1"/>
  <c r="C303" i="2"/>
  <c r="P303" i="2"/>
  <c r="D303" i="2" s="1"/>
  <c r="T303" i="2" l="1"/>
  <c r="Q303" i="2"/>
  <c r="F303" i="2"/>
  <c r="E303" i="2" l="1"/>
  <c r="U303" i="2"/>
  <c r="V303" i="2"/>
  <c r="H303" i="2"/>
  <c r="O304" i="2" l="1"/>
  <c r="J303" i="2"/>
  <c r="I303" i="2"/>
  <c r="C304" i="2" l="1"/>
  <c r="R304" i="2"/>
  <c r="S304" i="2" s="1"/>
  <c r="G304" i="2"/>
  <c r="F304" i="2"/>
  <c r="A304" i="2"/>
  <c r="B304" i="2" s="1"/>
  <c r="P304" i="2"/>
  <c r="T304" i="2" l="1"/>
  <c r="Q304" i="2"/>
  <c r="D304" i="2"/>
  <c r="E304" i="2" l="1"/>
  <c r="U304" i="2"/>
  <c r="V304" i="2"/>
  <c r="H304" i="2"/>
  <c r="O305" i="2" l="1"/>
  <c r="J304" i="2"/>
  <c r="I304" i="2"/>
  <c r="R305" i="2" l="1"/>
  <c r="S305" i="2" s="1"/>
  <c r="A305" i="2"/>
  <c r="B305" i="2" s="1"/>
  <c r="G305" i="2"/>
  <c r="C305" i="2"/>
  <c r="F305" i="2"/>
  <c r="P305" i="2"/>
  <c r="T305" i="2" l="1"/>
  <c r="Q305" i="2"/>
  <c r="D305" i="2"/>
  <c r="E305" i="2" l="1"/>
  <c r="U305" i="2"/>
  <c r="V305" i="2"/>
  <c r="H305" i="2"/>
  <c r="O306" i="2" l="1"/>
  <c r="J305" i="2"/>
  <c r="I305" i="2"/>
  <c r="R306" i="2" l="1"/>
  <c r="S306" i="2" s="1"/>
  <c r="C306" i="2"/>
  <c r="G306" i="2"/>
  <c r="A306" i="2"/>
  <c r="B306" i="2" s="1"/>
  <c r="P306" i="2"/>
  <c r="T306" i="2" l="1"/>
  <c r="Q306" i="2"/>
  <c r="D306" i="2"/>
  <c r="F306" i="2"/>
  <c r="E306" i="2" l="1"/>
  <c r="U306" i="2"/>
  <c r="V306" i="2"/>
  <c r="H306" i="2"/>
  <c r="O307" i="2" l="1"/>
  <c r="J306" i="2"/>
  <c r="I306" i="2"/>
  <c r="C307" i="2" l="1"/>
  <c r="R307" i="2"/>
  <c r="S307" i="2" s="1"/>
  <c r="G307" i="2" s="1"/>
  <c r="A307" i="2"/>
  <c r="B307" i="2" s="1"/>
  <c r="P307" i="2"/>
  <c r="T307" i="2" l="1"/>
  <c r="Q307" i="2"/>
  <c r="F307" i="2"/>
  <c r="D307" i="2"/>
  <c r="E307" i="2" l="1"/>
  <c r="U307" i="2"/>
  <c r="H307" i="2"/>
  <c r="V307" i="2"/>
  <c r="O308" i="2" l="1"/>
  <c r="J307" i="2"/>
  <c r="I307" i="2"/>
  <c r="C308" i="2" l="1"/>
  <c r="R308" i="2"/>
  <c r="S308" i="2" s="1"/>
  <c r="A308" i="2"/>
  <c r="B308" i="2" s="1"/>
  <c r="P308" i="2"/>
  <c r="T308" i="2" l="1"/>
  <c r="Q308" i="2"/>
  <c r="F308" i="2"/>
  <c r="G308" i="2"/>
  <c r="D308" i="2"/>
  <c r="E308" i="2" l="1"/>
  <c r="U308" i="2"/>
  <c r="V308" i="2"/>
  <c r="H308" i="2"/>
  <c r="O309" i="2" l="1"/>
  <c r="J308" i="2"/>
  <c r="I308" i="2"/>
  <c r="C309" i="2" l="1"/>
  <c r="R309" i="2"/>
  <c r="S309" i="2" s="1"/>
  <c r="A309" i="2"/>
  <c r="B309" i="2" s="1"/>
  <c r="P309" i="2"/>
  <c r="F309" i="2" l="1"/>
  <c r="T309" i="2"/>
  <c r="Q309" i="2"/>
  <c r="D309" i="2"/>
  <c r="G309" i="2"/>
  <c r="E309" i="2" l="1"/>
  <c r="U309" i="2"/>
  <c r="V309" i="2"/>
  <c r="H309" i="2"/>
  <c r="O310" i="2" l="1"/>
  <c r="J309" i="2"/>
  <c r="I309" i="2"/>
  <c r="A310" i="2" l="1"/>
  <c r="B310" i="2" s="1"/>
  <c r="C310" i="2"/>
  <c r="R310" i="2"/>
  <c r="S310" i="2" s="1"/>
  <c r="P310" i="2"/>
  <c r="T310" i="2" l="1"/>
  <c r="Q310" i="2"/>
  <c r="G310" i="2"/>
  <c r="F310" i="2"/>
  <c r="D310" i="2"/>
  <c r="E310" i="2" l="1"/>
  <c r="U310" i="2"/>
  <c r="V310" i="2"/>
  <c r="H310" i="2"/>
  <c r="O311" i="2" l="1"/>
  <c r="J310" i="2"/>
  <c r="I310" i="2"/>
  <c r="A311" i="2" l="1"/>
  <c r="B311" i="2" s="1"/>
  <c r="R311" i="2"/>
  <c r="S311" i="2" s="1"/>
  <c r="C311" i="2"/>
  <c r="P311" i="2"/>
  <c r="T311" i="2" l="1"/>
  <c r="Q311" i="2"/>
  <c r="D311" i="2"/>
  <c r="F311" i="2"/>
  <c r="G311" i="2"/>
  <c r="E311" i="2" l="1"/>
  <c r="U311" i="2"/>
  <c r="H311" i="2"/>
  <c r="V311" i="2"/>
  <c r="O312" i="2" l="1"/>
  <c r="J311" i="2"/>
  <c r="I311" i="2"/>
  <c r="A312" i="2" l="1"/>
  <c r="B312" i="2" s="1"/>
  <c r="R312" i="2"/>
  <c r="S312" i="2" s="1"/>
  <c r="G312" i="2"/>
  <c r="C312" i="2"/>
  <c r="P312" i="2"/>
  <c r="T312" i="2" l="1"/>
  <c r="Q312" i="2"/>
  <c r="D312" i="2"/>
  <c r="F312" i="2"/>
  <c r="U312" i="2" l="1"/>
  <c r="H312" i="2"/>
  <c r="V312" i="2"/>
  <c r="E312" i="2"/>
  <c r="O313" i="2" l="1"/>
  <c r="J312" i="2"/>
  <c r="I312" i="2"/>
  <c r="R313" i="2" l="1"/>
  <c r="S313" i="2" s="1"/>
  <c r="C313" i="2"/>
  <c r="G313" i="2"/>
  <c r="F313" i="2"/>
  <c r="A313" i="2"/>
  <c r="B313" i="2" s="1"/>
  <c r="P313" i="2"/>
  <c r="T313" i="2" l="1"/>
  <c r="Q313" i="2"/>
  <c r="D313" i="2"/>
  <c r="E313" i="2" l="1"/>
  <c r="U313" i="2"/>
  <c r="H313" i="2"/>
  <c r="V313" i="2"/>
  <c r="I313" i="2" l="1"/>
  <c r="O314" i="2"/>
  <c r="J313" i="2"/>
  <c r="A314" i="2" l="1"/>
  <c r="B314" i="2" s="1"/>
  <c r="C314" i="2"/>
  <c r="R314" i="2"/>
  <c r="S314" i="2" s="1"/>
  <c r="G314" i="2" s="1"/>
  <c r="P314" i="2"/>
  <c r="T314" i="2" l="1"/>
  <c r="Q314" i="2"/>
  <c r="D314" i="2"/>
  <c r="F314" i="2"/>
  <c r="E314" i="2" l="1"/>
  <c r="U314" i="2"/>
  <c r="H314" i="2"/>
  <c r="V314" i="2"/>
  <c r="O315" i="2" l="1"/>
  <c r="J314" i="2"/>
  <c r="I314" i="2"/>
  <c r="R315" i="2" l="1"/>
  <c r="S315" i="2" s="1"/>
  <c r="G315" i="2" s="1"/>
  <c r="F315" i="2"/>
  <c r="C315" i="2"/>
  <c r="A315" i="2"/>
  <c r="B315" i="2" s="1"/>
  <c r="P315" i="2"/>
  <c r="T315" i="2" l="1"/>
  <c r="Q315" i="2"/>
  <c r="D315" i="2"/>
  <c r="E315" i="2" l="1"/>
  <c r="U315" i="2"/>
  <c r="V315" i="2"/>
  <c r="H315" i="2"/>
  <c r="O316" i="2" l="1"/>
  <c r="J315" i="2"/>
  <c r="I315" i="2"/>
  <c r="A316" i="2" l="1"/>
  <c r="B316" i="2" s="1"/>
  <c r="C316" i="2"/>
  <c r="R316" i="2"/>
  <c r="S316" i="2" s="1"/>
  <c r="P316" i="2"/>
  <c r="D316" i="2" s="1"/>
  <c r="F316" i="2" l="1"/>
  <c r="T316" i="2"/>
  <c r="Q316" i="2"/>
  <c r="G316" i="2"/>
  <c r="E316" i="2" l="1"/>
  <c r="U316" i="2"/>
  <c r="H316" i="2"/>
  <c r="V316" i="2"/>
  <c r="O317" i="2" l="1"/>
  <c r="J316" i="2"/>
  <c r="I316" i="2"/>
  <c r="C317" i="2" l="1"/>
  <c r="R317" i="2"/>
  <c r="S317" i="2" s="1"/>
  <c r="G317" i="2" s="1"/>
  <c r="A317" i="2"/>
  <c r="B317" i="2" s="1"/>
  <c r="P317" i="2"/>
  <c r="F317" i="2" l="1"/>
  <c r="T317" i="2"/>
  <c r="Q317" i="2"/>
  <c r="D317" i="2"/>
  <c r="E317" i="2" l="1"/>
  <c r="U317" i="2"/>
  <c r="V317" i="2"/>
  <c r="H317" i="2"/>
  <c r="O318" i="2" l="1"/>
  <c r="J317" i="2"/>
  <c r="I317" i="2"/>
  <c r="C318" i="2" l="1"/>
  <c r="R318" i="2"/>
  <c r="S318" i="2" s="1"/>
  <c r="A318" i="2"/>
  <c r="B318" i="2" s="1"/>
  <c r="P318" i="2"/>
  <c r="T318" i="2" l="1"/>
  <c r="Q318" i="2"/>
  <c r="D318" i="2"/>
  <c r="G318" i="2"/>
  <c r="F318" i="2"/>
  <c r="E318" i="2" l="1"/>
  <c r="U318" i="2"/>
  <c r="H318" i="2"/>
  <c r="V318" i="2"/>
  <c r="O319" i="2" l="1"/>
  <c r="J318" i="2"/>
  <c r="I318" i="2"/>
  <c r="C319" i="2" l="1"/>
  <c r="R319" i="2"/>
  <c r="S319" i="2" s="1"/>
  <c r="A319" i="2"/>
  <c r="B319" i="2" s="1"/>
  <c r="G319" i="2"/>
  <c r="P319" i="2"/>
  <c r="D319" i="2" s="1"/>
  <c r="F319" i="2" l="1"/>
  <c r="T319" i="2"/>
  <c r="Q319" i="2"/>
  <c r="E319" i="2" l="1"/>
  <c r="U319" i="2"/>
  <c r="H319" i="2"/>
  <c r="V319" i="2"/>
  <c r="O320" i="2" l="1"/>
  <c r="J319" i="2"/>
  <c r="I319" i="2"/>
  <c r="A320" i="2" l="1"/>
  <c r="B320" i="2" s="1"/>
  <c r="R320" i="2"/>
  <c r="S320" i="2" s="1"/>
  <c r="C320" i="2"/>
  <c r="P320" i="2"/>
  <c r="T320" i="2" l="1"/>
  <c r="Q320" i="2"/>
  <c r="G320" i="2"/>
  <c r="F320" i="2"/>
  <c r="D320" i="2"/>
  <c r="E320" i="2" l="1"/>
  <c r="U320" i="2"/>
  <c r="H320" i="2"/>
  <c r="V320" i="2"/>
  <c r="O321" i="2" l="1"/>
  <c r="J320" i="2"/>
  <c r="I320" i="2"/>
  <c r="R321" i="2" l="1"/>
  <c r="S321" i="2" s="1"/>
  <c r="A321" i="2"/>
  <c r="B321" i="2" s="1"/>
  <c r="F321" i="2"/>
  <c r="C321" i="2"/>
  <c r="G321" i="2"/>
  <c r="P321" i="2"/>
  <c r="T321" i="2" l="1"/>
  <c r="Q321" i="2"/>
  <c r="D321" i="2"/>
  <c r="E321" i="2" l="1"/>
  <c r="U321" i="2"/>
  <c r="V321" i="2"/>
  <c r="H321" i="2"/>
  <c r="O322" i="2" l="1"/>
  <c r="J321" i="2"/>
  <c r="I321" i="2"/>
  <c r="R322" i="2" l="1"/>
  <c r="S322" i="2" s="1"/>
  <c r="G322" i="2" s="1"/>
  <c r="C322" i="2"/>
  <c r="A322" i="2"/>
  <c r="B322" i="2" s="1"/>
  <c r="P322" i="2"/>
  <c r="T322" i="2" l="1"/>
  <c r="Q322" i="2"/>
  <c r="D322" i="2"/>
  <c r="F322" i="2"/>
  <c r="E322" i="2" l="1"/>
  <c r="U322" i="2"/>
  <c r="H322" i="2"/>
  <c r="V322" i="2"/>
  <c r="O323" i="2" l="1"/>
  <c r="J322" i="2"/>
  <c r="I322" i="2"/>
  <c r="R323" i="2" l="1"/>
  <c r="S323" i="2" s="1"/>
  <c r="C323" i="2"/>
  <c r="A323" i="2"/>
  <c r="B323" i="2" s="1"/>
  <c r="P323" i="2"/>
  <c r="T323" i="2" l="1"/>
  <c r="Q323" i="2"/>
  <c r="D323" i="2"/>
  <c r="G323" i="2"/>
  <c r="F323" i="2"/>
  <c r="E323" i="2" l="1"/>
  <c r="U323" i="2"/>
  <c r="H323" i="2"/>
  <c r="V323" i="2"/>
  <c r="O324" i="2" l="1"/>
  <c r="J323" i="2"/>
  <c r="I323" i="2"/>
  <c r="A324" i="2" l="1"/>
  <c r="B324" i="2" s="1"/>
  <c r="R324" i="2"/>
  <c r="S324" i="2" s="1"/>
  <c r="G324" i="2" s="1"/>
  <c r="C324" i="2"/>
  <c r="P324" i="2"/>
  <c r="F324" i="2" l="1"/>
  <c r="T324" i="2"/>
  <c r="Q324" i="2"/>
  <c r="D324" i="2"/>
  <c r="E324" i="2" l="1"/>
  <c r="U324" i="2"/>
  <c r="H324" i="2"/>
  <c r="V324" i="2"/>
  <c r="O325" i="2" l="1"/>
  <c r="J324" i="2"/>
  <c r="I324" i="2"/>
  <c r="R325" i="2" l="1"/>
  <c r="S325" i="2" s="1"/>
  <c r="G325" i="2" s="1"/>
  <c r="C325" i="2"/>
  <c r="A325" i="2"/>
  <c r="B325" i="2" s="1"/>
  <c r="P325" i="2"/>
  <c r="F325" i="2" l="1"/>
  <c r="T325" i="2"/>
  <c r="Q325" i="2"/>
  <c r="D325" i="2"/>
  <c r="E325" i="2" l="1"/>
  <c r="U325" i="2"/>
  <c r="V325" i="2"/>
  <c r="H325" i="2"/>
  <c r="O326" i="2" l="1"/>
  <c r="J325" i="2"/>
  <c r="I325" i="2"/>
  <c r="C326" i="2" l="1"/>
  <c r="A326" i="2"/>
  <c r="B326" i="2" s="1"/>
  <c r="R326" i="2"/>
  <c r="S326" i="2" s="1"/>
  <c r="P326" i="2"/>
  <c r="T326" i="2" l="1"/>
  <c r="Q326" i="2"/>
  <c r="D326" i="2"/>
  <c r="G326" i="2"/>
  <c r="F326" i="2"/>
  <c r="E326" i="2" l="1"/>
  <c r="U326" i="2"/>
  <c r="H326" i="2"/>
  <c r="V326" i="2"/>
  <c r="O327" i="2" l="1"/>
  <c r="J326" i="2"/>
  <c r="I326" i="2"/>
  <c r="R327" i="2" l="1"/>
  <c r="S327" i="2" s="1"/>
  <c r="G327" i="2"/>
  <c r="A327" i="2"/>
  <c r="B327" i="2" s="1"/>
  <c r="C327" i="2"/>
  <c r="F327" i="2"/>
  <c r="P327" i="2"/>
  <c r="D327" i="2" s="1"/>
  <c r="T327" i="2" l="1"/>
  <c r="Q327" i="2"/>
  <c r="E327" i="2" l="1"/>
  <c r="U327" i="2"/>
  <c r="V327" i="2"/>
  <c r="H327" i="2"/>
  <c r="O328" i="2" l="1"/>
  <c r="J327" i="2"/>
  <c r="I327" i="2"/>
  <c r="R328" i="2" l="1"/>
  <c r="S328" i="2" s="1"/>
  <c r="G328" i="2"/>
  <c r="C328" i="2"/>
  <c r="A328" i="2"/>
  <c r="B328" i="2" s="1"/>
  <c r="P328" i="2"/>
  <c r="T328" i="2" l="1"/>
  <c r="Q328" i="2"/>
  <c r="D328" i="2"/>
  <c r="F328" i="2"/>
  <c r="E328" i="2" l="1"/>
  <c r="U328" i="2"/>
  <c r="H328" i="2"/>
  <c r="V328" i="2"/>
  <c r="O329" i="2" l="1"/>
  <c r="J328" i="2"/>
  <c r="I328" i="2"/>
  <c r="A329" i="2" l="1"/>
  <c r="R329" i="2"/>
  <c r="S329" i="2" s="1"/>
  <c r="G329" i="2" s="1"/>
  <c r="F329" i="2"/>
  <c r="C329" i="2"/>
  <c r="P329" i="2"/>
  <c r="T329" i="2" l="1"/>
  <c r="Q329" i="2"/>
  <c r="D329" i="2"/>
  <c r="B329" i="2"/>
  <c r="E329" i="2" l="1"/>
  <c r="U329" i="2"/>
  <c r="V329" i="2"/>
  <c r="H329" i="2"/>
  <c r="O330" i="2" l="1"/>
  <c r="J329" i="2"/>
  <c r="I329" i="2"/>
  <c r="R330" i="2" l="1"/>
  <c r="S330" i="2" s="1"/>
  <c r="C330" i="2"/>
  <c r="F330" i="2"/>
  <c r="A330" i="2"/>
  <c r="B330" i="2" s="1"/>
  <c r="P330" i="2"/>
  <c r="D330" i="2" s="1"/>
  <c r="T330" i="2" l="1"/>
  <c r="Q330" i="2"/>
  <c r="G330" i="2"/>
  <c r="E330" i="2" l="1"/>
  <c r="U330" i="2"/>
  <c r="V330" i="2"/>
  <c r="H330" i="2"/>
  <c r="O331" i="2" l="1"/>
  <c r="J330" i="2"/>
  <c r="I330" i="2"/>
  <c r="R331" i="2" l="1"/>
  <c r="S331" i="2" s="1"/>
  <c r="C331" i="2"/>
  <c r="A331" i="2"/>
  <c r="B331" i="2" s="1"/>
  <c r="P331" i="2"/>
  <c r="D331" i="2" s="1"/>
  <c r="T331" i="2" l="1"/>
  <c r="Q331" i="2"/>
  <c r="G331" i="2"/>
  <c r="F331" i="2"/>
  <c r="E331" i="2" l="1"/>
  <c r="U331" i="2"/>
  <c r="V331" i="2"/>
  <c r="H331" i="2"/>
  <c r="O332" i="2" l="1"/>
  <c r="J331" i="2"/>
  <c r="I331" i="2"/>
  <c r="C332" i="2" l="1"/>
  <c r="R332" i="2"/>
  <c r="S332" i="2" s="1"/>
  <c r="G332" i="2" s="1"/>
  <c r="A332" i="2"/>
  <c r="B332" i="2" s="1"/>
  <c r="P332" i="2"/>
  <c r="D332" i="2" s="1"/>
  <c r="T332" i="2" l="1"/>
  <c r="Q332" i="2"/>
  <c r="F332" i="2"/>
  <c r="E332" i="2" l="1"/>
  <c r="U332" i="2"/>
  <c r="V332" i="2"/>
  <c r="H332" i="2"/>
  <c r="O333" i="2" l="1"/>
  <c r="J332" i="2"/>
  <c r="I332" i="2"/>
  <c r="A333" i="2" l="1"/>
  <c r="B333" i="2" s="1"/>
  <c r="R333" i="2"/>
  <c r="S333" i="2" s="1"/>
  <c r="C333" i="2"/>
  <c r="P333" i="2"/>
  <c r="F333" i="2" l="1"/>
  <c r="T333" i="2"/>
  <c r="Q333" i="2"/>
  <c r="G333" i="2"/>
  <c r="D333" i="2"/>
  <c r="E333" i="2" l="1"/>
  <c r="U333" i="2"/>
  <c r="H333" i="2"/>
  <c r="V333" i="2"/>
  <c r="I333" i="2" l="1"/>
  <c r="O334" i="2"/>
  <c r="J333" i="2"/>
  <c r="A334" i="2" l="1"/>
  <c r="B334" i="2" s="1"/>
  <c r="R334" i="2"/>
  <c r="S334" i="2" s="1"/>
  <c r="C334" i="2"/>
  <c r="F334" i="2"/>
  <c r="P334" i="2"/>
  <c r="D334" i="2" s="1"/>
  <c r="T334" i="2" l="1"/>
  <c r="Q334" i="2"/>
  <c r="G334" i="2"/>
  <c r="E334" i="2" l="1"/>
  <c r="U334" i="2"/>
  <c r="H334" i="2"/>
  <c r="V334" i="2"/>
  <c r="O335" i="2" l="1"/>
  <c r="J334" i="2"/>
  <c r="I334" i="2"/>
  <c r="A335" i="2" l="1"/>
  <c r="B335" i="2" s="1"/>
  <c r="C335" i="2"/>
  <c r="R335" i="2"/>
  <c r="S335" i="2" s="1"/>
  <c r="P335" i="2"/>
  <c r="F335" i="2" l="1"/>
  <c r="T335" i="2"/>
  <c r="Q335" i="2"/>
  <c r="G335" i="2"/>
  <c r="D335" i="2"/>
  <c r="E335" i="2" l="1"/>
  <c r="U335" i="2"/>
  <c r="V335" i="2"/>
  <c r="H335" i="2"/>
  <c r="I335" i="2" l="1"/>
  <c r="O336" i="2"/>
  <c r="J335" i="2"/>
  <c r="C336" i="2" l="1"/>
  <c r="R336" i="2"/>
  <c r="S336" i="2" s="1"/>
  <c r="G336" i="2" s="1"/>
  <c r="F336" i="2"/>
  <c r="A336" i="2"/>
  <c r="B336" i="2" s="1"/>
  <c r="P336" i="2"/>
  <c r="T336" i="2" l="1"/>
  <c r="Q336" i="2"/>
  <c r="D336" i="2"/>
  <c r="E336" i="2" l="1"/>
  <c r="U336" i="2"/>
  <c r="H336" i="2"/>
  <c r="V336" i="2"/>
  <c r="O337" i="2" l="1"/>
  <c r="J336" i="2"/>
  <c r="I336" i="2"/>
  <c r="C337" i="2" l="1"/>
  <c r="R337" i="2"/>
  <c r="S337" i="2" s="1"/>
  <c r="A337" i="2"/>
  <c r="B337" i="2" s="1"/>
  <c r="P337" i="2"/>
  <c r="D337" i="2" s="1"/>
  <c r="G337" i="2" l="1"/>
  <c r="F337" i="2"/>
  <c r="T337" i="2"/>
  <c r="Q337" i="2"/>
  <c r="E337" i="2" l="1"/>
  <c r="U337" i="2"/>
  <c r="H337" i="2"/>
  <c r="V337" i="2"/>
  <c r="O338" i="2" l="1"/>
  <c r="J337" i="2"/>
  <c r="I337" i="2"/>
  <c r="C338" i="2" l="1"/>
  <c r="A338" i="2"/>
  <c r="B338" i="2" s="1"/>
  <c r="R338" i="2"/>
  <c r="S338" i="2" s="1"/>
  <c r="P338" i="2"/>
  <c r="T338" i="2" l="1"/>
  <c r="Q338" i="2"/>
  <c r="F338" i="2"/>
  <c r="G338" i="2"/>
  <c r="D338" i="2"/>
  <c r="E338" i="2" l="1"/>
  <c r="U338" i="2"/>
  <c r="H338" i="2"/>
  <c r="V338" i="2"/>
  <c r="O339" i="2" l="1"/>
  <c r="J338" i="2"/>
  <c r="I338" i="2"/>
  <c r="R339" i="2" l="1"/>
  <c r="S339" i="2" s="1"/>
  <c r="A339" i="2"/>
  <c r="B339" i="2" s="1"/>
  <c r="G339" i="2"/>
  <c r="F339" i="2"/>
  <c r="C339" i="2"/>
  <c r="P339" i="2"/>
  <c r="T339" i="2" l="1"/>
  <c r="Q339" i="2"/>
  <c r="D339" i="2"/>
  <c r="E339" i="2" l="1"/>
  <c r="U339" i="2"/>
  <c r="V339" i="2"/>
  <c r="H339" i="2"/>
  <c r="O340" i="2" l="1"/>
  <c r="J339" i="2"/>
  <c r="I339" i="2"/>
  <c r="C340" i="2" l="1"/>
  <c r="A340" i="2"/>
  <c r="B340" i="2" s="1"/>
  <c r="R340" i="2"/>
  <c r="S340" i="2" s="1"/>
  <c r="G340" i="2" s="1"/>
  <c r="P340" i="2"/>
  <c r="D340" i="2" s="1"/>
  <c r="T340" i="2" l="1"/>
  <c r="Q340" i="2"/>
  <c r="F340" i="2"/>
  <c r="E340" i="2" l="1"/>
  <c r="U340" i="2"/>
  <c r="V340" i="2"/>
  <c r="H340" i="2"/>
  <c r="O341" i="2" l="1"/>
  <c r="J340" i="2"/>
  <c r="I340" i="2"/>
  <c r="C341" i="2" l="1"/>
  <c r="A341" i="2"/>
  <c r="B341" i="2" s="1"/>
  <c r="R341" i="2"/>
  <c r="S341" i="2" s="1"/>
  <c r="G341" i="2" s="1"/>
  <c r="P341" i="2"/>
  <c r="D341" i="2" s="1"/>
  <c r="T341" i="2" l="1"/>
  <c r="Q341" i="2"/>
  <c r="F341" i="2"/>
  <c r="E341" i="2" l="1"/>
  <c r="U341" i="2"/>
  <c r="V341" i="2"/>
  <c r="H341" i="2"/>
  <c r="O342" i="2" l="1"/>
  <c r="J341" i="2"/>
  <c r="I341" i="2"/>
  <c r="C342" i="2" l="1"/>
  <c r="R342" i="2"/>
  <c r="S342" i="2" s="1"/>
  <c r="A342" i="2"/>
  <c r="B342" i="2" s="1"/>
  <c r="F342" i="2"/>
  <c r="G342" i="2"/>
  <c r="P342" i="2"/>
  <c r="T342" i="2" l="1"/>
  <c r="Q342" i="2"/>
  <c r="D342" i="2"/>
  <c r="E342" i="2" l="1"/>
  <c r="U342" i="2"/>
  <c r="V342" i="2"/>
  <c r="H342" i="2"/>
  <c r="O343" i="2" l="1"/>
  <c r="J342" i="2"/>
  <c r="I342" i="2"/>
  <c r="A343" i="2" l="1"/>
  <c r="B343" i="2" s="1"/>
  <c r="R343" i="2"/>
  <c r="S343" i="2" s="1"/>
  <c r="G343" i="2" s="1"/>
  <c r="C343" i="2"/>
  <c r="P343" i="2"/>
  <c r="F343" i="2" l="1"/>
  <c r="T343" i="2"/>
  <c r="Q343" i="2"/>
  <c r="D343" i="2"/>
  <c r="E343" i="2" l="1"/>
  <c r="U343" i="2"/>
  <c r="V343" i="2"/>
  <c r="H343" i="2"/>
  <c r="O344" i="2" l="1"/>
  <c r="J343" i="2"/>
  <c r="I343" i="2"/>
  <c r="A344" i="2" l="1"/>
  <c r="B344" i="2" s="1"/>
  <c r="C344" i="2"/>
  <c r="R344" i="2"/>
  <c r="S344" i="2" s="1"/>
  <c r="F344" i="2"/>
  <c r="P344" i="2"/>
  <c r="T344" i="2" l="1"/>
  <c r="Q344" i="2"/>
  <c r="D344" i="2"/>
  <c r="G344" i="2"/>
  <c r="E344" i="2" l="1"/>
  <c r="U344" i="2"/>
  <c r="V344" i="2"/>
  <c r="H344" i="2"/>
  <c r="O345" i="2" l="1"/>
  <c r="J344" i="2"/>
  <c r="I344" i="2"/>
  <c r="R345" i="2" l="1"/>
  <c r="S345" i="2" s="1"/>
  <c r="A345" i="2"/>
  <c r="B345" i="2" s="1"/>
  <c r="F345" i="2"/>
  <c r="C345" i="2"/>
  <c r="G345" i="2"/>
  <c r="P345" i="2"/>
  <c r="T345" i="2" l="1"/>
  <c r="Q345" i="2"/>
  <c r="D345" i="2"/>
  <c r="E345" i="2" l="1"/>
  <c r="U345" i="2"/>
  <c r="H345" i="2"/>
  <c r="V345" i="2"/>
  <c r="O346" i="2" l="1"/>
  <c r="J345" i="2"/>
  <c r="I345" i="2"/>
  <c r="R346" i="2" l="1"/>
  <c r="S346" i="2" s="1"/>
  <c r="G346" i="2"/>
  <c r="F346" i="2"/>
  <c r="C346" i="2"/>
  <c r="A346" i="2"/>
  <c r="B346" i="2" s="1"/>
  <c r="P346" i="2"/>
  <c r="T346" i="2" l="1"/>
  <c r="Q346" i="2"/>
  <c r="D346" i="2"/>
  <c r="E346" i="2" l="1"/>
  <c r="U346" i="2"/>
  <c r="H346" i="2"/>
  <c r="V346" i="2"/>
  <c r="O347" i="2" l="1"/>
  <c r="J346" i="2"/>
  <c r="I346" i="2"/>
  <c r="C347" i="2" l="1"/>
  <c r="A347" i="2"/>
  <c r="B347" i="2" s="1"/>
  <c r="R347" i="2"/>
  <c r="S347" i="2" s="1"/>
  <c r="P347" i="2"/>
  <c r="T347" i="2" l="1"/>
  <c r="Q347" i="2"/>
  <c r="F347" i="2"/>
  <c r="G347" i="2"/>
  <c r="D347" i="2"/>
  <c r="E347" i="2" l="1"/>
  <c r="U347" i="2"/>
  <c r="V347" i="2"/>
  <c r="H347" i="2"/>
  <c r="O348" i="2" l="1"/>
  <c r="J347" i="2"/>
  <c r="I347" i="2"/>
  <c r="R348" i="2" l="1"/>
  <c r="S348" i="2" s="1"/>
  <c r="F348" i="2"/>
  <c r="A348" i="2"/>
  <c r="B348" i="2" s="1"/>
  <c r="G348" i="2"/>
  <c r="C348" i="2"/>
  <c r="P348" i="2"/>
  <c r="T348" i="2" l="1"/>
  <c r="Q348" i="2"/>
  <c r="D348" i="2"/>
  <c r="E348" i="2" l="1"/>
  <c r="U348" i="2"/>
  <c r="V348" i="2"/>
  <c r="H348" i="2"/>
  <c r="O349" i="2" l="1"/>
  <c r="J348" i="2"/>
  <c r="I348" i="2"/>
  <c r="C349" i="2" l="1"/>
  <c r="R349" i="2"/>
  <c r="S349" i="2" s="1"/>
  <c r="A349" i="2"/>
  <c r="B349" i="2" s="1"/>
  <c r="P349" i="2"/>
  <c r="D349" i="2" s="1"/>
  <c r="F349" i="2" l="1"/>
  <c r="T349" i="2"/>
  <c r="Q349" i="2"/>
  <c r="G349" i="2"/>
  <c r="E349" i="2" l="1"/>
  <c r="U349" i="2"/>
  <c r="V349" i="2"/>
  <c r="H349" i="2"/>
  <c r="O350" i="2" l="1"/>
  <c r="J349" i="2"/>
  <c r="I349" i="2"/>
  <c r="R350" i="2" l="1"/>
  <c r="S350" i="2" s="1"/>
  <c r="F350" i="2"/>
  <c r="A350" i="2"/>
  <c r="B350" i="2" s="1"/>
  <c r="C350" i="2"/>
  <c r="P350" i="2"/>
  <c r="T350" i="2" l="1"/>
  <c r="Q350" i="2"/>
  <c r="G350" i="2"/>
  <c r="D350" i="2"/>
  <c r="E350" i="2" l="1"/>
  <c r="U350" i="2"/>
  <c r="V350" i="2"/>
  <c r="H350" i="2"/>
  <c r="O351" i="2" l="1"/>
  <c r="J350" i="2"/>
  <c r="I350" i="2"/>
  <c r="C351" i="2" l="1"/>
  <c r="R351" i="2"/>
  <c r="S351" i="2" s="1"/>
  <c r="G351" i="2" s="1"/>
  <c r="A351" i="2"/>
  <c r="B351" i="2" s="1"/>
  <c r="P351" i="2"/>
  <c r="T351" i="2" l="1"/>
  <c r="Q351" i="2"/>
  <c r="D351" i="2"/>
  <c r="F351" i="2"/>
  <c r="E351" i="2" l="1"/>
  <c r="U351" i="2"/>
  <c r="H351" i="2"/>
  <c r="V351" i="2"/>
  <c r="O352" i="2" l="1"/>
  <c r="J351" i="2"/>
  <c r="I351" i="2"/>
  <c r="C352" i="2" l="1"/>
  <c r="R352" i="2"/>
  <c r="S352" i="2" s="1"/>
  <c r="G352" i="2"/>
  <c r="A352" i="2"/>
  <c r="P352" i="2"/>
  <c r="T352" i="2" l="1"/>
  <c r="Q352" i="2"/>
  <c r="B352" i="2"/>
  <c r="D352" i="2"/>
  <c r="F352" i="2"/>
  <c r="E352" i="2" l="1"/>
  <c r="U352" i="2"/>
  <c r="V352" i="2"/>
  <c r="H352" i="2"/>
  <c r="O353" i="2" l="1"/>
  <c r="J352" i="2"/>
  <c r="I352" i="2"/>
  <c r="A353" i="2" l="1"/>
  <c r="B353" i="2" s="1"/>
  <c r="C353" i="2"/>
  <c r="R353" i="2"/>
  <c r="S353" i="2" s="1"/>
  <c r="P353" i="2"/>
  <c r="D353" i="2" s="1"/>
  <c r="F353" i="2" l="1"/>
  <c r="T353" i="2"/>
  <c r="Q353" i="2"/>
  <c r="G353" i="2"/>
  <c r="E353" i="2" l="1"/>
  <c r="U353" i="2"/>
  <c r="H353" i="2"/>
  <c r="V353" i="2"/>
  <c r="O354" i="2" l="1"/>
  <c r="J353" i="2"/>
  <c r="I353" i="2"/>
  <c r="A354" i="2" l="1"/>
  <c r="B354" i="2" s="1"/>
  <c r="R354" i="2"/>
  <c r="S354" i="2" s="1"/>
  <c r="C354" i="2"/>
  <c r="P354" i="2"/>
  <c r="D354" i="2" s="1"/>
  <c r="T354" i="2" l="1"/>
  <c r="Q354" i="2"/>
  <c r="F354" i="2"/>
  <c r="G354" i="2"/>
  <c r="E354" i="2" l="1"/>
  <c r="U354" i="2"/>
  <c r="H354" i="2"/>
  <c r="V354" i="2"/>
  <c r="O355" i="2" l="1"/>
  <c r="J354" i="2"/>
  <c r="I354" i="2"/>
  <c r="R355" i="2" l="1"/>
  <c r="S355" i="2" s="1"/>
  <c r="A355" i="2"/>
  <c r="B355" i="2" s="1"/>
  <c r="G355" i="2"/>
  <c r="F355" i="2"/>
  <c r="C355" i="2"/>
  <c r="P355" i="2"/>
  <c r="D355" i="2" s="1"/>
  <c r="T355" i="2" l="1"/>
  <c r="H355" i="2" s="1"/>
  <c r="Q355" i="2"/>
  <c r="E355" i="2" s="1"/>
  <c r="U355" i="2" l="1"/>
  <c r="I355" i="2" s="1"/>
  <c r="V355" i="2"/>
  <c r="O356" i="2" l="1"/>
  <c r="J355" i="2"/>
  <c r="J356" i="2"/>
  <c r="I356" i="2"/>
  <c r="R356" i="2"/>
  <c r="S356" i="2" s="1"/>
  <c r="H356" i="2"/>
  <c r="A356" i="2"/>
  <c r="B356" i="2" s="1"/>
  <c r="F356" i="2"/>
  <c r="G356" i="2"/>
  <c r="E356" i="2"/>
  <c r="C356" i="2"/>
  <c r="D356" i="2"/>
  <c r="P356" i="2"/>
  <c r="T356" i="2" l="1"/>
  <c r="Q356" i="2"/>
  <c r="U356" i="2" l="1"/>
  <c r="V356" i="2"/>
  <c r="O357" i="2" s="1"/>
  <c r="C357" i="2" l="1"/>
  <c r="D357" i="2"/>
  <c r="I357" i="2"/>
  <c r="A357" i="2"/>
  <c r="B357" i="2" s="1"/>
  <c r="F357" i="2"/>
  <c r="E357" i="2"/>
  <c r="G357" i="2"/>
  <c r="J357" i="2"/>
  <c r="H357" i="2"/>
  <c r="R357" i="2"/>
  <c r="S357" i="2" s="1"/>
  <c r="P357" i="2"/>
  <c r="T357" i="2" l="1"/>
  <c r="Q357" i="2"/>
  <c r="V357" i="2" l="1"/>
  <c r="O358" i="2" s="1"/>
  <c r="U357" i="2"/>
  <c r="D358" i="2" l="1"/>
  <c r="C358" i="2"/>
  <c r="J358" i="2"/>
  <c r="R358" i="2"/>
  <c r="S358" i="2" s="1"/>
  <c r="F358" i="2"/>
  <c r="E358" i="2"/>
  <c r="G358" i="2"/>
  <c r="I358" i="2"/>
  <c r="A358" i="2"/>
  <c r="B358" i="2" s="1"/>
  <c r="H358" i="2"/>
  <c r="P358" i="2"/>
  <c r="T358" i="2" l="1"/>
  <c r="Q358" i="2"/>
  <c r="U358" i="2" l="1"/>
  <c r="V358" i="2"/>
  <c r="O359" i="2" s="1"/>
  <c r="G359" i="2" l="1"/>
  <c r="F359" i="2"/>
  <c r="C359" i="2"/>
  <c r="E359" i="2"/>
  <c r="R359" i="2"/>
  <c r="S359" i="2" s="1"/>
  <c r="I359" i="2"/>
  <c r="H359" i="2"/>
  <c r="D359" i="2"/>
  <c r="J359" i="2"/>
  <c r="A359" i="2"/>
  <c r="B359" i="2" s="1"/>
  <c r="P359" i="2"/>
  <c r="T359" i="2" l="1"/>
  <c r="Q359" i="2"/>
  <c r="V359" i="2" l="1"/>
  <c r="O360" i="2" s="1"/>
  <c r="U359" i="2"/>
  <c r="D360" i="2" l="1"/>
  <c r="C360" i="2"/>
  <c r="F360" i="2"/>
  <c r="G360" i="2"/>
  <c r="E360" i="2"/>
  <c r="J360" i="2"/>
  <c r="H360" i="2"/>
  <c r="R360" i="2"/>
  <c r="S360" i="2" s="1"/>
  <c r="I360" i="2"/>
  <c r="A360" i="2"/>
  <c r="B360" i="2" s="1"/>
  <c r="P360" i="2"/>
  <c r="T360" i="2" l="1"/>
  <c r="Q360" i="2"/>
  <c r="U360" i="2" l="1"/>
  <c r="V360" i="2"/>
  <c r="O361" i="2" s="1"/>
  <c r="D361" i="2" l="1"/>
  <c r="J361" i="2"/>
  <c r="C361" i="2"/>
  <c r="F361" i="2"/>
  <c r="E361" i="2"/>
  <c r="H361" i="2"/>
  <c r="I361" i="2"/>
  <c r="G361" i="2"/>
  <c r="R361" i="2"/>
  <c r="S361" i="2" s="1"/>
  <c r="A361" i="2"/>
  <c r="B361" i="2" s="1"/>
  <c r="P361" i="2"/>
  <c r="T361" i="2" l="1"/>
  <c r="Q361" i="2"/>
  <c r="V361" i="2" l="1"/>
  <c r="O362" i="2" s="1"/>
  <c r="U361" i="2"/>
  <c r="H362" i="2" l="1"/>
  <c r="G362" i="2"/>
  <c r="R362" i="2"/>
  <c r="S362" i="2" s="1"/>
  <c r="I362" i="2"/>
  <c r="A362" i="2"/>
  <c r="B362" i="2" s="1"/>
  <c r="D362" i="2"/>
  <c r="C362" i="2"/>
  <c r="E362" i="2"/>
  <c r="F362" i="2"/>
  <c r="J362" i="2"/>
  <c r="P362" i="2"/>
  <c r="T362" i="2" l="1"/>
  <c r="Q362" i="2"/>
  <c r="U362" i="2" l="1"/>
  <c r="V362" i="2"/>
  <c r="O363" i="2" s="1"/>
  <c r="I363" i="2" l="1"/>
  <c r="H363" i="2"/>
  <c r="R363" i="2"/>
  <c r="S363" i="2" s="1"/>
  <c r="A363" i="2"/>
  <c r="B363" i="2" s="1"/>
  <c r="G363" i="2"/>
  <c r="C363" i="2"/>
  <c r="D363" i="2"/>
  <c r="J363" i="2"/>
  <c r="E363" i="2"/>
  <c r="F363" i="2"/>
  <c r="P363" i="2"/>
  <c r="T363" i="2" l="1"/>
  <c r="Q363" i="2"/>
  <c r="U363" i="2" l="1"/>
  <c r="V363" i="2"/>
  <c r="O364" i="2" s="1"/>
  <c r="I364" i="2" l="1"/>
  <c r="H364" i="2"/>
  <c r="A364" i="2"/>
  <c r="B364" i="2" s="1"/>
  <c r="E364" i="2"/>
  <c r="C364" i="2"/>
  <c r="F364" i="2"/>
  <c r="R364" i="2"/>
  <c r="S364" i="2" s="1"/>
  <c r="G364" i="2"/>
  <c r="J364" i="2"/>
  <c r="D364" i="2"/>
  <c r="P364" i="2"/>
  <c r="T364" i="2" l="1"/>
  <c r="Q364" i="2"/>
  <c r="V364" i="2" l="1"/>
  <c r="O365" i="2" s="1"/>
  <c r="U364" i="2"/>
  <c r="F365" i="2" l="1"/>
  <c r="I365" i="2"/>
  <c r="A365" i="2"/>
  <c r="B365" i="2" s="1"/>
  <c r="J365" i="2"/>
  <c r="C365" i="2"/>
  <c r="E365" i="2"/>
  <c r="H365" i="2"/>
  <c r="G365" i="2"/>
  <c r="D365" i="2"/>
  <c r="R365" i="2"/>
  <c r="S365" i="2" s="1"/>
  <c r="P365" i="2"/>
  <c r="T365" i="2" l="1"/>
  <c r="Q365" i="2"/>
  <c r="U365" i="2" l="1"/>
  <c r="V365" i="2"/>
  <c r="O366" i="2" s="1"/>
  <c r="J366" i="2" l="1"/>
  <c r="C366" i="2"/>
  <c r="F366" i="2"/>
  <c r="D366" i="2"/>
  <c r="R366" i="2"/>
  <c r="S366" i="2" s="1"/>
  <c r="I366" i="2"/>
  <c r="A366" i="2"/>
  <c r="B366" i="2" s="1"/>
  <c r="G366" i="2"/>
  <c r="E366" i="2"/>
  <c r="H366" i="2"/>
  <c r="P366" i="2"/>
  <c r="T366" i="2" l="1"/>
  <c r="Q366" i="2"/>
  <c r="V366" i="2" l="1"/>
  <c r="O367" i="2" s="1"/>
  <c r="U366" i="2"/>
  <c r="D367" i="2" l="1"/>
  <c r="E367" i="2"/>
  <c r="J367" i="2"/>
  <c r="R367" i="2"/>
  <c r="S367" i="2" s="1"/>
  <c r="F367" i="2"/>
  <c r="A367" i="2"/>
  <c r="B367" i="2" s="1"/>
  <c r="G367" i="2"/>
  <c r="I367" i="2"/>
  <c r="C367" i="2"/>
  <c r="H367" i="2"/>
  <c r="P367" i="2"/>
  <c r="T367" i="2" l="1"/>
  <c r="Q367" i="2"/>
  <c r="U367" i="2" l="1"/>
  <c r="V367" i="2"/>
  <c r="O368" i="2" s="1"/>
  <c r="E368" i="2" l="1"/>
  <c r="J368" i="2"/>
  <c r="R368" i="2"/>
  <c r="S368" i="2" s="1"/>
  <c r="D368" i="2"/>
  <c r="G368" i="2"/>
  <c r="A368" i="2"/>
  <c r="B368" i="2" s="1"/>
  <c r="C368" i="2"/>
  <c r="F368" i="2"/>
  <c r="I368" i="2"/>
  <c r="H368" i="2"/>
  <c r="P368" i="2"/>
  <c r="T368" i="2" l="1"/>
  <c r="Q368" i="2"/>
  <c r="V368" i="2" l="1"/>
  <c r="O369" i="2" s="1"/>
  <c r="U368" i="2"/>
  <c r="J369" i="2" l="1"/>
  <c r="D369" i="2"/>
  <c r="R369" i="2"/>
  <c r="S369" i="2" s="1"/>
  <c r="G369" i="2"/>
  <c r="A369" i="2"/>
  <c r="B369" i="2" s="1"/>
  <c r="C369" i="2"/>
  <c r="E369" i="2"/>
  <c r="F369" i="2"/>
  <c r="I369" i="2"/>
  <c r="H369" i="2"/>
  <c r="P369" i="2"/>
  <c r="T369" i="2" l="1"/>
  <c r="Q369" i="2"/>
  <c r="U369" i="2" l="1"/>
  <c r="V369" i="2"/>
  <c r="O370" i="2" s="1"/>
  <c r="E370" i="2" l="1"/>
  <c r="G370" i="2"/>
  <c r="R370" i="2"/>
  <c r="S370" i="2" s="1"/>
  <c r="D370" i="2"/>
  <c r="I370" i="2"/>
  <c r="H370" i="2"/>
  <c r="A370" i="2"/>
  <c r="B370" i="2" s="1"/>
  <c r="F370" i="2"/>
  <c r="J370" i="2"/>
  <c r="C370" i="2"/>
  <c r="P370" i="2"/>
  <c r="T370" i="2" l="1"/>
  <c r="Q370" i="2"/>
  <c r="V370" i="2" l="1"/>
  <c r="O371" i="2" s="1"/>
  <c r="U370" i="2"/>
  <c r="I371" i="2" l="1"/>
  <c r="R371" i="2"/>
  <c r="S371" i="2" s="1"/>
  <c r="H371" i="2"/>
  <c r="C371" i="2"/>
  <c r="G371" i="2"/>
  <c r="E371" i="2"/>
  <c r="J371" i="2"/>
  <c r="F371" i="2"/>
  <c r="A371" i="2"/>
  <c r="B371" i="2" s="1"/>
  <c r="D371" i="2"/>
  <c r="P371" i="2"/>
  <c r="T371" i="2" l="1"/>
  <c r="Q371" i="2"/>
  <c r="V371" i="2" l="1"/>
  <c r="O372" i="2" s="1"/>
  <c r="U371" i="2"/>
  <c r="I372" i="2" l="1"/>
  <c r="H372" i="2"/>
  <c r="A372" i="2"/>
  <c r="B372" i="2" s="1"/>
  <c r="C372" i="2"/>
  <c r="F372" i="2"/>
  <c r="E372" i="2"/>
  <c r="J372" i="2"/>
  <c r="G372" i="2"/>
  <c r="D372" i="2"/>
  <c r="R372" i="2"/>
  <c r="S372" i="2" s="1"/>
  <c r="P372" i="2"/>
  <c r="T372" i="2" l="1"/>
  <c r="Q372" i="2"/>
  <c r="U372" i="2" l="1"/>
  <c r="V372" i="2"/>
  <c r="O373" i="2" s="1"/>
  <c r="I373" i="2" l="1"/>
  <c r="E373" i="2"/>
  <c r="F373" i="2"/>
  <c r="G373" i="2"/>
  <c r="H373" i="2"/>
  <c r="R373" i="2"/>
  <c r="S373" i="2" s="1"/>
  <c r="J373" i="2"/>
  <c r="C373" i="2"/>
  <c r="D373" i="2"/>
  <c r="A373" i="2"/>
  <c r="B373" i="2" s="1"/>
  <c r="P373" i="2"/>
  <c r="T373" i="2" l="1"/>
  <c r="Q373" i="2"/>
  <c r="V373" i="2" l="1"/>
  <c r="O374" i="2" s="1"/>
  <c r="U373" i="2"/>
  <c r="D374" i="2" l="1"/>
  <c r="E374" i="2"/>
  <c r="C18" i="4" s="1"/>
  <c r="H18" i="4" s="1"/>
  <c r="I374" i="2"/>
  <c r="H374" i="2"/>
  <c r="J374" i="2"/>
  <c r="F374" i="2"/>
  <c r="C374" i="2"/>
  <c r="G374" i="2"/>
  <c r="C19" i="4" s="1"/>
  <c r="H19" i="4" s="1"/>
  <c r="R374" i="2"/>
  <c r="S374" i="2" s="1"/>
  <c r="A374" i="2"/>
  <c r="P374" i="2"/>
  <c r="T374" i="2" l="1"/>
  <c r="Q374" i="2"/>
  <c r="B374" i="2"/>
  <c r="F5" i="2" s="1"/>
  <c r="F7" i="2" s="1"/>
  <c r="G7" i="2" s="1"/>
  <c r="F3" i="2"/>
  <c r="B7" i="2"/>
  <c r="G3" i="2" l="1"/>
  <c r="F4" i="2"/>
  <c r="U374" i="2"/>
  <c r="V374" i="2"/>
  <c r="G4" i="2" l="1"/>
  <c r="C16" i="4"/>
  <c r="AL46" i="2" l="1"/>
  <c r="B51" i="4" s="1"/>
  <c r="AL42" i="2"/>
  <c r="B47" i="4" s="1"/>
  <c r="C47" i="4" s="1"/>
  <c r="BA47" i="4" s="1"/>
  <c r="H47" i="4" s="1"/>
  <c r="AL37" i="2"/>
  <c r="B42" i="4" s="1"/>
  <c r="C42" i="4" s="1"/>
  <c r="BA42" i="4" s="1"/>
  <c r="H42" i="4" s="1"/>
  <c r="AL40" i="2"/>
  <c r="B45" i="4" s="1"/>
  <c r="C45" i="4" s="1"/>
  <c r="BA45" i="4" s="1"/>
  <c r="H45" i="4" s="1"/>
  <c r="AL38" i="2"/>
  <c r="B43" i="4" s="1"/>
  <c r="C43" i="4" s="1"/>
  <c r="BA43" i="4" s="1"/>
  <c r="H43" i="4" s="1"/>
  <c r="AL45" i="2"/>
  <c r="B50" i="4" s="1"/>
  <c r="C50" i="4" s="1"/>
  <c r="BA50" i="4" s="1"/>
  <c r="H50" i="4" s="1"/>
  <c r="AL47" i="2"/>
  <c r="B52" i="4" s="1"/>
  <c r="C52" i="4" s="1"/>
  <c r="BA52" i="4" s="1"/>
  <c r="H52" i="4" s="1"/>
  <c r="AL43" i="2"/>
  <c r="B48" i="4" s="1"/>
  <c r="C48" i="4" s="1"/>
  <c r="BA48" i="4" s="1"/>
  <c r="H48" i="4" s="1"/>
  <c r="C51" i="4"/>
  <c r="BA51" i="4" s="1"/>
  <c r="H51" i="4" s="1"/>
  <c r="AL41" i="2"/>
  <c r="B46" i="4" s="1"/>
  <c r="C46" i="4" s="1"/>
  <c r="BA46" i="4" s="1"/>
  <c r="H46" i="4" s="1"/>
  <c r="AL44" i="2"/>
  <c r="B49" i="4" s="1"/>
  <c r="C49" i="4" s="1"/>
  <c r="BA49" i="4" s="1"/>
  <c r="H49" i="4" s="1"/>
  <c r="AL39" i="2"/>
  <c r="B44" i="4" s="1"/>
  <c r="C44" i="4" s="1"/>
  <c r="BA44" i="4" s="1"/>
  <c r="H44" i="4" s="1"/>
  <c r="AL21" i="2"/>
  <c r="B26" i="4" s="1"/>
  <c r="C26" i="4" s="1"/>
  <c r="BA26" i="4" s="1"/>
  <c r="H26" i="4" s="1"/>
  <c r="AL31" i="2"/>
  <c r="B36" i="4" s="1"/>
  <c r="C36" i="4" s="1"/>
  <c r="BA36" i="4" s="1"/>
  <c r="H36" i="4" s="1"/>
  <c r="AL22" i="2"/>
  <c r="B27" i="4" s="1"/>
  <c r="C27" i="4" s="1"/>
  <c r="BA27" i="4" s="1"/>
  <c r="H27" i="4" s="1"/>
  <c r="AL18" i="2"/>
  <c r="B23" i="4" s="1"/>
  <c r="C23" i="4" s="1"/>
  <c r="BA23" i="4" s="1"/>
  <c r="H23" i="4" s="1"/>
  <c r="AL30" i="2"/>
  <c r="B35" i="4" s="1"/>
  <c r="C35" i="4" s="1"/>
  <c r="BA35" i="4" s="1"/>
  <c r="H35" i="4" s="1"/>
  <c r="AL26" i="2"/>
  <c r="B31" i="4" s="1"/>
  <c r="C31" i="4" s="1"/>
  <c r="BA31" i="4" s="1"/>
  <c r="H31" i="4" s="1"/>
  <c r="AL33" i="2"/>
  <c r="B38" i="4" s="1"/>
  <c r="C38" i="4" s="1"/>
  <c r="BA38" i="4" s="1"/>
  <c r="H38" i="4" s="1"/>
  <c r="AL19" i="2"/>
  <c r="B24" i="4" s="1"/>
  <c r="C24" i="4" s="1"/>
  <c r="BA24" i="4" s="1"/>
  <c r="H24" i="4" s="1"/>
  <c r="AL32" i="2"/>
  <c r="B37" i="4" s="1"/>
  <c r="C37" i="4" s="1"/>
  <c r="BA37" i="4" s="1"/>
  <c r="H37" i="4" s="1"/>
  <c r="AL27" i="2"/>
  <c r="B32" i="4" s="1"/>
  <c r="C32" i="4" s="1"/>
  <c r="BA32" i="4" s="1"/>
  <c r="H32" i="4" s="1"/>
  <c r="AL20" i="2"/>
  <c r="B25" i="4" s="1"/>
  <c r="C25" i="4" s="1"/>
  <c r="BA25" i="4" s="1"/>
  <c r="H25" i="4" s="1"/>
  <c r="AL35" i="2"/>
  <c r="B40" i="4" s="1"/>
  <c r="C40" i="4" s="1"/>
  <c r="BA40" i="4" s="1"/>
  <c r="H40" i="4" s="1"/>
  <c r="AL36" i="2"/>
  <c r="B41" i="4" s="1"/>
  <c r="C41" i="4" s="1"/>
  <c r="BA41" i="4" s="1"/>
  <c r="H41" i="4" s="1"/>
  <c r="AL28" i="2"/>
  <c r="B33" i="4" s="1"/>
  <c r="C33" i="4" s="1"/>
  <c r="BA33" i="4" s="1"/>
  <c r="H33" i="4" s="1"/>
  <c r="AL29" i="2"/>
  <c r="B34" i="4" s="1"/>
  <c r="C34" i="4" s="1"/>
  <c r="BA34" i="4" s="1"/>
  <c r="H34" i="4" s="1"/>
  <c r="AL34" i="2"/>
  <c r="B39" i="4" s="1"/>
  <c r="C39" i="4" s="1"/>
  <c r="BA39" i="4" s="1"/>
  <c r="H39" i="4" s="1"/>
  <c r="AL24" i="2"/>
  <c r="B29" i="4" s="1"/>
  <c r="C29" i="4" s="1"/>
  <c r="BA29" i="4" s="1"/>
  <c r="H29" i="4" s="1"/>
  <c r="AL23" i="2"/>
  <c r="B28" i="4" s="1"/>
  <c r="C28" i="4" s="1"/>
  <c r="BA28" i="4" s="1"/>
  <c r="H28" i="4" s="1"/>
  <c r="AL25" i="2"/>
  <c r="B30" i="4" s="1"/>
  <c r="C30" i="4" s="1"/>
  <c r="BA30" i="4" s="1"/>
  <c r="H30" i="4" s="1"/>
</calcChain>
</file>

<file path=xl/sharedStrings.xml><?xml version="1.0" encoding="utf-8"?>
<sst xmlns="http://schemas.openxmlformats.org/spreadsheetml/2006/main" count="139" uniqueCount="40">
  <si>
    <t>Loan Amount</t>
  </si>
  <si>
    <t>Rate</t>
  </si>
  <si>
    <t>Balance</t>
  </si>
  <si>
    <t>Beginning</t>
  </si>
  <si>
    <t>Payment</t>
  </si>
  <si>
    <t>Interest</t>
  </si>
  <si>
    <t>Principal</t>
  </si>
  <si>
    <t>My Payment</t>
  </si>
  <si>
    <t>End</t>
  </si>
  <si>
    <t>Cumulitive</t>
  </si>
  <si>
    <t>Date</t>
  </si>
  <si>
    <t>Number</t>
  </si>
  <si>
    <t>First Payment</t>
  </si>
  <si>
    <t>Last Payment</t>
  </si>
  <si>
    <t>Todays Date</t>
  </si>
  <si>
    <t>Closing Costs</t>
  </si>
  <si>
    <t>Points</t>
  </si>
  <si>
    <t>Payments</t>
  </si>
  <si>
    <t>Monthly Pmt</t>
  </si>
  <si>
    <t>Term (Years)</t>
  </si>
  <si>
    <t>Required Pmt</t>
  </si>
  <si>
    <t>Final Payment</t>
  </si>
  <si>
    <t>Total Interest</t>
  </si>
  <si>
    <t>Difference</t>
  </si>
  <si>
    <t>Purchase Price</t>
  </si>
  <si>
    <t>Down Payment</t>
  </si>
  <si>
    <t>Interest Rate</t>
  </si>
  <si>
    <t>Loan Term (Years)</t>
  </si>
  <si>
    <t>Mortgage Payment</t>
  </si>
  <si>
    <t>Preferred Payment</t>
  </si>
  <si>
    <t>Required Payment</t>
  </si>
  <si>
    <t>Term (Months)</t>
  </si>
  <si>
    <t>Total Payments</t>
  </si>
  <si>
    <t>Total Interest + Fees</t>
  </si>
  <si>
    <t>Interest + Fees
After Year X</t>
  </si>
  <si>
    <t>Cost of Points</t>
  </si>
  <si>
    <t>Year</t>
  </si>
  <si>
    <t>Adjusted Term (Years)</t>
  </si>
  <si>
    <t>Got the Geek?</t>
  </si>
  <si>
    <t>@TheMtgGeek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</si>
</sst>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/dd/yy;@"/>
    <numFmt numFmtId="167" formatCode="0.000"/>
    <numFmt numFmtId="168" formatCode="0.000%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8"/>
      <color theme="0" tint="-0.34998626667073579"/>
      <name val="Calibri"/>
      <family val="2"/>
      <scheme val="minor"/>
    </font>
    <font>
      <sz val="28"/>
      <color rgb="FF2C61A9"/>
      <name val="Aptos Narrow Bold Italic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0" xfId="0" applyFill="1"/>
    <xf numFmtId="8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2" borderId="0" xfId="0" applyNumberFormat="1" applyFill="1"/>
    <xf numFmtId="8" fontId="0" fillId="2" borderId="0" xfId="0" applyNumberFormat="1" applyFill="1"/>
    <xf numFmtId="0" fontId="0" fillId="3" borderId="0" xfId="0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8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8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2" fontId="0" fillId="0" borderId="0" xfId="0" applyNumberFormat="1"/>
    <xf numFmtId="165" fontId="0" fillId="3" borderId="0" xfId="0" applyNumberFormat="1" applyFill="1" applyAlignment="1" applyProtection="1">
      <alignment horizontal="left"/>
      <protection locked="0"/>
    </xf>
    <xf numFmtId="9" fontId="0" fillId="3" borderId="0" xfId="0" applyNumberFormat="1" applyFill="1" applyAlignment="1" applyProtection="1">
      <alignment horizontal="left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0" fontId="0" fillId="3" borderId="0" xfId="0" applyFill="1"/>
    <xf numFmtId="165" fontId="0" fillId="3" borderId="0" xfId="0" applyNumberFormat="1" applyFill="1" applyAlignment="1">
      <alignment horizontal="left"/>
    </xf>
    <xf numFmtId="38" fontId="0" fillId="2" borderId="0" xfId="0" applyNumberFormat="1" applyFill="1" applyAlignment="1">
      <alignment horizontal="center"/>
    </xf>
    <xf numFmtId="0" fontId="0" fillId="6" borderId="0" xfId="0" applyFill="1"/>
    <xf numFmtId="8" fontId="0" fillId="3" borderId="0" xfId="0" applyNumberFormat="1" applyFill="1" applyAlignment="1">
      <alignment horizontal="left"/>
    </xf>
    <xf numFmtId="0" fontId="0" fillId="5" borderId="0" xfId="0" applyFill="1"/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6" borderId="0" xfId="0" applyNumberFormat="1" applyFill="1"/>
    <xf numFmtId="6" fontId="0" fillId="2" borderId="0" xfId="0" applyNumberFormat="1" applyFill="1" applyAlignment="1">
      <alignment horizontal="center"/>
    </xf>
    <xf numFmtId="6" fontId="0" fillId="2" borderId="0" xfId="0" applyNumberFormat="1" applyFill="1"/>
    <xf numFmtId="6" fontId="0" fillId="5" borderId="0" xfId="0" applyNumberFormat="1" applyFill="1" applyAlignment="1">
      <alignment horizontal="center"/>
    </xf>
    <xf numFmtId="6" fontId="0" fillId="5" borderId="0" xfId="0" applyNumberFormat="1" applyFill="1"/>
    <xf numFmtId="2" fontId="0" fillId="3" borderId="0" xfId="0" applyNumberFormat="1" applyFill="1" applyAlignment="1">
      <alignment horizontal="left"/>
    </xf>
    <xf numFmtId="0" fontId="0" fillId="3" borderId="3" xfId="0" applyFill="1" applyBorder="1"/>
    <xf numFmtId="165" fontId="0" fillId="3" borderId="4" xfId="0" applyNumberFormat="1" applyFill="1" applyBorder="1" applyAlignment="1">
      <alignment horizontal="center" wrapText="1"/>
    </xf>
    <xf numFmtId="0" fontId="0" fillId="3" borderId="5" xfId="0" applyFill="1" applyBorder="1"/>
    <xf numFmtId="165" fontId="0" fillId="3" borderId="6" xfId="0" applyNumberFormat="1" applyFill="1" applyBorder="1" applyAlignment="1">
      <alignment horizontal="center" wrapText="1"/>
    </xf>
    <xf numFmtId="165" fontId="0" fillId="3" borderId="4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3" fillId="2" borderId="0" xfId="1" applyFont="1" applyFill="1" applyBorder="1"/>
    <xf numFmtId="6" fontId="0" fillId="5" borderId="0" xfId="0" applyNumberForma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38" fontId="1" fillId="2" borderId="0" xfId="0" applyNumberFormat="1" applyFont="1" applyFill="1" applyAlignment="1">
      <alignment horizontal="center"/>
    </xf>
    <xf numFmtId="6" fontId="0" fillId="3" borderId="0" xfId="0" applyNumberFormat="1" applyFill="1" applyAlignment="1">
      <alignment horizontal="center"/>
    </xf>
    <xf numFmtId="6" fontId="0" fillId="3" borderId="3" xfId="0" applyNumberForma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6" fontId="0" fillId="3" borderId="4" xfId="0" applyNumberFormat="1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6" fontId="0" fillId="3" borderId="8" xfId="0" applyNumberFormat="1" applyFill="1" applyBorder="1" applyAlignment="1">
      <alignment horizontal="center"/>
    </xf>
    <xf numFmtId="6" fontId="0" fillId="3" borderId="6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68" fontId="0" fillId="3" borderId="0" xfId="0" applyNumberForma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C6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1</xdr:row>
      <xdr:rowOff>0</xdr:rowOff>
    </xdr:from>
    <xdr:to>
      <xdr:col>5</xdr:col>
      <xdr:colOff>584200</xdr:colOff>
      <xdr:row>4</xdr:row>
      <xdr:rowOff>139171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2F8538E-C3BA-236D-6A12-5B3D7DF64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190500"/>
          <a:ext cx="4318000" cy="710671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127048</xdr:colOff>
      <xdr:row>6</xdr:row>
      <xdr:rowOff>127000</xdr:rowOff>
    </xdr:from>
    <xdr:to>
      <xdr:col>16</xdr:col>
      <xdr:colOff>584897</xdr:colOff>
      <xdr:row>9</xdr:row>
      <xdr:rowOff>19957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F0FCD76-D716-BB4B-A9BC-19DF3F97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48" y="1270000"/>
          <a:ext cx="457849" cy="464457"/>
        </a:xfrm>
        <a:prstGeom prst="rect">
          <a:avLst/>
        </a:prstGeom>
      </xdr:spPr>
    </xdr:pic>
    <xdr:clientData/>
  </xdr:twoCellAnchor>
  <xdr:twoCellAnchor editAs="oneCell">
    <xdr:from>
      <xdr:col>15</xdr:col>
      <xdr:colOff>37362</xdr:colOff>
      <xdr:row>6</xdr:row>
      <xdr:rowOff>127000</xdr:rowOff>
    </xdr:from>
    <xdr:to>
      <xdr:col>15</xdr:col>
      <xdr:colOff>496085</xdr:colOff>
      <xdr:row>9</xdr:row>
      <xdr:rowOff>19957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574A40-1BA8-FB4A-B3E7-3E62C59F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262" y="1270000"/>
          <a:ext cx="458723" cy="4644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</xdr:row>
      <xdr:rowOff>127000</xdr:rowOff>
    </xdr:from>
    <xdr:to>
      <xdr:col>14</xdr:col>
      <xdr:colOff>457200</xdr:colOff>
      <xdr:row>9</xdr:row>
      <xdr:rowOff>19957</xdr:rowOff>
    </xdr:to>
    <xdr:pic>
      <xdr:nvPicPr>
        <xdr:cNvPr id="22" name="Graphic 21">
          <a:extLst>
            <a:ext uri="{FF2B5EF4-FFF2-40B4-BE49-F238E27FC236}">
              <a16:creationId xmlns:a16="http://schemas.microsoft.com/office/drawing/2014/main" id="{EB5906DC-FD8F-5E48-990F-F664CACF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204700" y="1270000"/>
          <a:ext cx="457200" cy="464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3129-DB4F-497B-A746-55CD01A757B2}">
  <dimension ref="A3:BA52"/>
  <sheetViews>
    <sheetView tabSelected="1" workbookViewId="0">
      <selection activeCell="C14" sqref="C14"/>
    </sheetView>
  </sheetViews>
  <sheetFormatPr baseColWidth="10" defaultColWidth="8.6640625" defaultRowHeight="15"/>
  <cols>
    <col min="1" max="1" width="8.6640625" style="3"/>
    <col min="2" max="2" width="21.6640625" style="3" customWidth="1"/>
    <col min="3" max="3" width="15.5" style="3" customWidth="1"/>
    <col min="4" max="4" width="5.6640625" style="3" customWidth="1"/>
    <col min="5" max="5" width="21.6640625" style="3" customWidth="1"/>
    <col min="6" max="6" width="15.5" style="43" customWidth="1"/>
    <col min="7" max="7" width="5.6640625" style="3" customWidth="1"/>
    <col min="8" max="8" width="11.33203125" style="36" customWidth="1"/>
    <col min="9" max="11" width="8.6640625" style="3"/>
    <col min="12" max="12" width="8.6640625" style="37"/>
    <col min="13" max="13" width="11.1640625" style="37" bestFit="1" customWidth="1"/>
    <col min="14" max="14" width="8.6640625" style="37"/>
    <col min="15" max="15" width="9.33203125" style="37" bestFit="1" customWidth="1"/>
    <col min="16" max="16384" width="8.6640625" style="37"/>
  </cols>
  <sheetData>
    <row r="3" spans="2:19"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2:19">
      <c r="B4" s="61"/>
      <c r="C4" s="61"/>
      <c r="D4" s="61"/>
      <c r="E4" s="61"/>
      <c r="F4" s="61"/>
      <c r="G4" s="61"/>
      <c r="H4" s="61"/>
      <c r="I4" s="61"/>
      <c r="J4" s="61"/>
      <c r="K4" s="61"/>
      <c r="M4" s="3"/>
      <c r="N4" s="3"/>
      <c r="O4" s="3"/>
      <c r="P4" s="3"/>
      <c r="Q4" s="3"/>
      <c r="R4" s="3"/>
      <c r="S4" s="3"/>
    </row>
    <row r="5" spans="2:19">
      <c r="M5" s="3"/>
      <c r="N5" s="74" t="s">
        <v>38</v>
      </c>
      <c r="O5" s="74"/>
      <c r="P5" s="74"/>
      <c r="Q5" s="74"/>
      <c r="R5" s="74"/>
      <c r="S5" s="3"/>
    </row>
    <row r="6" spans="2:19">
      <c r="B6" s="34" t="s">
        <v>24</v>
      </c>
      <c r="C6" s="29">
        <v>326000</v>
      </c>
      <c r="E6" s="34" t="s">
        <v>24</v>
      </c>
      <c r="F6" s="29">
        <v>331900</v>
      </c>
      <c r="H6" s="57"/>
      <c r="J6" s="58"/>
      <c r="K6" s="58"/>
      <c r="M6" s="3"/>
      <c r="N6" s="74"/>
      <c r="O6" s="74"/>
      <c r="P6" s="74"/>
      <c r="Q6" s="74"/>
      <c r="R6" s="74"/>
      <c r="S6" s="3"/>
    </row>
    <row r="7" spans="2:19">
      <c r="B7" s="34" t="s">
        <v>25</v>
      </c>
      <c r="C7" s="30">
        <v>0</v>
      </c>
      <c r="E7" s="34" t="s">
        <v>25</v>
      </c>
      <c r="F7" s="30">
        <v>0</v>
      </c>
      <c r="H7" s="57"/>
      <c r="J7" s="58"/>
      <c r="K7" s="58"/>
      <c r="M7" s="3"/>
      <c r="N7" s="3"/>
      <c r="O7" s="3"/>
      <c r="P7" s="3"/>
      <c r="Q7" s="3"/>
      <c r="R7" s="3"/>
      <c r="S7" s="3"/>
    </row>
    <row r="8" spans="2:19">
      <c r="B8" s="34" t="s">
        <v>0</v>
      </c>
      <c r="C8" s="35">
        <f>IF(C7&lt;1,C6*(1-C7),C6-C7)</f>
        <v>326000</v>
      </c>
      <c r="E8" s="34" t="s">
        <v>0</v>
      </c>
      <c r="F8" s="35">
        <f>IF(F7&lt;1,F6*(1-F7),F6-F7)</f>
        <v>331900</v>
      </c>
      <c r="H8" s="57"/>
      <c r="J8" s="58"/>
      <c r="K8" s="58"/>
      <c r="M8" s="3"/>
      <c r="N8" s="3"/>
      <c r="O8" s="3"/>
      <c r="P8" s="3"/>
      <c r="Q8" s="3"/>
      <c r="R8" s="3"/>
      <c r="S8" s="3"/>
    </row>
    <row r="9" spans="2:19">
      <c r="B9" s="34" t="s">
        <v>26</v>
      </c>
      <c r="C9" s="73">
        <v>6.8750000000000006E-2</v>
      </c>
      <c r="E9" s="34" t="s">
        <v>26</v>
      </c>
      <c r="F9" s="73">
        <v>5.8749999999999997E-2</v>
      </c>
      <c r="H9" s="57"/>
      <c r="J9" s="58"/>
      <c r="K9" s="58"/>
      <c r="M9" s="3"/>
      <c r="N9" s="3"/>
      <c r="O9" s="3"/>
      <c r="P9" s="3"/>
      <c r="Q9" s="3"/>
      <c r="R9" s="3"/>
      <c r="S9" s="3"/>
    </row>
    <row r="10" spans="2:19">
      <c r="B10" s="34" t="s">
        <v>27</v>
      </c>
      <c r="C10" s="31">
        <v>30</v>
      </c>
      <c r="E10" s="34" t="s">
        <v>27</v>
      </c>
      <c r="F10" s="31">
        <v>30</v>
      </c>
      <c r="H10" s="57"/>
      <c r="I10" s="59"/>
      <c r="J10" s="58"/>
      <c r="K10" s="58"/>
      <c r="M10" s="3"/>
      <c r="N10" s="3"/>
      <c r="O10" s="3"/>
      <c r="P10" s="3"/>
      <c r="Q10" s="3"/>
      <c r="R10" s="3"/>
      <c r="S10" s="3"/>
    </row>
    <row r="11" spans="2:19">
      <c r="B11" s="34" t="s">
        <v>16</v>
      </c>
      <c r="C11" s="32">
        <v>0</v>
      </c>
      <c r="E11" s="34" t="s">
        <v>16</v>
      </c>
      <c r="F11" s="32">
        <v>0</v>
      </c>
      <c r="M11" s="3"/>
      <c r="N11" s="75" t="s">
        <v>39</v>
      </c>
      <c r="O11" s="74"/>
      <c r="P11" s="74"/>
      <c r="Q11" s="74"/>
      <c r="R11" s="74"/>
      <c r="S11" s="3"/>
    </row>
    <row r="12" spans="2:19">
      <c r="B12" s="34" t="s">
        <v>35</v>
      </c>
      <c r="C12" s="35">
        <f>C8*C11/100</f>
        <v>0</v>
      </c>
      <c r="E12" s="34" t="s">
        <v>35</v>
      </c>
      <c r="F12" s="35">
        <f>F8*F11/100</f>
        <v>0</v>
      </c>
      <c r="H12" s="64" t="s">
        <v>23</v>
      </c>
      <c r="I12" s="64"/>
      <c r="J12" s="64"/>
      <c r="M12" s="3"/>
      <c r="N12" s="74"/>
      <c r="O12" s="74"/>
      <c r="P12" s="74"/>
      <c r="Q12" s="74"/>
      <c r="R12" s="74"/>
      <c r="S12" s="3"/>
    </row>
    <row r="13" spans="2:19">
      <c r="B13" s="34" t="s">
        <v>15</v>
      </c>
      <c r="C13" s="29">
        <v>0</v>
      </c>
      <c r="E13" s="34" t="s">
        <v>15</v>
      </c>
      <c r="F13" s="29">
        <v>0</v>
      </c>
      <c r="H13" s="64"/>
      <c r="I13" s="64"/>
      <c r="J13" s="64"/>
      <c r="M13" s="3"/>
      <c r="N13" s="3"/>
      <c r="O13" s="3"/>
      <c r="P13" s="3"/>
      <c r="Q13" s="3"/>
      <c r="R13" s="3"/>
      <c r="S13" s="3"/>
    </row>
    <row r="14" spans="2:19">
      <c r="B14" s="34" t="s">
        <v>28</v>
      </c>
      <c r="C14" s="38">
        <f>-PMT(C9/12,C10*12,C8)</f>
        <v>2141.5879325821752</v>
      </c>
      <c r="E14" s="34" t="s">
        <v>28</v>
      </c>
      <c r="F14" s="38">
        <f>-PMT(F9/12,F10*12,F8)</f>
        <v>1963.3138359726554</v>
      </c>
      <c r="H14" s="65">
        <f>ABS(C14-F14)</f>
        <v>178.2740966095198</v>
      </c>
      <c r="I14" s="65"/>
      <c r="J14" s="65"/>
    </row>
    <row r="15" spans="2:19" ht="15" customHeight="1">
      <c r="B15" s="34" t="s">
        <v>29</v>
      </c>
      <c r="C15" s="33">
        <v>2500</v>
      </c>
      <c r="E15" s="34" t="s">
        <v>29</v>
      </c>
      <c r="F15" s="33">
        <v>0</v>
      </c>
    </row>
    <row r="16" spans="2:19" ht="15" customHeight="1">
      <c r="B16" s="34" t="s">
        <v>37</v>
      </c>
      <c r="C16" s="49">
        <f ca="1">ROUND(MIN(Sheet1!E4,Sheet1!F4),2)</f>
        <v>21.83</v>
      </c>
      <c r="E16" s="34" t="s">
        <v>37</v>
      </c>
      <c r="F16" s="49">
        <f>ROUND(MIN('Sheet 2'!E4,'Sheet 2'!F4),2)</f>
        <v>30</v>
      </c>
      <c r="H16" s="64"/>
      <c r="I16" s="64"/>
      <c r="J16" s="64"/>
    </row>
    <row r="17" spans="2:53" ht="16" thickBot="1">
      <c r="B17" s="34"/>
      <c r="C17" s="10"/>
      <c r="E17" s="34"/>
      <c r="F17" s="10"/>
      <c r="H17" s="64"/>
      <c r="I17" s="64"/>
      <c r="J17" s="64"/>
    </row>
    <row r="18" spans="2:53">
      <c r="B18" s="50" t="s">
        <v>32</v>
      </c>
      <c r="C18" s="51">
        <f ca="1">MAX(Sheet1!E15:E374)</f>
        <v>639263.86505687633</v>
      </c>
      <c r="E18" s="50" t="s">
        <v>32</v>
      </c>
      <c r="F18" s="54">
        <f ca="1">MAX('Sheet 2'!E15:E374)</f>
        <v>706792.98095015564</v>
      </c>
      <c r="H18" s="66">
        <f ca="1">ABS(C18-F18)</f>
        <v>67529.115893279319</v>
      </c>
      <c r="I18" s="67"/>
      <c r="J18" s="68"/>
    </row>
    <row r="19" spans="2:53" ht="16" thickBot="1">
      <c r="B19" s="52" t="s">
        <v>33</v>
      </c>
      <c r="C19" s="53">
        <f ca="1">MAX(Sheet1!G15:G374)</f>
        <v>313263.86505687615</v>
      </c>
      <c r="E19" s="52" t="s">
        <v>33</v>
      </c>
      <c r="F19" s="55">
        <f ca="1">MAX('Sheet 2'!G15:G374)</f>
        <v>374892.98095015716</v>
      </c>
      <c r="H19" s="69">
        <f ca="1">ABS(C19-F19)</f>
        <v>61629.115893281007</v>
      </c>
      <c r="I19" s="70"/>
      <c r="J19" s="71"/>
    </row>
    <row r="20" spans="2:53" ht="15" customHeight="1">
      <c r="H20" s="45"/>
      <c r="I20" s="46"/>
      <c r="J20" s="46"/>
    </row>
    <row r="21" spans="2:53" ht="15" customHeight="1">
      <c r="B21" s="39"/>
      <c r="C21" s="62" t="s">
        <v>34</v>
      </c>
      <c r="E21" s="39"/>
      <c r="F21" s="62" t="s">
        <v>34</v>
      </c>
      <c r="H21" s="47"/>
      <c r="I21" s="48"/>
      <c r="J21" s="48"/>
    </row>
    <row r="22" spans="2:53">
      <c r="B22" s="40" t="s">
        <v>36</v>
      </c>
      <c r="C22" s="63"/>
      <c r="E22" s="40" t="s">
        <v>36</v>
      </c>
      <c r="F22" s="63"/>
      <c r="H22" s="47"/>
      <c r="I22" s="48"/>
      <c r="J22" s="48"/>
    </row>
    <row r="23" spans="2:53">
      <c r="B23" s="41">
        <f ca="1">IF(Sheet1!AK18&gt;Sheet1!AL18,Sheet1!AL18,Sheet1!AK18)</f>
        <v>1</v>
      </c>
      <c r="C23" s="42">
        <f ca="1">VLOOKUP(B23*12,Sheet1!A$15:G$374,7)</f>
        <v>22306.935825044515</v>
      </c>
      <c r="E23" s="41">
        <f>IF('Sheet 2'!AK18&gt;'Sheet 2'!AL18,'Sheet 2'!AL18,'Sheet 2'!AK18)</f>
        <v>1</v>
      </c>
      <c r="F23" s="42">
        <f ca="1">VLOOKUP(E23*12,'Sheet 2'!A$15:G$374,7)</f>
        <v>19387.979581592259</v>
      </c>
      <c r="H23" s="60">
        <f t="shared" ref="H23:H52" ca="1" si="0">IF(ISERROR(BA23),"",C23-F23)</f>
        <v>2918.9562434522559</v>
      </c>
      <c r="I23" s="60"/>
      <c r="J23" s="60"/>
      <c r="P23" s="56"/>
      <c r="Q23" s="56"/>
      <c r="BA23" s="56">
        <f t="shared" ref="BA23:BA52" ca="1" si="1">C23-F23</f>
        <v>2918.9562434522559</v>
      </c>
    </row>
    <row r="24" spans="2:53">
      <c r="B24" s="41">
        <f ca="1">IF(Sheet1!AK19-Sheet1!AL19&gt;1,"",Sheet1!AK19)</f>
        <v>2</v>
      </c>
      <c r="C24" s="42">
        <f ca="1">IF(C$16&lt;B24,"",VLOOKUP(ROUND(B24*12,0),Sheet1!A$15:G$374,7))</f>
        <v>44373.172794513943</v>
      </c>
      <c r="E24" s="41">
        <f>IF('Sheet 2'!AK19-'Sheet 2'!AL19&gt;1,"",'Sheet 2'!AK19)</f>
        <v>2</v>
      </c>
      <c r="F24" s="42">
        <f ca="1">IF(F$16&lt;E24,"",VLOOKUP(ROUND(E24*12,0),'Sheet 2'!A$15:G$374,7))</f>
        <v>38524.158186344233</v>
      </c>
      <c r="H24" s="60">
        <f t="shared" ca="1" si="0"/>
        <v>5849.0146081697094</v>
      </c>
      <c r="I24" s="60"/>
      <c r="J24" s="60"/>
      <c r="P24" s="56"/>
      <c r="Q24" s="56"/>
      <c r="BA24" s="56">
        <f t="shared" ca="1" si="1"/>
        <v>5849.0146081697094</v>
      </c>
    </row>
    <row r="25" spans="2:53">
      <c r="B25" s="41">
        <f ca="1">IF(Sheet1!AK20-Sheet1!AL20&gt;1,"",Sheet1!AK20)</f>
        <v>3</v>
      </c>
      <c r="C25" s="42">
        <f ca="1">IF(C$16&lt;B25,"",VLOOKUP(ROUND(B25*12,0),Sheet1!A$15:G$374,7))</f>
        <v>66181.631338727777</v>
      </c>
      <c r="E25" s="41">
        <f>IF('Sheet 2'!AK20-'Sheet 2'!AL20&gt;1,"",'Sheet 2'!AK20)</f>
        <v>3</v>
      </c>
      <c r="F25" s="42">
        <f ca="1">IF(F$16&lt;E25,"",VLOOKUP(ROUND(E25*12,0),'Sheet 2'!A$15:G$374,7))</f>
        <v>57393.337593374672</v>
      </c>
      <c r="H25" s="60">
        <f t="shared" ca="1" si="0"/>
        <v>8788.2937453531049</v>
      </c>
      <c r="I25" s="60"/>
      <c r="J25" s="60"/>
      <c r="P25" s="56"/>
      <c r="Q25" s="56"/>
      <c r="BA25" s="56">
        <f t="shared" ca="1" si="1"/>
        <v>8788.2937453531049</v>
      </c>
    </row>
    <row r="26" spans="2:53">
      <c r="B26" s="41">
        <f ca="1">IF(Sheet1!AK21-Sheet1!AL21&gt;1,"",Sheet1!AK21)</f>
        <v>4</v>
      </c>
      <c r="C26" s="42">
        <f ca="1">IF(C$16&lt;B26,"",VLOOKUP(ROUND(B26*12,0),Sheet1!A$15:G$374,7))</f>
        <v>87620.190874613763</v>
      </c>
      <c r="E26" s="41">
        <f>IF('Sheet 2'!AK21-'Sheet 2'!AL21&gt;1,"",'Sheet 2'!AK21)</f>
        <v>4</v>
      </c>
      <c r="F26" s="42">
        <f ca="1">IF(F$16&lt;E26,"",VLOOKUP(ROUND(E26*12,0),'Sheet 2'!A$15:G$374,7))</f>
        <v>75979.402246528829</v>
      </c>
      <c r="H26" s="60">
        <f t="shared" ca="1" si="0"/>
        <v>11640.788628084934</v>
      </c>
      <c r="I26" s="60"/>
      <c r="J26" s="60"/>
      <c r="P26" s="56"/>
      <c r="Q26" s="56"/>
      <c r="BA26" s="56">
        <f t="shared" ca="1" si="1"/>
        <v>11640.788628084934</v>
      </c>
    </row>
    <row r="27" spans="2:53">
      <c r="B27" s="41">
        <f ca="1">IF(Sheet1!AK22-Sheet1!AL22&gt;1,"",Sheet1!AK22)</f>
        <v>5</v>
      </c>
      <c r="C27" s="42">
        <f ca="1">IF(C$16&lt;B27,"",VLOOKUP(ROUND(B27*12,0),Sheet1!A$15:G$374,7))</f>
        <v>108457.79286086986</v>
      </c>
      <c r="E27" s="41">
        <f>IF('Sheet 2'!AK22-'Sheet 2'!AL22&gt;1,"",'Sheet 2'!AK22)</f>
        <v>5</v>
      </c>
      <c r="F27" s="42">
        <f ca="1">IF(F$16&lt;E27,"",VLOOKUP(ROUND(E27*12,0),'Sheet 2'!A$15:G$374,7))</f>
        <v>94265.263885792199</v>
      </c>
      <c r="H27" s="60">
        <f t="shared" ca="1" si="0"/>
        <v>14192.528975077657</v>
      </c>
      <c r="I27" s="60"/>
      <c r="J27" s="60"/>
      <c r="P27" s="56"/>
      <c r="Q27" s="56"/>
      <c r="BA27" s="56">
        <f t="shared" ca="1" si="1"/>
        <v>14192.528975077657</v>
      </c>
    </row>
    <row r="28" spans="2:53">
      <c r="B28" s="41">
        <f ca="1">IF(Sheet1!AK23-Sheet1!AL23&gt;1,"",Sheet1!AK23)</f>
        <v>6</v>
      </c>
      <c r="C28" s="42">
        <f ca="1">IF(C$16&lt;B28,"",VLOOKUP(ROUND(B28*12,0),Sheet1!A$15:G$374,7))</f>
        <v>128645.24711400823</v>
      </c>
      <c r="E28" s="41">
        <f>IF('Sheet 2'!AK23-'Sheet 2'!AL23&gt;1,"",'Sheet 2'!AK23)</f>
        <v>6</v>
      </c>
      <c r="F28" s="42">
        <f ca="1">IF(F$16&lt;E28,"",VLOOKUP(ROUND(E28*12,0),'Sheet 2'!A$15:G$374,7))</f>
        <v>112232.80283676327</v>
      </c>
      <c r="H28" s="60">
        <f t="shared" ca="1" si="0"/>
        <v>16412.444277244969</v>
      </c>
      <c r="I28" s="60"/>
      <c r="J28" s="60"/>
      <c r="P28" s="56"/>
      <c r="Q28" s="56"/>
      <c r="BA28" s="56">
        <f t="shared" ca="1" si="1"/>
        <v>16412.444277244969</v>
      </c>
    </row>
    <row r="29" spans="2:53">
      <c r="B29" s="41">
        <f ca="1">IF(Sheet1!AK24-Sheet1!AL24&gt;1,"",Sheet1!AK24)</f>
        <v>7</v>
      </c>
      <c r="C29" s="42">
        <f ca="1">IF(C$16&lt;B29,"",VLOOKUP(ROUND(B29*12,0),Sheet1!A$15:G$374,7))</f>
        <v>148136.42028834313</v>
      </c>
      <c r="E29" s="41">
        <f>IF('Sheet 2'!AK24-'Sheet 2'!AL24&gt;1,"",'Sheet 2'!AK24)</f>
        <v>7</v>
      </c>
      <c r="F29" s="42">
        <f ca="1">IF(F$16&lt;E29,"",VLOOKUP(ROUND(E29*12,0),'Sheet 2'!A$15:G$374,7))</f>
        <v>129862.80575647215</v>
      </c>
      <c r="H29" s="60">
        <f t="shared" ca="1" si="0"/>
        <v>18273.614531870975</v>
      </c>
      <c r="I29" s="60"/>
      <c r="J29" s="60"/>
      <c r="P29" s="56"/>
      <c r="Q29" s="56"/>
      <c r="BA29" s="56">
        <f t="shared" ca="1" si="1"/>
        <v>18273.614531870975</v>
      </c>
    </row>
    <row r="30" spans="2:53">
      <c r="B30" s="41">
        <f ca="1">IF(Sheet1!AK25-Sheet1!AL25&gt;1,"",Sheet1!AK25)</f>
        <v>8</v>
      </c>
      <c r="C30" s="42">
        <f ca="1">IF(C$16&lt;B30,"",VLOOKUP(ROUND(B30*12,0),Sheet1!A$15:G$374,7))</f>
        <v>166881.90549669103</v>
      </c>
      <c r="E30" s="41">
        <f>IF('Sheet 2'!AK25-'Sheet 2'!AL25&gt;1,"",'Sheet 2'!AK25)</f>
        <v>8</v>
      </c>
      <c r="F30" s="42">
        <f ca="1">IF(F$16&lt;E30,"",VLOOKUP(ROUND(E30*12,0),'Sheet 2'!A$15:G$374,7))</f>
        <v>147134.8996216571</v>
      </c>
      <c r="H30" s="60">
        <f t="shared" ca="1" si="0"/>
        <v>19747.005875033938</v>
      </c>
      <c r="I30" s="60"/>
      <c r="J30" s="60"/>
      <c r="P30" s="56"/>
      <c r="Q30" s="56"/>
      <c r="BA30" s="56">
        <f t="shared" ca="1" si="1"/>
        <v>19747.005875033938</v>
      </c>
    </row>
    <row r="31" spans="2:53">
      <c r="B31" s="41">
        <f ca="1">IF(Sheet1!AK26-Sheet1!AL26&gt;1,"",Sheet1!AK26)</f>
        <v>9</v>
      </c>
      <c r="C31" s="42">
        <f ca="1">IF(C$16&lt;B31,"",VLOOKUP(ROUND(B31*12,0),Sheet1!A$15:G$374,7))</f>
        <v>184828.79002559272</v>
      </c>
      <c r="E31" s="41">
        <f>IF('Sheet 2'!AK26-'Sheet 2'!AL26&gt;1,"",'Sheet 2'!AK26)</f>
        <v>9</v>
      </c>
      <c r="F31" s="42">
        <f ca="1">IF(F$16&lt;E31,"",VLOOKUP(ROUND(E31*12,0),'Sheet 2'!A$15:G$374,7))</f>
        <v>164027.48173270069</v>
      </c>
      <c r="H31" s="60">
        <f t="shared" ca="1" si="0"/>
        <v>20801.308292892034</v>
      </c>
      <c r="I31" s="60"/>
      <c r="J31" s="60"/>
      <c r="P31" s="56"/>
      <c r="Q31" s="56"/>
      <c r="BA31" s="56">
        <f t="shared" ca="1" si="1"/>
        <v>20801.308292892034</v>
      </c>
    </row>
    <row r="32" spans="2:53">
      <c r="B32" s="41">
        <f ca="1">IF(Sheet1!AK27-Sheet1!AL27&gt;1,"",Sheet1!AK27)</f>
        <v>10</v>
      </c>
      <c r="C32" s="42">
        <f ca="1">IF(C$16&lt;B32,"",VLOOKUP(ROUND(B32*12,0),Sheet1!A$15:G$374,7))</f>
        <v>201920.40656801465</v>
      </c>
      <c r="E32" s="41">
        <f>IF('Sheet 2'!AK27-'Sheet 2'!AL27&gt;1,"",'Sheet 2'!AK27)</f>
        <v>10</v>
      </c>
      <c r="F32" s="42">
        <f ca="1">IF(F$16&lt;E32,"",VLOOKUP(ROUND(E32*12,0),'Sheet 2'!A$15:G$374,7))</f>
        <v>180517.64549273875</v>
      </c>
      <c r="H32" s="60">
        <f t="shared" ca="1" si="0"/>
        <v>21402.761075275892</v>
      </c>
      <c r="I32" s="60"/>
      <c r="J32" s="60"/>
      <c r="P32" s="56"/>
      <c r="Q32" s="56"/>
      <c r="BA32" s="56">
        <f t="shared" ca="1" si="1"/>
        <v>21402.761075275892</v>
      </c>
    </row>
    <row r="33" spans="2:53">
      <c r="B33" s="41">
        <f ca="1">IF(Sheet1!AK28-Sheet1!AL28&gt;1,"",Sheet1!AK28)</f>
        <v>11</v>
      </c>
      <c r="C33" s="42">
        <f ca="1">IF(C$16&lt;B33,"",VLOOKUP(ROUND(B33*12,0),Sheet1!A$15:G$374,7))</f>
        <v>218096.06680395766</v>
      </c>
      <c r="E33" s="41">
        <f>IF('Sheet 2'!AK28-'Sheet 2'!AL28&gt;1,"",'Sheet 2'!AK28)</f>
        <v>11</v>
      </c>
      <c r="F33" s="42">
        <f ca="1">IF(F$16&lt;E33,"",VLOOKUP(ROUND(E33*12,0),'Sheet 2'!A$15:G$374,7))</f>
        <v>196581.10170693987</v>
      </c>
      <c r="H33" s="60">
        <f t="shared" ca="1" si="0"/>
        <v>21514.96509701779</v>
      </c>
      <c r="I33" s="60"/>
      <c r="J33" s="60"/>
      <c r="P33" s="56"/>
      <c r="Q33" s="56"/>
      <c r="BA33" s="56">
        <f t="shared" ca="1" si="1"/>
        <v>21514.96509701779</v>
      </c>
    </row>
    <row r="34" spans="2:53">
      <c r="B34" s="41">
        <f ca="1">IF(Sheet1!AK29-Sheet1!AL29&gt;1,"",Sheet1!AK29)</f>
        <v>12</v>
      </c>
      <c r="C34" s="42">
        <f ca="1">IF(C$16&lt;B34,"",VLOOKUP(ROUND(B34*12,0),Sheet1!A$15:G$374,7))</f>
        <v>233290.77607641174</v>
      </c>
      <c r="E34" s="41">
        <f>IF('Sheet 2'!AK29-'Sheet 2'!AL29&gt;1,"",'Sheet 2'!AK29)</f>
        <v>12</v>
      </c>
      <c r="F34" s="42">
        <f ca="1">IF(F$16&lt;E34,"",VLOOKUP(ROUND(E34*12,0),'Sheet 2'!A$15:G$374,7))</f>
        <v>212192.09513156052</v>
      </c>
      <c r="H34" s="60">
        <f t="shared" ca="1" si="0"/>
        <v>21098.680944851221</v>
      </c>
      <c r="I34" s="60"/>
      <c r="J34" s="60"/>
      <c r="P34" s="56"/>
      <c r="Q34" s="56"/>
      <c r="BA34" s="56">
        <f t="shared" ca="1" si="1"/>
        <v>21098.680944851221</v>
      </c>
    </row>
    <row r="35" spans="2:53">
      <c r="B35" s="41">
        <f ca="1">IF(Sheet1!AK30-Sheet1!AL30&gt;1,"",Sheet1!AK30)</f>
        <v>13</v>
      </c>
      <c r="C35" s="42">
        <f ca="1">IF(C$16&lt;B35,"",VLOOKUP(ROUND(B35*12,0),Sheet1!A$15:G$374,7))</f>
        <v>247434.92782121603</v>
      </c>
      <c r="E35" s="41">
        <f>IF('Sheet 2'!AK30-'Sheet 2'!AL30&gt;1,"",'Sheet 2'!AK30)</f>
        <v>13</v>
      </c>
      <c r="F35" s="42">
        <f ca="1">IF(F$16&lt;E35,"",VLOOKUP(ROUND(E35*12,0),'Sheet 2'!A$15:G$374,7))</f>
        <v>227323.31598606356</v>
      </c>
      <c r="H35" s="60">
        <f t="shared" ca="1" si="0"/>
        <v>20111.611835152464</v>
      </c>
      <c r="I35" s="60"/>
      <c r="J35" s="60"/>
      <c r="M35" s="44"/>
      <c r="P35" s="56"/>
      <c r="Q35" s="56"/>
      <c r="BA35" s="56">
        <f t="shared" ca="1" si="1"/>
        <v>20111.611835152464</v>
      </c>
    </row>
    <row r="36" spans="2:53">
      <c r="B36" s="41">
        <f ca="1">IF(Sheet1!AK31-Sheet1!AL31&gt;1,"",Sheet1!AK31)</f>
        <v>14</v>
      </c>
      <c r="C36" s="42">
        <f ca="1">IF(C$16&lt;B36,"",VLOOKUP(ROUND(B36*12,0),Sheet1!A$15:G$374,7))</f>
        <v>260453.97631419578</v>
      </c>
      <c r="E36" s="41">
        <f>IF('Sheet 2'!AK31-'Sheet 2'!AL31&gt;1,"",'Sheet 2'!AK31)</f>
        <v>14</v>
      </c>
      <c r="F36" s="42">
        <f ca="1">IF(F$16&lt;E36,"",VLOOKUP(ROUND(E36*12,0),'Sheet 2'!A$15:G$374,7))</f>
        <v>241945.80612427756</v>
      </c>
      <c r="H36" s="60">
        <f t="shared" ca="1" si="0"/>
        <v>18508.170189918223</v>
      </c>
      <c r="I36" s="60"/>
      <c r="J36" s="60"/>
      <c r="M36" s="44"/>
      <c r="P36" s="56"/>
      <c r="Q36" s="56"/>
      <c r="BA36" s="56">
        <f t="shared" ca="1" si="1"/>
        <v>18508.170189918223</v>
      </c>
    </row>
    <row r="37" spans="2:53">
      <c r="B37" s="41">
        <f ca="1">IF(Sheet1!AK32-Sheet1!AL32&gt;1,"",Sheet1!AK32)</f>
        <v>15</v>
      </c>
      <c r="C37" s="42">
        <f ca="1">IF(C$16&lt;B37,"",VLOOKUP(ROUND(B37*12,0),Sheet1!A$15:G$374,7))</f>
        <v>272268.08619700925</v>
      </c>
      <c r="E37" s="41">
        <f>IF('Sheet 2'!AK32-'Sheet 2'!AL32&gt;1,"",'Sheet 2'!AK32)</f>
        <v>15</v>
      </c>
      <c r="F37" s="42">
        <f ca="1">IF(F$16&lt;E37,"",VLOOKUP(ROUND(E37*12,0),'Sheet 2'!A$15:G$374,7))</f>
        <v>256028.85954222974</v>
      </c>
      <c r="H37" s="60">
        <f t="shared" ca="1" si="0"/>
        <v>16239.226654779515</v>
      </c>
      <c r="I37" s="60"/>
      <c r="J37" s="60"/>
      <c r="M37" s="44"/>
      <c r="P37" s="56"/>
      <c r="Q37" s="56"/>
      <c r="BA37" s="56">
        <f t="shared" ca="1" si="1"/>
        <v>16239.226654779515</v>
      </c>
    </row>
    <row r="38" spans="2:53">
      <c r="B38" s="41">
        <f ca="1">IF(Sheet1!AK33-Sheet1!AL33&gt;1,"",Sheet1!AK33)</f>
        <v>16</v>
      </c>
      <c r="C38" s="42">
        <f ca="1">IF(C$16&lt;B38,"",VLOOKUP(ROUND(B38*12,0),Sheet1!A$15:G$374,7))</f>
        <v>282791.75713396148</v>
      </c>
      <c r="E38" s="41">
        <f>IF('Sheet 2'!AK33-'Sheet 2'!AL33&gt;1,"",'Sheet 2'!AK33)</f>
        <v>16</v>
      </c>
      <c r="F38" s="42">
        <f ca="1">IF(F$16&lt;E38,"",VLOOKUP(ROUND(E38*12,0),'Sheet 2'!A$15:G$374,7))</f>
        <v>269539.91688082268</v>
      </c>
      <c r="H38" s="60">
        <f t="shared" ca="1" si="0"/>
        <v>13251.840253138798</v>
      </c>
      <c r="I38" s="60"/>
      <c r="J38" s="60"/>
      <c r="P38" s="56"/>
      <c r="Q38" s="56"/>
      <c r="BA38" s="56">
        <f t="shared" ca="1" si="1"/>
        <v>13251.840253138798</v>
      </c>
    </row>
    <row r="39" spans="2:53">
      <c r="B39" s="41">
        <f ca="1">IF(Sheet1!AK34-Sheet1!AL34&gt;1,"",Sheet1!AK34)</f>
        <v>17</v>
      </c>
      <c r="C39" s="42">
        <f ca="1">IF(C$16&lt;B39,"",VLOOKUP(ROUND(B39*12,0),Sheet1!A$15:G$374,7))</f>
        <v>291933.42183512246</v>
      </c>
      <c r="E39" s="41">
        <f>IF('Sheet 2'!AK34-'Sheet 2'!AL34&gt;1,"",'Sheet 2'!AK34)</f>
        <v>17</v>
      </c>
      <c r="F39" s="42">
        <f ca="1">IF(F$16&lt;E39,"",VLOOKUP(ROUND(E39*12,0),'Sheet 2'!A$15:G$374,7))</f>
        <v>282444.45356089721</v>
      </c>
      <c r="H39" s="60">
        <f t="shared" ca="1" si="0"/>
        <v>9488.968274225248</v>
      </c>
      <c r="I39" s="60"/>
      <c r="J39" s="60"/>
      <c r="P39" s="56"/>
      <c r="Q39" s="56"/>
      <c r="BA39" s="56">
        <f t="shared" ca="1" si="1"/>
        <v>9488.968274225248</v>
      </c>
    </row>
    <row r="40" spans="2:53">
      <c r="B40" s="41">
        <f ca="1">IF(Sheet1!AK35-Sheet1!AL35&gt;1,"",Sheet1!AK35)</f>
        <v>18</v>
      </c>
      <c r="C40" s="42">
        <f ca="1">IF(C$16&lt;B40,"",VLOOKUP(ROUND(B40*12,0),Sheet1!A$15:G$374,7))</f>
        <v>299595.01555586891</v>
      </c>
      <c r="E40" s="41">
        <f>IF('Sheet 2'!AK35-'Sheet 2'!AL35&gt;1,"",'Sheet 2'!AK35)</f>
        <v>18</v>
      </c>
      <c r="F40" s="42">
        <f ca="1">IF(F$16&lt;E40,"",VLOOKUP(ROUND(E40*12,0),'Sheet 2'!A$15:G$374,7))</f>
        <v>294705.86116634274</v>
      </c>
      <c r="H40" s="60">
        <f t="shared" ca="1" si="0"/>
        <v>4889.1543895261711</v>
      </c>
      <c r="I40" s="60"/>
      <c r="J40" s="60"/>
      <c r="P40" s="56"/>
      <c r="Q40" s="56"/>
      <c r="BA40" s="56">
        <f t="shared" ca="1" si="1"/>
        <v>4889.1543895261711</v>
      </c>
    </row>
    <row r="41" spans="2:53">
      <c r="B41" s="41">
        <f ca="1">IF(Sheet1!AK36-Sheet1!AL36&gt;1,"",Sheet1!AK36)</f>
        <v>19</v>
      </c>
      <c r="C41" s="42">
        <f ca="1">IF(C$16&lt;B41,"",VLOOKUP(ROUND(B41*12,0),Sheet1!A$15:G$374,7))</f>
        <v>305671.51504886703</v>
      </c>
      <c r="E41" s="41">
        <f>IF('Sheet 2'!AK36-'Sheet 2'!AL36&gt;1,"",'Sheet 2'!AK36)</f>
        <v>19</v>
      </c>
      <c r="F41" s="42">
        <f ca="1">IF(F$16&lt;E41,"",VLOOKUP(ROUND(E41*12,0),'Sheet 2'!A$15:G$374,7))</f>
        <v>306285.32166772179</v>
      </c>
      <c r="H41" s="60">
        <f t="shared" ca="1" si="0"/>
        <v>-613.80661885475274</v>
      </c>
      <c r="I41" s="60"/>
      <c r="J41" s="60"/>
      <c r="P41" s="56"/>
      <c r="Q41" s="56"/>
      <c r="BA41" s="56">
        <f t="shared" ca="1" si="1"/>
        <v>-613.80661885475274</v>
      </c>
    </row>
    <row r="42" spans="2:53">
      <c r="B42" s="41">
        <f ca="1">IF(Sheet1!AK37-Sheet1!AL37&gt;1,"",Sheet1!AL37)</f>
        <v>20</v>
      </c>
      <c r="C42" s="42">
        <f ca="1">IF(C$16&lt;B42,"",VLOOKUP(ROUND(B42*12,0),Sheet1!A$15:G$374,7))</f>
        <v>310050.44480089366</v>
      </c>
      <c r="E42" s="41">
        <f>IF('Sheet 2'!AK37-'Sheet 2'!AL37&gt;1,"",'Sheet 2'!AK37)</f>
        <v>20</v>
      </c>
      <c r="F42" s="42">
        <f ca="1">IF(F$16&lt;E42,"",VLOOKUP(ROUND(E42*12,0),'Sheet 2'!A$15:G$374,7))</f>
        <v>317141.67405427503</v>
      </c>
      <c r="H42" s="60">
        <f t="shared" ca="1" si="0"/>
        <v>-7091.2292533813743</v>
      </c>
      <c r="I42" s="60"/>
      <c r="J42" s="60"/>
      <c r="P42" s="56"/>
      <c r="Q42" s="56"/>
      <c r="BA42" s="56">
        <f t="shared" ca="1" si="1"/>
        <v>-7091.2292533813743</v>
      </c>
    </row>
    <row r="43" spans="2:53">
      <c r="B43" s="41">
        <f ca="1">IF(Sheet1!AK38-Sheet1!AL38&gt;1,"",Sheet1!AL38)</f>
        <v>21</v>
      </c>
      <c r="C43" s="42">
        <f ca="1">IF(C$16&lt;B43,"",VLOOKUP(ROUND(B43*12,0),Sheet1!A$15:G$374,7))</f>
        <v>312611.34823308763</v>
      </c>
      <c r="E43" s="41">
        <f>IF('Sheet 2'!AK38-'Sheet 2'!AL38&gt;1,"",'Sheet 2'!AK38)</f>
        <v>21</v>
      </c>
      <c r="F43" s="42">
        <f ca="1">IF(F$16&lt;E43,"",VLOOKUP(ROUND(E43*12,0),'Sheet 2'!A$15:G$374,7))</f>
        <v>327231.27291609161</v>
      </c>
      <c r="H43" s="60">
        <f t="shared" ca="1" si="0"/>
        <v>-14619.924683003977</v>
      </c>
      <c r="I43" s="60"/>
      <c r="J43" s="60"/>
      <c r="P43" s="56"/>
      <c r="Q43" s="56"/>
      <c r="BA43" s="56">
        <f t="shared" ca="1" si="1"/>
        <v>-14619.924683003977</v>
      </c>
    </row>
    <row r="44" spans="2:53">
      <c r="B44" s="41">
        <f ca="1">IF(Sheet1!AK39-Sheet1!AL39&gt;1,"",Sheet1!AL39)</f>
        <v>21.83</v>
      </c>
      <c r="C44" s="42">
        <f ca="1">IF(C$16&lt;B44,"",VLOOKUP(ROUND(B44*12,0),Sheet1!A$15:G$374,7))</f>
        <v>313263.86505687615</v>
      </c>
      <c r="E44" s="41">
        <f>IF('Sheet 2'!AK39-'Sheet 2'!AL39&gt;1,"",'Sheet 2'!AK39)</f>
        <v>22</v>
      </c>
      <c r="F44" s="42">
        <f ca="1">IF(F$16&lt;E44,"",VLOOKUP(ROUND(E44*12,0),'Sheet 2'!A$15:G$374,7))</f>
        <v>336507.83849057229</v>
      </c>
      <c r="H44" s="60">
        <f t="shared" ca="1" si="0"/>
        <v>-23243.973433696141</v>
      </c>
      <c r="I44" s="60"/>
      <c r="J44" s="60"/>
      <c r="P44" s="56"/>
      <c r="Q44" s="56"/>
      <c r="BA44" s="56">
        <f t="shared" ca="1" si="1"/>
        <v>-23243.973433696141</v>
      </c>
    </row>
    <row r="45" spans="2:53">
      <c r="B45" s="41" t="str">
        <f ca="1">IF(Sheet1!AK40-Sheet1!AL40&gt;1,"",Sheet1!AL40)</f>
        <v/>
      </c>
      <c r="C45" s="42" t="str">
        <f ca="1">IF(C$16&lt;B45,"",VLOOKUP(ROUND(B45*12,0),Sheet1!A$15:G$374,7))</f>
        <v/>
      </c>
      <c r="E45" s="41">
        <f>IF('Sheet 2'!AK40-'Sheet 2'!AL40&gt;1,"",'Sheet 2'!AK40)</f>
        <v>23</v>
      </c>
      <c r="F45" s="42">
        <f ca="1">IF(F$16&lt;E45,"",VLOOKUP(ROUND(E45*12,0),'Sheet 2'!A$15:G$374,7))</f>
        <v>344922.2976579867</v>
      </c>
      <c r="H45" s="60" t="str">
        <f t="shared" ca="1" si="0"/>
        <v/>
      </c>
      <c r="I45" s="60"/>
      <c r="J45" s="60"/>
      <c r="P45" s="56"/>
      <c r="Q45" s="56"/>
      <c r="BA45" s="56" t="e">
        <f t="shared" ca="1" si="1"/>
        <v>#VALUE!</v>
      </c>
    </row>
    <row r="46" spans="2:53">
      <c r="B46" s="41" t="str">
        <f ca="1">IF(Sheet1!AK41-Sheet1!AL41&gt;1,"",Sheet1!AL41)</f>
        <v/>
      </c>
      <c r="C46" s="42" t="str">
        <f ca="1">IF(C$16&lt;B46,"",VLOOKUP(ROUND(B46*12,0),Sheet1!A$15:G$374,7))</f>
        <v/>
      </c>
      <c r="E46" s="41">
        <f>IF('Sheet 2'!AK41-'Sheet 2'!AL41&gt;1,"",'Sheet 2'!AK41)</f>
        <v>24</v>
      </c>
      <c r="F46" s="42">
        <f ca="1">IF(F$16&lt;E46,"",VLOOKUP(ROUND(E46*12,0),'Sheet 2'!A$15:G$374,7))</f>
        <v>352422.61533982895</v>
      </c>
      <c r="H46" s="60" t="str">
        <f t="shared" ca="1" si="0"/>
        <v/>
      </c>
      <c r="I46" s="60"/>
      <c r="J46" s="60"/>
      <c r="P46" s="56"/>
      <c r="Q46" s="56"/>
      <c r="BA46" s="56" t="e">
        <f t="shared" ca="1" si="1"/>
        <v>#VALUE!</v>
      </c>
    </row>
    <row r="47" spans="2:53">
      <c r="B47" s="41" t="str">
        <f ca="1">IF(Sheet1!AK42-Sheet1!AL42&gt;1,"",Sheet1!AL42)</f>
        <v/>
      </c>
      <c r="C47" s="42" t="str">
        <f ca="1">IF(C$16&lt;B47,"",VLOOKUP(ROUND(B47*12,0),Sheet1!A$15:G$374,7))</f>
        <v/>
      </c>
      <c r="E47" s="41">
        <f>IF('Sheet 2'!AK42-'Sheet 2'!AL42&gt;1,"",'Sheet 2'!AK42)</f>
        <v>25</v>
      </c>
      <c r="F47" s="42">
        <f ca="1">IF(F$16&lt;E47,"",VLOOKUP(ROUND(E47*12,0),'Sheet 2'!A$15:G$374,7))</f>
        <v>358953.61572070367</v>
      </c>
      <c r="H47" s="60" t="str">
        <f t="shared" ca="1" si="0"/>
        <v/>
      </c>
      <c r="I47" s="60"/>
      <c r="J47" s="60"/>
      <c r="P47" s="56"/>
      <c r="Q47" s="56"/>
      <c r="BA47" s="56" t="e">
        <f t="shared" ca="1" si="1"/>
        <v>#VALUE!</v>
      </c>
    </row>
    <row r="48" spans="2:53">
      <c r="B48" s="41" t="str">
        <f ca="1">IF(Sheet1!AK43-Sheet1!AL43&gt;1,"",Sheet1!AL43)</f>
        <v/>
      </c>
      <c r="C48" s="42" t="str">
        <f ca="1">IF(C$16&lt;B48,"",VLOOKUP(ROUND(B48*12,0),Sheet1!A$15:G$374,7))</f>
        <v/>
      </c>
      <c r="E48" s="41">
        <f>IF('Sheet 2'!AK43-'Sheet 2'!AL43&gt;1,"",'Sheet 2'!AK43)</f>
        <v>26</v>
      </c>
      <c r="F48" s="42">
        <f ca="1">IF(F$16&lt;E48,"",VLOOKUP(ROUND(E48*12,0),'Sheet 2'!A$15:G$374,7))</f>
        <v>364456.79267951113</v>
      </c>
      <c r="H48" s="60" t="str">
        <f t="shared" ca="1" si="0"/>
        <v/>
      </c>
      <c r="I48" s="60"/>
      <c r="J48" s="60"/>
      <c r="P48" s="56"/>
      <c r="Q48" s="56"/>
      <c r="BA48" s="56" t="e">
        <f t="shared" ca="1" si="1"/>
        <v>#VALUE!</v>
      </c>
    </row>
    <row r="49" spans="2:53">
      <c r="B49" s="41" t="str">
        <f ca="1">IF(Sheet1!AK44-Sheet1!AL44&gt;1,"",Sheet1!AL44)</f>
        <v/>
      </c>
      <c r="C49" s="42" t="str">
        <f ca="1">IF(C$16&lt;B49,"",VLOOKUP(ROUND(B49*12,0),Sheet1!A$15:G$374,7))</f>
        <v/>
      </c>
      <c r="E49" s="41">
        <f>IF('Sheet 2'!AK44-'Sheet 2'!AL44&gt;1,"",'Sheet 2'!AK44)</f>
        <v>27</v>
      </c>
      <c r="F49" s="42">
        <f ca="1">IF(F$16&lt;E49,"",VLOOKUP(ROUND(E49*12,0),'Sheet 2'!A$15:G$374,7))</f>
        <v>368870.10877862276</v>
      </c>
      <c r="H49" s="60" t="str">
        <f t="shared" ca="1" si="0"/>
        <v/>
      </c>
      <c r="I49" s="60"/>
      <c r="J49" s="60"/>
      <c r="P49" s="56"/>
      <c r="Q49" s="56"/>
      <c r="BA49" s="56" t="e">
        <f t="shared" ca="1" si="1"/>
        <v>#VALUE!</v>
      </c>
    </row>
    <row r="50" spans="2:53">
      <c r="B50" s="41" t="str">
        <f ca="1">IF(Sheet1!AK45-Sheet1!AL45&gt;1,"",Sheet1!AL45)</f>
        <v/>
      </c>
      <c r="C50" s="42" t="str">
        <f ca="1">IF(C$16&lt;B50,"",VLOOKUP(ROUND(B50*12,0),Sheet1!A$15:G$374,7))</f>
        <v/>
      </c>
      <c r="E50" s="41">
        <f>IF('Sheet 2'!AK45-'Sheet 2'!AL45&gt;1,"",'Sheet 2'!AK45)</f>
        <v>28</v>
      </c>
      <c r="F50" s="42">
        <f ca="1">IF(F$16&lt;E50,"",VLOOKUP(ROUND(E50*12,0),'Sheet 2'!A$15:G$374,7))</f>
        <v>372127.78212043305</v>
      </c>
      <c r="H50" s="60" t="str">
        <f t="shared" ca="1" si="0"/>
        <v/>
      </c>
      <c r="I50" s="60"/>
      <c r="J50" s="60"/>
      <c r="P50" s="56"/>
      <c r="Q50" s="56"/>
      <c r="BA50" s="56" t="e">
        <f t="shared" ca="1" si="1"/>
        <v>#VALUE!</v>
      </c>
    </row>
    <row r="51" spans="2:53">
      <c r="B51" s="41" t="str">
        <f ca="1">IF(Sheet1!AK46-Sheet1!AL46&gt;1,"",Sheet1!AL46)</f>
        <v/>
      </c>
      <c r="C51" s="42" t="str">
        <f ca="1">IF(C$16&lt;B51,"",VLOOKUP(ROUND(B51*12,0),Sheet1!A$15:G$374,7))</f>
        <v/>
      </c>
      <c r="E51" s="41">
        <f>IF('Sheet 2'!AK46-'Sheet 2'!AL46&gt;1,"",'Sheet 2'!AK46)</f>
        <v>29</v>
      </c>
      <c r="F51" s="42">
        <f ca="1">IF(F$16&lt;E51,"",VLOOKUP(ROUND(E51*12,0),'Sheet 2'!A$15:G$374,7))</f>
        <v>374160.06033898337</v>
      </c>
      <c r="H51" s="60" t="str">
        <f t="shared" ca="1" si="0"/>
        <v/>
      </c>
      <c r="I51" s="60"/>
      <c r="J51" s="60"/>
      <c r="P51" s="56"/>
      <c r="Q51" s="56"/>
      <c r="BA51" s="56" t="e">
        <f t="shared" ca="1" si="1"/>
        <v>#VALUE!</v>
      </c>
    </row>
    <row r="52" spans="2:53">
      <c r="B52" s="41" t="str">
        <f ca="1">IF(Sheet1!AK47-Sheet1!AL47&gt;1,"",Sheet1!AL47)</f>
        <v/>
      </c>
      <c r="C52" s="42" t="str">
        <f ca="1">IF(C$16&lt;B52,"",VLOOKUP(ROUND(B52*12,0),Sheet1!A$15:G$374,7))</f>
        <v/>
      </c>
      <c r="E52" s="41">
        <f>IF('Sheet 2'!AK47-'Sheet 2'!AL47&gt;1,"",'Sheet 2'!AK47)</f>
        <v>30</v>
      </c>
      <c r="F52" s="42">
        <f ca="1">IF(F$16&lt;E52,"",VLOOKUP(ROUND(E52*12,0),'Sheet 2'!A$15:G$374,7))</f>
        <v>374892.98095015716</v>
      </c>
      <c r="H52" s="60" t="str">
        <f t="shared" ca="1" si="0"/>
        <v/>
      </c>
      <c r="I52" s="60"/>
      <c r="J52" s="60"/>
      <c r="P52" s="56"/>
      <c r="Q52" s="56"/>
      <c r="BA52" s="56" t="e">
        <f t="shared" ca="1" si="1"/>
        <v>#VALUE!</v>
      </c>
    </row>
  </sheetData>
  <sheetProtection algorithmName="SHA-512" hashValue="iO4Zs84+7IdCN3KgtYgBMBTBtdkZ6BKcIK49U1Wt4anSdYePvnBKX1LHa2aASFYtK1D6+ggFVjTj1WVN368AqQ==" saltValue="3bwidLU0YuIAjx1Lh6Jnmw==" spinCount="100000" sheet="1" objects="1" scenarios="1"/>
  <mergeCells count="40">
    <mergeCell ref="N5:R6"/>
    <mergeCell ref="N11:R12"/>
    <mergeCell ref="H14:J14"/>
    <mergeCell ref="H12:J13"/>
    <mergeCell ref="H18:J18"/>
    <mergeCell ref="H19:J19"/>
    <mergeCell ref="H27:J27"/>
    <mergeCell ref="H28:J28"/>
    <mergeCell ref="H29:J29"/>
    <mergeCell ref="H16:J17"/>
    <mergeCell ref="H24:J24"/>
    <mergeCell ref="H23:J23"/>
    <mergeCell ref="C21:C22"/>
    <mergeCell ref="F21:F22"/>
    <mergeCell ref="H25:J25"/>
    <mergeCell ref="H26:J26"/>
    <mergeCell ref="H39:J39"/>
    <mergeCell ref="H40:J40"/>
    <mergeCell ref="H30:J30"/>
    <mergeCell ref="H31:J31"/>
    <mergeCell ref="H32:J32"/>
    <mergeCell ref="H35:J35"/>
    <mergeCell ref="H36:J36"/>
    <mergeCell ref="H34:J34"/>
    <mergeCell ref="H51:J51"/>
    <mergeCell ref="H52:J52"/>
    <mergeCell ref="B3:K4"/>
    <mergeCell ref="H46:J46"/>
    <mergeCell ref="H47:J47"/>
    <mergeCell ref="H48:J48"/>
    <mergeCell ref="H49:J49"/>
    <mergeCell ref="H50:J50"/>
    <mergeCell ref="H41:J41"/>
    <mergeCell ref="H42:J42"/>
    <mergeCell ref="H43:J43"/>
    <mergeCell ref="H44:J44"/>
    <mergeCell ref="H45:J45"/>
    <mergeCell ref="H37:J37"/>
    <mergeCell ref="H33:J33"/>
    <mergeCell ref="H38:J38"/>
  </mergeCells>
  <dataValidations count="3">
    <dataValidation allowBlank="1" showInputMessage="1" showErrorMessage="1" prompt="Value must be Greater than F 10" sqref="F15" xr:uid="{5C47D9BE-65A6-4026-B2C7-61847A398255}"/>
    <dataValidation allowBlank="1" showInputMessage="1" showErrorMessage="1" prompt="Value must be Greater than C10" sqref="C15" xr:uid="{FFAF2493-916A-4C20-B9A5-F2B97B95E9E2}"/>
    <dataValidation allowBlank="1" showInputMessage="1" showErrorMessage="1" prompt="Make sure you use either $ or %" sqref="C7 F7" xr:uid="{06433187-BB87-427D-9330-6047B1989F89}"/>
  </dataValidation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67F6-A584-4DBC-805F-CE3395FDF981}">
  <dimension ref="A1:AL376"/>
  <sheetViews>
    <sheetView zoomScale="80" zoomScaleNormal="80" workbookViewId="0">
      <selection activeCell="D26" sqref="D26"/>
    </sheetView>
  </sheetViews>
  <sheetFormatPr baseColWidth="10" defaultColWidth="9.1640625" defaultRowHeight="15"/>
  <cols>
    <col min="1" max="1" width="14.5" style="1" bestFit="1" customWidth="1"/>
    <col min="2" max="2" width="10.83203125" style="1" bestFit="1" customWidth="1"/>
    <col min="3" max="3" width="13.5" style="1" bestFit="1" customWidth="1"/>
    <col min="4" max="4" width="15.5" style="1" bestFit="1" customWidth="1"/>
    <col min="5" max="5" width="14.5" style="1" bestFit="1" customWidth="1"/>
    <col min="6" max="6" width="12.6640625" style="1" customWidth="1"/>
    <col min="7" max="7" width="13.5" style="1" bestFit="1" customWidth="1"/>
    <col min="8" max="8" width="14.33203125" style="1" bestFit="1" customWidth="1"/>
    <col min="9" max="9" width="13.5" style="1" bestFit="1" customWidth="1"/>
    <col min="10" max="10" width="13.5" style="5" bestFit="1" customWidth="1"/>
    <col min="11" max="12" width="11.6640625" style="2" customWidth="1"/>
    <col min="13" max="13" width="4.5" style="3" bestFit="1" customWidth="1"/>
    <col min="14" max="14" width="9.5" style="3" bestFit="1" customWidth="1"/>
    <col min="15" max="15" width="14.5" style="3" bestFit="1" customWidth="1"/>
    <col min="16" max="16" width="10.5" style="3" bestFit="1" customWidth="1"/>
    <col min="17" max="17" width="14.5" style="3" bestFit="1" customWidth="1"/>
    <col min="18" max="18" width="10.5" style="3" bestFit="1" customWidth="1"/>
    <col min="19" max="19" width="14.5" style="3" bestFit="1" customWidth="1"/>
    <col min="20" max="20" width="10.5" style="3" bestFit="1" customWidth="1"/>
    <col min="21" max="22" width="14.5" style="3" bestFit="1" customWidth="1"/>
    <col min="23" max="23" width="9.1640625" style="3"/>
    <col min="24" max="24" width="4.5" style="3" bestFit="1" customWidth="1"/>
    <col min="25" max="25" width="9.5" style="3" bestFit="1" customWidth="1"/>
    <col min="26" max="26" width="14.5" style="3" bestFit="1" customWidth="1"/>
    <col min="27" max="27" width="10.5" style="3" bestFit="1" customWidth="1"/>
    <col min="28" max="28" width="14.5" style="3" bestFit="1" customWidth="1"/>
    <col min="29" max="29" width="10.5" style="3" bestFit="1" customWidth="1"/>
    <col min="30" max="30" width="14.5" style="3" bestFit="1" customWidth="1"/>
    <col min="31" max="31" width="10.5" style="3" bestFit="1" customWidth="1"/>
    <col min="32" max="33" width="14.5" style="3" bestFit="1" customWidth="1"/>
    <col min="34" max="36" width="9.1640625" style="3"/>
    <col min="37" max="37" width="3.5" style="3" bestFit="1" customWidth="1"/>
    <col min="38" max="38" width="6" style="3" bestFit="1" customWidth="1"/>
    <col min="39" max="16384" width="9.1640625" style="3"/>
  </cols>
  <sheetData>
    <row r="1" spans="1:33">
      <c r="A1" s="12"/>
      <c r="B1" s="12"/>
      <c r="C1" s="12"/>
      <c r="D1" s="12"/>
      <c r="E1" s="12" t="s">
        <v>20</v>
      </c>
      <c r="F1" s="12" t="s">
        <v>7</v>
      </c>
      <c r="G1" s="12" t="s">
        <v>23</v>
      </c>
      <c r="H1" s="12"/>
      <c r="I1" s="12"/>
      <c r="J1" s="12"/>
    </row>
    <row r="2" spans="1:33">
      <c r="A2" s="10" t="s">
        <v>0</v>
      </c>
      <c r="B2" s="11">
        <f>Comparison!C8</f>
        <v>326000</v>
      </c>
      <c r="C2" s="12"/>
      <c r="D2" s="20" t="s">
        <v>18</v>
      </c>
      <c r="E2" s="21">
        <f>-PMT(B3/12,E3,B2)</f>
        <v>2141.5879325821752</v>
      </c>
      <c r="F2" s="21">
        <f>Comparison!C15</f>
        <v>2500</v>
      </c>
      <c r="G2" s="21">
        <f>IF(E2&lt;F2,E2-F2,"")</f>
        <v>-358.4120674178248</v>
      </c>
      <c r="H2" s="12" t="s">
        <v>15</v>
      </c>
      <c r="I2" s="12"/>
      <c r="J2" s="11">
        <f>Comparison!C13</f>
        <v>0</v>
      </c>
    </row>
    <row r="3" spans="1:33">
      <c r="A3" s="10" t="s">
        <v>1</v>
      </c>
      <c r="B3" s="13">
        <f>Comparison!C9</f>
        <v>6.8750000000000006E-2</v>
      </c>
      <c r="C3" s="12"/>
      <c r="D3" s="20" t="s">
        <v>31</v>
      </c>
      <c r="E3" s="26">
        <f>ROUND(B4*12,2)</f>
        <v>360</v>
      </c>
      <c r="F3" s="26">
        <f ca="1">IF(F2&gt;E2,MAX(A15:A374),"")</f>
        <v>262</v>
      </c>
      <c r="G3" s="27">
        <f ca="1">IF(ISNUMBER(F3),E3-F3,"")</f>
        <v>98</v>
      </c>
      <c r="H3" s="10" t="s">
        <v>16</v>
      </c>
      <c r="I3" s="18">
        <f>Comparison!C11</f>
        <v>0</v>
      </c>
      <c r="J3" s="11">
        <f>Comparison!C12</f>
        <v>0</v>
      </c>
    </row>
    <row r="4" spans="1:33">
      <c r="A4" s="10" t="s">
        <v>19</v>
      </c>
      <c r="B4" s="12">
        <f>Comparison!C10</f>
        <v>30</v>
      </c>
      <c r="C4" s="12"/>
      <c r="D4" s="20" t="s">
        <v>19</v>
      </c>
      <c r="E4" s="19">
        <f>E3/12</f>
        <v>30</v>
      </c>
      <c r="F4" s="25">
        <f ca="1">IF(F2&gt;E2,F3/12,"")</f>
        <v>21.833333333333332</v>
      </c>
      <c r="G4" s="27">
        <f ca="1">IF(ISNUMBER(F4),E4-F4,"")</f>
        <v>8.1666666666666679</v>
      </c>
      <c r="H4" s="12"/>
      <c r="I4" s="12"/>
      <c r="J4" s="12"/>
    </row>
    <row r="5" spans="1:33">
      <c r="A5" s="10"/>
      <c r="B5" s="12"/>
      <c r="C5" s="12"/>
      <c r="D5" s="19" t="s">
        <v>21</v>
      </c>
      <c r="E5" s="24">
        <f>VLOOKUP(E3,X15:Y374,2)</f>
        <v>55975</v>
      </c>
      <c r="F5" s="24">
        <f ca="1">IF(F2&gt;E2,VLOOKUP(E3,A15:B374,2),"")</f>
        <v>52994</v>
      </c>
      <c r="G5" s="19"/>
      <c r="H5" s="12"/>
      <c r="I5" s="12"/>
      <c r="J5" s="12"/>
    </row>
    <row r="6" spans="1:33">
      <c r="A6" s="10" t="s">
        <v>12</v>
      </c>
      <c r="B6" s="15">
        <v>45047</v>
      </c>
      <c r="C6" s="12"/>
      <c r="D6" s="22"/>
      <c r="E6" s="19"/>
      <c r="F6" s="19"/>
      <c r="G6" s="19"/>
      <c r="H6" s="12"/>
      <c r="I6" s="12"/>
      <c r="J6" s="12"/>
    </row>
    <row r="7" spans="1:33">
      <c r="A7" s="10" t="s">
        <v>13</v>
      </c>
      <c r="B7" s="15">
        <f ca="1">VLOOKUP(MAX(A15:A374),M15:N374,2)</f>
        <v>52994</v>
      </c>
      <c r="C7" s="12"/>
      <c r="D7" s="20" t="s">
        <v>22</v>
      </c>
      <c r="E7" s="23">
        <f>VLOOKUP(E5,Y15:AD374,6)</f>
        <v>444971.65572958277</v>
      </c>
      <c r="F7" s="23">
        <f ca="1">IF(F2&gt;E2,VLOOKUP(F5,B15:I374,6),"")</f>
        <v>313263.86505687615</v>
      </c>
      <c r="G7" s="23">
        <f ca="1">IF(ISNUMBER(F7),E7-F7,"")</f>
        <v>131707.79067270661</v>
      </c>
      <c r="H7" s="12"/>
      <c r="I7" s="12"/>
      <c r="J7" s="12"/>
    </row>
    <row r="8" spans="1:33">
      <c r="A8" s="16"/>
      <c r="B8" s="14"/>
      <c r="C8" s="12"/>
      <c r="D8" s="10"/>
      <c r="E8" s="10"/>
      <c r="F8" s="12"/>
      <c r="G8" s="12"/>
      <c r="H8" s="12"/>
      <c r="I8" s="12"/>
      <c r="J8" s="12"/>
      <c r="P8" s="2"/>
      <c r="Q8" s="2"/>
    </row>
    <row r="9" spans="1:33">
      <c r="A9" s="10" t="s">
        <v>14</v>
      </c>
      <c r="B9" s="17">
        <f ca="1">TODAY()</f>
        <v>46198</v>
      </c>
      <c r="C9" s="12"/>
      <c r="D9" s="10"/>
      <c r="E9" s="10"/>
      <c r="F9" s="15"/>
      <c r="G9" s="12"/>
      <c r="H9" s="12"/>
      <c r="I9" s="12"/>
      <c r="J9" s="12"/>
    </row>
    <row r="10" spans="1:33">
      <c r="A10" s="12"/>
      <c r="B10" s="14"/>
      <c r="C10" s="12"/>
      <c r="D10" s="10"/>
      <c r="E10" s="10"/>
      <c r="F10" s="15"/>
      <c r="G10" s="12"/>
      <c r="H10" s="12"/>
      <c r="I10" s="12"/>
      <c r="J10" s="12"/>
      <c r="M10" s="72" t="s">
        <v>7</v>
      </c>
      <c r="N10" s="72"/>
      <c r="O10" s="72"/>
      <c r="P10" s="72"/>
      <c r="Q10" s="72"/>
      <c r="R10" s="72"/>
      <c r="S10" s="72"/>
      <c r="T10" s="72"/>
      <c r="U10" s="72"/>
      <c r="V10" s="72"/>
      <c r="X10" s="72" t="s">
        <v>30</v>
      </c>
      <c r="Y10" s="72"/>
      <c r="Z10" s="72"/>
      <c r="AA10" s="72"/>
      <c r="AB10" s="72"/>
      <c r="AC10" s="72"/>
      <c r="AD10" s="72"/>
      <c r="AE10" s="72"/>
      <c r="AF10" s="72"/>
      <c r="AG10" s="72"/>
    </row>
    <row r="11" spans="1:33">
      <c r="B11" s="4"/>
      <c r="J11" s="1"/>
    </row>
    <row r="12" spans="1:33">
      <c r="J12" s="1"/>
    </row>
    <row r="13" spans="1:33">
      <c r="A13" s="1" t="s">
        <v>4</v>
      </c>
      <c r="B13" s="1" t="s">
        <v>4</v>
      </c>
      <c r="C13" s="7" t="s">
        <v>3</v>
      </c>
      <c r="D13" s="7"/>
      <c r="E13" s="7" t="s">
        <v>9</v>
      </c>
      <c r="F13" s="7"/>
      <c r="G13" s="7" t="s">
        <v>9</v>
      </c>
      <c r="H13" s="7"/>
      <c r="I13" s="7" t="s">
        <v>9</v>
      </c>
      <c r="J13" s="7" t="s">
        <v>8</v>
      </c>
      <c r="O13" s="1" t="s">
        <v>3</v>
      </c>
      <c r="P13" s="1"/>
      <c r="Q13" s="1"/>
      <c r="R13" s="1"/>
      <c r="S13" s="7" t="s">
        <v>9</v>
      </c>
      <c r="T13" s="1"/>
      <c r="U13" s="1"/>
      <c r="V13" s="1" t="s">
        <v>8</v>
      </c>
      <c r="Z13" s="1" t="s">
        <v>3</v>
      </c>
      <c r="AA13" s="1"/>
      <c r="AB13" s="1"/>
      <c r="AC13" s="1"/>
      <c r="AD13" s="7" t="s">
        <v>9</v>
      </c>
      <c r="AE13" s="1"/>
      <c r="AF13" s="1"/>
      <c r="AG13" s="1" t="s">
        <v>8</v>
      </c>
    </row>
    <row r="14" spans="1:33">
      <c r="A14" s="1" t="s">
        <v>11</v>
      </c>
      <c r="B14" s="1" t="s">
        <v>10</v>
      </c>
      <c r="C14" s="7" t="s">
        <v>2</v>
      </c>
      <c r="D14" s="7" t="s">
        <v>4</v>
      </c>
      <c r="E14" s="7" t="s">
        <v>17</v>
      </c>
      <c r="F14" s="7" t="s">
        <v>5</v>
      </c>
      <c r="G14" s="7" t="s">
        <v>5</v>
      </c>
      <c r="H14" s="7" t="s">
        <v>6</v>
      </c>
      <c r="I14" s="7" t="s">
        <v>6</v>
      </c>
      <c r="J14" s="7" t="s">
        <v>2</v>
      </c>
      <c r="O14" s="1" t="s">
        <v>2</v>
      </c>
      <c r="P14" s="1" t="s">
        <v>4</v>
      </c>
      <c r="Q14" s="1"/>
      <c r="R14" s="1" t="s">
        <v>5</v>
      </c>
      <c r="S14" s="7" t="s">
        <v>5</v>
      </c>
      <c r="T14" s="1" t="s">
        <v>6</v>
      </c>
      <c r="U14" s="1"/>
      <c r="V14" s="1" t="s">
        <v>2</v>
      </c>
      <c r="Z14" s="1" t="s">
        <v>2</v>
      </c>
      <c r="AA14" s="1" t="s">
        <v>4</v>
      </c>
      <c r="AB14" s="1"/>
      <c r="AC14" s="1" t="s">
        <v>5</v>
      </c>
      <c r="AD14" s="7" t="s">
        <v>5</v>
      </c>
      <c r="AE14" s="1" t="s">
        <v>6</v>
      </c>
      <c r="AF14" s="1"/>
      <c r="AG14" s="1" t="s">
        <v>2</v>
      </c>
    </row>
    <row r="15" spans="1:33">
      <c r="A15" s="5">
        <f t="shared" ref="A15:G15" si="0">IF($O15&lt;=0,"",M15)</f>
        <v>1</v>
      </c>
      <c r="B15" s="6">
        <f t="shared" si="0"/>
        <v>45047</v>
      </c>
      <c r="C15" s="7">
        <f t="shared" si="0"/>
        <v>326000</v>
      </c>
      <c r="D15" s="7">
        <f t="shared" ref="D15:D78" ca="1" si="1">IF($O15&lt;=0,"",P15)</f>
        <v>2141.5879325821752</v>
      </c>
      <c r="E15" s="7">
        <f t="shared" ref="E15:E78" ca="1" si="2">IF($O15&lt;=0,"",Q15)</f>
        <v>2141.5879325821752</v>
      </c>
      <c r="F15" s="7">
        <f t="shared" si="0"/>
        <v>1867.7083333333333</v>
      </c>
      <c r="G15" s="7">
        <f t="shared" si="0"/>
        <v>1867.7083333333333</v>
      </c>
      <c r="H15" s="7">
        <f t="shared" ref="H15:H78" ca="1" si="3">IF($O15&lt;=0,"",T15)</f>
        <v>273.87959924884194</v>
      </c>
      <c r="I15" s="7">
        <f t="shared" ref="I15:I78" ca="1" si="4">IF($O15&lt;=0,"",U15)</f>
        <v>273.87959924884194</v>
      </c>
      <c r="J15" s="7">
        <f t="shared" ref="J15:J78" ca="1" si="5">IF($O15&lt;=0,"",V15)</f>
        <v>325726.12040075118</v>
      </c>
      <c r="M15" s="3">
        <v>1</v>
      </c>
      <c r="N15" s="8">
        <f>B6</f>
        <v>45047</v>
      </c>
      <c r="O15" s="9">
        <f>$B$2</f>
        <v>326000</v>
      </c>
      <c r="P15" s="9">
        <f ca="1">IF(N15&gt;$B$9,MIN(MAX($E$2,$F$2),O15*(1+$B$3/12)),$E$2)</f>
        <v>2141.5879325821752</v>
      </c>
      <c r="Q15" s="9">
        <f ca="1">P15</f>
        <v>2141.5879325821752</v>
      </c>
      <c r="R15" s="9">
        <f t="shared" ref="R15" si="6">$B$3*O15/12</f>
        <v>1867.7083333333333</v>
      </c>
      <c r="S15" s="9">
        <f>R15+$J2+$J3</f>
        <v>1867.7083333333333</v>
      </c>
      <c r="T15" s="9">
        <f t="shared" ref="T15:T78" ca="1" si="7">P15-R15</f>
        <v>273.87959924884194</v>
      </c>
      <c r="U15" s="9">
        <f ca="1">T15</f>
        <v>273.87959924884194</v>
      </c>
      <c r="V15" s="9">
        <f t="shared" ref="V15:V78" ca="1" si="8">O15-T15</f>
        <v>325726.12040075118</v>
      </c>
      <c r="X15" s="3">
        <v>1</v>
      </c>
      <c r="Y15" s="8">
        <f>B6</f>
        <v>45047</v>
      </c>
      <c r="Z15" s="9">
        <f>$B$2</f>
        <v>326000</v>
      </c>
      <c r="AA15" s="9">
        <f>E$2</f>
        <v>2141.5879325821752</v>
      </c>
      <c r="AB15" s="9">
        <f>AA15</f>
        <v>2141.5879325821752</v>
      </c>
      <c r="AC15" s="9">
        <f>$B$3*Z15/12</f>
        <v>1867.7083333333333</v>
      </c>
      <c r="AD15" s="9">
        <f>AC15+$J2+$J3</f>
        <v>1867.7083333333333</v>
      </c>
      <c r="AE15" s="9">
        <f t="shared" ref="AE15:AE78" si="9">AA15-AC15</f>
        <v>273.87959924884194</v>
      </c>
      <c r="AF15" s="9">
        <f>AE15</f>
        <v>273.87959924884194</v>
      </c>
      <c r="AG15" s="9">
        <f t="shared" ref="AG15:AG78" si="10">Z15-AE15</f>
        <v>325726.12040075118</v>
      </c>
    </row>
    <row r="16" spans="1:33">
      <c r="A16" s="5">
        <f t="shared" ref="A16:A79" ca="1" si="11">IF($O16&lt;=0,"",M16)</f>
        <v>2</v>
      </c>
      <c r="B16" s="6">
        <f t="shared" ref="B16:B79" ca="1" si="12">IF(ISNUMBER(A16),EOMONTH(B15,0)+1,"")</f>
        <v>45078</v>
      </c>
      <c r="C16" s="7">
        <f t="shared" ref="C16:C79" ca="1" si="13">IF($O16&lt;=0,"",O16)</f>
        <v>325726.12040075118</v>
      </c>
      <c r="D16" s="7">
        <f t="shared" ca="1" si="1"/>
        <v>2141.5879325821752</v>
      </c>
      <c r="E16" s="7">
        <f t="shared" ca="1" si="2"/>
        <v>4283.1758651643504</v>
      </c>
      <c r="F16" s="7">
        <f t="shared" ref="F16:F79" ca="1" si="14">IF($O16&lt;=0,"",R16)</f>
        <v>1866.1392314626371</v>
      </c>
      <c r="G16" s="7">
        <f t="shared" ref="G16:G79" ca="1" si="15">IF($O16&lt;=0,"",S16)</f>
        <v>3733.8475647959704</v>
      </c>
      <c r="H16" s="7">
        <f t="shared" ca="1" si="3"/>
        <v>275.4487011195381</v>
      </c>
      <c r="I16" s="7">
        <f t="shared" ca="1" si="4"/>
        <v>549.32830036838004</v>
      </c>
      <c r="J16" s="7">
        <f t="shared" ca="1" si="5"/>
        <v>325450.67169963167</v>
      </c>
      <c r="M16" s="3">
        <v>2</v>
      </c>
      <c r="N16" s="8">
        <f>EOMONTH(N15,0)+1</f>
        <v>45078</v>
      </c>
      <c r="O16" s="9">
        <f t="shared" ref="O16:O79" ca="1" si="16">V15</f>
        <v>325726.12040075118</v>
      </c>
      <c r="P16" s="9">
        <f ca="1">IF(N16&gt;$B$9,MIN(MAX(E$2,$F$2),O16*(1+$B$3/12)),$E$2)</f>
        <v>2141.5879325821752</v>
      </c>
      <c r="Q16" s="9">
        <f t="shared" ref="Q16:Q79" ca="1" si="17">Q15+P16</f>
        <v>4283.1758651643504</v>
      </c>
      <c r="R16" s="9">
        <f t="shared" ref="R16:R79" ca="1" si="18">$B$3*O16/12</f>
        <v>1866.1392314626371</v>
      </c>
      <c r="S16" s="9">
        <f t="shared" ref="S16:S79" ca="1" si="19">S15+R16</f>
        <v>3733.8475647959704</v>
      </c>
      <c r="T16" s="9">
        <f t="shared" ca="1" si="7"/>
        <v>275.4487011195381</v>
      </c>
      <c r="U16" s="9">
        <f t="shared" ref="U16:U79" ca="1" si="20">U15+T16</f>
        <v>549.32830036838004</v>
      </c>
      <c r="V16" s="9">
        <f t="shared" ca="1" si="8"/>
        <v>325450.67169963167</v>
      </c>
      <c r="X16" s="3">
        <v>2</v>
      </c>
      <c r="Y16" s="8">
        <f>EOMONTH(Y15,0)+1</f>
        <v>45078</v>
      </c>
      <c r="Z16" s="9">
        <f t="shared" ref="Z16:Z79" si="21">AG15</f>
        <v>325726.12040075118</v>
      </c>
      <c r="AA16" s="9">
        <f t="shared" ref="AA16:AA79" si="22">E$2</f>
        <v>2141.5879325821752</v>
      </c>
      <c r="AB16" s="9">
        <f>AB15+AA16</f>
        <v>4283.1758651643504</v>
      </c>
      <c r="AC16" s="9">
        <f>$B$3*Z16/12</f>
        <v>1866.1392314626371</v>
      </c>
      <c r="AD16" s="9">
        <f>AD15+AC16</f>
        <v>3733.8475647959704</v>
      </c>
      <c r="AE16" s="9">
        <f t="shared" si="9"/>
        <v>275.4487011195381</v>
      </c>
      <c r="AF16" s="9">
        <f>AF15+AE16</f>
        <v>549.32830036838004</v>
      </c>
      <c r="AG16" s="9">
        <f t="shared" si="10"/>
        <v>325450.67169963167</v>
      </c>
    </row>
    <row r="17" spans="1:38">
      <c r="A17" s="5">
        <f t="shared" ca="1" si="11"/>
        <v>3</v>
      </c>
      <c r="B17" s="6">
        <f t="shared" ca="1" si="12"/>
        <v>45108</v>
      </c>
      <c r="C17" s="7">
        <f t="shared" ca="1" si="13"/>
        <v>325450.67169963167</v>
      </c>
      <c r="D17" s="7">
        <f t="shared" ca="1" si="1"/>
        <v>2141.5879325821752</v>
      </c>
      <c r="E17" s="7">
        <f t="shared" ca="1" si="2"/>
        <v>6424.7637977465256</v>
      </c>
      <c r="F17" s="7">
        <f t="shared" ca="1" si="14"/>
        <v>1864.5611399458066</v>
      </c>
      <c r="G17" s="7">
        <f t="shared" ca="1" si="15"/>
        <v>5598.408704741777</v>
      </c>
      <c r="H17" s="7">
        <f t="shared" ca="1" si="3"/>
        <v>277.02679263636855</v>
      </c>
      <c r="I17" s="7">
        <f t="shared" ca="1" si="4"/>
        <v>826.3550930047486</v>
      </c>
      <c r="J17" s="7">
        <f t="shared" ca="1" si="5"/>
        <v>325173.64490699529</v>
      </c>
      <c r="M17" s="3">
        <v>3</v>
      </c>
      <c r="N17" s="8">
        <f t="shared" ref="N17:N80" si="23">EOMONTH(N16,0)+1</f>
        <v>45108</v>
      </c>
      <c r="O17" s="9">
        <f t="shared" ca="1" si="16"/>
        <v>325450.67169963167</v>
      </c>
      <c r="P17" s="9">
        <f t="shared" ref="P17:P80" ca="1" si="24">IF(N17&gt;B$9,MIN(MAX(E$2,F$2),O17*(1+B$3/12)),E$2)</f>
        <v>2141.5879325821752</v>
      </c>
      <c r="Q17" s="9">
        <f t="shared" ca="1" si="17"/>
        <v>6424.7637977465256</v>
      </c>
      <c r="R17" s="9">
        <f t="shared" ca="1" si="18"/>
        <v>1864.5611399458066</v>
      </c>
      <c r="S17" s="9">
        <f t="shared" ca="1" si="19"/>
        <v>5598.408704741777</v>
      </c>
      <c r="T17" s="9">
        <f t="shared" ca="1" si="7"/>
        <v>277.02679263636855</v>
      </c>
      <c r="U17" s="9">
        <f t="shared" ca="1" si="20"/>
        <v>826.3550930047486</v>
      </c>
      <c r="V17" s="9">
        <f t="shared" ca="1" si="8"/>
        <v>325173.64490699529</v>
      </c>
      <c r="X17" s="3">
        <v>3</v>
      </c>
      <c r="Y17" s="8">
        <f t="shared" ref="Y17:Y80" si="25">EOMONTH(Y16,0)+1</f>
        <v>45108</v>
      </c>
      <c r="Z17" s="9">
        <f t="shared" si="21"/>
        <v>325450.67169963167</v>
      </c>
      <c r="AA17" s="9">
        <f t="shared" si="22"/>
        <v>2141.5879325821752</v>
      </c>
      <c r="AB17" s="9">
        <f t="shared" ref="AB17:AB80" si="26">AB16+AA17</f>
        <v>6424.7637977465256</v>
      </c>
      <c r="AC17" s="9">
        <f t="shared" ref="AC17:AC80" si="27">$B$3*Z17/12</f>
        <v>1864.5611399458066</v>
      </c>
      <c r="AD17" s="9">
        <f t="shared" ref="AD17:AD80" si="28">AD16+AC17</f>
        <v>5598.408704741777</v>
      </c>
      <c r="AE17" s="9">
        <f t="shared" si="9"/>
        <v>277.02679263636855</v>
      </c>
      <c r="AF17" s="9">
        <f t="shared" ref="AF17:AF80" si="29">AF16+AE17</f>
        <v>826.3550930047486</v>
      </c>
      <c r="AG17" s="9">
        <f t="shared" si="10"/>
        <v>325173.64490699529</v>
      </c>
    </row>
    <row r="18" spans="1:38">
      <c r="A18" s="5">
        <f t="shared" ca="1" si="11"/>
        <v>4</v>
      </c>
      <c r="B18" s="6">
        <f t="shared" ca="1" si="12"/>
        <v>45139</v>
      </c>
      <c r="C18" s="7">
        <f t="shared" ca="1" si="13"/>
        <v>325173.64490699529</v>
      </c>
      <c r="D18" s="7">
        <f t="shared" ca="1" si="1"/>
        <v>2141.5879325821752</v>
      </c>
      <c r="E18" s="7">
        <f t="shared" ca="1" si="2"/>
        <v>8566.3517303287008</v>
      </c>
      <c r="F18" s="7">
        <f t="shared" ca="1" si="14"/>
        <v>1862.9740072796606</v>
      </c>
      <c r="G18" s="7">
        <f t="shared" ca="1" si="15"/>
        <v>7461.3827120214373</v>
      </c>
      <c r="H18" s="7">
        <f t="shared" ca="1" si="3"/>
        <v>278.61392530251464</v>
      </c>
      <c r="I18" s="7">
        <f t="shared" ca="1" si="4"/>
        <v>1104.9690183072632</v>
      </c>
      <c r="J18" s="7">
        <f t="shared" ca="1" si="5"/>
        <v>324895.03098169278</v>
      </c>
      <c r="M18" s="3">
        <v>4</v>
      </c>
      <c r="N18" s="8">
        <f t="shared" si="23"/>
        <v>45139</v>
      </c>
      <c r="O18" s="9">
        <f t="shared" ca="1" si="16"/>
        <v>325173.64490699529</v>
      </c>
      <c r="P18" s="9">
        <f t="shared" ca="1" si="24"/>
        <v>2141.5879325821752</v>
      </c>
      <c r="Q18" s="9">
        <f t="shared" ca="1" si="17"/>
        <v>8566.3517303287008</v>
      </c>
      <c r="R18" s="9">
        <f t="shared" ca="1" si="18"/>
        <v>1862.9740072796606</v>
      </c>
      <c r="S18" s="9">
        <f t="shared" ca="1" si="19"/>
        <v>7461.3827120214373</v>
      </c>
      <c r="T18" s="9">
        <f t="shared" ca="1" si="7"/>
        <v>278.61392530251464</v>
      </c>
      <c r="U18" s="9">
        <f t="shared" ca="1" si="20"/>
        <v>1104.9690183072632</v>
      </c>
      <c r="V18" s="9">
        <f t="shared" ca="1" si="8"/>
        <v>324895.03098169278</v>
      </c>
      <c r="X18" s="3">
        <v>4</v>
      </c>
      <c r="Y18" s="8">
        <f t="shared" si="25"/>
        <v>45139</v>
      </c>
      <c r="Z18" s="9">
        <f t="shared" si="21"/>
        <v>325173.64490699529</v>
      </c>
      <c r="AA18" s="9">
        <f t="shared" si="22"/>
        <v>2141.5879325821752</v>
      </c>
      <c r="AB18" s="9">
        <f t="shared" si="26"/>
        <v>8566.3517303287008</v>
      </c>
      <c r="AC18" s="9">
        <f t="shared" si="27"/>
        <v>1862.9740072796606</v>
      </c>
      <c r="AD18" s="9">
        <f t="shared" si="28"/>
        <v>7461.3827120214373</v>
      </c>
      <c r="AE18" s="9">
        <f t="shared" si="9"/>
        <v>278.61392530251464</v>
      </c>
      <c r="AF18" s="9">
        <f t="shared" si="29"/>
        <v>1104.9690183072632</v>
      </c>
      <c r="AG18" s="9">
        <f t="shared" si="10"/>
        <v>324895.03098169278</v>
      </c>
      <c r="AK18">
        <v>1</v>
      </c>
      <c r="AL18" s="28">
        <f ca="1">MIN(AK18,Comparison!$C$16)</f>
        <v>1</v>
      </c>
    </row>
    <row r="19" spans="1:38">
      <c r="A19" s="5">
        <f t="shared" ca="1" si="11"/>
        <v>5</v>
      </c>
      <c r="B19" s="6">
        <f t="shared" ca="1" si="12"/>
        <v>45170</v>
      </c>
      <c r="C19" s="7">
        <f t="shared" ca="1" si="13"/>
        <v>324895.03098169278</v>
      </c>
      <c r="D19" s="7">
        <f t="shared" ca="1" si="1"/>
        <v>2141.5879325821752</v>
      </c>
      <c r="E19" s="7">
        <f t="shared" ca="1" si="2"/>
        <v>10707.939662910876</v>
      </c>
      <c r="F19" s="7">
        <f t="shared" ca="1" si="14"/>
        <v>1861.3777816659483</v>
      </c>
      <c r="G19" s="7">
        <f t="shared" ca="1" si="15"/>
        <v>9322.760493687385</v>
      </c>
      <c r="H19" s="7">
        <f t="shared" ca="1" si="3"/>
        <v>280.21015091622689</v>
      </c>
      <c r="I19" s="7">
        <f t="shared" ca="1" si="4"/>
        <v>1385.1791692234901</v>
      </c>
      <c r="J19" s="7">
        <f t="shared" ca="1" si="5"/>
        <v>324614.82083077653</v>
      </c>
      <c r="M19" s="3">
        <v>5</v>
      </c>
      <c r="N19" s="8">
        <f t="shared" si="23"/>
        <v>45170</v>
      </c>
      <c r="O19" s="9">
        <f t="shared" ca="1" si="16"/>
        <v>324895.03098169278</v>
      </c>
      <c r="P19" s="9">
        <f t="shared" ca="1" si="24"/>
        <v>2141.5879325821752</v>
      </c>
      <c r="Q19" s="9">
        <f t="shared" ca="1" si="17"/>
        <v>10707.939662910876</v>
      </c>
      <c r="R19" s="9">
        <f t="shared" ca="1" si="18"/>
        <v>1861.3777816659483</v>
      </c>
      <c r="S19" s="9">
        <f t="shared" ca="1" si="19"/>
        <v>9322.760493687385</v>
      </c>
      <c r="T19" s="9">
        <f t="shared" ca="1" si="7"/>
        <v>280.21015091622689</v>
      </c>
      <c r="U19" s="9">
        <f t="shared" ca="1" si="20"/>
        <v>1385.1791692234901</v>
      </c>
      <c r="V19" s="9">
        <f t="shared" ca="1" si="8"/>
        <v>324614.82083077653</v>
      </c>
      <c r="X19" s="3">
        <v>5</v>
      </c>
      <c r="Y19" s="8">
        <f t="shared" si="25"/>
        <v>45170</v>
      </c>
      <c r="Z19" s="9">
        <f t="shared" si="21"/>
        <v>324895.03098169278</v>
      </c>
      <c r="AA19" s="9">
        <f t="shared" si="22"/>
        <v>2141.5879325821752</v>
      </c>
      <c r="AB19" s="9">
        <f t="shared" si="26"/>
        <v>10707.939662910876</v>
      </c>
      <c r="AC19" s="9">
        <f t="shared" si="27"/>
        <v>1861.3777816659483</v>
      </c>
      <c r="AD19" s="9">
        <f t="shared" si="28"/>
        <v>9322.760493687385</v>
      </c>
      <c r="AE19" s="9">
        <f t="shared" si="9"/>
        <v>280.21015091622689</v>
      </c>
      <c r="AF19" s="9">
        <f t="shared" si="29"/>
        <v>1385.1791692234901</v>
      </c>
      <c r="AG19" s="9">
        <f t="shared" si="10"/>
        <v>324614.82083077653</v>
      </c>
      <c r="AK19">
        <v>2</v>
      </c>
      <c r="AL19" s="28">
        <f ca="1">MIN(AK19,Comparison!$C$16)</f>
        <v>2</v>
      </c>
    </row>
    <row r="20" spans="1:38">
      <c r="A20" s="5">
        <f t="shared" ca="1" si="11"/>
        <v>6</v>
      </c>
      <c r="B20" s="6">
        <f t="shared" ca="1" si="12"/>
        <v>45200</v>
      </c>
      <c r="C20" s="7">
        <f t="shared" ca="1" si="13"/>
        <v>324614.82083077653</v>
      </c>
      <c r="D20" s="7">
        <f t="shared" ca="1" si="1"/>
        <v>2141.5879325821752</v>
      </c>
      <c r="E20" s="7">
        <f t="shared" ca="1" si="2"/>
        <v>12849.527595493051</v>
      </c>
      <c r="F20" s="7">
        <f t="shared" ca="1" si="14"/>
        <v>1859.7724110096572</v>
      </c>
      <c r="G20" s="7">
        <f t="shared" ca="1" si="15"/>
        <v>11182.532904697042</v>
      </c>
      <c r="H20" s="7">
        <f t="shared" ca="1" si="3"/>
        <v>281.81552157251804</v>
      </c>
      <c r="I20" s="7">
        <f t="shared" ca="1" si="4"/>
        <v>1666.9946907960082</v>
      </c>
      <c r="J20" s="7">
        <f t="shared" ca="1" si="5"/>
        <v>324333.00530920399</v>
      </c>
      <c r="M20" s="3">
        <v>6</v>
      </c>
      <c r="N20" s="8">
        <f t="shared" si="23"/>
        <v>45200</v>
      </c>
      <c r="O20" s="9">
        <f t="shared" ca="1" si="16"/>
        <v>324614.82083077653</v>
      </c>
      <c r="P20" s="9">
        <f t="shared" ca="1" si="24"/>
        <v>2141.5879325821752</v>
      </c>
      <c r="Q20" s="9">
        <f t="shared" ca="1" si="17"/>
        <v>12849.527595493051</v>
      </c>
      <c r="R20" s="9">
        <f t="shared" ca="1" si="18"/>
        <v>1859.7724110096572</v>
      </c>
      <c r="S20" s="9">
        <f t="shared" ca="1" si="19"/>
        <v>11182.532904697042</v>
      </c>
      <c r="T20" s="9">
        <f t="shared" ca="1" si="7"/>
        <v>281.81552157251804</v>
      </c>
      <c r="U20" s="9">
        <f t="shared" ca="1" si="20"/>
        <v>1666.9946907960082</v>
      </c>
      <c r="V20" s="9">
        <f t="shared" ca="1" si="8"/>
        <v>324333.00530920399</v>
      </c>
      <c r="X20" s="3">
        <v>6</v>
      </c>
      <c r="Y20" s="8">
        <f t="shared" si="25"/>
        <v>45200</v>
      </c>
      <c r="Z20" s="9">
        <f t="shared" si="21"/>
        <v>324614.82083077653</v>
      </c>
      <c r="AA20" s="9">
        <f t="shared" si="22"/>
        <v>2141.5879325821752</v>
      </c>
      <c r="AB20" s="9">
        <f t="shared" si="26"/>
        <v>12849.527595493051</v>
      </c>
      <c r="AC20" s="9">
        <f t="shared" si="27"/>
        <v>1859.7724110096572</v>
      </c>
      <c r="AD20" s="9">
        <f t="shared" si="28"/>
        <v>11182.532904697042</v>
      </c>
      <c r="AE20" s="9">
        <f t="shared" si="9"/>
        <v>281.81552157251804</v>
      </c>
      <c r="AF20" s="9">
        <f t="shared" si="29"/>
        <v>1666.9946907960082</v>
      </c>
      <c r="AG20" s="9">
        <f t="shared" si="10"/>
        <v>324333.00530920399</v>
      </c>
      <c r="AK20">
        <v>3</v>
      </c>
      <c r="AL20" s="28">
        <f ca="1">MIN(AK20,Comparison!$C$16)</f>
        <v>3</v>
      </c>
    </row>
    <row r="21" spans="1:38">
      <c r="A21" s="5">
        <f t="shared" ca="1" si="11"/>
        <v>7</v>
      </c>
      <c r="B21" s="6">
        <f t="shared" ca="1" si="12"/>
        <v>45231</v>
      </c>
      <c r="C21" s="7">
        <f t="shared" ca="1" si="13"/>
        <v>324333.00530920399</v>
      </c>
      <c r="D21" s="7">
        <f t="shared" ca="1" si="1"/>
        <v>2141.5879325821752</v>
      </c>
      <c r="E21" s="7">
        <f t="shared" ca="1" si="2"/>
        <v>14991.115528075226</v>
      </c>
      <c r="F21" s="7">
        <f t="shared" ca="1" si="14"/>
        <v>1858.1578429173148</v>
      </c>
      <c r="G21" s="7">
        <f t="shared" ca="1" si="15"/>
        <v>13040.690747614357</v>
      </c>
      <c r="H21" s="7">
        <f t="shared" ca="1" si="3"/>
        <v>283.43008966486036</v>
      </c>
      <c r="I21" s="7">
        <f t="shared" ca="1" si="4"/>
        <v>1950.4247804608685</v>
      </c>
      <c r="J21" s="7">
        <f t="shared" ca="1" si="5"/>
        <v>324049.57521953911</v>
      </c>
      <c r="M21" s="3">
        <v>7</v>
      </c>
      <c r="N21" s="8">
        <f t="shared" si="23"/>
        <v>45231</v>
      </c>
      <c r="O21" s="9">
        <f t="shared" ca="1" si="16"/>
        <v>324333.00530920399</v>
      </c>
      <c r="P21" s="9">
        <f t="shared" ca="1" si="24"/>
        <v>2141.5879325821752</v>
      </c>
      <c r="Q21" s="9">
        <f t="shared" ca="1" si="17"/>
        <v>14991.115528075226</v>
      </c>
      <c r="R21" s="9">
        <f t="shared" ca="1" si="18"/>
        <v>1858.1578429173148</v>
      </c>
      <c r="S21" s="9">
        <f t="shared" ca="1" si="19"/>
        <v>13040.690747614357</v>
      </c>
      <c r="T21" s="9">
        <f t="shared" ca="1" si="7"/>
        <v>283.43008966486036</v>
      </c>
      <c r="U21" s="9">
        <f t="shared" ca="1" si="20"/>
        <v>1950.4247804608685</v>
      </c>
      <c r="V21" s="9">
        <f t="shared" ca="1" si="8"/>
        <v>324049.57521953911</v>
      </c>
      <c r="X21" s="3">
        <v>7</v>
      </c>
      <c r="Y21" s="8">
        <f t="shared" si="25"/>
        <v>45231</v>
      </c>
      <c r="Z21" s="9">
        <f t="shared" si="21"/>
        <v>324333.00530920399</v>
      </c>
      <c r="AA21" s="9">
        <f t="shared" si="22"/>
        <v>2141.5879325821752</v>
      </c>
      <c r="AB21" s="9">
        <f t="shared" si="26"/>
        <v>14991.115528075226</v>
      </c>
      <c r="AC21" s="9">
        <f t="shared" si="27"/>
        <v>1858.1578429173148</v>
      </c>
      <c r="AD21" s="9">
        <f t="shared" si="28"/>
        <v>13040.690747614357</v>
      </c>
      <c r="AE21" s="9">
        <f t="shared" si="9"/>
        <v>283.43008966486036</v>
      </c>
      <c r="AF21" s="9">
        <f t="shared" si="29"/>
        <v>1950.4247804608685</v>
      </c>
      <c r="AG21" s="9">
        <f t="shared" si="10"/>
        <v>324049.57521953911</v>
      </c>
      <c r="AK21">
        <v>4</v>
      </c>
      <c r="AL21" s="28">
        <f ca="1">MIN(AK21,Comparison!$C$16)</f>
        <v>4</v>
      </c>
    </row>
    <row r="22" spans="1:38">
      <c r="A22" s="5">
        <f t="shared" ca="1" si="11"/>
        <v>8</v>
      </c>
      <c r="B22" s="6">
        <f t="shared" ca="1" si="12"/>
        <v>45261</v>
      </c>
      <c r="C22" s="7">
        <f t="shared" ca="1" si="13"/>
        <v>324049.57521953911</v>
      </c>
      <c r="D22" s="7">
        <f t="shared" ca="1" si="1"/>
        <v>2141.5879325821752</v>
      </c>
      <c r="E22" s="7">
        <f t="shared" ca="1" si="2"/>
        <v>17132.703460657402</v>
      </c>
      <c r="F22" s="7">
        <f t="shared" ca="1" si="14"/>
        <v>1856.5340246952762</v>
      </c>
      <c r="G22" s="7">
        <f t="shared" ca="1" si="15"/>
        <v>14897.224772309633</v>
      </c>
      <c r="H22" s="7">
        <f t="shared" ca="1" si="3"/>
        <v>285.05390788689897</v>
      </c>
      <c r="I22" s="7">
        <f t="shared" ca="1" si="4"/>
        <v>2235.4786883477673</v>
      </c>
      <c r="J22" s="7">
        <f t="shared" ca="1" si="5"/>
        <v>323764.52131165221</v>
      </c>
      <c r="M22" s="3">
        <v>8</v>
      </c>
      <c r="N22" s="8">
        <f t="shared" si="23"/>
        <v>45261</v>
      </c>
      <c r="O22" s="9">
        <f t="shared" ca="1" si="16"/>
        <v>324049.57521953911</v>
      </c>
      <c r="P22" s="9">
        <f t="shared" ca="1" si="24"/>
        <v>2141.5879325821752</v>
      </c>
      <c r="Q22" s="9">
        <f t="shared" ca="1" si="17"/>
        <v>17132.703460657402</v>
      </c>
      <c r="R22" s="9">
        <f t="shared" ca="1" si="18"/>
        <v>1856.5340246952762</v>
      </c>
      <c r="S22" s="9">
        <f t="shared" ca="1" si="19"/>
        <v>14897.224772309633</v>
      </c>
      <c r="T22" s="9">
        <f t="shared" ca="1" si="7"/>
        <v>285.05390788689897</v>
      </c>
      <c r="U22" s="9">
        <f t="shared" ca="1" si="20"/>
        <v>2235.4786883477673</v>
      </c>
      <c r="V22" s="9">
        <f t="shared" ca="1" si="8"/>
        <v>323764.52131165221</v>
      </c>
      <c r="X22" s="3">
        <v>8</v>
      </c>
      <c r="Y22" s="8">
        <f t="shared" si="25"/>
        <v>45261</v>
      </c>
      <c r="Z22" s="9">
        <f t="shared" si="21"/>
        <v>324049.57521953911</v>
      </c>
      <c r="AA22" s="9">
        <f t="shared" si="22"/>
        <v>2141.5879325821752</v>
      </c>
      <c r="AB22" s="9">
        <f t="shared" si="26"/>
        <v>17132.703460657402</v>
      </c>
      <c r="AC22" s="9">
        <f t="shared" si="27"/>
        <v>1856.5340246952762</v>
      </c>
      <c r="AD22" s="9">
        <f t="shared" si="28"/>
        <v>14897.224772309633</v>
      </c>
      <c r="AE22" s="9">
        <f t="shared" si="9"/>
        <v>285.05390788689897</v>
      </c>
      <c r="AF22" s="9">
        <f t="shared" si="29"/>
        <v>2235.4786883477673</v>
      </c>
      <c r="AG22" s="9">
        <f t="shared" si="10"/>
        <v>323764.52131165221</v>
      </c>
      <c r="AK22">
        <v>5</v>
      </c>
      <c r="AL22" s="28">
        <f ca="1">MIN(AK22,Comparison!$C$16)</f>
        <v>5</v>
      </c>
    </row>
    <row r="23" spans="1:38">
      <c r="A23" s="5">
        <f t="shared" ca="1" si="11"/>
        <v>9</v>
      </c>
      <c r="B23" s="6">
        <f t="shared" ca="1" si="12"/>
        <v>45292</v>
      </c>
      <c r="C23" s="7">
        <f t="shared" ca="1" si="13"/>
        <v>323764.52131165221</v>
      </c>
      <c r="D23" s="7">
        <f t="shared" ca="1" si="1"/>
        <v>2141.5879325821752</v>
      </c>
      <c r="E23" s="7">
        <f t="shared" ca="1" si="2"/>
        <v>19274.291393239575</v>
      </c>
      <c r="F23" s="7">
        <f t="shared" ca="1" si="14"/>
        <v>1854.9009033480077</v>
      </c>
      <c r="G23" s="7">
        <f t="shared" ca="1" si="15"/>
        <v>16752.12567565764</v>
      </c>
      <c r="H23" s="7">
        <f t="shared" ca="1" si="3"/>
        <v>286.68702923416754</v>
      </c>
      <c r="I23" s="7">
        <f t="shared" ca="1" si="4"/>
        <v>2522.1657175819346</v>
      </c>
      <c r="J23" s="7">
        <f t="shared" ca="1" si="5"/>
        <v>323477.83428241801</v>
      </c>
      <c r="M23" s="3">
        <v>9</v>
      </c>
      <c r="N23" s="8">
        <f t="shared" si="23"/>
        <v>45292</v>
      </c>
      <c r="O23" s="9">
        <f t="shared" ca="1" si="16"/>
        <v>323764.52131165221</v>
      </c>
      <c r="P23" s="9">
        <f t="shared" ca="1" si="24"/>
        <v>2141.5879325821752</v>
      </c>
      <c r="Q23" s="9">
        <f t="shared" ca="1" si="17"/>
        <v>19274.291393239575</v>
      </c>
      <c r="R23" s="9">
        <f t="shared" ca="1" si="18"/>
        <v>1854.9009033480077</v>
      </c>
      <c r="S23" s="9">
        <f t="shared" ca="1" si="19"/>
        <v>16752.12567565764</v>
      </c>
      <c r="T23" s="9">
        <f t="shared" ca="1" si="7"/>
        <v>286.68702923416754</v>
      </c>
      <c r="U23" s="9">
        <f t="shared" ca="1" si="20"/>
        <v>2522.1657175819346</v>
      </c>
      <c r="V23" s="9">
        <f t="shared" ca="1" si="8"/>
        <v>323477.83428241801</v>
      </c>
      <c r="X23" s="3">
        <v>9</v>
      </c>
      <c r="Y23" s="8">
        <f t="shared" si="25"/>
        <v>45292</v>
      </c>
      <c r="Z23" s="9">
        <f t="shared" si="21"/>
        <v>323764.52131165221</v>
      </c>
      <c r="AA23" s="9">
        <f t="shared" si="22"/>
        <v>2141.5879325821752</v>
      </c>
      <c r="AB23" s="9">
        <f t="shared" si="26"/>
        <v>19274.291393239575</v>
      </c>
      <c r="AC23" s="9">
        <f t="shared" si="27"/>
        <v>1854.9009033480077</v>
      </c>
      <c r="AD23" s="9">
        <f t="shared" si="28"/>
        <v>16752.12567565764</v>
      </c>
      <c r="AE23" s="9">
        <f t="shared" si="9"/>
        <v>286.68702923416754</v>
      </c>
      <c r="AF23" s="9">
        <f t="shared" si="29"/>
        <v>2522.1657175819346</v>
      </c>
      <c r="AG23" s="9">
        <f t="shared" si="10"/>
        <v>323477.83428241801</v>
      </c>
      <c r="AK23">
        <v>6</v>
      </c>
      <c r="AL23" s="28">
        <f ca="1">MIN(AK23,Comparison!$C$16)</f>
        <v>6</v>
      </c>
    </row>
    <row r="24" spans="1:38">
      <c r="A24" s="5">
        <f t="shared" ca="1" si="11"/>
        <v>10</v>
      </c>
      <c r="B24" s="6">
        <f t="shared" ca="1" si="12"/>
        <v>45323</v>
      </c>
      <c r="C24" s="7">
        <f t="shared" ca="1" si="13"/>
        <v>323477.83428241801</v>
      </c>
      <c r="D24" s="7">
        <f t="shared" ca="1" si="1"/>
        <v>2141.5879325821752</v>
      </c>
      <c r="E24" s="7">
        <f t="shared" ca="1" si="2"/>
        <v>21415.879325821748</v>
      </c>
      <c r="F24" s="7">
        <f t="shared" ca="1" si="14"/>
        <v>1853.2584255763534</v>
      </c>
      <c r="G24" s="7">
        <f t="shared" ca="1" si="15"/>
        <v>18605.384101233994</v>
      </c>
      <c r="H24" s="7">
        <f t="shared" ca="1" si="3"/>
        <v>288.32950700582182</v>
      </c>
      <c r="I24" s="7">
        <f t="shared" ca="1" si="4"/>
        <v>2810.4952245877566</v>
      </c>
      <c r="J24" s="7">
        <f t="shared" ca="1" si="5"/>
        <v>323189.50477541221</v>
      </c>
      <c r="M24" s="3">
        <v>10</v>
      </c>
      <c r="N24" s="8">
        <f t="shared" si="23"/>
        <v>45323</v>
      </c>
      <c r="O24" s="9">
        <f t="shared" ca="1" si="16"/>
        <v>323477.83428241801</v>
      </c>
      <c r="P24" s="9">
        <f t="shared" ca="1" si="24"/>
        <v>2141.5879325821752</v>
      </c>
      <c r="Q24" s="9">
        <f t="shared" ca="1" si="17"/>
        <v>21415.879325821748</v>
      </c>
      <c r="R24" s="9">
        <f t="shared" ca="1" si="18"/>
        <v>1853.2584255763534</v>
      </c>
      <c r="S24" s="9">
        <f t="shared" ca="1" si="19"/>
        <v>18605.384101233994</v>
      </c>
      <c r="T24" s="9">
        <f t="shared" ca="1" si="7"/>
        <v>288.32950700582182</v>
      </c>
      <c r="U24" s="9">
        <f t="shared" ca="1" si="20"/>
        <v>2810.4952245877566</v>
      </c>
      <c r="V24" s="9">
        <f t="shared" ca="1" si="8"/>
        <v>323189.50477541221</v>
      </c>
      <c r="X24" s="3">
        <v>10</v>
      </c>
      <c r="Y24" s="8">
        <f t="shared" si="25"/>
        <v>45323</v>
      </c>
      <c r="Z24" s="9">
        <f t="shared" si="21"/>
        <v>323477.83428241801</v>
      </c>
      <c r="AA24" s="9">
        <f t="shared" si="22"/>
        <v>2141.5879325821752</v>
      </c>
      <c r="AB24" s="9">
        <f t="shared" si="26"/>
        <v>21415.879325821748</v>
      </c>
      <c r="AC24" s="9">
        <f t="shared" si="27"/>
        <v>1853.2584255763534</v>
      </c>
      <c r="AD24" s="9">
        <f t="shared" si="28"/>
        <v>18605.384101233994</v>
      </c>
      <c r="AE24" s="9">
        <f t="shared" si="9"/>
        <v>288.32950700582182</v>
      </c>
      <c r="AF24" s="9">
        <f t="shared" si="29"/>
        <v>2810.4952245877566</v>
      </c>
      <c r="AG24" s="9">
        <f t="shared" si="10"/>
        <v>323189.50477541221</v>
      </c>
      <c r="AK24">
        <v>7</v>
      </c>
      <c r="AL24" s="28">
        <f ca="1">MIN(AK24,Comparison!$C$16)</f>
        <v>7</v>
      </c>
    </row>
    <row r="25" spans="1:38">
      <c r="A25" s="5">
        <f t="shared" ca="1" si="11"/>
        <v>11</v>
      </c>
      <c r="B25" s="6">
        <f t="shared" ca="1" si="12"/>
        <v>45352</v>
      </c>
      <c r="C25" s="7">
        <f t="shared" ca="1" si="13"/>
        <v>323189.50477541221</v>
      </c>
      <c r="D25" s="7">
        <f t="shared" ca="1" si="1"/>
        <v>2141.5879325821752</v>
      </c>
      <c r="E25" s="7">
        <f t="shared" ca="1" si="2"/>
        <v>23557.467258403922</v>
      </c>
      <c r="F25" s="7">
        <f t="shared" ca="1" si="14"/>
        <v>1851.6065377757993</v>
      </c>
      <c r="G25" s="7">
        <f t="shared" ca="1" si="15"/>
        <v>20456.990639009793</v>
      </c>
      <c r="H25" s="7">
        <f t="shared" ca="1" si="3"/>
        <v>289.98139480637587</v>
      </c>
      <c r="I25" s="7">
        <f t="shared" ca="1" si="4"/>
        <v>3100.4766193941323</v>
      </c>
      <c r="J25" s="7">
        <f t="shared" ca="1" si="5"/>
        <v>322899.52338060585</v>
      </c>
      <c r="M25" s="3">
        <v>11</v>
      </c>
      <c r="N25" s="8">
        <f t="shared" si="23"/>
        <v>45352</v>
      </c>
      <c r="O25" s="9">
        <f t="shared" ca="1" si="16"/>
        <v>323189.50477541221</v>
      </c>
      <c r="P25" s="9">
        <f t="shared" ca="1" si="24"/>
        <v>2141.5879325821752</v>
      </c>
      <c r="Q25" s="9">
        <f t="shared" ca="1" si="17"/>
        <v>23557.467258403922</v>
      </c>
      <c r="R25" s="9">
        <f t="shared" ca="1" si="18"/>
        <v>1851.6065377757993</v>
      </c>
      <c r="S25" s="9">
        <f t="shared" ca="1" si="19"/>
        <v>20456.990639009793</v>
      </c>
      <c r="T25" s="9">
        <f t="shared" ca="1" si="7"/>
        <v>289.98139480637587</v>
      </c>
      <c r="U25" s="9">
        <f t="shared" ca="1" si="20"/>
        <v>3100.4766193941323</v>
      </c>
      <c r="V25" s="9">
        <f t="shared" ca="1" si="8"/>
        <v>322899.52338060585</v>
      </c>
      <c r="X25" s="3">
        <v>11</v>
      </c>
      <c r="Y25" s="8">
        <f t="shared" si="25"/>
        <v>45352</v>
      </c>
      <c r="Z25" s="9">
        <f t="shared" si="21"/>
        <v>323189.50477541221</v>
      </c>
      <c r="AA25" s="9">
        <f t="shared" si="22"/>
        <v>2141.5879325821752</v>
      </c>
      <c r="AB25" s="9">
        <f t="shared" si="26"/>
        <v>23557.467258403922</v>
      </c>
      <c r="AC25" s="9">
        <f t="shared" si="27"/>
        <v>1851.6065377757993</v>
      </c>
      <c r="AD25" s="9">
        <f t="shared" si="28"/>
        <v>20456.990639009793</v>
      </c>
      <c r="AE25" s="9">
        <f t="shared" si="9"/>
        <v>289.98139480637587</v>
      </c>
      <c r="AF25" s="9">
        <f t="shared" si="29"/>
        <v>3100.4766193941323</v>
      </c>
      <c r="AG25" s="9">
        <f t="shared" si="10"/>
        <v>322899.52338060585</v>
      </c>
      <c r="AK25">
        <v>8</v>
      </c>
      <c r="AL25" s="28">
        <f ca="1">MIN(AK25,Comparison!$C$16)</f>
        <v>8</v>
      </c>
    </row>
    <row r="26" spans="1:38">
      <c r="A26" s="5">
        <f t="shared" ca="1" si="11"/>
        <v>12</v>
      </c>
      <c r="B26" s="6">
        <f t="shared" ca="1" si="12"/>
        <v>45383</v>
      </c>
      <c r="C26" s="7">
        <f t="shared" ca="1" si="13"/>
        <v>322899.52338060585</v>
      </c>
      <c r="D26" s="7">
        <f t="shared" ca="1" si="1"/>
        <v>2141.5879325821752</v>
      </c>
      <c r="E26" s="7">
        <f t="shared" ca="1" si="2"/>
        <v>25699.055190986095</v>
      </c>
      <c r="F26" s="7">
        <f t="shared" ca="1" si="14"/>
        <v>1849.945186034721</v>
      </c>
      <c r="G26" s="7">
        <f t="shared" ca="1" si="15"/>
        <v>22306.935825044515</v>
      </c>
      <c r="H26" s="7">
        <f t="shared" ca="1" si="3"/>
        <v>291.64274654745418</v>
      </c>
      <c r="I26" s="7">
        <f t="shared" ca="1" si="4"/>
        <v>3392.1193659415867</v>
      </c>
      <c r="J26" s="7">
        <f t="shared" ca="1" si="5"/>
        <v>322607.88063405838</v>
      </c>
      <c r="M26" s="3">
        <v>12</v>
      </c>
      <c r="N26" s="8">
        <f t="shared" si="23"/>
        <v>45383</v>
      </c>
      <c r="O26" s="9">
        <f t="shared" ca="1" si="16"/>
        <v>322899.52338060585</v>
      </c>
      <c r="P26" s="9">
        <f t="shared" ca="1" si="24"/>
        <v>2141.5879325821752</v>
      </c>
      <c r="Q26" s="9">
        <f t="shared" ca="1" si="17"/>
        <v>25699.055190986095</v>
      </c>
      <c r="R26" s="9">
        <f t="shared" ca="1" si="18"/>
        <v>1849.945186034721</v>
      </c>
      <c r="S26" s="9">
        <f t="shared" ca="1" si="19"/>
        <v>22306.935825044515</v>
      </c>
      <c r="T26" s="9">
        <f t="shared" ca="1" si="7"/>
        <v>291.64274654745418</v>
      </c>
      <c r="U26" s="9">
        <f t="shared" ca="1" si="20"/>
        <v>3392.1193659415867</v>
      </c>
      <c r="V26" s="9">
        <f t="shared" ca="1" si="8"/>
        <v>322607.88063405838</v>
      </c>
      <c r="X26" s="3">
        <v>12</v>
      </c>
      <c r="Y26" s="8">
        <f t="shared" si="25"/>
        <v>45383</v>
      </c>
      <c r="Z26" s="9">
        <f t="shared" si="21"/>
        <v>322899.52338060585</v>
      </c>
      <c r="AA26" s="9">
        <f t="shared" si="22"/>
        <v>2141.5879325821752</v>
      </c>
      <c r="AB26" s="9">
        <f t="shared" si="26"/>
        <v>25699.055190986095</v>
      </c>
      <c r="AC26" s="9">
        <f t="shared" si="27"/>
        <v>1849.945186034721</v>
      </c>
      <c r="AD26" s="9">
        <f t="shared" si="28"/>
        <v>22306.935825044515</v>
      </c>
      <c r="AE26" s="9">
        <f t="shared" si="9"/>
        <v>291.64274654745418</v>
      </c>
      <c r="AF26" s="9">
        <f t="shared" si="29"/>
        <v>3392.1193659415867</v>
      </c>
      <c r="AG26" s="9">
        <f t="shared" si="10"/>
        <v>322607.88063405838</v>
      </c>
      <c r="AK26">
        <v>9</v>
      </c>
      <c r="AL26" s="28">
        <f ca="1">MIN(AK26,Comparison!$C$16)</f>
        <v>9</v>
      </c>
    </row>
    <row r="27" spans="1:38">
      <c r="A27" s="5">
        <f t="shared" ca="1" si="11"/>
        <v>13</v>
      </c>
      <c r="B27" s="6">
        <f t="shared" ca="1" si="12"/>
        <v>45413</v>
      </c>
      <c r="C27" s="7">
        <f t="shared" ca="1" si="13"/>
        <v>322607.88063405838</v>
      </c>
      <c r="D27" s="7">
        <f t="shared" ca="1" si="1"/>
        <v>2141.5879325821752</v>
      </c>
      <c r="E27" s="7">
        <f t="shared" ca="1" si="2"/>
        <v>27840.643123568268</v>
      </c>
      <c r="F27" s="7">
        <f t="shared" ca="1" si="14"/>
        <v>1848.2743161326262</v>
      </c>
      <c r="G27" s="7">
        <f t="shared" ca="1" si="15"/>
        <v>24155.21014117714</v>
      </c>
      <c r="H27" s="7">
        <f t="shared" ca="1" si="3"/>
        <v>293.31361644954904</v>
      </c>
      <c r="I27" s="7">
        <f t="shared" ca="1" si="4"/>
        <v>3685.4329823911357</v>
      </c>
      <c r="J27" s="7">
        <f t="shared" ca="1" si="5"/>
        <v>322314.56701760885</v>
      </c>
      <c r="M27" s="3">
        <v>13</v>
      </c>
      <c r="N27" s="8">
        <f t="shared" si="23"/>
        <v>45413</v>
      </c>
      <c r="O27" s="9">
        <f t="shared" ca="1" si="16"/>
        <v>322607.88063405838</v>
      </c>
      <c r="P27" s="9">
        <f t="shared" ca="1" si="24"/>
        <v>2141.5879325821752</v>
      </c>
      <c r="Q27" s="9">
        <f t="shared" ca="1" si="17"/>
        <v>27840.643123568268</v>
      </c>
      <c r="R27" s="9">
        <f t="shared" ca="1" si="18"/>
        <v>1848.2743161326262</v>
      </c>
      <c r="S27" s="9">
        <f t="shared" ca="1" si="19"/>
        <v>24155.21014117714</v>
      </c>
      <c r="T27" s="9">
        <f t="shared" ca="1" si="7"/>
        <v>293.31361644954904</v>
      </c>
      <c r="U27" s="9">
        <f t="shared" ca="1" si="20"/>
        <v>3685.4329823911357</v>
      </c>
      <c r="V27" s="9">
        <f t="shared" ca="1" si="8"/>
        <v>322314.56701760885</v>
      </c>
      <c r="X27" s="3">
        <v>13</v>
      </c>
      <c r="Y27" s="8">
        <f t="shared" si="25"/>
        <v>45413</v>
      </c>
      <c r="Z27" s="9">
        <f t="shared" si="21"/>
        <v>322607.88063405838</v>
      </c>
      <c r="AA27" s="9">
        <f t="shared" si="22"/>
        <v>2141.5879325821752</v>
      </c>
      <c r="AB27" s="9">
        <f t="shared" si="26"/>
        <v>27840.643123568268</v>
      </c>
      <c r="AC27" s="9">
        <f t="shared" si="27"/>
        <v>1848.2743161326262</v>
      </c>
      <c r="AD27" s="9">
        <f t="shared" si="28"/>
        <v>24155.21014117714</v>
      </c>
      <c r="AE27" s="9">
        <f t="shared" si="9"/>
        <v>293.31361644954904</v>
      </c>
      <c r="AF27" s="9">
        <f t="shared" si="29"/>
        <v>3685.4329823911357</v>
      </c>
      <c r="AG27" s="9">
        <f t="shared" si="10"/>
        <v>322314.56701760885</v>
      </c>
      <c r="AK27">
        <v>10</v>
      </c>
      <c r="AL27" s="28">
        <f ca="1">MIN(AK27,Comparison!$C$16)</f>
        <v>10</v>
      </c>
    </row>
    <row r="28" spans="1:38">
      <c r="A28" s="5">
        <f t="shared" ca="1" si="11"/>
        <v>14</v>
      </c>
      <c r="B28" s="6">
        <f t="shared" ca="1" si="12"/>
        <v>45444</v>
      </c>
      <c r="C28" s="7">
        <f t="shared" ca="1" si="13"/>
        <v>322314.56701760885</v>
      </c>
      <c r="D28" s="7">
        <f t="shared" ca="1" si="1"/>
        <v>2141.5879325821752</v>
      </c>
      <c r="E28" s="7">
        <f t="shared" ca="1" si="2"/>
        <v>29982.231056150442</v>
      </c>
      <c r="F28" s="7">
        <f t="shared" ca="1" si="14"/>
        <v>1846.5938735383843</v>
      </c>
      <c r="G28" s="7">
        <f t="shared" ca="1" si="15"/>
        <v>26001.804014715526</v>
      </c>
      <c r="H28" s="7">
        <f t="shared" ca="1" si="3"/>
        <v>294.99405904379091</v>
      </c>
      <c r="I28" s="7">
        <f t="shared" ca="1" si="4"/>
        <v>3980.4270414349267</v>
      </c>
      <c r="J28" s="7">
        <f t="shared" ca="1" si="5"/>
        <v>322019.57295856508</v>
      </c>
      <c r="M28" s="3">
        <v>14</v>
      </c>
      <c r="N28" s="8">
        <f t="shared" si="23"/>
        <v>45444</v>
      </c>
      <c r="O28" s="9">
        <f t="shared" ca="1" si="16"/>
        <v>322314.56701760885</v>
      </c>
      <c r="P28" s="9">
        <f t="shared" ca="1" si="24"/>
        <v>2141.5879325821752</v>
      </c>
      <c r="Q28" s="9">
        <f t="shared" ca="1" si="17"/>
        <v>29982.231056150442</v>
      </c>
      <c r="R28" s="9">
        <f t="shared" ca="1" si="18"/>
        <v>1846.5938735383843</v>
      </c>
      <c r="S28" s="9">
        <f t="shared" ca="1" si="19"/>
        <v>26001.804014715526</v>
      </c>
      <c r="T28" s="9">
        <f t="shared" ca="1" si="7"/>
        <v>294.99405904379091</v>
      </c>
      <c r="U28" s="9">
        <f t="shared" ca="1" si="20"/>
        <v>3980.4270414349267</v>
      </c>
      <c r="V28" s="9">
        <f t="shared" ca="1" si="8"/>
        <v>322019.57295856508</v>
      </c>
      <c r="X28" s="3">
        <v>14</v>
      </c>
      <c r="Y28" s="8">
        <f t="shared" si="25"/>
        <v>45444</v>
      </c>
      <c r="Z28" s="9">
        <f t="shared" si="21"/>
        <v>322314.56701760885</v>
      </c>
      <c r="AA28" s="9">
        <f t="shared" si="22"/>
        <v>2141.5879325821752</v>
      </c>
      <c r="AB28" s="9">
        <f t="shared" si="26"/>
        <v>29982.231056150442</v>
      </c>
      <c r="AC28" s="9">
        <f t="shared" si="27"/>
        <v>1846.5938735383843</v>
      </c>
      <c r="AD28" s="9">
        <f t="shared" si="28"/>
        <v>26001.804014715526</v>
      </c>
      <c r="AE28" s="9">
        <f t="shared" si="9"/>
        <v>294.99405904379091</v>
      </c>
      <c r="AF28" s="9">
        <f t="shared" si="29"/>
        <v>3980.4270414349267</v>
      </c>
      <c r="AG28" s="9">
        <f t="shared" si="10"/>
        <v>322019.57295856508</v>
      </c>
      <c r="AK28">
        <v>11</v>
      </c>
      <c r="AL28" s="28">
        <f ca="1">MIN(AK28,Comparison!$C$16)</f>
        <v>11</v>
      </c>
    </row>
    <row r="29" spans="1:38">
      <c r="A29" s="5">
        <f t="shared" ca="1" si="11"/>
        <v>15</v>
      </c>
      <c r="B29" s="6">
        <f t="shared" ca="1" si="12"/>
        <v>45474</v>
      </c>
      <c r="C29" s="7">
        <f t="shared" ca="1" si="13"/>
        <v>322019.57295856508</v>
      </c>
      <c r="D29" s="7">
        <f t="shared" ca="1" si="1"/>
        <v>2141.5879325821752</v>
      </c>
      <c r="E29" s="7">
        <f t="shared" ca="1" si="2"/>
        <v>32123.818988732615</v>
      </c>
      <c r="F29" s="7">
        <f t="shared" ca="1" si="14"/>
        <v>1844.903803408446</v>
      </c>
      <c r="G29" s="7">
        <f t="shared" ca="1" si="15"/>
        <v>27846.70781812397</v>
      </c>
      <c r="H29" s="7">
        <f t="shared" ca="1" si="3"/>
        <v>296.68412917372916</v>
      </c>
      <c r="I29" s="7">
        <f t="shared" ca="1" si="4"/>
        <v>4277.1111706086558</v>
      </c>
      <c r="J29" s="7">
        <f t="shared" ca="1" si="5"/>
        <v>321722.88882939133</v>
      </c>
      <c r="M29" s="3">
        <v>15</v>
      </c>
      <c r="N29" s="8">
        <f t="shared" si="23"/>
        <v>45474</v>
      </c>
      <c r="O29" s="9">
        <f t="shared" ca="1" si="16"/>
        <v>322019.57295856508</v>
      </c>
      <c r="P29" s="9">
        <f t="shared" ca="1" si="24"/>
        <v>2141.5879325821752</v>
      </c>
      <c r="Q29" s="9">
        <f t="shared" ca="1" si="17"/>
        <v>32123.818988732615</v>
      </c>
      <c r="R29" s="9">
        <f t="shared" ca="1" si="18"/>
        <v>1844.903803408446</v>
      </c>
      <c r="S29" s="9">
        <f t="shared" ca="1" si="19"/>
        <v>27846.70781812397</v>
      </c>
      <c r="T29" s="9">
        <f t="shared" ca="1" si="7"/>
        <v>296.68412917372916</v>
      </c>
      <c r="U29" s="9">
        <f t="shared" ca="1" si="20"/>
        <v>4277.1111706086558</v>
      </c>
      <c r="V29" s="9">
        <f t="shared" ca="1" si="8"/>
        <v>321722.88882939133</v>
      </c>
      <c r="X29" s="3">
        <v>15</v>
      </c>
      <c r="Y29" s="8">
        <f t="shared" si="25"/>
        <v>45474</v>
      </c>
      <c r="Z29" s="9">
        <f t="shared" si="21"/>
        <v>322019.57295856508</v>
      </c>
      <c r="AA29" s="9">
        <f t="shared" si="22"/>
        <v>2141.5879325821752</v>
      </c>
      <c r="AB29" s="9">
        <f t="shared" si="26"/>
        <v>32123.818988732615</v>
      </c>
      <c r="AC29" s="9">
        <f t="shared" si="27"/>
        <v>1844.903803408446</v>
      </c>
      <c r="AD29" s="9">
        <f t="shared" si="28"/>
        <v>27846.70781812397</v>
      </c>
      <c r="AE29" s="9">
        <f t="shared" si="9"/>
        <v>296.68412917372916</v>
      </c>
      <c r="AF29" s="9">
        <f t="shared" si="29"/>
        <v>4277.1111706086558</v>
      </c>
      <c r="AG29" s="9">
        <f t="shared" si="10"/>
        <v>321722.88882939133</v>
      </c>
      <c r="AK29">
        <v>12</v>
      </c>
      <c r="AL29" s="28">
        <f ca="1">MIN(AK29,Comparison!$C$16)</f>
        <v>12</v>
      </c>
    </row>
    <row r="30" spans="1:38">
      <c r="A30" s="5">
        <f t="shared" ca="1" si="11"/>
        <v>16</v>
      </c>
      <c r="B30" s="6">
        <f t="shared" ca="1" si="12"/>
        <v>45505</v>
      </c>
      <c r="C30" s="7">
        <f t="shared" ca="1" si="13"/>
        <v>321722.88882939133</v>
      </c>
      <c r="D30" s="7">
        <f t="shared" ca="1" si="1"/>
        <v>2141.5879325821752</v>
      </c>
      <c r="E30" s="7">
        <f t="shared" ca="1" si="2"/>
        <v>34265.406921314789</v>
      </c>
      <c r="F30" s="7">
        <f t="shared" ca="1" si="14"/>
        <v>1843.2040505850546</v>
      </c>
      <c r="G30" s="7">
        <f t="shared" ca="1" si="15"/>
        <v>29689.911868709023</v>
      </c>
      <c r="H30" s="7">
        <f t="shared" ca="1" si="3"/>
        <v>298.38388199712062</v>
      </c>
      <c r="I30" s="7">
        <f t="shared" ca="1" si="4"/>
        <v>4575.4950526057764</v>
      </c>
      <c r="J30" s="7">
        <f t="shared" ca="1" si="5"/>
        <v>321424.50494739419</v>
      </c>
      <c r="M30" s="3">
        <v>16</v>
      </c>
      <c r="N30" s="8">
        <f t="shared" si="23"/>
        <v>45505</v>
      </c>
      <c r="O30" s="9">
        <f t="shared" ca="1" si="16"/>
        <v>321722.88882939133</v>
      </c>
      <c r="P30" s="9">
        <f t="shared" ca="1" si="24"/>
        <v>2141.5879325821752</v>
      </c>
      <c r="Q30" s="9">
        <f t="shared" ca="1" si="17"/>
        <v>34265.406921314789</v>
      </c>
      <c r="R30" s="9">
        <f t="shared" ca="1" si="18"/>
        <v>1843.2040505850546</v>
      </c>
      <c r="S30" s="9">
        <f t="shared" ca="1" si="19"/>
        <v>29689.911868709023</v>
      </c>
      <c r="T30" s="9">
        <f t="shared" ca="1" si="7"/>
        <v>298.38388199712062</v>
      </c>
      <c r="U30" s="9">
        <f t="shared" ca="1" si="20"/>
        <v>4575.4950526057764</v>
      </c>
      <c r="V30" s="9">
        <f t="shared" ca="1" si="8"/>
        <v>321424.50494739419</v>
      </c>
      <c r="X30" s="3">
        <v>16</v>
      </c>
      <c r="Y30" s="8">
        <f t="shared" si="25"/>
        <v>45505</v>
      </c>
      <c r="Z30" s="9">
        <f t="shared" si="21"/>
        <v>321722.88882939133</v>
      </c>
      <c r="AA30" s="9">
        <f t="shared" si="22"/>
        <v>2141.5879325821752</v>
      </c>
      <c r="AB30" s="9">
        <f t="shared" si="26"/>
        <v>34265.406921314789</v>
      </c>
      <c r="AC30" s="9">
        <f t="shared" si="27"/>
        <v>1843.2040505850546</v>
      </c>
      <c r="AD30" s="9">
        <f t="shared" si="28"/>
        <v>29689.911868709023</v>
      </c>
      <c r="AE30" s="9">
        <f t="shared" si="9"/>
        <v>298.38388199712062</v>
      </c>
      <c r="AF30" s="9">
        <f t="shared" si="29"/>
        <v>4575.4950526057764</v>
      </c>
      <c r="AG30" s="9">
        <f t="shared" si="10"/>
        <v>321424.50494739419</v>
      </c>
      <c r="AK30">
        <v>13</v>
      </c>
      <c r="AL30" s="28">
        <f ca="1">MIN(AK30,Comparison!$C$16)</f>
        <v>13</v>
      </c>
    </row>
    <row r="31" spans="1:38">
      <c r="A31" s="5">
        <f t="shared" ca="1" si="11"/>
        <v>17</v>
      </c>
      <c r="B31" s="6">
        <f t="shared" ca="1" si="12"/>
        <v>45536</v>
      </c>
      <c r="C31" s="7">
        <f t="shared" ca="1" si="13"/>
        <v>321424.50494739419</v>
      </c>
      <c r="D31" s="7">
        <f t="shared" ca="1" si="1"/>
        <v>2141.5879325821752</v>
      </c>
      <c r="E31" s="7">
        <f t="shared" ca="1" si="2"/>
        <v>36406.994853896962</v>
      </c>
      <c r="F31" s="7">
        <f t="shared" ca="1" si="14"/>
        <v>1841.4945595944462</v>
      </c>
      <c r="G31" s="7">
        <f t="shared" ca="1" si="15"/>
        <v>31531.406428303468</v>
      </c>
      <c r="H31" s="7">
        <f t="shared" ca="1" si="3"/>
        <v>300.09337298772903</v>
      </c>
      <c r="I31" s="7">
        <f t="shared" ca="1" si="4"/>
        <v>4875.5884255935052</v>
      </c>
      <c r="J31" s="7">
        <f t="shared" ca="1" si="5"/>
        <v>321124.41157440643</v>
      </c>
      <c r="M31" s="3">
        <v>17</v>
      </c>
      <c r="N31" s="8">
        <f t="shared" si="23"/>
        <v>45536</v>
      </c>
      <c r="O31" s="9">
        <f t="shared" ca="1" si="16"/>
        <v>321424.50494739419</v>
      </c>
      <c r="P31" s="9">
        <f t="shared" ca="1" si="24"/>
        <v>2141.5879325821752</v>
      </c>
      <c r="Q31" s="9">
        <f t="shared" ca="1" si="17"/>
        <v>36406.994853896962</v>
      </c>
      <c r="R31" s="9">
        <f t="shared" ca="1" si="18"/>
        <v>1841.4945595944462</v>
      </c>
      <c r="S31" s="9">
        <f t="shared" ca="1" si="19"/>
        <v>31531.406428303468</v>
      </c>
      <c r="T31" s="9">
        <f t="shared" ca="1" si="7"/>
        <v>300.09337298772903</v>
      </c>
      <c r="U31" s="9">
        <f t="shared" ca="1" si="20"/>
        <v>4875.5884255935052</v>
      </c>
      <c r="V31" s="9">
        <f t="shared" ca="1" si="8"/>
        <v>321124.41157440643</v>
      </c>
      <c r="X31" s="3">
        <v>17</v>
      </c>
      <c r="Y31" s="8">
        <f t="shared" si="25"/>
        <v>45536</v>
      </c>
      <c r="Z31" s="9">
        <f t="shared" si="21"/>
        <v>321424.50494739419</v>
      </c>
      <c r="AA31" s="9">
        <f t="shared" si="22"/>
        <v>2141.5879325821752</v>
      </c>
      <c r="AB31" s="9">
        <f t="shared" si="26"/>
        <v>36406.994853896962</v>
      </c>
      <c r="AC31" s="9">
        <f t="shared" si="27"/>
        <v>1841.4945595944462</v>
      </c>
      <c r="AD31" s="9">
        <f t="shared" si="28"/>
        <v>31531.406428303468</v>
      </c>
      <c r="AE31" s="9">
        <f t="shared" si="9"/>
        <v>300.09337298772903</v>
      </c>
      <c r="AF31" s="9">
        <f t="shared" si="29"/>
        <v>4875.5884255935052</v>
      </c>
      <c r="AG31" s="9">
        <f t="shared" si="10"/>
        <v>321124.41157440643</v>
      </c>
      <c r="AK31">
        <v>14</v>
      </c>
      <c r="AL31" s="28">
        <f ca="1">MIN(AK31,Comparison!$C$16)</f>
        <v>14</v>
      </c>
    </row>
    <row r="32" spans="1:38">
      <c r="A32" s="5">
        <f t="shared" ca="1" si="11"/>
        <v>18</v>
      </c>
      <c r="B32" s="6">
        <f t="shared" ca="1" si="12"/>
        <v>45566</v>
      </c>
      <c r="C32" s="7">
        <f t="shared" ca="1" si="13"/>
        <v>321124.41157440643</v>
      </c>
      <c r="D32" s="7">
        <f t="shared" ca="1" si="1"/>
        <v>2141.5879325821752</v>
      </c>
      <c r="E32" s="7">
        <f t="shared" ca="1" si="2"/>
        <v>38548.582786479135</v>
      </c>
      <c r="F32" s="7">
        <f t="shared" ca="1" si="14"/>
        <v>1839.7752746450369</v>
      </c>
      <c r="G32" s="7">
        <f t="shared" ca="1" si="15"/>
        <v>33371.181702948503</v>
      </c>
      <c r="H32" s="7">
        <f t="shared" ca="1" si="3"/>
        <v>301.81265793713828</v>
      </c>
      <c r="I32" s="7">
        <f t="shared" ca="1" si="4"/>
        <v>5177.4010835306435</v>
      </c>
      <c r="J32" s="7">
        <f t="shared" ca="1" si="5"/>
        <v>320822.59891646932</v>
      </c>
      <c r="M32" s="3">
        <v>18</v>
      </c>
      <c r="N32" s="8">
        <f t="shared" si="23"/>
        <v>45566</v>
      </c>
      <c r="O32" s="9">
        <f t="shared" ca="1" si="16"/>
        <v>321124.41157440643</v>
      </c>
      <c r="P32" s="9">
        <f t="shared" ca="1" si="24"/>
        <v>2141.5879325821752</v>
      </c>
      <c r="Q32" s="9">
        <f t="shared" ca="1" si="17"/>
        <v>38548.582786479135</v>
      </c>
      <c r="R32" s="9">
        <f t="shared" ca="1" si="18"/>
        <v>1839.7752746450369</v>
      </c>
      <c r="S32" s="9">
        <f t="shared" ca="1" si="19"/>
        <v>33371.181702948503</v>
      </c>
      <c r="T32" s="9">
        <f t="shared" ca="1" si="7"/>
        <v>301.81265793713828</v>
      </c>
      <c r="U32" s="9">
        <f t="shared" ca="1" si="20"/>
        <v>5177.4010835306435</v>
      </c>
      <c r="V32" s="9">
        <f t="shared" ca="1" si="8"/>
        <v>320822.59891646932</v>
      </c>
      <c r="X32" s="3">
        <v>18</v>
      </c>
      <c r="Y32" s="8">
        <f t="shared" si="25"/>
        <v>45566</v>
      </c>
      <c r="Z32" s="9">
        <f t="shared" si="21"/>
        <v>321124.41157440643</v>
      </c>
      <c r="AA32" s="9">
        <f t="shared" si="22"/>
        <v>2141.5879325821752</v>
      </c>
      <c r="AB32" s="9">
        <f t="shared" si="26"/>
        <v>38548.582786479135</v>
      </c>
      <c r="AC32" s="9">
        <f t="shared" si="27"/>
        <v>1839.7752746450369</v>
      </c>
      <c r="AD32" s="9">
        <f t="shared" si="28"/>
        <v>33371.181702948503</v>
      </c>
      <c r="AE32" s="9">
        <f t="shared" si="9"/>
        <v>301.81265793713828</v>
      </c>
      <c r="AF32" s="9">
        <f t="shared" si="29"/>
        <v>5177.4010835306435</v>
      </c>
      <c r="AG32" s="9">
        <f t="shared" si="10"/>
        <v>320822.59891646932</v>
      </c>
      <c r="AK32">
        <v>15</v>
      </c>
      <c r="AL32" s="28">
        <f ca="1">MIN(AK32,Comparison!$C$16)</f>
        <v>15</v>
      </c>
    </row>
    <row r="33" spans="1:38">
      <c r="A33" s="5">
        <f t="shared" ca="1" si="11"/>
        <v>19</v>
      </c>
      <c r="B33" s="6">
        <f t="shared" ca="1" si="12"/>
        <v>45597</v>
      </c>
      <c r="C33" s="7">
        <f t="shared" ca="1" si="13"/>
        <v>320822.59891646932</v>
      </c>
      <c r="D33" s="7">
        <f t="shared" ca="1" si="1"/>
        <v>2141.5879325821752</v>
      </c>
      <c r="E33" s="7">
        <f t="shared" ca="1" si="2"/>
        <v>40690.170719061309</v>
      </c>
      <c r="F33" s="7">
        <f t="shared" ca="1" si="14"/>
        <v>1838.0461396256057</v>
      </c>
      <c r="G33" s="7">
        <f t="shared" ca="1" si="15"/>
        <v>35209.22784257411</v>
      </c>
      <c r="H33" s="7">
        <f t="shared" ca="1" si="3"/>
        <v>303.54179295656945</v>
      </c>
      <c r="I33" s="7">
        <f t="shared" ca="1" si="4"/>
        <v>5480.9428764872127</v>
      </c>
      <c r="J33" s="7">
        <f t="shared" ca="1" si="5"/>
        <v>320519.05712351273</v>
      </c>
      <c r="M33" s="3">
        <v>19</v>
      </c>
      <c r="N33" s="8">
        <f t="shared" si="23"/>
        <v>45597</v>
      </c>
      <c r="O33" s="9">
        <f t="shared" ca="1" si="16"/>
        <v>320822.59891646932</v>
      </c>
      <c r="P33" s="9">
        <f t="shared" ca="1" si="24"/>
        <v>2141.5879325821752</v>
      </c>
      <c r="Q33" s="9">
        <f t="shared" ca="1" si="17"/>
        <v>40690.170719061309</v>
      </c>
      <c r="R33" s="9">
        <f t="shared" ca="1" si="18"/>
        <v>1838.0461396256057</v>
      </c>
      <c r="S33" s="9">
        <f t="shared" ca="1" si="19"/>
        <v>35209.22784257411</v>
      </c>
      <c r="T33" s="9">
        <f t="shared" ca="1" si="7"/>
        <v>303.54179295656945</v>
      </c>
      <c r="U33" s="9">
        <f t="shared" ca="1" si="20"/>
        <v>5480.9428764872127</v>
      </c>
      <c r="V33" s="9">
        <f t="shared" ca="1" si="8"/>
        <v>320519.05712351273</v>
      </c>
      <c r="X33" s="3">
        <v>19</v>
      </c>
      <c r="Y33" s="8">
        <f t="shared" si="25"/>
        <v>45597</v>
      </c>
      <c r="Z33" s="9">
        <f t="shared" si="21"/>
        <v>320822.59891646932</v>
      </c>
      <c r="AA33" s="9">
        <f t="shared" si="22"/>
        <v>2141.5879325821752</v>
      </c>
      <c r="AB33" s="9">
        <f t="shared" si="26"/>
        <v>40690.170719061309</v>
      </c>
      <c r="AC33" s="9">
        <f t="shared" si="27"/>
        <v>1838.0461396256057</v>
      </c>
      <c r="AD33" s="9">
        <f t="shared" si="28"/>
        <v>35209.22784257411</v>
      </c>
      <c r="AE33" s="9">
        <f t="shared" si="9"/>
        <v>303.54179295656945</v>
      </c>
      <c r="AF33" s="9">
        <f t="shared" si="29"/>
        <v>5480.9428764872127</v>
      </c>
      <c r="AG33" s="9">
        <f t="shared" si="10"/>
        <v>320519.05712351273</v>
      </c>
      <c r="AK33">
        <v>16</v>
      </c>
      <c r="AL33" s="28">
        <f ca="1">MIN(AK33,Comparison!$C$16)</f>
        <v>16</v>
      </c>
    </row>
    <row r="34" spans="1:38">
      <c r="A34" s="5">
        <f t="shared" ca="1" si="11"/>
        <v>20</v>
      </c>
      <c r="B34" s="6">
        <f t="shared" ca="1" si="12"/>
        <v>45627</v>
      </c>
      <c r="C34" s="7">
        <f t="shared" ca="1" si="13"/>
        <v>320519.05712351273</v>
      </c>
      <c r="D34" s="7">
        <f t="shared" ca="1" si="1"/>
        <v>2141.5879325821752</v>
      </c>
      <c r="E34" s="7">
        <f t="shared" ca="1" si="2"/>
        <v>42831.758651643482</v>
      </c>
      <c r="F34" s="7">
        <f t="shared" ca="1" si="14"/>
        <v>1836.3070981034587</v>
      </c>
      <c r="G34" s="7">
        <f t="shared" ca="1" si="15"/>
        <v>37045.534940677571</v>
      </c>
      <c r="H34" s="7">
        <f t="shared" ca="1" si="3"/>
        <v>305.28083447871654</v>
      </c>
      <c r="I34" s="7">
        <f t="shared" ca="1" si="4"/>
        <v>5786.2237109659291</v>
      </c>
      <c r="J34" s="7">
        <f t="shared" ca="1" si="5"/>
        <v>320213.77628903399</v>
      </c>
      <c r="M34" s="3">
        <v>20</v>
      </c>
      <c r="N34" s="8">
        <f t="shared" si="23"/>
        <v>45627</v>
      </c>
      <c r="O34" s="9">
        <f t="shared" ca="1" si="16"/>
        <v>320519.05712351273</v>
      </c>
      <c r="P34" s="9">
        <f t="shared" ca="1" si="24"/>
        <v>2141.5879325821752</v>
      </c>
      <c r="Q34" s="9">
        <f t="shared" ca="1" si="17"/>
        <v>42831.758651643482</v>
      </c>
      <c r="R34" s="9">
        <f t="shared" ca="1" si="18"/>
        <v>1836.3070981034587</v>
      </c>
      <c r="S34" s="9">
        <f t="shared" ca="1" si="19"/>
        <v>37045.534940677571</v>
      </c>
      <c r="T34" s="9">
        <f t="shared" ca="1" si="7"/>
        <v>305.28083447871654</v>
      </c>
      <c r="U34" s="9">
        <f t="shared" ca="1" si="20"/>
        <v>5786.2237109659291</v>
      </c>
      <c r="V34" s="9">
        <f t="shared" ca="1" si="8"/>
        <v>320213.77628903399</v>
      </c>
      <c r="X34" s="3">
        <v>20</v>
      </c>
      <c r="Y34" s="8">
        <f t="shared" si="25"/>
        <v>45627</v>
      </c>
      <c r="Z34" s="9">
        <f t="shared" si="21"/>
        <v>320519.05712351273</v>
      </c>
      <c r="AA34" s="9">
        <f t="shared" si="22"/>
        <v>2141.5879325821752</v>
      </c>
      <c r="AB34" s="9">
        <f t="shared" si="26"/>
        <v>42831.758651643482</v>
      </c>
      <c r="AC34" s="9">
        <f t="shared" si="27"/>
        <v>1836.3070981034587</v>
      </c>
      <c r="AD34" s="9">
        <f t="shared" si="28"/>
        <v>37045.534940677571</v>
      </c>
      <c r="AE34" s="9">
        <f t="shared" si="9"/>
        <v>305.28083447871654</v>
      </c>
      <c r="AF34" s="9">
        <f t="shared" si="29"/>
        <v>5786.2237109659291</v>
      </c>
      <c r="AG34" s="9">
        <f t="shared" si="10"/>
        <v>320213.77628903399</v>
      </c>
      <c r="AK34">
        <v>17</v>
      </c>
      <c r="AL34" s="28">
        <f ca="1">MIN(AK34,Comparison!$C$16)</f>
        <v>17</v>
      </c>
    </row>
    <row r="35" spans="1:38">
      <c r="A35" s="5">
        <f t="shared" ca="1" si="11"/>
        <v>21</v>
      </c>
      <c r="B35" s="6">
        <f t="shared" ca="1" si="12"/>
        <v>45658</v>
      </c>
      <c r="C35" s="7">
        <f t="shared" ca="1" si="13"/>
        <v>320213.77628903399</v>
      </c>
      <c r="D35" s="7">
        <f t="shared" ca="1" si="1"/>
        <v>2141.5879325821752</v>
      </c>
      <c r="E35" s="7">
        <f t="shared" ca="1" si="2"/>
        <v>44973.346584225656</v>
      </c>
      <c r="F35" s="7">
        <f t="shared" ca="1" si="14"/>
        <v>1834.5580933225908</v>
      </c>
      <c r="G35" s="7">
        <f t="shared" ca="1" si="15"/>
        <v>38880.093034000165</v>
      </c>
      <c r="H35" s="7">
        <f t="shared" ca="1" si="3"/>
        <v>307.02983925958438</v>
      </c>
      <c r="I35" s="7">
        <f t="shared" ca="1" si="4"/>
        <v>6093.2535502255132</v>
      </c>
      <c r="J35" s="7">
        <f t="shared" ca="1" si="5"/>
        <v>319906.74644977442</v>
      </c>
      <c r="M35" s="3">
        <v>21</v>
      </c>
      <c r="N35" s="8">
        <f t="shared" si="23"/>
        <v>45658</v>
      </c>
      <c r="O35" s="9">
        <f t="shared" ca="1" si="16"/>
        <v>320213.77628903399</v>
      </c>
      <c r="P35" s="9">
        <f t="shared" ca="1" si="24"/>
        <v>2141.5879325821752</v>
      </c>
      <c r="Q35" s="9">
        <f t="shared" ca="1" si="17"/>
        <v>44973.346584225656</v>
      </c>
      <c r="R35" s="9">
        <f t="shared" ca="1" si="18"/>
        <v>1834.5580933225908</v>
      </c>
      <c r="S35" s="9">
        <f t="shared" ca="1" si="19"/>
        <v>38880.093034000165</v>
      </c>
      <c r="T35" s="9">
        <f t="shared" ca="1" si="7"/>
        <v>307.02983925958438</v>
      </c>
      <c r="U35" s="9">
        <f t="shared" ca="1" si="20"/>
        <v>6093.2535502255132</v>
      </c>
      <c r="V35" s="9">
        <f t="shared" ca="1" si="8"/>
        <v>319906.74644977442</v>
      </c>
      <c r="X35" s="3">
        <v>21</v>
      </c>
      <c r="Y35" s="8">
        <f t="shared" si="25"/>
        <v>45658</v>
      </c>
      <c r="Z35" s="9">
        <f t="shared" si="21"/>
        <v>320213.77628903399</v>
      </c>
      <c r="AA35" s="9">
        <f t="shared" si="22"/>
        <v>2141.5879325821752</v>
      </c>
      <c r="AB35" s="9">
        <f t="shared" si="26"/>
        <v>44973.346584225656</v>
      </c>
      <c r="AC35" s="9">
        <f t="shared" si="27"/>
        <v>1834.5580933225908</v>
      </c>
      <c r="AD35" s="9">
        <f t="shared" si="28"/>
        <v>38880.093034000165</v>
      </c>
      <c r="AE35" s="9">
        <f t="shared" si="9"/>
        <v>307.02983925958438</v>
      </c>
      <c r="AF35" s="9">
        <f t="shared" si="29"/>
        <v>6093.2535502255132</v>
      </c>
      <c r="AG35" s="9">
        <f t="shared" si="10"/>
        <v>319906.74644977442</v>
      </c>
      <c r="AK35">
        <v>18</v>
      </c>
      <c r="AL35" s="28">
        <f ca="1">MIN(AK35,Comparison!$C$16)</f>
        <v>18</v>
      </c>
    </row>
    <row r="36" spans="1:38">
      <c r="A36" s="5">
        <f t="shared" ca="1" si="11"/>
        <v>22</v>
      </c>
      <c r="B36" s="6">
        <f t="shared" ca="1" si="12"/>
        <v>45689</v>
      </c>
      <c r="C36" s="7">
        <f t="shared" ca="1" si="13"/>
        <v>319906.74644977442</v>
      </c>
      <c r="D36" s="7">
        <f t="shared" ca="1" si="1"/>
        <v>2141.5879325821752</v>
      </c>
      <c r="E36" s="7">
        <f t="shared" ca="1" si="2"/>
        <v>47114.934516807829</v>
      </c>
      <c r="F36" s="7">
        <f t="shared" ca="1" si="14"/>
        <v>1832.7990682018328</v>
      </c>
      <c r="G36" s="7">
        <f t="shared" ca="1" si="15"/>
        <v>40712.892102202</v>
      </c>
      <c r="H36" s="7">
        <f t="shared" ca="1" si="3"/>
        <v>308.78886438034237</v>
      </c>
      <c r="I36" s="7">
        <f t="shared" ca="1" si="4"/>
        <v>6402.0424146058558</v>
      </c>
      <c r="J36" s="7">
        <f t="shared" ca="1" si="5"/>
        <v>319597.95758539409</v>
      </c>
      <c r="M36" s="3">
        <v>22</v>
      </c>
      <c r="N36" s="8">
        <f t="shared" si="23"/>
        <v>45689</v>
      </c>
      <c r="O36" s="9">
        <f t="shared" ca="1" si="16"/>
        <v>319906.74644977442</v>
      </c>
      <c r="P36" s="9">
        <f t="shared" ca="1" si="24"/>
        <v>2141.5879325821752</v>
      </c>
      <c r="Q36" s="9">
        <f t="shared" ca="1" si="17"/>
        <v>47114.934516807829</v>
      </c>
      <c r="R36" s="9">
        <f t="shared" ca="1" si="18"/>
        <v>1832.7990682018328</v>
      </c>
      <c r="S36" s="9">
        <f t="shared" ca="1" si="19"/>
        <v>40712.892102202</v>
      </c>
      <c r="T36" s="9">
        <f t="shared" ca="1" si="7"/>
        <v>308.78886438034237</v>
      </c>
      <c r="U36" s="9">
        <f t="shared" ca="1" si="20"/>
        <v>6402.0424146058558</v>
      </c>
      <c r="V36" s="9">
        <f t="shared" ca="1" si="8"/>
        <v>319597.95758539409</v>
      </c>
      <c r="X36" s="3">
        <v>22</v>
      </c>
      <c r="Y36" s="8">
        <f t="shared" si="25"/>
        <v>45689</v>
      </c>
      <c r="Z36" s="9">
        <f t="shared" si="21"/>
        <v>319906.74644977442</v>
      </c>
      <c r="AA36" s="9">
        <f t="shared" si="22"/>
        <v>2141.5879325821752</v>
      </c>
      <c r="AB36" s="9">
        <f t="shared" si="26"/>
        <v>47114.934516807829</v>
      </c>
      <c r="AC36" s="9">
        <f t="shared" si="27"/>
        <v>1832.7990682018328</v>
      </c>
      <c r="AD36" s="9">
        <f t="shared" si="28"/>
        <v>40712.892102202</v>
      </c>
      <c r="AE36" s="9">
        <f t="shared" si="9"/>
        <v>308.78886438034237</v>
      </c>
      <c r="AF36" s="9">
        <f t="shared" si="29"/>
        <v>6402.0424146058558</v>
      </c>
      <c r="AG36" s="9">
        <f t="shared" si="10"/>
        <v>319597.95758539409</v>
      </c>
      <c r="AK36">
        <v>19</v>
      </c>
      <c r="AL36" s="28">
        <f ca="1">MIN(AK36,Comparison!$C$16)</f>
        <v>19</v>
      </c>
    </row>
    <row r="37" spans="1:38">
      <c r="A37" s="5">
        <f t="shared" ca="1" si="11"/>
        <v>23</v>
      </c>
      <c r="B37" s="6">
        <f t="shared" ca="1" si="12"/>
        <v>45717</v>
      </c>
      <c r="C37" s="7">
        <f t="shared" ca="1" si="13"/>
        <v>319597.95758539409</v>
      </c>
      <c r="D37" s="7">
        <f t="shared" ca="1" si="1"/>
        <v>2141.5879325821752</v>
      </c>
      <c r="E37" s="7">
        <f t="shared" ca="1" si="2"/>
        <v>49256.522449390002</v>
      </c>
      <c r="F37" s="7">
        <f t="shared" ca="1" si="14"/>
        <v>1831.0299653329873</v>
      </c>
      <c r="G37" s="7">
        <f t="shared" ca="1" si="15"/>
        <v>42543.922067534986</v>
      </c>
      <c r="H37" s="7">
        <f t="shared" ca="1" si="3"/>
        <v>310.55796724918787</v>
      </c>
      <c r="I37" s="7">
        <f t="shared" ca="1" si="4"/>
        <v>6712.6003818550435</v>
      </c>
      <c r="J37" s="7">
        <f t="shared" ca="1" si="5"/>
        <v>319287.3996181449</v>
      </c>
      <c r="M37" s="3">
        <v>23</v>
      </c>
      <c r="N37" s="8">
        <f t="shared" si="23"/>
        <v>45717</v>
      </c>
      <c r="O37" s="9">
        <f t="shared" ca="1" si="16"/>
        <v>319597.95758539409</v>
      </c>
      <c r="P37" s="9">
        <f t="shared" ca="1" si="24"/>
        <v>2141.5879325821752</v>
      </c>
      <c r="Q37" s="9">
        <f t="shared" ca="1" si="17"/>
        <v>49256.522449390002</v>
      </c>
      <c r="R37" s="9">
        <f t="shared" ca="1" si="18"/>
        <v>1831.0299653329873</v>
      </c>
      <c r="S37" s="9">
        <f t="shared" ca="1" si="19"/>
        <v>42543.922067534986</v>
      </c>
      <c r="T37" s="9">
        <f t="shared" ca="1" si="7"/>
        <v>310.55796724918787</v>
      </c>
      <c r="U37" s="9">
        <f t="shared" ca="1" si="20"/>
        <v>6712.6003818550435</v>
      </c>
      <c r="V37" s="9">
        <f t="shared" ca="1" si="8"/>
        <v>319287.3996181449</v>
      </c>
      <c r="X37" s="3">
        <v>23</v>
      </c>
      <c r="Y37" s="8">
        <f t="shared" si="25"/>
        <v>45717</v>
      </c>
      <c r="Z37" s="9">
        <f t="shared" si="21"/>
        <v>319597.95758539409</v>
      </c>
      <c r="AA37" s="9">
        <f t="shared" si="22"/>
        <v>2141.5879325821752</v>
      </c>
      <c r="AB37" s="9">
        <f t="shared" si="26"/>
        <v>49256.522449390002</v>
      </c>
      <c r="AC37" s="9">
        <f t="shared" si="27"/>
        <v>1831.0299653329873</v>
      </c>
      <c r="AD37" s="9">
        <f t="shared" si="28"/>
        <v>42543.922067534986</v>
      </c>
      <c r="AE37" s="9">
        <f t="shared" si="9"/>
        <v>310.55796724918787</v>
      </c>
      <c r="AF37" s="9">
        <f t="shared" si="29"/>
        <v>6712.6003818550435</v>
      </c>
      <c r="AG37" s="9">
        <f t="shared" si="10"/>
        <v>319287.3996181449</v>
      </c>
      <c r="AK37">
        <v>20</v>
      </c>
      <c r="AL37" s="28">
        <f ca="1">MIN(AK37,Comparison!$C$16)</f>
        <v>20</v>
      </c>
    </row>
    <row r="38" spans="1:38">
      <c r="A38" s="5">
        <f t="shared" ca="1" si="11"/>
        <v>24</v>
      </c>
      <c r="B38" s="6">
        <f t="shared" ca="1" si="12"/>
        <v>45748</v>
      </c>
      <c r="C38" s="7">
        <f t="shared" ca="1" si="13"/>
        <v>319287.3996181449</v>
      </c>
      <c r="D38" s="7">
        <f t="shared" ca="1" si="1"/>
        <v>2141.5879325821752</v>
      </c>
      <c r="E38" s="7">
        <f t="shared" ca="1" si="2"/>
        <v>51398.110381972176</v>
      </c>
      <c r="F38" s="7">
        <f t="shared" ca="1" si="14"/>
        <v>1829.2507269789555</v>
      </c>
      <c r="G38" s="7">
        <f t="shared" ca="1" si="15"/>
        <v>44373.172794513943</v>
      </c>
      <c r="H38" s="7">
        <f t="shared" ca="1" si="3"/>
        <v>312.33720560321967</v>
      </c>
      <c r="I38" s="7">
        <f t="shared" ca="1" si="4"/>
        <v>7024.9375874582629</v>
      </c>
      <c r="J38" s="7">
        <f t="shared" ca="1" si="5"/>
        <v>318975.06241254171</v>
      </c>
      <c r="M38" s="3">
        <v>24</v>
      </c>
      <c r="N38" s="8">
        <f t="shared" si="23"/>
        <v>45748</v>
      </c>
      <c r="O38" s="9">
        <f t="shared" ca="1" si="16"/>
        <v>319287.3996181449</v>
      </c>
      <c r="P38" s="9">
        <f t="shared" ca="1" si="24"/>
        <v>2141.5879325821752</v>
      </c>
      <c r="Q38" s="9">
        <f t="shared" ca="1" si="17"/>
        <v>51398.110381972176</v>
      </c>
      <c r="R38" s="9">
        <f t="shared" ca="1" si="18"/>
        <v>1829.2507269789555</v>
      </c>
      <c r="S38" s="9">
        <f t="shared" ca="1" si="19"/>
        <v>44373.172794513943</v>
      </c>
      <c r="T38" s="9">
        <f t="shared" ca="1" si="7"/>
        <v>312.33720560321967</v>
      </c>
      <c r="U38" s="9">
        <f t="shared" ca="1" si="20"/>
        <v>7024.9375874582629</v>
      </c>
      <c r="V38" s="9">
        <f t="shared" ca="1" si="8"/>
        <v>318975.06241254171</v>
      </c>
      <c r="X38" s="3">
        <v>24</v>
      </c>
      <c r="Y38" s="8">
        <f t="shared" si="25"/>
        <v>45748</v>
      </c>
      <c r="Z38" s="9">
        <f t="shared" si="21"/>
        <v>319287.3996181449</v>
      </c>
      <c r="AA38" s="9">
        <f t="shared" si="22"/>
        <v>2141.5879325821752</v>
      </c>
      <c r="AB38" s="9">
        <f t="shared" si="26"/>
        <v>51398.110381972176</v>
      </c>
      <c r="AC38" s="9">
        <f t="shared" si="27"/>
        <v>1829.2507269789555</v>
      </c>
      <c r="AD38" s="9">
        <f t="shared" si="28"/>
        <v>44373.172794513943</v>
      </c>
      <c r="AE38" s="9">
        <f t="shared" si="9"/>
        <v>312.33720560321967</v>
      </c>
      <c r="AF38" s="9">
        <f t="shared" si="29"/>
        <v>7024.9375874582629</v>
      </c>
      <c r="AG38" s="9">
        <f t="shared" si="10"/>
        <v>318975.06241254171</v>
      </c>
      <c r="AK38">
        <v>21</v>
      </c>
      <c r="AL38" s="28">
        <f ca="1">MIN(AK38,Comparison!$C$16)</f>
        <v>21</v>
      </c>
    </row>
    <row r="39" spans="1:38">
      <c r="A39" s="5">
        <f t="shared" ca="1" si="11"/>
        <v>25</v>
      </c>
      <c r="B39" s="6">
        <f t="shared" ca="1" si="12"/>
        <v>45778</v>
      </c>
      <c r="C39" s="7">
        <f t="shared" ca="1" si="13"/>
        <v>318975.06241254171</v>
      </c>
      <c r="D39" s="7">
        <f t="shared" ca="1" si="1"/>
        <v>2141.5879325821752</v>
      </c>
      <c r="E39" s="7">
        <f t="shared" ca="1" si="2"/>
        <v>53539.698314554349</v>
      </c>
      <c r="F39" s="7">
        <f t="shared" ca="1" si="14"/>
        <v>1827.4612950718538</v>
      </c>
      <c r="G39" s="7">
        <f t="shared" ca="1" si="15"/>
        <v>46200.634089585794</v>
      </c>
      <c r="H39" s="7">
        <f t="shared" ca="1" si="3"/>
        <v>314.12663751032142</v>
      </c>
      <c r="I39" s="7">
        <f t="shared" ca="1" si="4"/>
        <v>7339.0642249685843</v>
      </c>
      <c r="J39" s="7">
        <f t="shared" ca="1" si="5"/>
        <v>318660.93577503139</v>
      </c>
      <c r="M39" s="3">
        <v>25</v>
      </c>
      <c r="N39" s="8">
        <f t="shared" si="23"/>
        <v>45778</v>
      </c>
      <c r="O39" s="9">
        <f t="shared" ca="1" si="16"/>
        <v>318975.06241254171</v>
      </c>
      <c r="P39" s="9">
        <f t="shared" ca="1" si="24"/>
        <v>2141.5879325821752</v>
      </c>
      <c r="Q39" s="9">
        <f t="shared" ca="1" si="17"/>
        <v>53539.698314554349</v>
      </c>
      <c r="R39" s="9">
        <f t="shared" ca="1" si="18"/>
        <v>1827.4612950718538</v>
      </c>
      <c r="S39" s="9">
        <f t="shared" ca="1" si="19"/>
        <v>46200.634089585794</v>
      </c>
      <c r="T39" s="9">
        <f t="shared" ca="1" si="7"/>
        <v>314.12663751032142</v>
      </c>
      <c r="U39" s="9">
        <f t="shared" ca="1" si="20"/>
        <v>7339.0642249685843</v>
      </c>
      <c r="V39" s="9">
        <f t="shared" ca="1" si="8"/>
        <v>318660.93577503139</v>
      </c>
      <c r="X39" s="3">
        <v>25</v>
      </c>
      <c r="Y39" s="8">
        <f t="shared" si="25"/>
        <v>45778</v>
      </c>
      <c r="Z39" s="9">
        <f t="shared" si="21"/>
        <v>318975.06241254171</v>
      </c>
      <c r="AA39" s="9">
        <f t="shared" si="22"/>
        <v>2141.5879325821752</v>
      </c>
      <c r="AB39" s="9">
        <f t="shared" si="26"/>
        <v>53539.698314554349</v>
      </c>
      <c r="AC39" s="9">
        <f t="shared" si="27"/>
        <v>1827.4612950718538</v>
      </c>
      <c r="AD39" s="9">
        <f t="shared" si="28"/>
        <v>46200.634089585794</v>
      </c>
      <c r="AE39" s="9">
        <f t="shared" si="9"/>
        <v>314.12663751032142</v>
      </c>
      <c r="AF39" s="9">
        <f t="shared" si="29"/>
        <v>7339.0642249685843</v>
      </c>
      <c r="AG39" s="9">
        <f t="shared" si="10"/>
        <v>318660.93577503139</v>
      </c>
      <c r="AK39">
        <v>22</v>
      </c>
      <c r="AL39" s="28">
        <f ca="1">MIN(AK39,Comparison!$C$16)</f>
        <v>21.83</v>
      </c>
    </row>
    <row r="40" spans="1:38">
      <c r="A40" s="5">
        <f t="shared" ca="1" si="11"/>
        <v>26</v>
      </c>
      <c r="B40" s="6">
        <f t="shared" ca="1" si="12"/>
        <v>45809</v>
      </c>
      <c r="C40" s="7">
        <f t="shared" ca="1" si="13"/>
        <v>318660.93577503139</v>
      </c>
      <c r="D40" s="7">
        <f t="shared" ca="1" si="1"/>
        <v>2141.5879325821752</v>
      </c>
      <c r="E40" s="7">
        <f t="shared" ca="1" si="2"/>
        <v>55681.286247136522</v>
      </c>
      <c r="F40" s="7">
        <f t="shared" ca="1" si="14"/>
        <v>1825.6616112111176</v>
      </c>
      <c r="G40" s="7">
        <f t="shared" ca="1" si="15"/>
        <v>48026.295700796909</v>
      </c>
      <c r="H40" s="7">
        <f t="shared" ca="1" si="3"/>
        <v>315.92632137105761</v>
      </c>
      <c r="I40" s="7">
        <f t="shared" ca="1" si="4"/>
        <v>7654.9905463396417</v>
      </c>
      <c r="J40" s="7">
        <f t="shared" ca="1" si="5"/>
        <v>318345.00945366034</v>
      </c>
      <c r="M40" s="3">
        <v>26</v>
      </c>
      <c r="N40" s="8">
        <f t="shared" si="23"/>
        <v>45809</v>
      </c>
      <c r="O40" s="9">
        <f t="shared" ca="1" si="16"/>
        <v>318660.93577503139</v>
      </c>
      <c r="P40" s="9">
        <f t="shared" ca="1" si="24"/>
        <v>2141.5879325821752</v>
      </c>
      <c r="Q40" s="9">
        <f t="shared" ca="1" si="17"/>
        <v>55681.286247136522</v>
      </c>
      <c r="R40" s="9">
        <f t="shared" ca="1" si="18"/>
        <v>1825.6616112111176</v>
      </c>
      <c r="S40" s="9">
        <f t="shared" ca="1" si="19"/>
        <v>48026.295700796909</v>
      </c>
      <c r="T40" s="9">
        <f t="shared" ca="1" si="7"/>
        <v>315.92632137105761</v>
      </c>
      <c r="U40" s="9">
        <f t="shared" ca="1" si="20"/>
        <v>7654.9905463396417</v>
      </c>
      <c r="V40" s="9">
        <f t="shared" ca="1" si="8"/>
        <v>318345.00945366034</v>
      </c>
      <c r="X40" s="3">
        <v>26</v>
      </c>
      <c r="Y40" s="8">
        <f t="shared" si="25"/>
        <v>45809</v>
      </c>
      <c r="Z40" s="9">
        <f t="shared" si="21"/>
        <v>318660.93577503139</v>
      </c>
      <c r="AA40" s="9">
        <f t="shared" si="22"/>
        <v>2141.5879325821752</v>
      </c>
      <c r="AB40" s="9">
        <f t="shared" si="26"/>
        <v>55681.286247136522</v>
      </c>
      <c r="AC40" s="9">
        <f t="shared" si="27"/>
        <v>1825.6616112111176</v>
      </c>
      <c r="AD40" s="9">
        <f t="shared" si="28"/>
        <v>48026.295700796909</v>
      </c>
      <c r="AE40" s="9">
        <f t="shared" si="9"/>
        <v>315.92632137105761</v>
      </c>
      <c r="AF40" s="9">
        <f t="shared" si="29"/>
        <v>7654.9905463396417</v>
      </c>
      <c r="AG40" s="9">
        <f t="shared" si="10"/>
        <v>318345.00945366034</v>
      </c>
      <c r="AK40">
        <v>23</v>
      </c>
      <c r="AL40" s="28">
        <f ca="1">MIN(AK40,Comparison!$C$16)</f>
        <v>21.83</v>
      </c>
    </row>
    <row r="41" spans="1:38">
      <c r="A41" s="5">
        <f t="shared" ca="1" si="11"/>
        <v>27</v>
      </c>
      <c r="B41" s="6">
        <f t="shared" ca="1" si="12"/>
        <v>45839</v>
      </c>
      <c r="C41" s="7">
        <f t="shared" ca="1" si="13"/>
        <v>318345.00945366034</v>
      </c>
      <c r="D41" s="7">
        <f t="shared" ca="1" si="1"/>
        <v>2141.5879325821752</v>
      </c>
      <c r="E41" s="7">
        <f t="shared" ca="1" si="2"/>
        <v>57822.874179718696</v>
      </c>
      <c r="F41" s="7">
        <f t="shared" ca="1" si="14"/>
        <v>1823.8516166615957</v>
      </c>
      <c r="G41" s="7">
        <f t="shared" ca="1" si="15"/>
        <v>49850.147317458504</v>
      </c>
      <c r="H41" s="7">
        <f t="shared" ca="1" si="3"/>
        <v>317.7363159205795</v>
      </c>
      <c r="I41" s="7">
        <f t="shared" ca="1" si="4"/>
        <v>7972.7268622602214</v>
      </c>
      <c r="J41" s="7">
        <f t="shared" ca="1" si="5"/>
        <v>318027.27313773974</v>
      </c>
      <c r="M41" s="3">
        <v>27</v>
      </c>
      <c r="N41" s="8">
        <f t="shared" si="23"/>
        <v>45839</v>
      </c>
      <c r="O41" s="9">
        <f t="shared" ca="1" si="16"/>
        <v>318345.00945366034</v>
      </c>
      <c r="P41" s="9">
        <f t="shared" ca="1" si="24"/>
        <v>2141.5879325821752</v>
      </c>
      <c r="Q41" s="9">
        <f t="shared" ca="1" si="17"/>
        <v>57822.874179718696</v>
      </c>
      <c r="R41" s="9">
        <f t="shared" ca="1" si="18"/>
        <v>1823.8516166615957</v>
      </c>
      <c r="S41" s="9">
        <f t="shared" ca="1" si="19"/>
        <v>49850.147317458504</v>
      </c>
      <c r="T41" s="9">
        <f t="shared" ca="1" si="7"/>
        <v>317.7363159205795</v>
      </c>
      <c r="U41" s="9">
        <f t="shared" ca="1" si="20"/>
        <v>7972.7268622602214</v>
      </c>
      <c r="V41" s="9">
        <f t="shared" ca="1" si="8"/>
        <v>318027.27313773974</v>
      </c>
      <c r="X41" s="3">
        <v>27</v>
      </c>
      <c r="Y41" s="8">
        <f t="shared" si="25"/>
        <v>45839</v>
      </c>
      <c r="Z41" s="9">
        <f t="shared" si="21"/>
        <v>318345.00945366034</v>
      </c>
      <c r="AA41" s="9">
        <f t="shared" si="22"/>
        <v>2141.5879325821752</v>
      </c>
      <c r="AB41" s="9">
        <f t="shared" si="26"/>
        <v>57822.874179718696</v>
      </c>
      <c r="AC41" s="9">
        <f t="shared" si="27"/>
        <v>1823.8516166615957</v>
      </c>
      <c r="AD41" s="9">
        <f t="shared" si="28"/>
        <v>49850.147317458504</v>
      </c>
      <c r="AE41" s="9">
        <f t="shared" si="9"/>
        <v>317.7363159205795</v>
      </c>
      <c r="AF41" s="9">
        <f t="shared" si="29"/>
        <v>7972.7268622602214</v>
      </c>
      <c r="AG41" s="9">
        <f t="shared" si="10"/>
        <v>318027.27313773974</v>
      </c>
      <c r="AK41">
        <v>24</v>
      </c>
      <c r="AL41" s="28">
        <f ca="1">MIN(AK41,Comparison!$C$16)</f>
        <v>21.83</v>
      </c>
    </row>
    <row r="42" spans="1:38">
      <c r="A42" s="5">
        <f t="shared" ca="1" si="11"/>
        <v>28</v>
      </c>
      <c r="B42" s="6">
        <f t="shared" ca="1" si="12"/>
        <v>45870</v>
      </c>
      <c r="C42" s="7">
        <f t="shared" ca="1" si="13"/>
        <v>318027.27313773974</v>
      </c>
      <c r="D42" s="7">
        <f t="shared" ca="1" si="1"/>
        <v>2141.5879325821752</v>
      </c>
      <c r="E42" s="7">
        <f t="shared" ca="1" si="2"/>
        <v>59964.462112300869</v>
      </c>
      <c r="F42" s="7">
        <f t="shared" ca="1" si="14"/>
        <v>1822.0312523516341</v>
      </c>
      <c r="G42" s="7">
        <f t="shared" ca="1" si="15"/>
        <v>51672.178569810138</v>
      </c>
      <c r="H42" s="7">
        <f t="shared" ca="1" si="3"/>
        <v>319.55668023054113</v>
      </c>
      <c r="I42" s="7">
        <f t="shared" ca="1" si="4"/>
        <v>8292.2835424907626</v>
      </c>
      <c r="J42" s="7">
        <f t="shared" ca="1" si="5"/>
        <v>317707.7164575092</v>
      </c>
      <c r="M42" s="3">
        <v>28</v>
      </c>
      <c r="N42" s="8">
        <f t="shared" si="23"/>
        <v>45870</v>
      </c>
      <c r="O42" s="9">
        <f t="shared" ca="1" si="16"/>
        <v>318027.27313773974</v>
      </c>
      <c r="P42" s="9">
        <f t="shared" ca="1" si="24"/>
        <v>2141.5879325821752</v>
      </c>
      <c r="Q42" s="9">
        <f t="shared" ca="1" si="17"/>
        <v>59964.462112300869</v>
      </c>
      <c r="R42" s="9">
        <f t="shared" ca="1" si="18"/>
        <v>1822.0312523516341</v>
      </c>
      <c r="S42" s="9">
        <f t="shared" ca="1" si="19"/>
        <v>51672.178569810138</v>
      </c>
      <c r="T42" s="9">
        <f t="shared" ca="1" si="7"/>
        <v>319.55668023054113</v>
      </c>
      <c r="U42" s="9">
        <f t="shared" ca="1" si="20"/>
        <v>8292.2835424907626</v>
      </c>
      <c r="V42" s="9">
        <f t="shared" ca="1" si="8"/>
        <v>317707.7164575092</v>
      </c>
      <c r="X42" s="3">
        <v>28</v>
      </c>
      <c r="Y42" s="8">
        <f t="shared" si="25"/>
        <v>45870</v>
      </c>
      <c r="Z42" s="9">
        <f t="shared" si="21"/>
        <v>318027.27313773974</v>
      </c>
      <c r="AA42" s="9">
        <f t="shared" si="22"/>
        <v>2141.5879325821752</v>
      </c>
      <c r="AB42" s="9">
        <f t="shared" si="26"/>
        <v>59964.462112300869</v>
      </c>
      <c r="AC42" s="9">
        <f t="shared" si="27"/>
        <v>1822.0312523516341</v>
      </c>
      <c r="AD42" s="9">
        <f t="shared" si="28"/>
        <v>51672.178569810138</v>
      </c>
      <c r="AE42" s="9">
        <f t="shared" si="9"/>
        <v>319.55668023054113</v>
      </c>
      <c r="AF42" s="9">
        <f t="shared" si="29"/>
        <v>8292.2835424907626</v>
      </c>
      <c r="AG42" s="9">
        <f t="shared" si="10"/>
        <v>317707.7164575092</v>
      </c>
      <c r="AK42">
        <v>25</v>
      </c>
      <c r="AL42" s="28">
        <f ca="1">MIN(AK42,Comparison!$C$16)</f>
        <v>21.83</v>
      </c>
    </row>
    <row r="43" spans="1:38">
      <c r="A43" s="5">
        <f t="shared" ca="1" si="11"/>
        <v>29</v>
      </c>
      <c r="B43" s="6">
        <f t="shared" ca="1" si="12"/>
        <v>45901</v>
      </c>
      <c r="C43" s="7">
        <f t="shared" ca="1" si="13"/>
        <v>317707.7164575092</v>
      </c>
      <c r="D43" s="7">
        <f t="shared" ca="1" si="1"/>
        <v>2141.5879325821752</v>
      </c>
      <c r="E43" s="7">
        <f t="shared" ca="1" si="2"/>
        <v>62106.050044883043</v>
      </c>
      <c r="F43" s="7">
        <f t="shared" ca="1" si="14"/>
        <v>1820.2004588711468</v>
      </c>
      <c r="G43" s="7">
        <f t="shared" ca="1" si="15"/>
        <v>53492.379028681287</v>
      </c>
      <c r="H43" s="7">
        <f t="shared" ca="1" si="3"/>
        <v>321.38747371102841</v>
      </c>
      <c r="I43" s="7">
        <f t="shared" ca="1" si="4"/>
        <v>8613.6710162017916</v>
      </c>
      <c r="J43" s="7">
        <f t="shared" ca="1" si="5"/>
        <v>317386.32898379816</v>
      </c>
      <c r="M43" s="3">
        <v>29</v>
      </c>
      <c r="N43" s="8">
        <f t="shared" si="23"/>
        <v>45901</v>
      </c>
      <c r="O43" s="9">
        <f t="shared" ca="1" si="16"/>
        <v>317707.7164575092</v>
      </c>
      <c r="P43" s="9">
        <f t="shared" ca="1" si="24"/>
        <v>2141.5879325821752</v>
      </c>
      <c r="Q43" s="9">
        <f t="shared" ca="1" si="17"/>
        <v>62106.050044883043</v>
      </c>
      <c r="R43" s="9">
        <f t="shared" ca="1" si="18"/>
        <v>1820.2004588711468</v>
      </c>
      <c r="S43" s="9">
        <f t="shared" ca="1" si="19"/>
        <v>53492.379028681287</v>
      </c>
      <c r="T43" s="9">
        <f t="shared" ca="1" si="7"/>
        <v>321.38747371102841</v>
      </c>
      <c r="U43" s="9">
        <f t="shared" ca="1" si="20"/>
        <v>8613.6710162017916</v>
      </c>
      <c r="V43" s="9">
        <f t="shared" ca="1" si="8"/>
        <v>317386.32898379816</v>
      </c>
      <c r="X43" s="3">
        <v>29</v>
      </c>
      <c r="Y43" s="8">
        <f t="shared" si="25"/>
        <v>45901</v>
      </c>
      <c r="Z43" s="9">
        <f t="shared" si="21"/>
        <v>317707.7164575092</v>
      </c>
      <c r="AA43" s="9">
        <f t="shared" si="22"/>
        <v>2141.5879325821752</v>
      </c>
      <c r="AB43" s="9">
        <f t="shared" si="26"/>
        <v>62106.050044883043</v>
      </c>
      <c r="AC43" s="9">
        <f t="shared" si="27"/>
        <v>1820.2004588711468</v>
      </c>
      <c r="AD43" s="9">
        <f t="shared" si="28"/>
        <v>53492.379028681287</v>
      </c>
      <c r="AE43" s="9">
        <f t="shared" si="9"/>
        <v>321.38747371102841</v>
      </c>
      <c r="AF43" s="9">
        <f t="shared" si="29"/>
        <v>8613.6710162017916</v>
      </c>
      <c r="AG43" s="9">
        <f t="shared" si="10"/>
        <v>317386.32898379816</v>
      </c>
      <c r="AK43">
        <v>26</v>
      </c>
      <c r="AL43" s="28">
        <f ca="1">MIN(AK43,Comparison!$C$16)</f>
        <v>21.83</v>
      </c>
    </row>
    <row r="44" spans="1:38">
      <c r="A44" s="5">
        <f t="shared" ca="1" si="11"/>
        <v>30</v>
      </c>
      <c r="B44" s="6">
        <f t="shared" ca="1" si="12"/>
        <v>45931</v>
      </c>
      <c r="C44" s="7">
        <f t="shared" ca="1" si="13"/>
        <v>317386.32898379816</v>
      </c>
      <c r="D44" s="7">
        <f t="shared" ca="1" si="1"/>
        <v>2141.5879325821752</v>
      </c>
      <c r="E44" s="7">
        <f t="shared" ca="1" si="2"/>
        <v>64247.637977465216</v>
      </c>
      <c r="F44" s="7">
        <f t="shared" ca="1" si="14"/>
        <v>1818.3591764696769</v>
      </c>
      <c r="G44" s="7">
        <f t="shared" ca="1" si="15"/>
        <v>55310.738205150963</v>
      </c>
      <c r="H44" s="7">
        <f t="shared" ca="1" si="3"/>
        <v>323.22875611249833</v>
      </c>
      <c r="I44" s="7">
        <f t="shared" ca="1" si="4"/>
        <v>8936.8997723142893</v>
      </c>
      <c r="J44" s="7">
        <f t="shared" ca="1" si="5"/>
        <v>317063.10022768565</v>
      </c>
      <c r="M44" s="3">
        <v>30</v>
      </c>
      <c r="N44" s="8">
        <f t="shared" si="23"/>
        <v>45931</v>
      </c>
      <c r="O44" s="9">
        <f t="shared" ca="1" si="16"/>
        <v>317386.32898379816</v>
      </c>
      <c r="P44" s="9">
        <f t="shared" ca="1" si="24"/>
        <v>2141.5879325821752</v>
      </c>
      <c r="Q44" s="9">
        <f t="shared" ca="1" si="17"/>
        <v>64247.637977465216</v>
      </c>
      <c r="R44" s="9">
        <f t="shared" ca="1" si="18"/>
        <v>1818.3591764696769</v>
      </c>
      <c r="S44" s="9">
        <f t="shared" ca="1" si="19"/>
        <v>55310.738205150963</v>
      </c>
      <c r="T44" s="9">
        <f t="shared" ca="1" si="7"/>
        <v>323.22875611249833</v>
      </c>
      <c r="U44" s="9">
        <f t="shared" ca="1" si="20"/>
        <v>8936.8997723142893</v>
      </c>
      <c r="V44" s="9">
        <f t="shared" ca="1" si="8"/>
        <v>317063.10022768565</v>
      </c>
      <c r="X44" s="3">
        <v>30</v>
      </c>
      <c r="Y44" s="8">
        <f t="shared" si="25"/>
        <v>45931</v>
      </c>
      <c r="Z44" s="9">
        <f t="shared" si="21"/>
        <v>317386.32898379816</v>
      </c>
      <c r="AA44" s="9">
        <f t="shared" si="22"/>
        <v>2141.5879325821752</v>
      </c>
      <c r="AB44" s="9">
        <f t="shared" si="26"/>
        <v>64247.637977465216</v>
      </c>
      <c r="AC44" s="9">
        <f t="shared" si="27"/>
        <v>1818.3591764696769</v>
      </c>
      <c r="AD44" s="9">
        <f t="shared" si="28"/>
        <v>55310.738205150963</v>
      </c>
      <c r="AE44" s="9">
        <f t="shared" si="9"/>
        <v>323.22875611249833</v>
      </c>
      <c r="AF44" s="9">
        <f t="shared" si="29"/>
        <v>8936.8997723142893</v>
      </c>
      <c r="AG44" s="9">
        <f t="shared" si="10"/>
        <v>317063.10022768565</v>
      </c>
      <c r="AK44">
        <v>27</v>
      </c>
      <c r="AL44" s="28">
        <f ca="1">MIN(AK44,Comparison!$C$16)</f>
        <v>21.83</v>
      </c>
    </row>
    <row r="45" spans="1:38">
      <c r="A45" s="5">
        <f t="shared" ca="1" si="11"/>
        <v>31</v>
      </c>
      <c r="B45" s="6">
        <f t="shared" ca="1" si="12"/>
        <v>45962</v>
      </c>
      <c r="C45" s="7">
        <f t="shared" ca="1" si="13"/>
        <v>317063.10022768565</v>
      </c>
      <c r="D45" s="7">
        <f t="shared" ca="1" si="1"/>
        <v>2141.5879325821752</v>
      </c>
      <c r="E45" s="7">
        <f t="shared" ca="1" si="2"/>
        <v>66389.225910047389</v>
      </c>
      <c r="F45" s="7">
        <f t="shared" ca="1" si="14"/>
        <v>1816.5073450544489</v>
      </c>
      <c r="G45" s="7">
        <f t="shared" ca="1" si="15"/>
        <v>57127.245550205414</v>
      </c>
      <c r="H45" s="7">
        <f t="shared" ca="1" si="3"/>
        <v>325.08058752772627</v>
      </c>
      <c r="I45" s="7">
        <f t="shared" ca="1" si="4"/>
        <v>9261.9803598420149</v>
      </c>
      <c r="J45" s="7">
        <f t="shared" ca="1" si="5"/>
        <v>316738.01964015793</v>
      </c>
      <c r="M45" s="3">
        <v>31</v>
      </c>
      <c r="N45" s="8">
        <f t="shared" si="23"/>
        <v>45962</v>
      </c>
      <c r="O45" s="9">
        <f t="shared" ca="1" si="16"/>
        <v>317063.10022768565</v>
      </c>
      <c r="P45" s="9">
        <f t="shared" ca="1" si="24"/>
        <v>2141.5879325821752</v>
      </c>
      <c r="Q45" s="9">
        <f t="shared" ca="1" si="17"/>
        <v>66389.225910047389</v>
      </c>
      <c r="R45" s="9">
        <f t="shared" ca="1" si="18"/>
        <v>1816.5073450544489</v>
      </c>
      <c r="S45" s="9">
        <f t="shared" ca="1" si="19"/>
        <v>57127.245550205414</v>
      </c>
      <c r="T45" s="9">
        <f t="shared" ca="1" si="7"/>
        <v>325.08058752772627</v>
      </c>
      <c r="U45" s="9">
        <f t="shared" ca="1" si="20"/>
        <v>9261.9803598420149</v>
      </c>
      <c r="V45" s="9">
        <f t="shared" ca="1" si="8"/>
        <v>316738.01964015793</v>
      </c>
      <c r="X45" s="3">
        <v>31</v>
      </c>
      <c r="Y45" s="8">
        <f t="shared" si="25"/>
        <v>45962</v>
      </c>
      <c r="Z45" s="9">
        <f t="shared" si="21"/>
        <v>317063.10022768565</v>
      </c>
      <c r="AA45" s="9">
        <f t="shared" si="22"/>
        <v>2141.5879325821752</v>
      </c>
      <c r="AB45" s="9">
        <f t="shared" si="26"/>
        <v>66389.225910047389</v>
      </c>
      <c r="AC45" s="9">
        <f t="shared" si="27"/>
        <v>1816.5073450544489</v>
      </c>
      <c r="AD45" s="9">
        <f t="shared" si="28"/>
        <v>57127.245550205414</v>
      </c>
      <c r="AE45" s="9">
        <f t="shared" si="9"/>
        <v>325.08058752772627</v>
      </c>
      <c r="AF45" s="9">
        <f t="shared" si="29"/>
        <v>9261.9803598420149</v>
      </c>
      <c r="AG45" s="9">
        <f t="shared" si="10"/>
        <v>316738.01964015793</v>
      </c>
      <c r="AK45">
        <v>28</v>
      </c>
      <c r="AL45" s="28">
        <f ca="1">MIN(AK45,Comparison!$C$16)</f>
        <v>21.83</v>
      </c>
    </row>
    <row r="46" spans="1:38">
      <c r="A46" s="5">
        <f t="shared" ca="1" si="11"/>
        <v>32</v>
      </c>
      <c r="B46" s="6">
        <f t="shared" ca="1" si="12"/>
        <v>45992</v>
      </c>
      <c r="C46" s="7">
        <f t="shared" ca="1" si="13"/>
        <v>316738.01964015793</v>
      </c>
      <c r="D46" s="7">
        <f t="shared" ca="1" si="1"/>
        <v>2141.5879325821752</v>
      </c>
      <c r="E46" s="7">
        <f t="shared" ca="1" si="2"/>
        <v>68530.813842629563</v>
      </c>
      <c r="F46" s="7">
        <f t="shared" ca="1" si="14"/>
        <v>1814.644904188405</v>
      </c>
      <c r="G46" s="7">
        <f t="shared" ca="1" si="15"/>
        <v>58941.890454393819</v>
      </c>
      <c r="H46" s="7">
        <f t="shared" ca="1" si="3"/>
        <v>326.94302839377019</v>
      </c>
      <c r="I46" s="7">
        <f t="shared" ca="1" si="4"/>
        <v>9588.9233882357858</v>
      </c>
      <c r="J46" s="7">
        <f t="shared" ca="1" si="5"/>
        <v>316411.07661176415</v>
      </c>
      <c r="M46" s="3">
        <v>32</v>
      </c>
      <c r="N46" s="8">
        <f t="shared" si="23"/>
        <v>45992</v>
      </c>
      <c r="O46" s="9">
        <f t="shared" ca="1" si="16"/>
        <v>316738.01964015793</v>
      </c>
      <c r="P46" s="9">
        <f t="shared" ca="1" si="24"/>
        <v>2141.5879325821752</v>
      </c>
      <c r="Q46" s="9">
        <f t="shared" ca="1" si="17"/>
        <v>68530.813842629563</v>
      </c>
      <c r="R46" s="9">
        <f t="shared" ca="1" si="18"/>
        <v>1814.644904188405</v>
      </c>
      <c r="S46" s="9">
        <f t="shared" ca="1" si="19"/>
        <v>58941.890454393819</v>
      </c>
      <c r="T46" s="9">
        <f t="shared" ca="1" si="7"/>
        <v>326.94302839377019</v>
      </c>
      <c r="U46" s="9">
        <f t="shared" ca="1" si="20"/>
        <v>9588.9233882357858</v>
      </c>
      <c r="V46" s="9">
        <f t="shared" ca="1" si="8"/>
        <v>316411.07661176415</v>
      </c>
      <c r="X46" s="3">
        <v>32</v>
      </c>
      <c r="Y46" s="8">
        <f t="shared" si="25"/>
        <v>45992</v>
      </c>
      <c r="Z46" s="9">
        <f t="shared" si="21"/>
        <v>316738.01964015793</v>
      </c>
      <c r="AA46" s="9">
        <f t="shared" si="22"/>
        <v>2141.5879325821752</v>
      </c>
      <c r="AB46" s="9">
        <f t="shared" si="26"/>
        <v>68530.813842629563</v>
      </c>
      <c r="AC46" s="9">
        <f t="shared" si="27"/>
        <v>1814.644904188405</v>
      </c>
      <c r="AD46" s="9">
        <f t="shared" si="28"/>
        <v>58941.890454393819</v>
      </c>
      <c r="AE46" s="9">
        <f t="shared" si="9"/>
        <v>326.94302839377019</v>
      </c>
      <c r="AF46" s="9">
        <f t="shared" si="29"/>
        <v>9588.9233882357858</v>
      </c>
      <c r="AG46" s="9">
        <f t="shared" si="10"/>
        <v>316411.07661176415</v>
      </c>
      <c r="AK46">
        <v>29</v>
      </c>
      <c r="AL46" s="28">
        <f ca="1">MIN(AK46,Comparison!$C$16)</f>
        <v>21.83</v>
      </c>
    </row>
    <row r="47" spans="1:38">
      <c r="A47" s="5">
        <f t="shared" ca="1" si="11"/>
        <v>33</v>
      </c>
      <c r="B47" s="6">
        <f t="shared" ca="1" si="12"/>
        <v>46023</v>
      </c>
      <c r="C47" s="7">
        <f t="shared" ca="1" si="13"/>
        <v>316411.07661176415</v>
      </c>
      <c r="D47" s="7">
        <f t="shared" ca="1" si="1"/>
        <v>2141.5879325821752</v>
      </c>
      <c r="E47" s="7">
        <f t="shared" ca="1" si="2"/>
        <v>70672.401775211736</v>
      </c>
      <c r="F47" s="7">
        <f t="shared" ca="1" si="14"/>
        <v>1812.771793088232</v>
      </c>
      <c r="G47" s="7">
        <f t="shared" ca="1" si="15"/>
        <v>60754.662247482054</v>
      </c>
      <c r="H47" s="7">
        <f t="shared" ca="1" si="3"/>
        <v>328.81613949394318</v>
      </c>
      <c r="I47" s="7">
        <f t="shared" ca="1" si="4"/>
        <v>9917.7395277297292</v>
      </c>
      <c r="J47" s="7">
        <f t="shared" ca="1" si="5"/>
        <v>316082.26047227019</v>
      </c>
      <c r="M47" s="3">
        <v>33</v>
      </c>
      <c r="N47" s="8">
        <f t="shared" si="23"/>
        <v>46023</v>
      </c>
      <c r="O47" s="9">
        <f t="shared" ca="1" si="16"/>
        <v>316411.07661176415</v>
      </c>
      <c r="P47" s="9">
        <f t="shared" ca="1" si="24"/>
        <v>2141.5879325821752</v>
      </c>
      <c r="Q47" s="9">
        <f t="shared" ca="1" si="17"/>
        <v>70672.401775211736</v>
      </c>
      <c r="R47" s="9">
        <f t="shared" ca="1" si="18"/>
        <v>1812.771793088232</v>
      </c>
      <c r="S47" s="9">
        <f t="shared" ca="1" si="19"/>
        <v>60754.662247482054</v>
      </c>
      <c r="T47" s="9">
        <f t="shared" ca="1" si="7"/>
        <v>328.81613949394318</v>
      </c>
      <c r="U47" s="9">
        <f t="shared" ca="1" si="20"/>
        <v>9917.7395277297292</v>
      </c>
      <c r="V47" s="9">
        <f t="shared" ca="1" si="8"/>
        <v>316082.26047227019</v>
      </c>
      <c r="X47" s="3">
        <v>33</v>
      </c>
      <c r="Y47" s="8">
        <f t="shared" si="25"/>
        <v>46023</v>
      </c>
      <c r="Z47" s="9">
        <f t="shared" si="21"/>
        <v>316411.07661176415</v>
      </c>
      <c r="AA47" s="9">
        <f t="shared" si="22"/>
        <v>2141.5879325821752</v>
      </c>
      <c r="AB47" s="9">
        <f t="shared" si="26"/>
        <v>70672.401775211736</v>
      </c>
      <c r="AC47" s="9">
        <f t="shared" si="27"/>
        <v>1812.771793088232</v>
      </c>
      <c r="AD47" s="9">
        <f t="shared" si="28"/>
        <v>60754.662247482054</v>
      </c>
      <c r="AE47" s="9">
        <f t="shared" si="9"/>
        <v>328.81613949394318</v>
      </c>
      <c r="AF47" s="9">
        <f t="shared" si="29"/>
        <v>9917.7395277297292</v>
      </c>
      <c r="AG47" s="9">
        <f t="shared" si="10"/>
        <v>316082.26047227019</v>
      </c>
      <c r="AK47">
        <v>30</v>
      </c>
      <c r="AL47" s="28">
        <f ca="1">MIN(AK47,Comparison!$C$16)</f>
        <v>21.83</v>
      </c>
    </row>
    <row r="48" spans="1:38">
      <c r="A48" s="5">
        <f t="shared" ca="1" si="11"/>
        <v>34</v>
      </c>
      <c r="B48" s="6">
        <f t="shared" ca="1" si="12"/>
        <v>46054</v>
      </c>
      <c r="C48" s="7">
        <f t="shared" ca="1" si="13"/>
        <v>316082.26047227019</v>
      </c>
      <c r="D48" s="7">
        <f t="shared" ca="1" si="1"/>
        <v>2141.5879325821752</v>
      </c>
      <c r="E48" s="7">
        <f t="shared" ca="1" si="2"/>
        <v>72813.989707793909</v>
      </c>
      <c r="F48" s="7">
        <f t="shared" ca="1" si="14"/>
        <v>1810.8879506223814</v>
      </c>
      <c r="G48" s="7">
        <f t="shared" ca="1" si="15"/>
        <v>62565.550198104436</v>
      </c>
      <c r="H48" s="7">
        <f t="shared" ca="1" si="3"/>
        <v>330.69998195979383</v>
      </c>
      <c r="I48" s="7">
        <f t="shared" ca="1" si="4"/>
        <v>10248.439509689522</v>
      </c>
      <c r="J48" s="7">
        <f t="shared" ca="1" si="5"/>
        <v>315751.56049031042</v>
      </c>
      <c r="M48" s="3">
        <v>34</v>
      </c>
      <c r="N48" s="8">
        <f t="shared" si="23"/>
        <v>46054</v>
      </c>
      <c r="O48" s="9">
        <f t="shared" ca="1" si="16"/>
        <v>316082.26047227019</v>
      </c>
      <c r="P48" s="9">
        <f t="shared" ca="1" si="24"/>
        <v>2141.5879325821752</v>
      </c>
      <c r="Q48" s="9">
        <f t="shared" ca="1" si="17"/>
        <v>72813.989707793909</v>
      </c>
      <c r="R48" s="9">
        <f t="shared" ca="1" si="18"/>
        <v>1810.8879506223814</v>
      </c>
      <c r="S48" s="9">
        <f t="shared" ca="1" si="19"/>
        <v>62565.550198104436</v>
      </c>
      <c r="T48" s="9">
        <f t="shared" ca="1" si="7"/>
        <v>330.69998195979383</v>
      </c>
      <c r="U48" s="9">
        <f t="shared" ca="1" si="20"/>
        <v>10248.439509689522</v>
      </c>
      <c r="V48" s="9">
        <f t="shared" ca="1" si="8"/>
        <v>315751.56049031042</v>
      </c>
      <c r="X48" s="3">
        <v>34</v>
      </c>
      <c r="Y48" s="8">
        <f t="shared" si="25"/>
        <v>46054</v>
      </c>
      <c r="Z48" s="9">
        <f t="shared" si="21"/>
        <v>316082.26047227019</v>
      </c>
      <c r="AA48" s="9">
        <f t="shared" si="22"/>
        <v>2141.5879325821752</v>
      </c>
      <c r="AB48" s="9">
        <f t="shared" si="26"/>
        <v>72813.989707793909</v>
      </c>
      <c r="AC48" s="9">
        <f t="shared" si="27"/>
        <v>1810.8879506223814</v>
      </c>
      <c r="AD48" s="9">
        <f t="shared" si="28"/>
        <v>62565.550198104436</v>
      </c>
      <c r="AE48" s="9">
        <f t="shared" si="9"/>
        <v>330.69998195979383</v>
      </c>
      <c r="AF48" s="9">
        <f t="shared" si="29"/>
        <v>10248.439509689522</v>
      </c>
      <c r="AG48" s="9">
        <f t="shared" si="10"/>
        <v>315751.56049031042</v>
      </c>
      <c r="AK48"/>
    </row>
    <row r="49" spans="1:37">
      <c r="A49" s="5">
        <f t="shared" ca="1" si="11"/>
        <v>35</v>
      </c>
      <c r="B49" s="6">
        <f t="shared" ca="1" si="12"/>
        <v>46082</v>
      </c>
      <c r="C49" s="7">
        <f t="shared" ca="1" si="13"/>
        <v>315751.56049031042</v>
      </c>
      <c r="D49" s="7">
        <f t="shared" ca="1" si="1"/>
        <v>2141.5879325821752</v>
      </c>
      <c r="E49" s="7">
        <f t="shared" ca="1" si="2"/>
        <v>74955.577640376083</v>
      </c>
      <c r="F49" s="7">
        <f t="shared" ca="1" si="14"/>
        <v>1808.9933153090703</v>
      </c>
      <c r="G49" s="7">
        <f t="shared" ca="1" si="15"/>
        <v>64374.543513413504</v>
      </c>
      <c r="H49" s="7">
        <f t="shared" ca="1" si="3"/>
        <v>332.59461727310486</v>
      </c>
      <c r="I49" s="7">
        <f t="shared" ca="1" si="4"/>
        <v>10581.034126962628</v>
      </c>
      <c r="J49" s="7">
        <f t="shared" ca="1" si="5"/>
        <v>315418.96587303735</v>
      </c>
      <c r="M49" s="3">
        <v>35</v>
      </c>
      <c r="N49" s="8">
        <f t="shared" si="23"/>
        <v>46082</v>
      </c>
      <c r="O49" s="9">
        <f t="shared" ca="1" si="16"/>
        <v>315751.56049031042</v>
      </c>
      <c r="P49" s="9">
        <f t="shared" ca="1" si="24"/>
        <v>2141.5879325821752</v>
      </c>
      <c r="Q49" s="9">
        <f t="shared" ca="1" si="17"/>
        <v>74955.577640376083</v>
      </c>
      <c r="R49" s="9">
        <f t="shared" ca="1" si="18"/>
        <v>1808.9933153090703</v>
      </c>
      <c r="S49" s="9">
        <f t="shared" ca="1" si="19"/>
        <v>64374.543513413504</v>
      </c>
      <c r="T49" s="9">
        <f t="shared" ca="1" si="7"/>
        <v>332.59461727310486</v>
      </c>
      <c r="U49" s="9">
        <f t="shared" ca="1" si="20"/>
        <v>10581.034126962628</v>
      </c>
      <c r="V49" s="9">
        <f t="shared" ca="1" si="8"/>
        <v>315418.96587303735</v>
      </c>
      <c r="X49" s="3">
        <v>35</v>
      </c>
      <c r="Y49" s="8">
        <f t="shared" si="25"/>
        <v>46082</v>
      </c>
      <c r="Z49" s="9">
        <f t="shared" si="21"/>
        <v>315751.56049031042</v>
      </c>
      <c r="AA49" s="9">
        <f t="shared" si="22"/>
        <v>2141.5879325821752</v>
      </c>
      <c r="AB49" s="9">
        <f t="shared" si="26"/>
        <v>74955.577640376083</v>
      </c>
      <c r="AC49" s="9">
        <f t="shared" si="27"/>
        <v>1808.9933153090703</v>
      </c>
      <c r="AD49" s="9">
        <f t="shared" si="28"/>
        <v>64374.543513413504</v>
      </c>
      <c r="AE49" s="9">
        <f t="shared" si="9"/>
        <v>332.59461727310486</v>
      </c>
      <c r="AF49" s="9">
        <f t="shared" si="29"/>
        <v>10581.034126962628</v>
      </c>
      <c r="AG49" s="9">
        <f t="shared" si="10"/>
        <v>315418.96587303735</v>
      </c>
      <c r="AK49"/>
    </row>
    <row r="50" spans="1:37">
      <c r="A50" s="5">
        <f t="shared" ca="1" si="11"/>
        <v>36</v>
      </c>
      <c r="B50" s="6">
        <f t="shared" ca="1" si="12"/>
        <v>46113</v>
      </c>
      <c r="C50" s="7">
        <f t="shared" ca="1" si="13"/>
        <v>315418.96587303735</v>
      </c>
      <c r="D50" s="7">
        <f t="shared" ca="1" si="1"/>
        <v>2141.5879325821752</v>
      </c>
      <c r="E50" s="7">
        <f t="shared" ca="1" si="2"/>
        <v>77097.165572958256</v>
      </c>
      <c r="F50" s="7">
        <f t="shared" ca="1" si="14"/>
        <v>1807.0878253142766</v>
      </c>
      <c r="G50" s="7">
        <f t="shared" ca="1" si="15"/>
        <v>66181.631338727777</v>
      </c>
      <c r="H50" s="7">
        <f t="shared" ca="1" si="3"/>
        <v>334.50010726789856</v>
      </c>
      <c r="I50" s="7">
        <f t="shared" ca="1" si="4"/>
        <v>10915.534234230527</v>
      </c>
      <c r="J50" s="7">
        <f t="shared" ca="1" si="5"/>
        <v>315084.46576576948</v>
      </c>
      <c r="M50" s="3">
        <v>36</v>
      </c>
      <c r="N50" s="8">
        <f t="shared" si="23"/>
        <v>46113</v>
      </c>
      <c r="O50" s="9">
        <f t="shared" ca="1" si="16"/>
        <v>315418.96587303735</v>
      </c>
      <c r="P50" s="9">
        <f t="shared" ca="1" si="24"/>
        <v>2141.5879325821752</v>
      </c>
      <c r="Q50" s="9">
        <f t="shared" ca="1" si="17"/>
        <v>77097.165572958256</v>
      </c>
      <c r="R50" s="9">
        <f t="shared" ca="1" si="18"/>
        <v>1807.0878253142766</v>
      </c>
      <c r="S50" s="9">
        <f t="shared" ca="1" si="19"/>
        <v>66181.631338727777</v>
      </c>
      <c r="T50" s="9">
        <f t="shared" ca="1" si="7"/>
        <v>334.50010726789856</v>
      </c>
      <c r="U50" s="9">
        <f t="shared" ca="1" si="20"/>
        <v>10915.534234230527</v>
      </c>
      <c r="V50" s="9">
        <f t="shared" ca="1" si="8"/>
        <v>315084.46576576948</v>
      </c>
      <c r="X50" s="3">
        <v>36</v>
      </c>
      <c r="Y50" s="8">
        <f t="shared" si="25"/>
        <v>46113</v>
      </c>
      <c r="Z50" s="9">
        <f t="shared" si="21"/>
        <v>315418.96587303735</v>
      </c>
      <c r="AA50" s="9">
        <f t="shared" si="22"/>
        <v>2141.5879325821752</v>
      </c>
      <c r="AB50" s="9">
        <f t="shared" si="26"/>
        <v>77097.165572958256</v>
      </c>
      <c r="AC50" s="9">
        <f t="shared" si="27"/>
        <v>1807.0878253142766</v>
      </c>
      <c r="AD50" s="9">
        <f t="shared" si="28"/>
        <v>66181.631338727777</v>
      </c>
      <c r="AE50" s="9">
        <f t="shared" si="9"/>
        <v>334.50010726789856</v>
      </c>
      <c r="AF50" s="9">
        <f t="shared" si="29"/>
        <v>10915.534234230527</v>
      </c>
      <c r="AG50" s="9">
        <f t="shared" si="10"/>
        <v>315084.46576576948</v>
      </c>
      <c r="AK50"/>
    </row>
    <row r="51" spans="1:37">
      <c r="A51" s="5">
        <f t="shared" ca="1" si="11"/>
        <v>37</v>
      </c>
      <c r="B51" s="6">
        <f t="shared" ca="1" si="12"/>
        <v>46143</v>
      </c>
      <c r="C51" s="7">
        <f t="shared" ca="1" si="13"/>
        <v>315084.46576576948</v>
      </c>
      <c r="D51" s="7">
        <f t="shared" ca="1" si="1"/>
        <v>2141.5879325821752</v>
      </c>
      <c r="E51" s="7">
        <f t="shared" ca="1" si="2"/>
        <v>79238.75350554043</v>
      </c>
      <c r="F51" s="7">
        <f t="shared" ca="1" si="14"/>
        <v>1805.1714184497212</v>
      </c>
      <c r="G51" s="7">
        <f t="shared" ca="1" si="15"/>
        <v>67986.802757177502</v>
      </c>
      <c r="H51" s="7">
        <f t="shared" ca="1" si="3"/>
        <v>336.41651413245404</v>
      </c>
      <c r="I51" s="7">
        <f t="shared" ca="1" si="4"/>
        <v>11251.95074836298</v>
      </c>
      <c r="J51" s="7">
        <f t="shared" ca="1" si="5"/>
        <v>314748.04925163701</v>
      </c>
      <c r="M51" s="3">
        <v>37</v>
      </c>
      <c r="N51" s="8">
        <f t="shared" si="23"/>
        <v>46143</v>
      </c>
      <c r="O51" s="9">
        <f t="shared" ca="1" si="16"/>
        <v>315084.46576576948</v>
      </c>
      <c r="P51" s="9">
        <f t="shared" ca="1" si="24"/>
        <v>2141.5879325821752</v>
      </c>
      <c r="Q51" s="9">
        <f t="shared" ca="1" si="17"/>
        <v>79238.75350554043</v>
      </c>
      <c r="R51" s="9">
        <f t="shared" ca="1" si="18"/>
        <v>1805.1714184497212</v>
      </c>
      <c r="S51" s="9">
        <f t="shared" ca="1" si="19"/>
        <v>67986.802757177502</v>
      </c>
      <c r="T51" s="9">
        <f t="shared" ca="1" si="7"/>
        <v>336.41651413245404</v>
      </c>
      <c r="U51" s="9">
        <f t="shared" ca="1" si="20"/>
        <v>11251.95074836298</v>
      </c>
      <c r="V51" s="9">
        <f t="shared" ca="1" si="8"/>
        <v>314748.04925163701</v>
      </c>
      <c r="X51" s="3">
        <v>37</v>
      </c>
      <c r="Y51" s="8">
        <f t="shared" si="25"/>
        <v>46143</v>
      </c>
      <c r="Z51" s="9">
        <f t="shared" si="21"/>
        <v>315084.46576576948</v>
      </c>
      <c r="AA51" s="9">
        <f t="shared" si="22"/>
        <v>2141.5879325821752</v>
      </c>
      <c r="AB51" s="9">
        <f t="shared" si="26"/>
        <v>79238.75350554043</v>
      </c>
      <c r="AC51" s="9">
        <f t="shared" si="27"/>
        <v>1805.1714184497212</v>
      </c>
      <c r="AD51" s="9">
        <f t="shared" si="28"/>
        <v>67986.802757177502</v>
      </c>
      <c r="AE51" s="9">
        <f t="shared" si="9"/>
        <v>336.41651413245404</v>
      </c>
      <c r="AF51" s="9">
        <f t="shared" si="29"/>
        <v>11251.95074836298</v>
      </c>
      <c r="AG51" s="9">
        <f t="shared" si="10"/>
        <v>314748.04925163701</v>
      </c>
      <c r="AK51"/>
    </row>
    <row r="52" spans="1:37">
      <c r="A52" s="5">
        <f t="shared" ca="1" si="11"/>
        <v>38</v>
      </c>
      <c r="B52" s="6">
        <f t="shared" ca="1" si="12"/>
        <v>46174</v>
      </c>
      <c r="C52" s="7">
        <f t="shared" ca="1" si="13"/>
        <v>314748.04925163701</v>
      </c>
      <c r="D52" s="7">
        <f t="shared" ca="1" si="1"/>
        <v>2141.5879325821752</v>
      </c>
      <c r="E52" s="7">
        <f t="shared" ca="1" si="2"/>
        <v>81380.341438122603</v>
      </c>
      <c r="F52" s="7">
        <f t="shared" ca="1" si="14"/>
        <v>1803.2440321708373</v>
      </c>
      <c r="G52" s="7">
        <f t="shared" ca="1" si="15"/>
        <v>69790.046789348344</v>
      </c>
      <c r="H52" s="7">
        <f t="shared" ca="1" si="3"/>
        <v>338.34390041133793</v>
      </c>
      <c r="I52" s="7">
        <f t="shared" ca="1" si="4"/>
        <v>11590.294648774317</v>
      </c>
      <c r="J52" s="7">
        <f t="shared" ca="1" si="5"/>
        <v>314409.70535122568</v>
      </c>
      <c r="M52" s="3">
        <v>38</v>
      </c>
      <c r="N52" s="8">
        <f t="shared" si="23"/>
        <v>46174</v>
      </c>
      <c r="O52" s="9">
        <f t="shared" ca="1" si="16"/>
        <v>314748.04925163701</v>
      </c>
      <c r="P52" s="9">
        <f t="shared" ca="1" si="24"/>
        <v>2141.5879325821752</v>
      </c>
      <c r="Q52" s="9">
        <f t="shared" ca="1" si="17"/>
        <v>81380.341438122603</v>
      </c>
      <c r="R52" s="9">
        <f t="shared" ca="1" si="18"/>
        <v>1803.2440321708373</v>
      </c>
      <c r="S52" s="9">
        <f t="shared" ca="1" si="19"/>
        <v>69790.046789348344</v>
      </c>
      <c r="T52" s="9">
        <f t="shared" ca="1" si="7"/>
        <v>338.34390041133793</v>
      </c>
      <c r="U52" s="9">
        <f t="shared" ca="1" si="20"/>
        <v>11590.294648774317</v>
      </c>
      <c r="V52" s="9">
        <f t="shared" ca="1" si="8"/>
        <v>314409.70535122568</v>
      </c>
      <c r="X52" s="3">
        <v>38</v>
      </c>
      <c r="Y52" s="8">
        <f t="shared" si="25"/>
        <v>46174</v>
      </c>
      <c r="Z52" s="9">
        <f t="shared" si="21"/>
        <v>314748.04925163701</v>
      </c>
      <c r="AA52" s="9">
        <f t="shared" si="22"/>
        <v>2141.5879325821752</v>
      </c>
      <c r="AB52" s="9">
        <f t="shared" si="26"/>
        <v>81380.341438122603</v>
      </c>
      <c r="AC52" s="9">
        <f t="shared" si="27"/>
        <v>1803.2440321708373</v>
      </c>
      <c r="AD52" s="9">
        <f t="shared" si="28"/>
        <v>69790.046789348344</v>
      </c>
      <c r="AE52" s="9">
        <f t="shared" si="9"/>
        <v>338.34390041133793</v>
      </c>
      <c r="AF52" s="9">
        <f t="shared" si="29"/>
        <v>11590.294648774317</v>
      </c>
      <c r="AG52" s="9">
        <f t="shared" si="10"/>
        <v>314409.70535122568</v>
      </c>
      <c r="AK52"/>
    </row>
    <row r="53" spans="1:37">
      <c r="A53" s="5">
        <f t="shared" ca="1" si="11"/>
        <v>39</v>
      </c>
      <c r="B53" s="6">
        <f t="shared" ca="1" si="12"/>
        <v>46204</v>
      </c>
      <c r="C53" s="7">
        <f t="shared" ca="1" si="13"/>
        <v>314409.70535122568</v>
      </c>
      <c r="D53" s="7">
        <f t="shared" ca="1" si="1"/>
        <v>2500</v>
      </c>
      <c r="E53" s="7">
        <f t="shared" ca="1" si="2"/>
        <v>83880.341438122603</v>
      </c>
      <c r="F53" s="7">
        <f t="shared" ca="1" si="14"/>
        <v>1801.3056035747306</v>
      </c>
      <c r="G53" s="7">
        <f t="shared" ca="1" si="15"/>
        <v>71591.352392923072</v>
      </c>
      <c r="H53" s="7">
        <f t="shared" ca="1" si="3"/>
        <v>698.69439642526936</v>
      </c>
      <c r="I53" s="7">
        <f t="shared" ca="1" si="4"/>
        <v>12288.989045199587</v>
      </c>
      <c r="J53" s="7">
        <f t="shared" ca="1" si="5"/>
        <v>313711.01095480041</v>
      </c>
      <c r="M53" s="3">
        <v>39</v>
      </c>
      <c r="N53" s="8">
        <f t="shared" si="23"/>
        <v>46204</v>
      </c>
      <c r="O53" s="9">
        <f t="shared" ca="1" si="16"/>
        <v>314409.70535122568</v>
      </c>
      <c r="P53" s="9">
        <f t="shared" ca="1" si="24"/>
        <v>2500</v>
      </c>
      <c r="Q53" s="9">
        <f t="shared" ca="1" si="17"/>
        <v>83880.341438122603</v>
      </c>
      <c r="R53" s="9">
        <f t="shared" ca="1" si="18"/>
        <v>1801.3056035747306</v>
      </c>
      <c r="S53" s="9">
        <f t="shared" ca="1" si="19"/>
        <v>71591.352392923072</v>
      </c>
      <c r="T53" s="9">
        <f t="shared" ca="1" si="7"/>
        <v>698.69439642526936</v>
      </c>
      <c r="U53" s="9">
        <f t="shared" ca="1" si="20"/>
        <v>12288.989045199587</v>
      </c>
      <c r="V53" s="9">
        <f t="shared" ca="1" si="8"/>
        <v>313711.01095480041</v>
      </c>
      <c r="X53" s="3">
        <v>39</v>
      </c>
      <c r="Y53" s="8">
        <f t="shared" si="25"/>
        <v>46204</v>
      </c>
      <c r="Z53" s="9">
        <f t="shared" si="21"/>
        <v>314409.70535122568</v>
      </c>
      <c r="AA53" s="9">
        <f t="shared" si="22"/>
        <v>2141.5879325821752</v>
      </c>
      <c r="AB53" s="9">
        <f t="shared" si="26"/>
        <v>83521.929370704776</v>
      </c>
      <c r="AC53" s="9">
        <f t="shared" si="27"/>
        <v>1801.3056035747306</v>
      </c>
      <c r="AD53" s="9">
        <f t="shared" si="28"/>
        <v>71591.352392923072</v>
      </c>
      <c r="AE53" s="9">
        <f t="shared" si="9"/>
        <v>340.28232900744456</v>
      </c>
      <c r="AF53" s="9">
        <f t="shared" si="29"/>
        <v>11930.576977781762</v>
      </c>
      <c r="AG53" s="9">
        <f t="shared" si="10"/>
        <v>314069.42302221822</v>
      </c>
      <c r="AK53"/>
    </row>
    <row r="54" spans="1:37">
      <c r="A54" s="5">
        <f t="shared" ca="1" si="11"/>
        <v>40</v>
      </c>
      <c r="B54" s="6">
        <f t="shared" ca="1" si="12"/>
        <v>46235</v>
      </c>
      <c r="C54" s="7">
        <f t="shared" ca="1" si="13"/>
        <v>313711.01095480041</v>
      </c>
      <c r="D54" s="7">
        <f t="shared" ca="1" si="1"/>
        <v>2500</v>
      </c>
      <c r="E54" s="7">
        <f t="shared" ca="1" si="2"/>
        <v>86380.341438122603</v>
      </c>
      <c r="F54" s="7">
        <f t="shared" ca="1" si="14"/>
        <v>1797.3026669285443</v>
      </c>
      <c r="G54" s="7">
        <f t="shared" ca="1" si="15"/>
        <v>73388.655059851619</v>
      </c>
      <c r="H54" s="7">
        <f t="shared" ca="1" si="3"/>
        <v>702.69733307145566</v>
      </c>
      <c r="I54" s="7">
        <f t="shared" ca="1" si="4"/>
        <v>12991.686378271042</v>
      </c>
      <c r="J54" s="7">
        <f t="shared" ca="1" si="5"/>
        <v>313008.31362172897</v>
      </c>
      <c r="M54" s="3">
        <v>40</v>
      </c>
      <c r="N54" s="8">
        <f t="shared" si="23"/>
        <v>46235</v>
      </c>
      <c r="O54" s="9">
        <f t="shared" ca="1" si="16"/>
        <v>313711.01095480041</v>
      </c>
      <c r="P54" s="9">
        <f t="shared" ca="1" si="24"/>
        <v>2500</v>
      </c>
      <c r="Q54" s="9">
        <f t="shared" ca="1" si="17"/>
        <v>86380.341438122603</v>
      </c>
      <c r="R54" s="9">
        <f t="shared" ca="1" si="18"/>
        <v>1797.3026669285443</v>
      </c>
      <c r="S54" s="9">
        <f t="shared" ca="1" si="19"/>
        <v>73388.655059851619</v>
      </c>
      <c r="T54" s="9">
        <f t="shared" ca="1" si="7"/>
        <v>702.69733307145566</v>
      </c>
      <c r="U54" s="9">
        <f t="shared" ca="1" si="20"/>
        <v>12991.686378271042</v>
      </c>
      <c r="V54" s="9">
        <f t="shared" ca="1" si="8"/>
        <v>313008.31362172897</v>
      </c>
      <c r="X54" s="3">
        <v>40</v>
      </c>
      <c r="Y54" s="8">
        <f t="shared" si="25"/>
        <v>46235</v>
      </c>
      <c r="Z54" s="9">
        <f t="shared" si="21"/>
        <v>314069.42302221822</v>
      </c>
      <c r="AA54" s="9">
        <f t="shared" si="22"/>
        <v>2141.5879325821752</v>
      </c>
      <c r="AB54" s="9">
        <f t="shared" si="26"/>
        <v>85663.51730328695</v>
      </c>
      <c r="AC54" s="9">
        <f t="shared" si="27"/>
        <v>1799.3560693981253</v>
      </c>
      <c r="AD54" s="9">
        <f t="shared" si="28"/>
        <v>73390.708462321199</v>
      </c>
      <c r="AE54" s="9">
        <f t="shared" si="9"/>
        <v>342.23186318404987</v>
      </c>
      <c r="AF54" s="9">
        <f t="shared" si="29"/>
        <v>12272.808840965812</v>
      </c>
      <c r="AG54" s="9">
        <f t="shared" si="10"/>
        <v>313727.19115903415</v>
      </c>
    </row>
    <row r="55" spans="1:37">
      <c r="A55" s="5">
        <f t="shared" ca="1" si="11"/>
        <v>41</v>
      </c>
      <c r="B55" s="6">
        <f t="shared" ca="1" si="12"/>
        <v>46266</v>
      </c>
      <c r="C55" s="7">
        <f t="shared" ca="1" si="13"/>
        <v>313008.31362172897</v>
      </c>
      <c r="D55" s="7">
        <f t="shared" ca="1" si="1"/>
        <v>2500</v>
      </c>
      <c r="E55" s="7">
        <f t="shared" ca="1" si="2"/>
        <v>88880.341438122603</v>
      </c>
      <c r="F55" s="7">
        <f t="shared" ca="1" si="14"/>
        <v>1793.2767967911557</v>
      </c>
      <c r="G55" s="7">
        <f t="shared" ca="1" si="15"/>
        <v>75181.931856642768</v>
      </c>
      <c r="H55" s="7">
        <f t="shared" ca="1" si="3"/>
        <v>706.72320320884432</v>
      </c>
      <c r="I55" s="7">
        <f t="shared" ca="1" si="4"/>
        <v>13698.409581479887</v>
      </c>
      <c r="J55" s="7">
        <f t="shared" ca="1" si="5"/>
        <v>312301.59041852015</v>
      </c>
      <c r="M55" s="3">
        <v>41</v>
      </c>
      <c r="N55" s="8">
        <f t="shared" si="23"/>
        <v>46266</v>
      </c>
      <c r="O55" s="9">
        <f t="shared" ca="1" si="16"/>
        <v>313008.31362172897</v>
      </c>
      <c r="P55" s="9">
        <f t="shared" ca="1" si="24"/>
        <v>2500</v>
      </c>
      <c r="Q55" s="9">
        <f t="shared" ca="1" si="17"/>
        <v>88880.341438122603</v>
      </c>
      <c r="R55" s="9">
        <f t="shared" ca="1" si="18"/>
        <v>1793.2767967911557</v>
      </c>
      <c r="S55" s="9">
        <f t="shared" ca="1" si="19"/>
        <v>75181.931856642768</v>
      </c>
      <c r="T55" s="9">
        <f t="shared" ca="1" si="7"/>
        <v>706.72320320884432</v>
      </c>
      <c r="U55" s="9">
        <f t="shared" ca="1" si="20"/>
        <v>13698.409581479887</v>
      </c>
      <c r="V55" s="9">
        <f t="shared" ca="1" si="8"/>
        <v>312301.59041852015</v>
      </c>
      <c r="X55" s="3">
        <v>41</v>
      </c>
      <c r="Y55" s="8">
        <f t="shared" si="25"/>
        <v>46266</v>
      </c>
      <c r="Z55" s="9">
        <f t="shared" si="21"/>
        <v>313727.19115903415</v>
      </c>
      <c r="AA55" s="9">
        <f t="shared" si="22"/>
        <v>2141.5879325821752</v>
      </c>
      <c r="AB55" s="9">
        <f t="shared" si="26"/>
        <v>87805.105235869123</v>
      </c>
      <c r="AC55" s="9">
        <f t="shared" si="27"/>
        <v>1797.3953660152999</v>
      </c>
      <c r="AD55" s="9">
        <f t="shared" si="28"/>
        <v>75188.103828336505</v>
      </c>
      <c r="AE55" s="9">
        <f t="shared" si="9"/>
        <v>344.19256656687526</v>
      </c>
      <c r="AF55" s="9">
        <f t="shared" si="29"/>
        <v>12617.001407532687</v>
      </c>
      <c r="AG55" s="9">
        <f t="shared" si="10"/>
        <v>313382.99859246728</v>
      </c>
    </row>
    <row r="56" spans="1:37">
      <c r="A56" s="5">
        <f t="shared" ca="1" si="11"/>
        <v>42</v>
      </c>
      <c r="B56" s="6">
        <f t="shared" ca="1" si="12"/>
        <v>46296</v>
      </c>
      <c r="C56" s="7">
        <f t="shared" ca="1" si="13"/>
        <v>312301.59041852015</v>
      </c>
      <c r="D56" s="7">
        <f t="shared" ca="1" si="1"/>
        <v>2500</v>
      </c>
      <c r="E56" s="7">
        <f t="shared" ca="1" si="2"/>
        <v>91380.341438122603</v>
      </c>
      <c r="F56" s="7">
        <f t="shared" ca="1" si="14"/>
        <v>1789.2278617727718</v>
      </c>
      <c r="G56" s="7">
        <f t="shared" ca="1" si="15"/>
        <v>76971.15971841554</v>
      </c>
      <c r="H56" s="7">
        <f t="shared" ca="1" si="3"/>
        <v>710.7721382272282</v>
      </c>
      <c r="I56" s="7">
        <f t="shared" ca="1" si="4"/>
        <v>14409.181719707116</v>
      </c>
      <c r="J56" s="7">
        <f t="shared" ca="1" si="5"/>
        <v>311590.81828029291</v>
      </c>
      <c r="M56" s="3">
        <v>42</v>
      </c>
      <c r="N56" s="8">
        <f t="shared" si="23"/>
        <v>46296</v>
      </c>
      <c r="O56" s="9">
        <f t="shared" ca="1" si="16"/>
        <v>312301.59041852015</v>
      </c>
      <c r="P56" s="9">
        <f t="shared" ca="1" si="24"/>
        <v>2500</v>
      </c>
      <c r="Q56" s="9">
        <f t="shared" ca="1" si="17"/>
        <v>91380.341438122603</v>
      </c>
      <c r="R56" s="9">
        <f t="shared" ca="1" si="18"/>
        <v>1789.2278617727718</v>
      </c>
      <c r="S56" s="9">
        <f t="shared" ca="1" si="19"/>
        <v>76971.15971841554</v>
      </c>
      <c r="T56" s="9">
        <f t="shared" ca="1" si="7"/>
        <v>710.7721382272282</v>
      </c>
      <c r="U56" s="9">
        <f t="shared" ca="1" si="20"/>
        <v>14409.181719707116</v>
      </c>
      <c r="V56" s="9">
        <f t="shared" ca="1" si="8"/>
        <v>311590.81828029291</v>
      </c>
      <c r="X56" s="3">
        <v>42</v>
      </c>
      <c r="Y56" s="8">
        <f t="shared" si="25"/>
        <v>46296</v>
      </c>
      <c r="Z56" s="9">
        <f t="shared" si="21"/>
        <v>313382.99859246728</v>
      </c>
      <c r="AA56" s="9">
        <f t="shared" si="22"/>
        <v>2141.5879325821752</v>
      </c>
      <c r="AB56" s="9">
        <f t="shared" si="26"/>
        <v>89946.693168451297</v>
      </c>
      <c r="AC56" s="9">
        <f t="shared" si="27"/>
        <v>1795.4234294360106</v>
      </c>
      <c r="AD56" s="9">
        <f t="shared" si="28"/>
        <v>76983.527257772512</v>
      </c>
      <c r="AE56" s="9">
        <f t="shared" si="9"/>
        <v>346.16450314616463</v>
      </c>
      <c r="AF56" s="9">
        <f t="shared" si="29"/>
        <v>12963.165910678852</v>
      </c>
      <c r="AG56" s="9">
        <f t="shared" si="10"/>
        <v>313036.83408932114</v>
      </c>
    </row>
    <row r="57" spans="1:37">
      <c r="A57" s="5">
        <f t="shared" ca="1" si="11"/>
        <v>43</v>
      </c>
      <c r="B57" s="6">
        <f t="shared" ca="1" si="12"/>
        <v>46327</v>
      </c>
      <c r="C57" s="7">
        <f t="shared" ca="1" si="13"/>
        <v>311590.81828029291</v>
      </c>
      <c r="D57" s="7">
        <f t="shared" ca="1" si="1"/>
        <v>2500</v>
      </c>
      <c r="E57" s="7">
        <f t="shared" ca="1" si="2"/>
        <v>93880.341438122603</v>
      </c>
      <c r="F57" s="7">
        <f t="shared" ca="1" si="14"/>
        <v>1785.1557297308448</v>
      </c>
      <c r="G57" s="7">
        <f t="shared" ca="1" si="15"/>
        <v>78756.315448146386</v>
      </c>
      <c r="H57" s="7">
        <f t="shared" ca="1" si="3"/>
        <v>714.84427026915523</v>
      </c>
      <c r="I57" s="7">
        <f t="shared" ca="1" si="4"/>
        <v>15124.025989976271</v>
      </c>
      <c r="J57" s="7">
        <f t="shared" ca="1" si="5"/>
        <v>310875.97401002375</v>
      </c>
      <c r="M57" s="3">
        <v>43</v>
      </c>
      <c r="N57" s="8">
        <f t="shared" si="23"/>
        <v>46327</v>
      </c>
      <c r="O57" s="9">
        <f t="shared" ca="1" si="16"/>
        <v>311590.81828029291</v>
      </c>
      <c r="P57" s="9">
        <f t="shared" ca="1" si="24"/>
        <v>2500</v>
      </c>
      <c r="Q57" s="9">
        <f t="shared" ca="1" si="17"/>
        <v>93880.341438122603</v>
      </c>
      <c r="R57" s="9">
        <f t="shared" ca="1" si="18"/>
        <v>1785.1557297308448</v>
      </c>
      <c r="S57" s="9">
        <f t="shared" ca="1" si="19"/>
        <v>78756.315448146386</v>
      </c>
      <c r="T57" s="9">
        <f t="shared" ca="1" si="7"/>
        <v>714.84427026915523</v>
      </c>
      <c r="U57" s="9">
        <f t="shared" ca="1" si="20"/>
        <v>15124.025989976271</v>
      </c>
      <c r="V57" s="9">
        <f t="shared" ca="1" si="8"/>
        <v>310875.97401002375</v>
      </c>
      <c r="X57" s="3">
        <v>43</v>
      </c>
      <c r="Y57" s="8">
        <f t="shared" si="25"/>
        <v>46327</v>
      </c>
      <c r="Z57" s="9">
        <f t="shared" si="21"/>
        <v>313036.83408932114</v>
      </c>
      <c r="AA57" s="9">
        <f t="shared" si="22"/>
        <v>2141.5879325821752</v>
      </c>
      <c r="AB57" s="9">
        <f t="shared" si="26"/>
        <v>92088.28110103347</v>
      </c>
      <c r="AC57" s="9">
        <f t="shared" si="27"/>
        <v>1793.4401953034023</v>
      </c>
      <c r="AD57" s="9">
        <f t="shared" si="28"/>
        <v>78776.967453075908</v>
      </c>
      <c r="AE57" s="9">
        <f t="shared" si="9"/>
        <v>348.14773727877287</v>
      </c>
      <c r="AF57" s="9">
        <f t="shared" si="29"/>
        <v>13311.313647957624</v>
      </c>
      <c r="AG57" s="9">
        <f t="shared" si="10"/>
        <v>312688.68635204236</v>
      </c>
    </row>
    <row r="58" spans="1:37">
      <c r="A58" s="5">
        <f t="shared" ca="1" si="11"/>
        <v>44</v>
      </c>
      <c r="B58" s="6">
        <f t="shared" ca="1" si="12"/>
        <v>46357</v>
      </c>
      <c r="C58" s="7">
        <f t="shared" ca="1" si="13"/>
        <v>310875.97401002375</v>
      </c>
      <c r="D58" s="7">
        <f t="shared" ca="1" si="1"/>
        <v>2500</v>
      </c>
      <c r="E58" s="7">
        <f t="shared" ca="1" si="2"/>
        <v>96380.341438122603</v>
      </c>
      <c r="F58" s="7">
        <f t="shared" ca="1" si="14"/>
        <v>1781.0602677657614</v>
      </c>
      <c r="G58" s="7">
        <f t="shared" ca="1" si="15"/>
        <v>80537.375715912145</v>
      </c>
      <c r="H58" s="7">
        <f t="shared" ca="1" si="3"/>
        <v>718.93973223423859</v>
      </c>
      <c r="I58" s="7">
        <f t="shared" ca="1" si="4"/>
        <v>15842.965722210511</v>
      </c>
      <c r="J58" s="7">
        <f t="shared" ca="1" si="5"/>
        <v>310157.03427778953</v>
      </c>
      <c r="M58" s="3">
        <v>44</v>
      </c>
      <c r="N58" s="8">
        <f t="shared" si="23"/>
        <v>46357</v>
      </c>
      <c r="O58" s="9">
        <f t="shared" ca="1" si="16"/>
        <v>310875.97401002375</v>
      </c>
      <c r="P58" s="9">
        <f t="shared" ca="1" si="24"/>
        <v>2500</v>
      </c>
      <c r="Q58" s="9">
        <f t="shared" ca="1" si="17"/>
        <v>96380.341438122603</v>
      </c>
      <c r="R58" s="9">
        <f t="shared" ca="1" si="18"/>
        <v>1781.0602677657614</v>
      </c>
      <c r="S58" s="9">
        <f t="shared" ca="1" si="19"/>
        <v>80537.375715912145</v>
      </c>
      <c r="T58" s="9">
        <f t="shared" ca="1" si="7"/>
        <v>718.93973223423859</v>
      </c>
      <c r="U58" s="9">
        <f t="shared" ca="1" si="20"/>
        <v>15842.965722210511</v>
      </c>
      <c r="V58" s="9">
        <f t="shared" ca="1" si="8"/>
        <v>310157.03427778953</v>
      </c>
      <c r="X58" s="3">
        <v>44</v>
      </c>
      <c r="Y58" s="8">
        <f t="shared" si="25"/>
        <v>46357</v>
      </c>
      <c r="Z58" s="9">
        <f t="shared" si="21"/>
        <v>312688.68635204236</v>
      </c>
      <c r="AA58" s="9">
        <f t="shared" si="22"/>
        <v>2141.5879325821752</v>
      </c>
      <c r="AB58" s="9">
        <f t="shared" si="26"/>
        <v>94229.869033615643</v>
      </c>
      <c r="AC58" s="9">
        <f t="shared" si="27"/>
        <v>1791.4455988919096</v>
      </c>
      <c r="AD58" s="9">
        <f t="shared" si="28"/>
        <v>80568.413051967815</v>
      </c>
      <c r="AE58" s="9">
        <f t="shared" si="9"/>
        <v>350.14233369026556</v>
      </c>
      <c r="AF58" s="9">
        <f t="shared" si="29"/>
        <v>13661.45598164789</v>
      </c>
      <c r="AG58" s="9">
        <f t="shared" si="10"/>
        <v>312338.54401835211</v>
      </c>
    </row>
    <row r="59" spans="1:37">
      <c r="A59" s="5">
        <f t="shared" ca="1" si="11"/>
        <v>45</v>
      </c>
      <c r="B59" s="6">
        <f t="shared" ca="1" si="12"/>
        <v>46388</v>
      </c>
      <c r="C59" s="7">
        <f t="shared" ca="1" si="13"/>
        <v>310157.03427778953</v>
      </c>
      <c r="D59" s="7">
        <f t="shared" ca="1" si="1"/>
        <v>2500</v>
      </c>
      <c r="E59" s="7">
        <f t="shared" ca="1" si="2"/>
        <v>98880.341438122603</v>
      </c>
      <c r="F59" s="7">
        <f t="shared" ca="1" si="14"/>
        <v>1776.9413422165026</v>
      </c>
      <c r="G59" s="7">
        <f t="shared" ca="1" si="15"/>
        <v>82314.317058128654</v>
      </c>
      <c r="H59" s="7">
        <f t="shared" ca="1" si="3"/>
        <v>723.05865778349744</v>
      </c>
      <c r="I59" s="7">
        <f t="shared" ca="1" si="4"/>
        <v>16566.024379994007</v>
      </c>
      <c r="J59" s="7">
        <f t="shared" ca="1" si="5"/>
        <v>309433.97562000604</v>
      </c>
      <c r="M59" s="3">
        <v>45</v>
      </c>
      <c r="N59" s="8">
        <f t="shared" si="23"/>
        <v>46388</v>
      </c>
      <c r="O59" s="9">
        <f t="shared" ca="1" si="16"/>
        <v>310157.03427778953</v>
      </c>
      <c r="P59" s="9">
        <f t="shared" ca="1" si="24"/>
        <v>2500</v>
      </c>
      <c r="Q59" s="9">
        <f t="shared" ca="1" si="17"/>
        <v>98880.341438122603</v>
      </c>
      <c r="R59" s="9">
        <f t="shared" ca="1" si="18"/>
        <v>1776.9413422165026</v>
      </c>
      <c r="S59" s="9">
        <f t="shared" ca="1" si="19"/>
        <v>82314.317058128654</v>
      </c>
      <c r="T59" s="9">
        <f t="shared" ca="1" si="7"/>
        <v>723.05865778349744</v>
      </c>
      <c r="U59" s="9">
        <f t="shared" ca="1" si="20"/>
        <v>16566.024379994007</v>
      </c>
      <c r="V59" s="9">
        <f t="shared" ca="1" si="8"/>
        <v>309433.97562000604</v>
      </c>
      <c r="X59" s="3">
        <v>45</v>
      </c>
      <c r="Y59" s="8">
        <f t="shared" si="25"/>
        <v>46388</v>
      </c>
      <c r="Z59" s="9">
        <f t="shared" si="21"/>
        <v>312338.54401835211</v>
      </c>
      <c r="AA59" s="9">
        <f t="shared" si="22"/>
        <v>2141.5879325821752</v>
      </c>
      <c r="AB59" s="9">
        <f t="shared" si="26"/>
        <v>96371.456966197817</v>
      </c>
      <c r="AC59" s="9">
        <f t="shared" si="27"/>
        <v>1789.4395751051425</v>
      </c>
      <c r="AD59" s="9">
        <f t="shared" si="28"/>
        <v>82357.852627072964</v>
      </c>
      <c r="AE59" s="9">
        <f t="shared" si="9"/>
        <v>352.14835747703273</v>
      </c>
      <c r="AF59" s="9">
        <f t="shared" si="29"/>
        <v>14013.604339124922</v>
      </c>
      <c r="AG59" s="9">
        <f t="shared" si="10"/>
        <v>311986.39566087507</v>
      </c>
    </row>
    <row r="60" spans="1:37">
      <c r="A60" s="5">
        <f t="shared" ca="1" si="11"/>
        <v>46</v>
      </c>
      <c r="B60" s="6">
        <f t="shared" ca="1" si="12"/>
        <v>46419</v>
      </c>
      <c r="C60" s="7">
        <f t="shared" ca="1" si="13"/>
        <v>309433.97562000604</v>
      </c>
      <c r="D60" s="7">
        <f t="shared" ca="1" si="1"/>
        <v>2500</v>
      </c>
      <c r="E60" s="7">
        <f t="shared" ca="1" si="2"/>
        <v>101380.3414381226</v>
      </c>
      <c r="F60" s="7">
        <f t="shared" ca="1" si="14"/>
        <v>1772.7988186562845</v>
      </c>
      <c r="G60" s="7">
        <f t="shared" ca="1" si="15"/>
        <v>84087.115876784941</v>
      </c>
      <c r="H60" s="7">
        <f t="shared" ca="1" si="3"/>
        <v>727.20118134371546</v>
      </c>
      <c r="I60" s="7">
        <f t="shared" ca="1" si="4"/>
        <v>17293.225561337724</v>
      </c>
      <c r="J60" s="7">
        <f t="shared" ca="1" si="5"/>
        <v>308706.77443866234</v>
      </c>
      <c r="M60" s="3">
        <v>46</v>
      </c>
      <c r="N60" s="8">
        <f t="shared" si="23"/>
        <v>46419</v>
      </c>
      <c r="O60" s="9">
        <f t="shared" ca="1" si="16"/>
        <v>309433.97562000604</v>
      </c>
      <c r="P60" s="9">
        <f t="shared" ca="1" si="24"/>
        <v>2500</v>
      </c>
      <c r="Q60" s="9">
        <f t="shared" ca="1" si="17"/>
        <v>101380.3414381226</v>
      </c>
      <c r="R60" s="9">
        <f t="shared" ca="1" si="18"/>
        <v>1772.7988186562845</v>
      </c>
      <c r="S60" s="9">
        <f t="shared" ca="1" si="19"/>
        <v>84087.115876784941</v>
      </c>
      <c r="T60" s="9">
        <f t="shared" ca="1" si="7"/>
        <v>727.20118134371546</v>
      </c>
      <c r="U60" s="9">
        <f t="shared" ca="1" si="20"/>
        <v>17293.225561337724</v>
      </c>
      <c r="V60" s="9">
        <f t="shared" ca="1" si="8"/>
        <v>308706.77443866234</v>
      </c>
      <c r="X60" s="3">
        <v>46</v>
      </c>
      <c r="Y60" s="8">
        <f t="shared" si="25"/>
        <v>46419</v>
      </c>
      <c r="Z60" s="9">
        <f t="shared" si="21"/>
        <v>311986.39566087507</v>
      </c>
      <c r="AA60" s="9">
        <f t="shared" si="22"/>
        <v>2141.5879325821752</v>
      </c>
      <c r="AB60" s="9">
        <f t="shared" si="26"/>
        <v>98513.04489877999</v>
      </c>
      <c r="AC60" s="9">
        <f t="shared" si="27"/>
        <v>1787.4220584737634</v>
      </c>
      <c r="AD60" s="9">
        <f t="shared" si="28"/>
        <v>84145.274685546727</v>
      </c>
      <c r="AE60" s="9">
        <f t="shared" si="9"/>
        <v>354.1658741084118</v>
      </c>
      <c r="AF60" s="9">
        <f t="shared" si="29"/>
        <v>14367.770213233334</v>
      </c>
      <c r="AG60" s="9">
        <f t="shared" si="10"/>
        <v>311632.22978676663</v>
      </c>
    </row>
    <row r="61" spans="1:37">
      <c r="A61" s="5">
        <f t="shared" ca="1" si="11"/>
        <v>47</v>
      </c>
      <c r="B61" s="6">
        <f t="shared" ca="1" si="12"/>
        <v>46447</v>
      </c>
      <c r="C61" s="7">
        <f t="shared" ca="1" si="13"/>
        <v>308706.77443866234</v>
      </c>
      <c r="D61" s="7">
        <f t="shared" ca="1" si="1"/>
        <v>2500</v>
      </c>
      <c r="E61" s="7">
        <f t="shared" ca="1" si="2"/>
        <v>103880.3414381226</v>
      </c>
      <c r="F61" s="7">
        <f t="shared" ca="1" si="14"/>
        <v>1768.6325618881699</v>
      </c>
      <c r="G61" s="7">
        <f t="shared" ca="1" si="15"/>
        <v>85855.748438673108</v>
      </c>
      <c r="H61" s="7">
        <f t="shared" ca="1" si="3"/>
        <v>731.3674381118301</v>
      </c>
      <c r="I61" s="7">
        <f t="shared" ca="1" si="4"/>
        <v>18024.592999449553</v>
      </c>
      <c r="J61" s="7">
        <f t="shared" ca="1" si="5"/>
        <v>307975.40700055053</v>
      </c>
      <c r="M61" s="3">
        <v>47</v>
      </c>
      <c r="N61" s="8">
        <f t="shared" si="23"/>
        <v>46447</v>
      </c>
      <c r="O61" s="9">
        <f t="shared" ca="1" si="16"/>
        <v>308706.77443866234</v>
      </c>
      <c r="P61" s="9">
        <f t="shared" ca="1" si="24"/>
        <v>2500</v>
      </c>
      <c r="Q61" s="9">
        <f t="shared" ca="1" si="17"/>
        <v>103880.3414381226</v>
      </c>
      <c r="R61" s="9">
        <f t="shared" ca="1" si="18"/>
        <v>1768.6325618881699</v>
      </c>
      <c r="S61" s="9">
        <f t="shared" ca="1" si="19"/>
        <v>85855.748438673108</v>
      </c>
      <c r="T61" s="9">
        <f t="shared" ca="1" si="7"/>
        <v>731.3674381118301</v>
      </c>
      <c r="U61" s="9">
        <f t="shared" ca="1" si="20"/>
        <v>18024.592999449553</v>
      </c>
      <c r="V61" s="9">
        <f t="shared" ca="1" si="8"/>
        <v>307975.40700055053</v>
      </c>
      <c r="X61" s="3">
        <v>47</v>
      </c>
      <c r="Y61" s="8">
        <f t="shared" si="25"/>
        <v>46447</v>
      </c>
      <c r="Z61" s="9">
        <f t="shared" si="21"/>
        <v>311632.22978676663</v>
      </c>
      <c r="AA61" s="9">
        <f t="shared" si="22"/>
        <v>2141.5879325821752</v>
      </c>
      <c r="AB61" s="9">
        <f t="shared" si="26"/>
        <v>100654.63283136216</v>
      </c>
      <c r="AC61" s="9">
        <f t="shared" si="27"/>
        <v>1785.3929831533505</v>
      </c>
      <c r="AD61" s="9">
        <f t="shared" si="28"/>
        <v>85930.667668700073</v>
      </c>
      <c r="AE61" s="9">
        <f t="shared" si="9"/>
        <v>356.19494942882466</v>
      </c>
      <c r="AF61" s="9">
        <f t="shared" si="29"/>
        <v>14723.96516266216</v>
      </c>
      <c r="AG61" s="9">
        <f t="shared" si="10"/>
        <v>311276.03483733779</v>
      </c>
    </row>
    <row r="62" spans="1:37">
      <c r="A62" s="5">
        <f t="shared" ca="1" si="11"/>
        <v>48</v>
      </c>
      <c r="B62" s="6">
        <f t="shared" ca="1" si="12"/>
        <v>46478</v>
      </c>
      <c r="C62" s="7">
        <f t="shared" ca="1" si="13"/>
        <v>307975.40700055053</v>
      </c>
      <c r="D62" s="7">
        <f t="shared" ca="1" si="1"/>
        <v>2500</v>
      </c>
      <c r="E62" s="7">
        <f t="shared" ca="1" si="2"/>
        <v>106380.3414381226</v>
      </c>
      <c r="F62" s="7">
        <f t="shared" ca="1" si="14"/>
        <v>1764.4424359406541</v>
      </c>
      <c r="G62" s="7">
        <f t="shared" ca="1" si="15"/>
        <v>87620.190874613763</v>
      </c>
      <c r="H62" s="7">
        <f t="shared" ca="1" si="3"/>
        <v>735.55756405934585</v>
      </c>
      <c r="I62" s="7">
        <f t="shared" ca="1" si="4"/>
        <v>18760.150563508898</v>
      </c>
      <c r="J62" s="7">
        <f t="shared" ca="1" si="5"/>
        <v>307239.8494364912</v>
      </c>
      <c r="M62" s="3">
        <v>48</v>
      </c>
      <c r="N62" s="8">
        <f t="shared" si="23"/>
        <v>46478</v>
      </c>
      <c r="O62" s="9">
        <f t="shared" ca="1" si="16"/>
        <v>307975.40700055053</v>
      </c>
      <c r="P62" s="9">
        <f t="shared" ca="1" si="24"/>
        <v>2500</v>
      </c>
      <c r="Q62" s="9">
        <f t="shared" ca="1" si="17"/>
        <v>106380.3414381226</v>
      </c>
      <c r="R62" s="9">
        <f t="shared" ca="1" si="18"/>
        <v>1764.4424359406541</v>
      </c>
      <c r="S62" s="9">
        <f t="shared" ca="1" si="19"/>
        <v>87620.190874613763</v>
      </c>
      <c r="T62" s="9">
        <f t="shared" ca="1" si="7"/>
        <v>735.55756405934585</v>
      </c>
      <c r="U62" s="9">
        <f t="shared" ca="1" si="20"/>
        <v>18760.150563508898</v>
      </c>
      <c r="V62" s="9">
        <f t="shared" ca="1" si="8"/>
        <v>307239.8494364912</v>
      </c>
      <c r="X62" s="3">
        <v>48</v>
      </c>
      <c r="Y62" s="8">
        <f t="shared" si="25"/>
        <v>46478</v>
      </c>
      <c r="Z62" s="9">
        <f t="shared" si="21"/>
        <v>311276.03483733779</v>
      </c>
      <c r="AA62" s="9">
        <f t="shared" si="22"/>
        <v>2141.5879325821752</v>
      </c>
      <c r="AB62" s="9">
        <f t="shared" si="26"/>
        <v>102796.22076394434</v>
      </c>
      <c r="AC62" s="9">
        <f t="shared" si="27"/>
        <v>1783.3522829222477</v>
      </c>
      <c r="AD62" s="9">
        <f t="shared" si="28"/>
        <v>87714.019951622322</v>
      </c>
      <c r="AE62" s="9">
        <f t="shared" si="9"/>
        <v>358.2356496599275</v>
      </c>
      <c r="AF62" s="9">
        <f t="shared" si="29"/>
        <v>15082.200812322088</v>
      </c>
      <c r="AG62" s="9">
        <f t="shared" si="10"/>
        <v>310917.79918767785</v>
      </c>
    </row>
    <row r="63" spans="1:37">
      <c r="A63" s="5">
        <f t="shared" ca="1" si="11"/>
        <v>49</v>
      </c>
      <c r="B63" s="6">
        <f t="shared" ca="1" si="12"/>
        <v>46508</v>
      </c>
      <c r="C63" s="7">
        <f t="shared" ca="1" si="13"/>
        <v>307239.8494364912</v>
      </c>
      <c r="D63" s="7">
        <f t="shared" ca="1" si="1"/>
        <v>2500</v>
      </c>
      <c r="E63" s="7">
        <f t="shared" ca="1" si="2"/>
        <v>108880.3414381226</v>
      </c>
      <c r="F63" s="7">
        <f t="shared" ca="1" si="14"/>
        <v>1760.228304063231</v>
      </c>
      <c r="G63" s="7">
        <f t="shared" ca="1" si="15"/>
        <v>89380.419178676995</v>
      </c>
      <c r="H63" s="7">
        <f t="shared" ca="1" si="3"/>
        <v>739.77169593676899</v>
      </c>
      <c r="I63" s="7">
        <f t="shared" ca="1" si="4"/>
        <v>19499.922259445666</v>
      </c>
      <c r="J63" s="7">
        <f t="shared" ca="1" si="5"/>
        <v>306500.07774055441</v>
      </c>
      <c r="M63" s="3">
        <v>49</v>
      </c>
      <c r="N63" s="8">
        <f t="shared" si="23"/>
        <v>46508</v>
      </c>
      <c r="O63" s="9">
        <f t="shared" ca="1" si="16"/>
        <v>307239.8494364912</v>
      </c>
      <c r="P63" s="9">
        <f t="shared" ca="1" si="24"/>
        <v>2500</v>
      </c>
      <c r="Q63" s="9">
        <f t="shared" ca="1" si="17"/>
        <v>108880.3414381226</v>
      </c>
      <c r="R63" s="9">
        <f t="shared" ca="1" si="18"/>
        <v>1760.228304063231</v>
      </c>
      <c r="S63" s="9">
        <f t="shared" ca="1" si="19"/>
        <v>89380.419178676995</v>
      </c>
      <c r="T63" s="9">
        <f t="shared" ca="1" si="7"/>
        <v>739.77169593676899</v>
      </c>
      <c r="U63" s="9">
        <f t="shared" ca="1" si="20"/>
        <v>19499.922259445666</v>
      </c>
      <c r="V63" s="9">
        <f t="shared" ca="1" si="8"/>
        <v>306500.07774055441</v>
      </c>
      <c r="X63" s="3">
        <v>49</v>
      </c>
      <c r="Y63" s="8">
        <f t="shared" si="25"/>
        <v>46508</v>
      </c>
      <c r="Z63" s="9">
        <f t="shared" si="21"/>
        <v>310917.79918767785</v>
      </c>
      <c r="AA63" s="9">
        <f t="shared" si="22"/>
        <v>2141.5879325821752</v>
      </c>
      <c r="AB63" s="9">
        <f t="shared" si="26"/>
        <v>104937.80869652651</v>
      </c>
      <c r="AC63" s="9">
        <f t="shared" si="27"/>
        <v>1781.2998911794045</v>
      </c>
      <c r="AD63" s="9">
        <f t="shared" si="28"/>
        <v>89495.31984280172</v>
      </c>
      <c r="AE63" s="9">
        <f t="shared" si="9"/>
        <v>360.28804140277066</v>
      </c>
      <c r="AF63" s="9">
        <f t="shared" si="29"/>
        <v>15442.488853724859</v>
      </c>
      <c r="AG63" s="9">
        <f t="shared" si="10"/>
        <v>310557.51114627509</v>
      </c>
    </row>
    <row r="64" spans="1:37">
      <c r="A64" s="5">
        <f t="shared" ca="1" si="11"/>
        <v>50</v>
      </c>
      <c r="B64" s="6">
        <f t="shared" ca="1" si="12"/>
        <v>46539</v>
      </c>
      <c r="C64" s="7">
        <f t="shared" ca="1" si="13"/>
        <v>306500.07774055441</v>
      </c>
      <c r="D64" s="7">
        <f t="shared" ca="1" si="1"/>
        <v>2500</v>
      </c>
      <c r="E64" s="7">
        <f t="shared" ca="1" si="2"/>
        <v>111380.3414381226</v>
      </c>
      <c r="F64" s="7">
        <f t="shared" ca="1" si="14"/>
        <v>1755.9900287219264</v>
      </c>
      <c r="G64" s="7">
        <f t="shared" ca="1" si="15"/>
        <v>91136.409207398916</v>
      </c>
      <c r="H64" s="7">
        <f t="shared" ca="1" si="3"/>
        <v>744.00997127807364</v>
      </c>
      <c r="I64" s="7">
        <f t="shared" ca="1" si="4"/>
        <v>20243.932230723738</v>
      </c>
      <c r="J64" s="7">
        <f t="shared" ca="1" si="5"/>
        <v>305756.06776927633</v>
      </c>
      <c r="M64" s="3">
        <v>50</v>
      </c>
      <c r="N64" s="8">
        <f t="shared" si="23"/>
        <v>46539</v>
      </c>
      <c r="O64" s="9">
        <f t="shared" ca="1" si="16"/>
        <v>306500.07774055441</v>
      </c>
      <c r="P64" s="9">
        <f t="shared" ca="1" si="24"/>
        <v>2500</v>
      </c>
      <c r="Q64" s="9">
        <f t="shared" ca="1" si="17"/>
        <v>111380.3414381226</v>
      </c>
      <c r="R64" s="9">
        <f t="shared" ca="1" si="18"/>
        <v>1755.9900287219264</v>
      </c>
      <c r="S64" s="9">
        <f t="shared" ca="1" si="19"/>
        <v>91136.409207398916</v>
      </c>
      <c r="T64" s="9">
        <f t="shared" ca="1" si="7"/>
        <v>744.00997127807364</v>
      </c>
      <c r="U64" s="9">
        <f t="shared" ca="1" si="20"/>
        <v>20243.932230723738</v>
      </c>
      <c r="V64" s="9">
        <f t="shared" ca="1" si="8"/>
        <v>305756.06776927633</v>
      </c>
      <c r="X64" s="3">
        <v>50</v>
      </c>
      <c r="Y64" s="8">
        <f t="shared" si="25"/>
        <v>46539</v>
      </c>
      <c r="Z64" s="9">
        <f t="shared" si="21"/>
        <v>310557.51114627509</v>
      </c>
      <c r="AA64" s="9">
        <f t="shared" si="22"/>
        <v>2141.5879325821752</v>
      </c>
      <c r="AB64" s="9">
        <f t="shared" si="26"/>
        <v>107079.39662910868</v>
      </c>
      <c r="AC64" s="9">
        <f t="shared" si="27"/>
        <v>1779.2357409422011</v>
      </c>
      <c r="AD64" s="9">
        <f t="shared" si="28"/>
        <v>91274.555583743917</v>
      </c>
      <c r="AE64" s="9">
        <f t="shared" si="9"/>
        <v>362.35219163997408</v>
      </c>
      <c r="AF64" s="9">
        <f t="shared" si="29"/>
        <v>15804.841045364832</v>
      </c>
      <c r="AG64" s="9">
        <f t="shared" si="10"/>
        <v>310195.15895463515</v>
      </c>
    </row>
    <row r="65" spans="1:33">
      <c r="A65" s="5">
        <f t="shared" ca="1" si="11"/>
        <v>51</v>
      </c>
      <c r="B65" s="6">
        <f t="shared" ca="1" si="12"/>
        <v>46569</v>
      </c>
      <c r="C65" s="7">
        <f t="shared" ca="1" si="13"/>
        <v>305756.06776927633</v>
      </c>
      <c r="D65" s="7">
        <f t="shared" ca="1" si="1"/>
        <v>2500</v>
      </c>
      <c r="E65" s="7">
        <f t="shared" ca="1" si="2"/>
        <v>113880.3414381226</v>
      </c>
      <c r="F65" s="7">
        <f t="shared" ca="1" si="14"/>
        <v>1751.7274715948124</v>
      </c>
      <c r="G65" s="7">
        <f t="shared" ca="1" si="15"/>
        <v>92888.136678993731</v>
      </c>
      <c r="H65" s="7">
        <f t="shared" ca="1" si="3"/>
        <v>748.27252840518759</v>
      </c>
      <c r="I65" s="7">
        <f t="shared" ca="1" si="4"/>
        <v>20992.204759128927</v>
      </c>
      <c r="J65" s="7">
        <f t="shared" ca="1" si="5"/>
        <v>305007.79524087114</v>
      </c>
      <c r="M65" s="3">
        <v>51</v>
      </c>
      <c r="N65" s="8">
        <f t="shared" si="23"/>
        <v>46569</v>
      </c>
      <c r="O65" s="9">
        <f t="shared" ca="1" si="16"/>
        <v>305756.06776927633</v>
      </c>
      <c r="P65" s="9">
        <f t="shared" ca="1" si="24"/>
        <v>2500</v>
      </c>
      <c r="Q65" s="9">
        <f t="shared" ca="1" si="17"/>
        <v>113880.3414381226</v>
      </c>
      <c r="R65" s="9">
        <f t="shared" ca="1" si="18"/>
        <v>1751.7274715948124</v>
      </c>
      <c r="S65" s="9">
        <f t="shared" ca="1" si="19"/>
        <v>92888.136678993731</v>
      </c>
      <c r="T65" s="9">
        <f t="shared" ca="1" si="7"/>
        <v>748.27252840518759</v>
      </c>
      <c r="U65" s="9">
        <f t="shared" ca="1" si="20"/>
        <v>20992.204759128927</v>
      </c>
      <c r="V65" s="9">
        <f t="shared" ca="1" si="8"/>
        <v>305007.79524087114</v>
      </c>
      <c r="X65" s="3">
        <v>51</v>
      </c>
      <c r="Y65" s="8">
        <f t="shared" si="25"/>
        <v>46569</v>
      </c>
      <c r="Z65" s="9">
        <f t="shared" si="21"/>
        <v>310195.15895463515</v>
      </c>
      <c r="AA65" s="9">
        <f t="shared" si="22"/>
        <v>2141.5879325821752</v>
      </c>
      <c r="AB65" s="9">
        <f t="shared" si="26"/>
        <v>109220.98456169086</v>
      </c>
      <c r="AC65" s="9">
        <f t="shared" si="27"/>
        <v>1777.1597648442639</v>
      </c>
      <c r="AD65" s="9">
        <f t="shared" si="28"/>
        <v>93051.715348588186</v>
      </c>
      <c r="AE65" s="9">
        <f t="shared" si="9"/>
        <v>364.42816773791128</v>
      </c>
      <c r="AF65" s="9">
        <f t="shared" si="29"/>
        <v>16169.269213102743</v>
      </c>
      <c r="AG65" s="9">
        <f t="shared" si="10"/>
        <v>309830.73078689724</v>
      </c>
    </row>
    <row r="66" spans="1:33">
      <c r="A66" s="5">
        <f t="shared" ca="1" si="11"/>
        <v>52</v>
      </c>
      <c r="B66" s="6">
        <f t="shared" ca="1" si="12"/>
        <v>46600</v>
      </c>
      <c r="C66" s="7">
        <f t="shared" ca="1" si="13"/>
        <v>305007.79524087114</v>
      </c>
      <c r="D66" s="7">
        <f t="shared" ca="1" si="1"/>
        <v>2500</v>
      </c>
      <c r="E66" s="7">
        <f t="shared" ca="1" si="2"/>
        <v>116380.3414381226</v>
      </c>
      <c r="F66" s="7">
        <f t="shared" ca="1" si="14"/>
        <v>1747.4404935674911</v>
      </c>
      <c r="G66" s="7">
        <f t="shared" ca="1" si="15"/>
        <v>94635.577172561229</v>
      </c>
      <c r="H66" s="7">
        <f t="shared" ca="1" si="3"/>
        <v>752.5595064325089</v>
      </c>
      <c r="I66" s="7">
        <f t="shared" ca="1" si="4"/>
        <v>21744.764265561436</v>
      </c>
      <c r="J66" s="7">
        <f t="shared" ca="1" si="5"/>
        <v>304255.23573443864</v>
      </c>
      <c r="M66" s="3">
        <v>52</v>
      </c>
      <c r="N66" s="8">
        <f t="shared" si="23"/>
        <v>46600</v>
      </c>
      <c r="O66" s="9">
        <f t="shared" ca="1" si="16"/>
        <v>305007.79524087114</v>
      </c>
      <c r="P66" s="9">
        <f t="shared" ca="1" si="24"/>
        <v>2500</v>
      </c>
      <c r="Q66" s="9">
        <f t="shared" ca="1" si="17"/>
        <v>116380.3414381226</v>
      </c>
      <c r="R66" s="9">
        <f t="shared" ca="1" si="18"/>
        <v>1747.4404935674911</v>
      </c>
      <c r="S66" s="9">
        <f t="shared" ca="1" si="19"/>
        <v>94635.577172561229</v>
      </c>
      <c r="T66" s="9">
        <f t="shared" ca="1" si="7"/>
        <v>752.5595064325089</v>
      </c>
      <c r="U66" s="9">
        <f t="shared" ca="1" si="20"/>
        <v>21744.764265561436</v>
      </c>
      <c r="V66" s="9">
        <f t="shared" ca="1" si="8"/>
        <v>304255.23573443864</v>
      </c>
      <c r="X66" s="3">
        <v>52</v>
      </c>
      <c r="Y66" s="8">
        <f t="shared" si="25"/>
        <v>46600</v>
      </c>
      <c r="Z66" s="9">
        <f t="shared" si="21"/>
        <v>309830.73078689724</v>
      </c>
      <c r="AA66" s="9">
        <f t="shared" si="22"/>
        <v>2141.5879325821752</v>
      </c>
      <c r="AB66" s="9">
        <f t="shared" si="26"/>
        <v>111362.57249427303</v>
      </c>
      <c r="AC66" s="9">
        <f t="shared" si="27"/>
        <v>1775.0718951332656</v>
      </c>
      <c r="AD66" s="9">
        <f t="shared" si="28"/>
        <v>94826.787243721454</v>
      </c>
      <c r="AE66" s="9">
        <f t="shared" si="9"/>
        <v>366.51603744890963</v>
      </c>
      <c r="AF66" s="9">
        <f t="shared" si="29"/>
        <v>16535.785250551653</v>
      </c>
      <c r="AG66" s="9">
        <f t="shared" si="10"/>
        <v>309464.21474944835</v>
      </c>
    </row>
    <row r="67" spans="1:33">
      <c r="A67" s="5">
        <f t="shared" ca="1" si="11"/>
        <v>53</v>
      </c>
      <c r="B67" s="6">
        <f t="shared" ca="1" si="12"/>
        <v>46631</v>
      </c>
      <c r="C67" s="7">
        <f t="shared" ca="1" si="13"/>
        <v>304255.23573443864</v>
      </c>
      <c r="D67" s="7">
        <f t="shared" ca="1" si="1"/>
        <v>2500</v>
      </c>
      <c r="E67" s="7">
        <f t="shared" ca="1" si="2"/>
        <v>118880.3414381226</v>
      </c>
      <c r="F67" s="7">
        <f t="shared" ca="1" si="14"/>
        <v>1743.1289547285548</v>
      </c>
      <c r="G67" s="7">
        <f t="shared" ca="1" si="15"/>
        <v>96378.706127289784</v>
      </c>
      <c r="H67" s="7">
        <f t="shared" ca="1" si="3"/>
        <v>756.87104527144515</v>
      </c>
      <c r="I67" s="7">
        <f t="shared" ca="1" si="4"/>
        <v>22501.63531083288</v>
      </c>
      <c r="J67" s="7">
        <f t="shared" ca="1" si="5"/>
        <v>303498.36468916718</v>
      </c>
      <c r="M67" s="3">
        <v>53</v>
      </c>
      <c r="N67" s="8">
        <f t="shared" si="23"/>
        <v>46631</v>
      </c>
      <c r="O67" s="9">
        <f t="shared" ca="1" si="16"/>
        <v>304255.23573443864</v>
      </c>
      <c r="P67" s="9">
        <f t="shared" ca="1" si="24"/>
        <v>2500</v>
      </c>
      <c r="Q67" s="9">
        <f t="shared" ca="1" si="17"/>
        <v>118880.3414381226</v>
      </c>
      <c r="R67" s="9">
        <f t="shared" ca="1" si="18"/>
        <v>1743.1289547285548</v>
      </c>
      <c r="S67" s="9">
        <f t="shared" ca="1" si="19"/>
        <v>96378.706127289784</v>
      </c>
      <c r="T67" s="9">
        <f t="shared" ca="1" si="7"/>
        <v>756.87104527144515</v>
      </c>
      <c r="U67" s="9">
        <f t="shared" ca="1" si="20"/>
        <v>22501.63531083288</v>
      </c>
      <c r="V67" s="9">
        <f t="shared" ca="1" si="8"/>
        <v>303498.36468916718</v>
      </c>
      <c r="X67" s="3">
        <v>53</v>
      </c>
      <c r="Y67" s="8">
        <f t="shared" si="25"/>
        <v>46631</v>
      </c>
      <c r="Z67" s="9">
        <f t="shared" si="21"/>
        <v>309464.21474944835</v>
      </c>
      <c r="AA67" s="9">
        <f t="shared" si="22"/>
        <v>2141.5879325821752</v>
      </c>
      <c r="AB67" s="9">
        <f t="shared" si="26"/>
        <v>113504.1604268552</v>
      </c>
      <c r="AC67" s="9">
        <f t="shared" si="27"/>
        <v>1772.9720636687146</v>
      </c>
      <c r="AD67" s="9">
        <f t="shared" si="28"/>
        <v>96599.759307390166</v>
      </c>
      <c r="AE67" s="9">
        <f t="shared" si="9"/>
        <v>368.61586891346064</v>
      </c>
      <c r="AF67" s="9">
        <f t="shared" si="29"/>
        <v>16904.401119465114</v>
      </c>
      <c r="AG67" s="9">
        <f t="shared" si="10"/>
        <v>309095.59888053488</v>
      </c>
    </row>
    <row r="68" spans="1:33">
      <c r="A68" s="5">
        <f t="shared" ca="1" si="11"/>
        <v>54</v>
      </c>
      <c r="B68" s="6">
        <f t="shared" ca="1" si="12"/>
        <v>46661</v>
      </c>
      <c r="C68" s="7">
        <f t="shared" ca="1" si="13"/>
        <v>303498.36468916718</v>
      </c>
      <c r="D68" s="7">
        <f t="shared" ca="1" si="1"/>
        <v>2500</v>
      </c>
      <c r="E68" s="7">
        <f t="shared" ca="1" si="2"/>
        <v>121380.3414381226</v>
      </c>
      <c r="F68" s="7">
        <f t="shared" ca="1" si="14"/>
        <v>1738.7927143650204</v>
      </c>
      <c r="G68" s="7">
        <f t="shared" ca="1" si="15"/>
        <v>98117.4988416548</v>
      </c>
      <c r="H68" s="7">
        <f t="shared" ca="1" si="3"/>
        <v>761.2072856349796</v>
      </c>
      <c r="I68" s="7">
        <f t="shared" ca="1" si="4"/>
        <v>23262.842596467861</v>
      </c>
      <c r="J68" s="7">
        <f t="shared" ca="1" si="5"/>
        <v>302737.15740353218</v>
      </c>
      <c r="M68" s="3">
        <v>54</v>
      </c>
      <c r="N68" s="8">
        <f t="shared" si="23"/>
        <v>46661</v>
      </c>
      <c r="O68" s="9">
        <f t="shared" ca="1" si="16"/>
        <v>303498.36468916718</v>
      </c>
      <c r="P68" s="9">
        <f t="shared" ca="1" si="24"/>
        <v>2500</v>
      </c>
      <c r="Q68" s="9">
        <f t="shared" ca="1" si="17"/>
        <v>121380.3414381226</v>
      </c>
      <c r="R68" s="9">
        <f t="shared" ca="1" si="18"/>
        <v>1738.7927143650204</v>
      </c>
      <c r="S68" s="9">
        <f t="shared" ca="1" si="19"/>
        <v>98117.4988416548</v>
      </c>
      <c r="T68" s="9">
        <f t="shared" ca="1" si="7"/>
        <v>761.2072856349796</v>
      </c>
      <c r="U68" s="9">
        <f t="shared" ca="1" si="20"/>
        <v>23262.842596467861</v>
      </c>
      <c r="V68" s="9">
        <f t="shared" ca="1" si="8"/>
        <v>302737.15740353218</v>
      </c>
      <c r="X68" s="3">
        <v>54</v>
      </c>
      <c r="Y68" s="8">
        <f t="shared" si="25"/>
        <v>46661</v>
      </c>
      <c r="Z68" s="9">
        <f t="shared" si="21"/>
        <v>309095.59888053488</v>
      </c>
      <c r="AA68" s="9">
        <f t="shared" si="22"/>
        <v>2141.5879325821752</v>
      </c>
      <c r="AB68" s="9">
        <f t="shared" si="26"/>
        <v>115645.74835943738</v>
      </c>
      <c r="AC68" s="9">
        <f t="shared" si="27"/>
        <v>1770.8602019197313</v>
      </c>
      <c r="AD68" s="9">
        <f t="shared" si="28"/>
        <v>98370.619509309894</v>
      </c>
      <c r="AE68" s="9">
        <f t="shared" si="9"/>
        <v>370.72773066244395</v>
      </c>
      <c r="AF68" s="9">
        <f t="shared" si="29"/>
        <v>17275.128850127559</v>
      </c>
      <c r="AG68" s="9">
        <f t="shared" si="10"/>
        <v>308724.87114987243</v>
      </c>
    </row>
    <row r="69" spans="1:33">
      <c r="A69" s="5">
        <f t="shared" ca="1" si="11"/>
        <v>55</v>
      </c>
      <c r="B69" s="6">
        <f t="shared" ca="1" si="12"/>
        <v>46692</v>
      </c>
      <c r="C69" s="7">
        <f t="shared" ca="1" si="13"/>
        <v>302737.15740353218</v>
      </c>
      <c r="D69" s="7">
        <f t="shared" ca="1" si="1"/>
        <v>2500</v>
      </c>
      <c r="E69" s="7">
        <f t="shared" ca="1" si="2"/>
        <v>123880.3414381226</v>
      </c>
      <c r="F69" s="7">
        <f t="shared" ca="1" si="14"/>
        <v>1734.4316309577364</v>
      </c>
      <c r="G69" s="7">
        <f t="shared" ca="1" si="15"/>
        <v>99851.930472612541</v>
      </c>
      <c r="H69" s="7">
        <f t="shared" ca="1" si="3"/>
        <v>765.56836904226361</v>
      </c>
      <c r="I69" s="7">
        <f t="shared" ca="1" si="4"/>
        <v>24028.410965510124</v>
      </c>
      <c r="J69" s="7">
        <f t="shared" ca="1" si="5"/>
        <v>301971.58903448994</v>
      </c>
      <c r="M69" s="3">
        <v>55</v>
      </c>
      <c r="N69" s="8">
        <f t="shared" si="23"/>
        <v>46692</v>
      </c>
      <c r="O69" s="9">
        <f t="shared" ca="1" si="16"/>
        <v>302737.15740353218</v>
      </c>
      <c r="P69" s="9">
        <f t="shared" ca="1" si="24"/>
        <v>2500</v>
      </c>
      <c r="Q69" s="9">
        <f t="shared" ca="1" si="17"/>
        <v>123880.3414381226</v>
      </c>
      <c r="R69" s="9">
        <f t="shared" ca="1" si="18"/>
        <v>1734.4316309577364</v>
      </c>
      <c r="S69" s="9">
        <f t="shared" ca="1" si="19"/>
        <v>99851.930472612541</v>
      </c>
      <c r="T69" s="9">
        <f t="shared" ca="1" si="7"/>
        <v>765.56836904226361</v>
      </c>
      <c r="U69" s="9">
        <f t="shared" ca="1" si="20"/>
        <v>24028.410965510124</v>
      </c>
      <c r="V69" s="9">
        <f t="shared" ca="1" si="8"/>
        <v>301971.58903448994</v>
      </c>
      <c r="X69" s="3">
        <v>55</v>
      </c>
      <c r="Y69" s="8">
        <f t="shared" si="25"/>
        <v>46692</v>
      </c>
      <c r="Z69" s="9">
        <f t="shared" si="21"/>
        <v>308724.87114987243</v>
      </c>
      <c r="AA69" s="9">
        <f t="shared" si="22"/>
        <v>2141.5879325821752</v>
      </c>
      <c r="AB69" s="9">
        <f t="shared" si="26"/>
        <v>117787.33629201955</v>
      </c>
      <c r="AC69" s="9">
        <f t="shared" si="27"/>
        <v>1768.7362409628111</v>
      </c>
      <c r="AD69" s="9">
        <f t="shared" si="28"/>
        <v>100139.35575027271</v>
      </c>
      <c r="AE69" s="9">
        <f t="shared" si="9"/>
        <v>372.85169161936415</v>
      </c>
      <c r="AF69" s="9">
        <f t="shared" si="29"/>
        <v>17647.980541746925</v>
      </c>
      <c r="AG69" s="9">
        <f t="shared" si="10"/>
        <v>308352.01945825305</v>
      </c>
    </row>
    <row r="70" spans="1:33">
      <c r="A70" s="5">
        <f t="shared" ca="1" si="11"/>
        <v>56</v>
      </c>
      <c r="B70" s="6">
        <f t="shared" ca="1" si="12"/>
        <v>46722</v>
      </c>
      <c r="C70" s="7">
        <f t="shared" ca="1" si="13"/>
        <v>301971.58903448994</v>
      </c>
      <c r="D70" s="7">
        <f t="shared" ca="1" si="1"/>
        <v>2500</v>
      </c>
      <c r="E70" s="7">
        <f t="shared" ca="1" si="2"/>
        <v>126380.3414381226</v>
      </c>
      <c r="F70" s="7">
        <f t="shared" ca="1" si="14"/>
        <v>1730.0455621767653</v>
      </c>
      <c r="G70" s="7">
        <f t="shared" ca="1" si="15"/>
        <v>101581.9760347893</v>
      </c>
      <c r="H70" s="7">
        <f t="shared" ca="1" si="3"/>
        <v>769.95443782323468</v>
      </c>
      <c r="I70" s="7">
        <f t="shared" ca="1" si="4"/>
        <v>24798.365403333359</v>
      </c>
      <c r="J70" s="7">
        <f t="shared" ca="1" si="5"/>
        <v>301201.63459666673</v>
      </c>
      <c r="M70" s="3">
        <v>56</v>
      </c>
      <c r="N70" s="8">
        <f t="shared" si="23"/>
        <v>46722</v>
      </c>
      <c r="O70" s="9">
        <f t="shared" ca="1" si="16"/>
        <v>301971.58903448994</v>
      </c>
      <c r="P70" s="9">
        <f t="shared" ca="1" si="24"/>
        <v>2500</v>
      </c>
      <c r="Q70" s="9">
        <f t="shared" ca="1" si="17"/>
        <v>126380.3414381226</v>
      </c>
      <c r="R70" s="9">
        <f t="shared" ca="1" si="18"/>
        <v>1730.0455621767653</v>
      </c>
      <c r="S70" s="9">
        <f t="shared" ca="1" si="19"/>
        <v>101581.9760347893</v>
      </c>
      <c r="T70" s="9">
        <f t="shared" ca="1" si="7"/>
        <v>769.95443782323468</v>
      </c>
      <c r="U70" s="9">
        <f t="shared" ca="1" si="20"/>
        <v>24798.365403333359</v>
      </c>
      <c r="V70" s="9">
        <f t="shared" ca="1" si="8"/>
        <v>301201.63459666673</v>
      </c>
      <c r="X70" s="3">
        <v>56</v>
      </c>
      <c r="Y70" s="8">
        <f t="shared" si="25"/>
        <v>46722</v>
      </c>
      <c r="Z70" s="9">
        <f t="shared" si="21"/>
        <v>308352.01945825305</v>
      </c>
      <c r="AA70" s="9">
        <f t="shared" si="22"/>
        <v>2141.5879325821752</v>
      </c>
      <c r="AB70" s="9">
        <f t="shared" si="26"/>
        <v>119928.92422460172</v>
      </c>
      <c r="AC70" s="9">
        <f t="shared" si="27"/>
        <v>1766.6001114795747</v>
      </c>
      <c r="AD70" s="9">
        <f t="shared" si="28"/>
        <v>101905.95586175229</v>
      </c>
      <c r="AE70" s="9">
        <f t="shared" si="9"/>
        <v>374.98782110260049</v>
      </c>
      <c r="AF70" s="9">
        <f t="shared" si="29"/>
        <v>18022.968362849526</v>
      </c>
      <c r="AG70" s="9">
        <f t="shared" si="10"/>
        <v>307977.03163715045</v>
      </c>
    </row>
    <row r="71" spans="1:33">
      <c r="A71" s="5">
        <f t="shared" ca="1" si="11"/>
        <v>57</v>
      </c>
      <c r="B71" s="6">
        <f t="shared" ca="1" si="12"/>
        <v>46753</v>
      </c>
      <c r="C71" s="7">
        <f t="shared" ca="1" si="13"/>
        <v>301201.63459666673</v>
      </c>
      <c r="D71" s="7">
        <f t="shared" ca="1" si="1"/>
        <v>2500</v>
      </c>
      <c r="E71" s="7">
        <f t="shared" ca="1" si="2"/>
        <v>128880.3414381226</v>
      </c>
      <c r="F71" s="7">
        <f t="shared" ca="1" si="14"/>
        <v>1725.6343648767368</v>
      </c>
      <c r="G71" s="7">
        <f t="shared" ca="1" si="15"/>
        <v>103307.61039966604</v>
      </c>
      <c r="H71" s="7">
        <f t="shared" ca="1" si="3"/>
        <v>774.36563512326325</v>
      </c>
      <c r="I71" s="7">
        <f t="shared" ca="1" si="4"/>
        <v>25572.731038456623</v>
      </c>
      <c r="J71" s="7">
        <f t="shared" ca="1" si="5"/>
        <v>300427.26896154345</v>
      </c>
      <c r="M71" s="3">
        <v>57</v>
      </c>
      <c r="N71" s="8">
        <f t="shared" si="23"/>
        <v>46753</v>
      </c>
      <c r="O71" s="9">
        <f t="shared" ca="1" si="16"/>
        <v>301201.63459666673</v>
      </c>
      <c r="P71" s="9">
        <f t="shared" ca="1" si="24"/>
        <v>2500</v>
      </c>
      <c r="Q71" s="9">
        <f t="shared" ca="1" si="17"/>
        <v>128880.3414381226</v>
      </c>
      <c r="R71" s="9">
        <f t="shared" ca="1" si="18"/>
        <v>1725.6343648767368</v>
      </c>
      <c r="S71" s="9">
        <f t="shared" ca="1" si="19"/>
        <v>103307.61039966604</v>
      </c>
      <c r="T71" s="9">
        <f t="shared" ca="1" si="7"/>
        <v>774.36563512326325</v>
      </c>
      <c r="U71" s="9">
        <f t="shared" ca="1" si="20"/>
        <v>25572.731038456623</v>
      </c>
      <c r="V71" s="9">
        <f t="shared" ca="1" si="8"/>
        <v>300427.26896154345</v>
      </c>
      <c r="X71" s="3">
        <v>57</v>
      </c>
      <c r="Y71" s="8">
        <f t="shared" si="25"/>
        <v>46753</v>
      </c>
      <c r="Z71" s="9">
        <f t="shared" si="21"/>
        <v>307977.03163715045</v>
      </c>
      <c r="AA71" s="9">
        <f t="shared" si="22"/>
        <v>2141.5879325821752</v>
      </c>
      <c r="AB71" s="9">
        <f t="shared" si="26"/>
        <v>122070.5121571839</v>
      </c>
      <c r="AC71" s="9">
        <f t="shared" si="27"/>
        <v>1764.451743754508</v>
      </c>
      <c r="AD71" s="9">
        <f t="shared" si="28"/>
        <v>103670.4076055068</v>
      </c>
      <c r="AE71" s="9">
        <f t="shared" si="9"/>
        <v>377.13618882766718</v>
      </c>
      <c r="AF71" s="9">
        <f t="shared" si="29"/>
        <v>18400.104551677192</v>
      </c>
      <c r="AG71" s="9">
        <f t="shared" si="10"/>
        <v>307599.89544832276</v>
      </c>
    </row>
    <row r="72" spans="1:33">
      <c r="A72" s="5">
        <f t="shared" ca="1" si="11"/>
        <v>58</v>
      </c>
      <c r="B72" s="6">
        <f t="shared" ca="1" si="12"/>
        <v>46784</v>
      </c>
      <c r="C72" s="7">
        <f t="shared" ca="1" si="13"/>
        <v>300427.26896154345</v>
      </c>
      <c r="D72" s="7">
        <f t="shared" ca="1" si="1"/>
        <v>2500</v>
      </c>
      <c r="E72" s="7">
        <f t="shared" ca="1" si="2"/>
        <v>131380.34143812262</v>
      </c>
      <c r="F72" s="7">
        <f t="shared" ca="1" si="14"/>
        <v>1721.1978950921759</v>
      </c>
      <c r="G72" s="7">
        <f t="shared" ca="1" si="15"/>
        <v>105028.80829475822</v>
      </c>
      <c r="H72" s="7">
        <f t="shared" ca="1" si="3"/>
        <v>778.80210490782406</v>
      </c>
      <c r="I72" s="7">
        <f t="shared" ca="1" si="4"/>
        <v>26351.533143364446</v>
      </c>
      <c r="J72" s="7">
        <f t="shared" ca="1" si="5"/>
        <v>299648.46685663564</v>
      </c>
      <c r="M72" s="3">
        <v>58</v>
      </c>
      <c r="N72" s="8">
        <f t="shared" si="23"/>
        <v>46784</v>
      </c>
      <c r="O72" s="9">
        <f t="shared" ca="1" si="16"/>
        <v>300427.26896154345</v>
      </c>
      <c r="P72" s="9">
        <f t="shared" ca="1" si="24"/>
        <v>2500</v>
      </c>
      <c r="Q72" s="9">
        <f t="shared" ca="1" si="17"/>
        <v>131380.34143812262</v>
      </c>
      <c r="R72" s="9">
        <f t="shared" ca="1" si="18"/>
        <v>1721.1978950921759</v>
      </c>
      <c r="S72" s="9">
        <f t="shared" ca="1" si="19"/>
        <v>105028.80829475822</v>
      </c>
      <c r="T72" s="9">
        <f t="shared" ca="1" si="7"/>
        <v>778.80210490782406</v>
      </c>
      <c r="U72" s="9">
        <f t="shared" ca="1" si="20"/>
        <v>26351.533143364446</v>
      </c>
      <c r="V72" s="9">
        <f t="shared" ca="1" si="8"/>
        <v>299648.46685663564</v>
      </c>
      <c r="X72" s="3">
        <v>58</v>
      </c>
      <c r="Y72" s="8">
        <f t="shared" si="25"/>
        <v>46784</v>
      </c>
      <c r="Z72" s="9">
        <f t="shared" si="21"/>
        <v>307599.89544832276</v>
      </c>
      <c r="AA72" s="9">
        <f t="shared" si="22"/>
        <v>2141.5879325821752</v>
      </c>
      <c r="AB72" s="9">
        <f t="shared" si="26"/>
        <v>124212.10008976607</v>
      </c>
      <c r="AC72" s="9">
        <f t="shared" si="27"/>
        <v>1762.2910676726826</v>
      </c>
      <c r="AD72" s="9">
        <f t="shared" si="28"/>
        <v>105432.69867317949</v>
      </c>
      <c r="AE72" s="9">
        <f t="shared" si="9"/>
        <v>379.29686490949257</v>
      </c>
      <c r="AF72" s="9">
        <f t="shared" si="29"/>
        <v>18779.401416586683</v>
      </c>
      <c r="AG72" s="9">
        <f t="shared" si="10"/>
        <v>307220.59858341329</v>
      </c>
    </row>
    <row r="73" spans="1:33">
      <c r="A73" s="5">
        <f t="shared" ca="1" si="11"/>
        <v>59</v>
      </c>
      <c r="B73" s="6">
        <f t="shared" ca="1" si="12"/>
        <v>46813</v>
      </c>
      <c r="C73" s="7">
        <f t="shared" ca="1" si="13"/>
        <v>299648.46685663564</v>
      </c>
      <c r="D73" s="7">
        <f t="shared" ca="1" si="1"/>
        <v>2500</v>
      </c>
      <c r="E73" s="7">
        <f t="shared" ca="1" si="2"/>
        <v>133880.34143812262</v>
      </c>
      <c r="F73" s="7">
        <f t="shared" ca="1" si="14"/>
        <v>1716.7360080328083</v>
      </c>
      <c r="G73" s="7">
        <f t="shared" ca="1" si="15"/>
        <v>106745.54430279102</v>
      </c>
      <c r="H73" s="7">
        <f t="shared" ca="1" si="3"/>
        <v>783.26399196719171</v>
      </c>
      <c r="I73" s="7">
        <f t="shared" ca="1" si="4"/>
        <v>27134.797135331639</v>
      </c>
      <c r="J73" s="7">
        <f t="shared" ca="1" si="5"/>
        <v>298865.20286466845</v>
      </c>
      <c r="M73" s="3">
        <v>59</v>
      </c>
      <c r="N73" s="8">
        <f t="shared" si="23"/>
        <v>46813</v>
      </c>
      <c r="O73" s="9">
        <f t="shared" ca="1" si="16"/>
        <v>299648.46685663564</v>
      </c>
      <c r="P73" s="9">
        <f t="shared" ca="1" si="24"/>
        <v>2500</v>
      </c>
      <c r="Q73" s="9">
        <f t="shared" ca="1" si="17"/>
        <v>133880.34143812262</v>
      </c>
      <c r="R73" s="9">
        <f t="shared" ca="1" si="18"/>
        <v>1716.7360080328083</v>
      </c>
      <c r="S73" s="9">
        <f t="shared" ca="1" si="19"/>
        <v>106745.54430279102</v>
      </c>
      <c r="T73" s="9">
        <f t="shared" ca="1" si="7"/>
        <v>783.26399196719171</v>
      </c>
      <c r="U73" s="9">
        <f t="shared" ca="1" si="20"/>
        <v>27134.797135331639</v>
      </c>
      <c r="V73" s="9">
        <f t="shared" ca="1" si="8"/>
        <v>298865.20286466845</v>
      </c>
      <c r="X73" s="3">
        <v>59</v>
      </c>
      <c r="Y73" s="8">
        <f t="shared" si="25"/>
        <v>46813</v>
      </c>
      <c r="Z73" s="9">
        <f t="shared" si="21"/>
        <v>307220.59858341329</v>
      </c>
      <c r="AA73" s="9">
        <f t="shared" si="22"/>
        <v>2141.5879325821752</v>
      </c>
      <c r="AB73" s="9">
        <f t="shared" si="26"/>
        <v>126353.68802234824</v>
      </c>
      <c r="AC73" s="9">
        <f t="shared" si="27"/>
        <v>1760.1180127174721</v>
      </c>
      <c r="AD73" s="9">
        <f t="shared" si="28"/>
        <v>107192.81668589696</v>
      </c>
      <c r="AE73" s="9">
        <f t="shared" si="9"/>
        <v>381.46991986470312</v>
      </c>
      <c r="AF73" s="9">
        <f t="shared" si="29"/>
        <v>19160.871336451386</v>
      </c>
      <c r="AG73" s="9">
        <f t="shared" si="10"/>
        <v>306839.12866354856</v>
      </c>
    </row>
    <row r="74" spans="1:33">
      <c r="A74" s="5">
        <f t="shared" ca="1" si="11"/>
        <v>60</v>
      </c>
      <c r="B74" s="6">
        <f t="shared" ca="1" si="12"/>
        <v>46844</v>
      </c>
      <c r="C74" s="7">
        <f t="shared" ca="1" si="13"/>
        <v>298865.20286466845</v>
      </c>
      <c r="D74" s="7">
        <f t="shared" ca="1" si="1"/>
        <v>2500</v>
      </c>
      <c r="E74" s="7">
        <f t="shared" ca="1" si="2"/>
        <v>136380.34143812262</v>
      </c>
      <c r="F74" s="7">
        <f t="shared" ca="1" si="14"/>
        <v>1712.2485580788298</v>
      </c>
      <c r="G74" s="7">
        <f t="shared" ca="1" si="15"/>
        <v>108457.79286086986</v>
      </c>
      <c r="H74" s="7">
        <f t="shared" ca="1" si="3"/>
        <v>787.75144192117023</v>
      </c>
      <c r="I74" s="7">
        <f t="shared" ca="1" si="4"/>
        <v>27922.548577252808</v>
      </c>
      <c r="J74" s="7">
        <f t="shared" ca="1" si="5"/>
        <v>298077.45142274728</v>
      </c>
      <c r="M74" s="3">
        <v>60</v>
      </c>
      <c r="N74" s="8">
        <f t="shared" si="23"/>
        <v>46844</v>
      </c>
      <c r="O74" s="9">
        <f t="shared" ca="1" si="16"/>
        <v>298865.20286466845</v>
      </c>
      <c r="P74" s="9">
        <f t="shared" ca="1" si="24"/>
        <v>2500</v>
      </c>
      <c r="Q74" s="9">
        <f t="shared" ca="1" si="17"/>
        <v>136380.34143812262</v>
      </c>
      <c r="R74" s="9">
        <f t="shared" ca="1" si="18"/>
        <v>1712.2485580788298</v>
      </c>
      <c r="S74" s="9">
        <f t="shared" ca="1" si="19"/>
        <v>108457.79286086986</v>
      </c>
      <c r="T74" s="9">
        <f t="shared" ca="1" si="7"/>
        <v>787.75144192117023</v>
      </c>
      <c r="U74" s="9">
        <f t="shared" ca="1" si="20"/>
        <v>27922.548577252808</v>
      </c>
      <c r="V74" s="9">
        <f t="shared" ca="1" si="8"/>
        <v>298077.45142274728</v>
      </c>
      <c r="X74" s="3">
        <v>60</v>
      </c>
      <c r="Y74" s="8">
        <f t="shared" si="25"/>
        <v>46844</v>
      </c>
      <c r="Z74" s="9">
        <f t="shared" si="21"/>
        <v>306839.12866354856</v>
      </c>
      <c r="AA74" s="9">
        <f t="shared" si="22"/>
        <v>2141.5879325821752</v>
      </c>
      <c r="AB74" s="9">
        <f t="shared" si="26"/>
        <v>128495.27595493042</v>
      </c>
      <c r="AC74" s="9">
        <f t="shared" si="27"/>
        <v>1757.9325079682469</v>
      </c>
      <c r="AD74" s="9">
        <f t="shared" si="28"/>
        <v>108950.74919386521</v>
      </c>
      <c r="AE74" s="9">
        <f t="shared" si="9"/>
        <v>383.65542461392829</v>
      </c>
      <c r="AF74" s="9">
        <f t="shared" si="29"/>
        <v>19544.526761065314</v>
      </c>
      <c r="AG74" s="9">
        <f t="shared" si="10"/>
        <v>306455.47323893465</v>
      </c>
    </row>
    <row r="75" spans="1:33">
      <c r="A75" s="5">
        <f t="shared" ca="1" si="11"/>
        <v>61</v>
      </c>
      <c r="B75" s="6">
        <f t="shared" ca="1" si="12"/>
        <v>46874</v>
      </c>
      <c r="C75" s="7">
        <f t="shared" ca="1" si="13"/>
        <v>298077.45142274728</v>
      </c>
      <c r="D75" s="7">
        <f t="shared" ca="1" si="1"/>
        <v>2500</v>
      </c>
      <c r="E75" s="7">
        <f t="shared" ca="1" si="2"/>
        <v>138880.34143812262</v>
      </c>
      <c r="F75" s="7">
        <f t="shared" ca="1" si="14"/>
        <v>1707.7353987761564</v>
      </c>
      <c r="G75" s="7">
        <f t="shared" ca="1" si="15"/>
        <v>110165.52825964602</v>
      </c>
      <c r="H75" s="7">
        <f t="shared" ca="1" si="3"/>
        <v>792.26460122384356</v>
      </c>
      <c r="I75" s="7">
        <f t="shared" ca="1" si="4"/>
        <v>28714.813178476652</v>
      </c>
      <c r="J75" s="7">
        <f t="shared" ca="1" si="5"/>
        <v>297285.18682152341</v>
      </c>
      <c r="M75" s="3">
        <v>61</v>
      </c>
      <c r="N75" s="8">
        <f t="shared" si="23"/>
        <v>46874</v>
      </c>
      <c r="O75" s="9">
        <f t="shared" ca="1" si="16"/>
        <v>298077.45142274728</v>
      </c>
      <c r="P75" s="9">
        <f t="shared" ca="1" si="24"/>
        <v>2500</v>
      </c>
      <c r="Q75" s="9">
        <f t="shared" ca="1" si="17"/>
        <v>138880.34143812262</v>
      </c>
      <c r="R75" s="9">
        <f t="shared" ca="1" si="18"/>
        <v>1707.7353987761564</v>
      </c>
      <c r="S75" s="9">
        <f t="shared" ca="1" si="19"/>
        <v>110165.52825964602</v>
      </c>
      <c r="T75" s="9">
        <f t="shared" ca="1" si="7"/>
        <v>792.26460122384356</v>
      </c>
      <c r="U75" s="9">
        <f t="shared" ca="1" si="20"/>
        <v>28714.813178476652</v>
      </c>
      <c r="V75" s="9">
        <f t="shared" ca="1" si="8"/>
        <v>297285.18682152341</v>
      </c>
      <c r="X75" s="3">
        <v>61</v>
      </c>
      <c r="Y75" s="8">
        <f t="shared" si="25"/>
        <v>46874</v>
      </c>
      <c r="Z75" s="9">
        <f t="shared" si="21"/>
        <v>306455.47323893465</v>
      </c>
      <c r="AA75" s="9">
        <f t="shared" si="22"/>
        <v>2141.5879325821752</v>
      </c>
      <c r="AB75" s="9">
        <f t="shared" si="26"/>
        <v>130636.86388751259</v>
      </c>
      <c r="AC75" s="9">
        <f t="shared" si="27"/>
        <v>1755.7344820980632</v>
      </c>
      <c r="AD75" s="9">
        <f t="shared" si="28"/>
        <v>110706.48367596327</v>
      </c>
      <c r="AE75" s="9">
        <f t="shared" si="9"/>
        <v>385.85345048411205</v>
      </c>
      <c r="AF75" s="9">
        <f t="shared" si="29"/>
        <v>19930.380211549425</v>
      </c>
      <c r="AG75" s="9">
        <f t="shared" si="10"/>
        <v>306069.61978845054</v>
      </c>
    </row>
    <row r="76" spans="1:33">
      <c r="A76" s="5">
        <f t="shared" ca="1" si="11"/>
        <v>62</v>
      </c>
      <c r="B76" s="6">
        <f t="shared" ca="1" si="12"/>
        <v>46905</v>
      </c>
      <c r="C76" s="7">
        <f t="shared" ca="1" si="13"/>
        <v>297285.18682152341</v>
      </c>
      <c r="D76" s="7">
        <f t="shared" ca="1" si="1"/>
        <v>2500</v>
      </c>
      <c r="E76" s="7">
        <f t="shared" ca="1" si="2"/>
        <v>141380.34143812262</v>
      </c>
      <c r="F76" s="7">
        <f t="shared" ca="1" si="14"/>
        <v>1703.1963828316448</v>
      </c>
      <c r="G76" s="7">
        <f t="shared" ca="1" si="15"/>
        <v>111868.72464247767</v>
      </c>
      <c r="H76" s="7">
        <f t="shared" ca="1" si="3"/>
        <v>796.80361716835523</v>
      </c>
      <c r="I76" s="7">
        <f t="shared" ca="1" si="4"/>
        <v>29511.616795645008</v>
      </c>
      <c r="J76" s="7">
        <f t="shared" ca="1" si="5"/>
        <v>296488.38320435508</v>
      </c>
      <c r="M76" s="3">
        <v>62</v>
      </c>
      <c r="N76" s="8">
        <f t="shared" si="23"/>
        <v>46905</v>
      </c>
      <c r="O76" s="9">
        <f t="shared" ca="1" si="16"/>
        <v>297285.18682152341</v>
      </c>
      <c r="P76" s="9">
        <f t="shared" ca="1" si="24"/>
        <v>2500</v>
      </c>
      <c r="Q76" s="9">
        <f t="shared" ca="1" si="17"/>
        <v>141380.34143812262</v>
      </c>
      <c r="R76" s="9">
        <f t="shared" ca="1" si="18"/>
        <v>1703.1963828316448</v>
      </c>
      <c r="S76" s="9">
        <f t="shared" ca="1" si="19"/>
        <v>111868.72464247767</v>
      </c>
      <c r="T76" s="9">
        <f t="shared" ca="1" si="7"/>
        <v>796.80361716835523</v>
      </c>
      <c r="U76" s="9">
        <f t="shared" ca="1" si="20"/>
        <v>29511.616795645008</v>
      </c>
      <c r="V76" s="9">
        <f t="shared" ca="1" si="8"/>
        <v>296488.38320435508</v>
      </c>
      <c r="X76" s="3">
        <v>62</v>
      </c>
      <c r="Y76" s="8">
        <f t="shared" si="25"/>
        <v>46905</v>
      </c>
      <c r="Z76" s="9">
        <f t="shared" si="21"/>
        <v>306069.61978845054</v>
      </c>
      <c r="AA76" s="9">
        <f t="shared" si="22"/>
        <v>2141.5879325821752</v>
      </c>
      <c r="AB76" s="9">
        <f t="shared" si="26"/>
        <v>132778.45182009478</v>
      </c>
      <c r="AC76" s="9">
        <f t="shared" si="27"/>
        <v>1753.5238633713313</v>
      </c>
      <c r="AD76" s="9">
        <f t="shared" si="28"/>
        <v>112460.00753933461</v>
      </c>
      <c r="AE76" s="9">
        <f t="shared" si="9"/>
        <v>388.06406921084385</v>
      </c>
      <c r="AF76" s="9">
        <f t="shared" si="29"/>
        <v>20318.444280760268</v>
      </c>
      <c r="AG76" s="9">
        <f t="shared" si="10"/>
        <v>305681.5557192397</v>
      </c>
    </row>
    <row r="77" spans="1:33">
      <c r="A77" s="5">
        <f t="shared" ca="1" si="11"/>
        <v>63</v>
      </c>
      <c r="B77" s="6">
        <f t="shared" ca="1" si="12"/>
        <v>46935</v>
      </c>
      <c r="C77" s="7">
        <f t="shared" ca="1" si="13"/>
        <v>296488.38320435508</v>
      </c>
      <c r="D77" s="7">
        <f t="shared" ca="1" si="1"/>
        <v>2500</v>
      </c>
      <c r="E77" s="7">
        <f t="shared" ca="1" si="2"/>
        <v>143880.34143812262</v>
      </c>
      <c r="F77" s="7">
        <f t="shared" ca="1" si="14"/>
        <v>1698.6313621082845</v>
      </c>
      <c r="G77" s="7">
        <f t="shared" ca="1" si="15"/>
        <v>113567.35600458595</v>
      </c>
      <c r="H77" s="7">
        <f t="shared" ca="1" si="3"/>
        <v>801.36863789171548</v>
      </c>
      <c r="I77" s="7">
        <f t="shared" ca="1" si="4"/>
        <v>30312.985433536724</v>
      </c>
      <c r="J77" s="7">
        <f t="shared" ca="1" si="5"/>
        <v>295687.01456646336</v>
      </c>
      <c r="M77" s="3">
        <v>63</v>
      </c>
      <c r="N77" s="8">
        <f t="shared" si="23"/>
        <v>46935</v>
      </c>
      <c r="O77" s="9">
        <f t="shared" ca="1" si="16"/>
        <v>296488.38320435508</v>
      </c>
      <c r="P77" s="9">
        <f t="shared" ca="1" si="24"/>
        <v>2500</v>
      </c>
      <c r="Q77" s="9">
        <f t="shared" ca="1" si="17"/>
        <v>143880.34143812262</v>
      </c>
      <c r="R77" s="9">
        <f t="shared" ca="1" si="18"/>
        <v>1698.6313621082845</v>
      </c>
      <c r="S77" s="9">
        <f t="shared" ca="1" si="19"/>
        <v>113567.35600458595</v>
      </c>
      <c r="T77" s="9">
        <f t="shared" ca="1" si="7"/>
        <v>801.36863789171548</v>
      </c>
      <c r="U77" s="9">
        <f t="shared" ca="1" si="20"/>
        <v>30312.985433536724</v>
      </c>
      <c r="V77" s="9">
        <f t="shared" ca="1" si="8"/>
        <v>295687.01456646336</v>
      </c>
      <c r="X77" s="3">
        <v>63</v>
      </c>
      <c r="Y77" s="8">
        <f t="shared" si="25"/>
        <v>46935</v>
      </c>
      <c r="Z77" s="9">
        <f t="shared" si="21"/>
        <v>305681.5557192397</v>
      </c>
      <c r="AA77" s="9">
        <f t="shared" si="22"/>
        <v>2141.5879325821752</v>
      </c>
      <c r="AB77" s="9">
        <f t="shared" si="26"/>
        <v>134920.03975267697</v>
      </c>
      <c r="AC77" s="9">
        <f t="shared" si="27"/>
        <v>1751.3005796414775</v>
      </c>
      <c r="AD77" s="9">
        <f t="shared" si="28"/>
        <v>114211.30811897609</v>
      </c>
      <c r="AE77" s="9">
        <f t="shared" si="9"/>
        <v>390.2873529406977</v>
      </c>
      <c r="AF77" s="9">
        <f t="shared" si="29"/>
        <v>20708.731633700965</v>
      </c>
      <c r="AG77" s="9">
        <f t="shared" si="10"/>
        <v>305291.26836629899</v>
      </c>
    </row>
    <row r="78" spans="1:33">
      <c r="A78" s="5">
        <f t="shared" ca="1" si="11"/>
        <v>64</v>
      </c>
      <c r="B78" s="6">
        <f t="shared" ca="1" si="12"/>
        <v>46966</v>
      </c>
      <c r="C78" s="7">
        <f t="shared" ca="1" si="13"/>
        <v>295687.01456646336</v>
      </c>
      <c r="D78" s="7">
        <f t="shared" ca="1" si="1"/>
        <v>2500</v>
      </c>
      <c r="E78" s="7">
        <f t="shared" ca="1" si="2"/>
        <v>146380.34143812262</v>
      </c>
      <c r="F78" s="7">
        <f t="shared" ca="1" si="14"/>
        <v>1694.0401876203632</v>
      </c>
      <c r="G78" s="7">
        <f t="shared" ca="1" si="15"/>
        <v>115261.39619220632</v>
      </c>
      <c r="H78" s="7">
        <f t="shared" ca="1" si="3"/>
        <v>805.95981237963679</v>
      </c>
      <c r="I78" s="7">
        <f t="shared" ca="1" si="4"/>
        <v>31118.945245916359</v>
      </c>
      <c r="J78" s="7">
        <f t="shared" ca="1" si="5"/>
        <v>294881.05475408374</v>
      </c>
      <c r="M78" s="3">
        <v>64</v>
      </c>
      <c r="N78" s="8">
        <f t="shared" si="23"/>
        <v>46966</v>
      </c>
      <c r="O78" s="9">
        <f t="shared" ca="1" si="16"/>
        <v>295687.01456646336</v>
      </c>
      <c r="P78" s="9">
        <f t="shared" ca="1" si="24"/>
        <v>2500</v>
      </c>
      <c r="Q78" s="9">
        <f t="shared" ca="1" si="17"/>
        <v>146380.34143812262</v>
      </c>
      <c r="R78" s="9">
        <f t="shared" ca="1" si="18"/>
        <v>1694.0401876203632</v>
      </c>
      <c r="S78" s="9">
        <f t="shared" ca="1" si="19"/>
        <v>115261.39619220632</v>
      </c>
      <c r="T78" s="9">
        <f t="shared" ca="1" si="7"/>
        <v>805.95981237963679</v>
      </c>
      <c r="U78" s="9">
        <f t="shared" ca="1" si="20"/>
        <v>31118.945245916359</v>
      </c>
      <c r="V78" s="9">
        <f t="shared" ca="1" si="8"/>
        <v>294881.05475408374</v>
      </c>
      <c r="X78" s="3">
        <v>64</v>
      </c>
      <c r="Y78" s="8">
        <f t="shared" si="25"/>
        <v>46966</v>
      </c>
      <c r="Z78" s="9">
        <f t="shared" si="21"/>
        <v>305291.26836629899</v>
      </c>
      <c r="AA78" s="9">
        <f t="shared" si="22"/>
        <v>2141.5879325821752</v>
      </c>
      <c r="AB78" s="9">
        <f t="shared" si="26"/>
        <v>137061.62768525915</v>
      </c>
      <c r="AC78" s="9">
        <f t="shared" si="27"/>
        <v>1749.0645583485882</v>
      </c>
      <c r="AD78" s="9">
        <f t="shared" si="28"/>
        <v>115960.37267732467</v>
      </c>
      <c r="AE78" s="9">
        <f t="shared" si="9"/>
        <v>392.52337423358699</v>
      </c>
      <c r="AF78" s="9">
        <f t="shared" si="29"/>
        <v>21101.255007934553</v>
      </c>
      <c r="AG78" s="9">
        <f t="shared" si="10"/>
        <v>304898.74499206542</v>
      </c>
    </row>
    <row r="79" spans="1:33">
      <c r="A79" s="5">
        <f t="shared" ca="1" si="11"/>
        <v>65</v>
      </c>
      <c r="B79" s="6">
        <f t="shared" ca="1" si="12"/>
        <v>46997</v>
      </c>
      <c r="C79" s="7">
        <f t="shared" ca="1" si="13"/>
        <v>294881.05475408374</v>
      </c>
      <c r="D79" s="7">
        <f t="shared" ref="D79:D142" ca="1" si="30">IF($O79&lt;=0,"",P79)</f>
        <v>2500</v>
      </c>
      <c r="E79" s="7">
        <f t="shared" ref="E79:E142" ca="1" si="31">IF($O79&lt;=0,"",Q79)</f>
        <v>148880.34143812262</v>
      </c>
      <c r="F79" s="7">
        <f t="shared" ca="1" si="14"/>
        <v>1689.4227095286049</v>
      </c>
      <c r="G79" s="7">
        <f t="shared" ca="1" si="15"/>
        <v>116950.81890173492</v>
      </c>
      <c r="H79" s="7">
        <f t="shared" ref="H79:H142" ca="1" si="32">IF($O79&lt;=0,"",T79)</f>
        <v>810.57729047139514</v>
      </c>
      <c r="I79" s="7">
        <f t="shared" ref="I79:I142" ca="1" si="33">IF($O79&lt;=0,"",U79)</f>
        <v>31929.522536387754</v>
      </c>
      <c r="J79" s="7">
        <f t="shared" ref="J79:J142" ca="1" si="34">IF($O79&lt;=0,"",V79)</f>
        <v>294070.47746361233</v>
      </c>
      <c r="M79" s="3">
        <v>65</v>
      </c>
      <c r="N79" s="8">
        <f t="shared" si="23"/>
        <v>46997</v>
      </c>
      <c r="O79" s="9">
        <f t="shared" ca="1" si="16"/>
        <v>294881.05475408374</v>
      </c>
      <c r="P79" s="9">
        <f t="shared" ca="1" si="24"/>
        <v>2500</v>
      </c>
      <c r="Q79" s="9">
        <f t="shared" ca="1" si="17"/>
        <v>148880.34143812262</v>
      </c>
      <c r="R79" s="9">
        <f t="shared" ca="1" si="18"/>
        <v>1689.4227095286049</v>
      </c>
      <c r="S79" s="9">
        <f t="shared" ca="1" si="19"/>
        <v>116950.81890173492</v>
      </c>
      <c r="T79" s="9">
        <f t="shared" ref="T79:T142" ca="1" si="35">P79-R79</f>
        <v>810.57729047139514</v>
      </c>
      <c r="U79" s="9">
        <f t="shared" ca="1" si="20"/>
        <v>31929.522536387754</v>
      </c>
      <c r="V79" s="9">
        <f t="shared" ref="V79:V142" ca="1" si="36">O79-T79</f>
        <v>294070.47746361233</v>
      </c>
      <c r="X79" s="3">
        <v>65</v>
      </c>
      <c r="Y79" s="8">
        <f t="shared" si="25"/>
        <v>46997</v>
      </c>
      <c r="Z79" s="9">
        <f t="shared" si="21"/>
        <v>304898.74499206542</v>
      </c>
      <c r="AA79" s="9">
        <f t="shared" si="22"/>
        <v>2141.5879325821752</v>
      </c>
      <c r="AB79" s="9">
        <f t="shared" si="26"/>
        <v>139203.21561784134</v>
      </c>
      <c r="AC79" s="9">
        <f t="shared" si="27"/>
        <v>1746.8157265170414</v>
      </c>
      <c r="AD79" s="9">
        <f t="shared" si="28"/>
        <v>117707.18840384172</v>
      </c>
      <c r="AE79" s="9">
        <f t="shared" ref="AE79:AE142" si="37">AA79-AC79</f>
        <v>394.77220606513379</v>
      </c>
      <c r="AF79" s="9">
        <f t="shared" si="29"/>
        <v>21496.027213999685</v>
      </c>
      <c r="AG79" s="9">
        <f t="shared" ref="AG79:AG142" si="38">Z79-AE79</f>
        <v>304503.97278600029</v>
      </c>
    </row>
    <row r="80" spans="1:33">
      <c r="A80" s="5">
        <f t="shared" ref="A80:A143" ca="1" si="39">IF($O80&lt;=0,"",M80)</f>
        <v>66</v>
      </c>
      <c r="B80" s="6">
        <f t="shared" ref="B80:B143" ca="1" si="40">IF(ISNUMBER(A80),EOMONTH(B79,0)+1,"")</f>
        <v>47027</v>
      </c>
      <c r="C80" s="7">
        <f t="shared" ref="C80:C143" ca="1" si="41">IF($O80&lt;=0,"",O80)</f>
        <v>294070.47746361233</v>
      </c>
      <c r="D80" s="7">
        <f t="shared" ca="1" si="30"/>
        <v>2500</v>
      </c>
      <c r="E80" s="7">
        <f t="shared" ca="1" si="31"/>
        <v>151380.34143812262</v>
      </c>
      <c r="F80" s="7">
        <f t="shared" ref="F80:F143" ca="1" si="42">IF($O80&lt;=0,"",R80)</f>
        <v>1684.7787771352789</v>
      </c>
      <c r="G80" s="7">
        <f t="shared" ref="G80:G143" ca="1" si="43">IF($O80&lt;=0,"",S80)</f>
        <v>118635.5976788702</v>
      </c>
      <c r="H80" s="7">
        <f t="shared" ca="1" si="32"/>
        <v>815.22122286472108</v>
      </c>
      <c r="I80" s="7">
        <f t="shared" ca="1" si="33"/>
        <v>32744.743759252477</v>
      </c>
      <c r="J80" s="7">
        <f t="shared" ca="1" si="34"/>
        <v>293255.25624074764</v>
      </c>
      <c r="M80" s="3">
        <v>66</v>
      </c>
      <c r="N80" s="8">
        <f t="shared" si="23"/>
        <v>47027</v>
      </c>
      <c r="O80" s="9">
        <f t="shared" ref="O80:O143" ca="1" si="44">V79</f>
        <v>294070.47746361233</v>
      </c>
      <c r="P80" s="9">
        <f t="shared" ca="1" si="24"/>
        <v>2500</v>
      </c>
      <c r="Q80" s="9">
        <f t="shared" ref="Q80:Q143" ca="1" si="45">Q79+P80</f>
        <v>151380.34143812262</v>
      </c>
      <c r="R80" s="9">
        <f t="shared" ref="R80:R143" ca="1" si="46">$B$3*O80/12</f>
        <v>1684.7787771352789</v>
      </c>
      <c r="S80" s="9">
        <f t="shared" ref="S80:S143" ca="1" si="47">S79+R80</f>
        <v>118635.5976788702</v>
      </c>
      <c r="T80" s="9">
        <f t="shared" ca="1" si="35"/>
        <v>815.22122286472108</v>
      </c>
      <c r="U80" s="9">
        <f t="shared" ref="U80:U143" ca="1" si="48">U79+T80</f>
        <v>32744.743759252477</v>
      </c>
      <c r="V80" s="9">
        <f t="shared" ca="1" si="36"/>
        <v>293255.25624074764</v>
      </c>
      <c r="X80" s="3">
        <v>66</v>
      </c>
      <c r="Y80" s="8">
        <f t="shared" si="25"/>
        <v>47027</v>
      </c>
      <c r="Z80" s="9">
        <f t="shared" ref="Z80:Z143" si="49">AG79</f>
        <v>304503.97278600029</v>
      </c>
      <c r="AA80" s="9">
        <f t="shared" ref="AA80:AA143" si="50">E$2</f>
        <v>2141.5879325821752</v>
      </c>
      <c r="AB80" s="9">
        <f t="shared" si="26"/>
        <v>141344.80355042353</v>
      </c>
      <c r="AC80" s="9">
        <f t="shared" si="27"/>
        <v>1744.5540107531269</v>
      </c>
      <c r="AD80" s="9">
        <f t="shared" si="28"/>
        <v>119451.74241459485</v>
      </c>
      <c r="AE80" s="9">
        <f t="shared" si="37"/>
        <v>397.03392182904827</v>
      </c>
      <c r="AF80" s="9">
        <f t="shared" si="29"/>
        <v>21893.061135828735</v>
      </c>
      <c r="AG80" s="9">
        <f t="shared" si="38"/>
        <v>304106.93886417121</v>
      </c>
    </row>
    <row r="81" spans="1:33">
      <c r="A81" s="5">
        <f t="shared" ca="1" si="39"/>
        <v>67</v>
      </c>
      <c r="B81" s="6">
        <f t="shared" ca="1" si="40"/>
        <v>47058</v>
      </c>
      <c r="C81" s="7">
        <f t="shared" ca="1" si="41"/>
        <v>293255.25624074764</v>
      </c>
      <c r="D81" s="7">
        <f t="shared" ca="1" si="30"/>
        <v>2500</v>
      </c>
      <c r="E81" s="7">
        <f t="shared" ca="1" si="31"/>
        <v>153880.34143812262</v>
      </c>
      <c r="F81" s="7">
        <f t="shared" ca="1" si="42"/>
        <v>1680.1082388792836</v>
      </c>
      <c r="G81" s="7">
        <f t="shared" ca="1" si="43"/>
        <v>120315.70591774948</v>
      </c>
      <c r="H81" s="7">
        <f t="shared" ca="1" si="32"/>
        <v>819.89176112071641</v>
      </c>
      <c r="I81" s="7">
        <f t="shared" ca="1" si="33"/>
        <v>33564.635520373195</v>
      </c>
      <c r="J81" s="7">
        <f t="shared" ca="1" si="34"/>
        <v>292435.36447962694</v>
      </c>
      <c r="M81" s="3">
        <v>67</v>
      </c>
      <c r="N81" s="8">
        <f t="shared" ref="N81:N144" si="51">EOMONTH(N80,0)+1</f>
        <v>47058</v>
      </c>
      <c r="O81" s="9">
        <f t="shared" ca="1" si="44"/>
        <v>293255.25624074764</v>
      </c>
      <c r="P81" s="9">
        <f t="shared" ref="P81:P144" ca="1" si="52">IF(N81&gt;B$9,MIN(MAX(E$2,F$2),O81*(1+B$3/12)),E$2)</f>
        <v>2500</v>
      </c>
      <c r="Q81" s="9">
        <f t="shared" ca="1" si="45"/>
        <v>153880.34143812262</v>
      </c>
      <c r="R81" s="9">
        <f t="shared" ca="1" si="46"/>
        <v>1680.1082388792836</v>
      </c>
      <c r="S81" s="9">
        <f t="shared" ca="1" si="47"/>
        <v>120315.70591774948</v>
      </c>
      <c r="T81" s="9">
        <f t="shared" ca="1" si="35"/>
        <v>819.89176112071641</v>
      </c>
      <c r="U81" s="9">
        <f t="shared" ca="1" si="48"/>
        <v>33564.635520373195</v>
      </c>
      <c r="V81" s="9">
        <f t="shared" ca="1" si="36"/>
        <v>292435.36447962694</v>
      </c>
      <c r="X81" s="3">
        <v>67</v>
      </c>
      <c r="Y81" s="8">
        <f t="shared" ref="Y81:Y144" si="53">EOMONTH(Y80,0)+1</f>
        <v>47058</v>
      </c>
      <c r="Z81" s="9">
        <f t="shared" si="49"/>
        <v>304106.93886417121</v>
      </c>
      <c r="AA81" s="9">
        <f t="shared" si="50"/>
        <v>2141.5879325821752</v>
      </c>
      <c r="AB81" s="9">
        <f t="shared" ref="AB81:AB144" si="54">AB80+AA81</f>
        <v>143486.39148300572</v>
      </c>
      <c r="AC81" s="9">
        <f t="shared" ref="AC81:AC144" si="55">$B$3*Z81/12</f>
        <v>1742.2793372426477</v>
      </c>
      <c r="AD81" s="9">
        <f t="shared" ref="AD81:AD144" si="56">AD80+AC81</f>
        <v>121194.0217518375</v>
      </c>
      <c r="AE81" s="9">
        <f t="shared" si="37"/>
        <v>399.30859533952753</v>
      </c>
      <c r="AF81" s="9">
        <f t="shared" ref="AF81:AF144" si="57">AF80+AE81</f>
        <v>22292.369731168263</v>
      </c>
      <c r="AG81" s="9">
        <f t="shared" si="38"/>
        <v>303707.63026883168</v>
      </c>
    </row>
    <row r="82" spans="1:33">
      <c r="A82" s="5">
        <f t="shared" ca="1" si="39"/>
        <v>68</v>
      </c>
      <c r="B82" s="6">
        <f t="shared" ca="1" si="40"/>
        <v>47088</v>
      </c>
      <c r="C82" s="7">
        <f t="shared" ca="1" si="41"/>
        <v>292435.36447962694</v>
      </c>
      <c r="D82" s="7">
        <f t="shared" ca="1" si="30"/>
        <v>2500</v>
      </c>
      <c r="E82" s="7">
        <f t="shared" ca="1" si="31"/>
        <v>156380.34143812262</v>
      </c>
      <c r="F82" s="7">
        <f t="shared" ca="1" si="42"/>
        <v>1675.4109423311963</v>
      </c>
      <c r="G82" s="7">
        <f t="shared" ca="1" si="43"/>
        <v>121991.11686008067</v>
      </c>
      <c r="H82" s="7">
        <f t="shared" ca="1" si="32"/>
        <v>824.58905766880366</v>
      </c>
      <c r="I82" s="7">
        <f t="shared" ca="1" si="33"/>
        <v>34389.224578041998</v>
      </c>
      <c r="J82" s="7">
        <f t="shared" ca="1" si="34"/>
        <v>291610.77542195813</v>
      </c>
      <c r="M82" s="3">
        <v>68</v>
      </c>
      <c r="N82" s="8">
        <f t="shared" si="51"/>
        <v>47088</v>
      </c>
      <c r="O82" s="9">
        <f t="shared" ca="1" si="44"/>
        <v>292435.36447962694</v>
      </c>
      <c r="P82" s="9">
        <f t="shared" ca="1" si="52"/>
        <v>2500</v>
      </c>
      <c r="Q82" s="9">
        <f t="shared" ca="1" si="45"/>
        <v>156380.34143812262</v>
      </c>
      <c r="R82" s="9">
        <f t="shared" ca="1" si="46"/>
        <v>1675.4109423311963</v>
      </c>
      <c r="S82" s="9">
        <f t="shared" ca="1" si="47"/>
        <v>121991.11686008067</v>
      </c>
      <c r="T82" s="9">
        <f t="shared" ca="1" si="35"/>
        <v>824.58905766880366</v>
      </c>
      <c r="U82" s="9">
        <f t="shared" ca="1" si="48"/>
        <v>34389.224578041998</v>
      </c>
      <c r="V82" s="9">
        <f t="shared" ca="1" si="36"/>
        <v>291610.77542195813</v>
      </c>
      <c r="X82" s="3">
        <v>68</v>
      </c>
      <c r="Y82" s="8">
        <f t="shared" si="53"/>
        <v>47088</v>
      </c>
      <c r="Z82" s="9">
        <f t="shared" si="49"/>
        <v>303707.63026883168</v>
      </c>
      <c r="AA82" s="9">
        <f t="shared" si="50"/>
        <v>2141.5879325821752</v>
      </c>
      <c r="AB82" s="9">
        <f t="shared" si="54"/>
        <v>145627.97941558791</v>
      </c>
      <c r="AC82" s="9">
        <f t="shared" si="55"/>
        <v>1739.9916317485149</v>
      </c>
      <c r="AD82" s="9">
        <f t="shared" si="56"/>
        <v>122934.01338358602</v>
      </c>
      <c r="AE82" s="9">
        <f t="shared" si="37"/>
        <v>401.59630083366028</v>
      </c>
      <c r="AF82" s="9">
        <f t="shared" si="57"/>
        <v>22693.966032001925</v>
      </c>
      <c r="AG82" s="9">
        <f t="shared" si="38"/>
        <v>303306.033967998</v>
      </c>
    </row>
    <row r="83" spans="1:33">
      <c r="A83" s="5">
        <f t="shared" ca="1" si="39"/>
        <v>69</v>
      </c>
      <c r="B83" s="6">
        <f t="shared" ca="1" si="40"/>
        <v>47119</v>
      </c>
      <c r="C83" s="7">
        <f t="shared" ca="1" si="41"/>
        <v>291610.77542195813</v>
      </c>
      <c r="D83" s="7">
        <f t="shared" ca="1" si="30"/>
        <v>2500</v>
      </c>
      <c r="E83" s="7">
        <f t="shared" ca="1" si="31"/>
        <v>158880.34143812262</v>
      </c>
      <c r="F83" s="7">
        <f t="shared" ca="1" si="42"/>
        <v>1670.6867341883019</v>
      </c>
      <c r="G83" s="7">
        <f t="shared" ca="1" si="43"/>
        <v>123661.80359426897</v>
      </c>
      <c r="H83" s="7">
        <f t="shared" ca="1" si="32"/>
        <v>829.3132658116981</v>
      </c>
      <c r="I83" s="7">
        <f t="shared" ca="1" si="33"/>
        <v>35218.537843853694</v>
      </c>
      <c r="J83" s="7">
        <f t="shared" ca="1" si="34"/>
        <v>290781.46215614642</v>
      </c>
      <c r="M83" s="3">
        <v>69</v>
      </c>
      <c r="N83" s="8">
        <f t="shared" si="51"/>
        <v>47119</v>
      </c>
      <c r="O83" s="9">
        <f t="shared" ca="1" si="44"/>
        <v>291610.77542195813</v>
      </c>
      <c r="P83" s="9">
        <f t="shared" ca="1" si="52"/>
        <v>2500</v>
      </c>
      <c r="Q83" s="9">
        <f t="shared" ca="1" si="45"/>
        <v>158880.34143812262</v>
      </c>
      <c r="R83" s="9">
        <f t="shared" ca="1" si="46"/>
        <v>1670.6867341883019</v>
      </c>
      <c r="S83" s="9">
        <f t="shared" ca="1" si="47"/>
        <v>123661.80359426897</v>
      </c>
      <c r="T83" s="9">
        <f t="shared" ca="1" si="35"/>
        <v>829.3132658116981</v>
      </c>
      <c r="U83" s="9">
        <f t="shared" ca="1" si="48"/>
        <v>35218.537843853694</v>
      </c>
      <c r="V83" s="9">
        <f t="shared" ca="1" si="36"/>
        <v>290781.46215614642</v>
      </c>
      <c r="X83" s="3">
        <v>69</v>
      </c>
      <c r="Y83" s="8">
        <f t="shared" si="53"/>
        <v>47119</v>
      </c>
      <c r="Z83" s="9">
        <f t="shared" si="49"/>
        <v>303306.033967998</v>
      </c>
      <c r="AA83" s="9">
        <f t="shared" si="50"/>
        <v>2141.5879325821752</v>
      </c>
      <c r="AB83" s="9">
        <f t="shared" si="54"/>
        <v>147769.56734817009</v>
      </c>
      <c r="AC83" s="9">
        <f t="shared" si="55"/>
        <v>1737.690819608322</v>
      </c>
      <c r="AD83" s="9">
        <f t="shared" si="56"/>
        <v>124671.70420319434</v>
      </c>
      <c r="AE83" s="9">
        <f t="shared" si="37"/>
        <v>403.89711297385315</v>
      </c>
      <c r="AF83" s="9">
        <f t="shared" si="57"/>
        <v>23097.863144975778</v>
      </c>
      <c r="AG83" s="9">
        <f t="shared" si="38"/>
        <v>302902.13685502415</v>
      </c>
    </row>
    <row r="84" spans="1:33">
      <c r="A84" s="5">
        <f t="shared" ca="1" si="39"/>
        <v>70</v>
      </c>
      <c r="B84" s="6">
        <f t="shared" ca="1" si="40"/>
        <v>47150</v>
      </c>
      <c r="C84" s="7">
        <f t="shared" ca="1" si="41"/>
        <v>290781.46215614642</v>
      </c>
      <c r="D84" s="7">
        <f t="shared" ca="1" si="30"/>
        <v>2500</v>
      </c>
      <c r="E84" s="7">
        <f t="shared" ca="1" si="31"/>
        <v>161380.34143812262</v>
      </c>
      <c r="F84" s="7">
        <f t="shared" ca="1" si="42"/>
        <v>1665.9354602695892</v>
      </c>
      <c r="G84" s="7">
        <f t="shared" ca="1" si="43"/>
        <v>125327.73905453856</v>
      </c>
      <c r="H84" s="7">
        <f t="shared" ca="1" si="32"/>
        <v>834.06453973041084</v>
      </c>
      <c r="I84" s="7">
        <f t="shared" ca="1" si="33"/>
        <v>36052.602383584104</v>
      </c>
      <c r="J84" s="7">
        <f t="shared" ca="1" si="34"/>
        <v>289947.39761641598</v>
      </c>
      <c r="M84" s="3">
        <v>70</v>
      </c>
      <c r="N84" s="8">
        <f t="shared" si="51"/>
        <v>47150</v>
      </c>
      <c r="O84" s="9">
        <f t="shared" ca="1" si="44"/>
        <v>290781.46215614642</v>
      </c>
      <c r="P84" s="9">
        <f t="shared" ca="1" si="52"/>
        <v>2500</v>
      </c>
      <c r="Q84" s="9">
        <f t="shared" ca="1" si="45"/>
        <v>161380.34143812262</v>
      </c>
      <c r="R84" s="9">
        <f t="shared" ca="1" si="46"/>
        <v>1665.9354602695892</v>
      </c>
      <c r="S84" s="9">
        <f t="shared" ca="1" si="47"/>
        <v>125327.73905453856</v>
      </c>
      <c r="T84" s="9">
        <f t="shared" ca="1" si="35"/>
        <v>834.06453973041084</v>
      </c>
      <c r="U84" s="9">
        <f t="shared" ca="1" si="48"/>
        <v>36052.602383584104</v>
      </c>
      <c r="V84" s="9">
        <f t="shared" ca="1" si="36"/>
        <v>289947.39761641598</v>
      </c>
      <c r="X84" s="3">
        <v>70</v>
      </c>
      <c r="Y84" s="8">
        <f t="shared" si="53"/>
        <v>47150</v>
      </c>
      <c r="Z84" s="9">
        <f t="shared" si="49"/>
        <v>302902.13685502415</v>
      </c>
      <c r="AA84" s="9">
        <f t="shared" si="50"/>
        <v>2141.5879325821752</v>
      </c>
      <c r="AB84" s="9">
        <f t="shared" si="54"/>
        <v>149911.15528075228</v>
      </c>
      <c r="AC84" s="9">
        <f t="shared" si="55"/>
        <v>1735.3768257319091</v>
      </c>
      <c r="AD84" s="9">
        <f t="shared" si="56"/>
        <v>126407.08102892624</v>
      </c>
      <c r="AE84" s="9">
        <f t="shared" si="37"/>
        <v>406.21110685026611</v>
      </c>
      <c r="AF84" s="9">
        <f t="shared" si="57"/>
        <v>23504.074251826045</v>
      </c>
      <c r="AG84" s="9">
        <f t="shared" si="38"/>
        <v>302495.9257481739</v>
      </c>
    </row>
    <row r="85" spans="1:33">
      <c r="A85" s="5">
        <f t="shared" ca="1" si="39"/>
        <v>71</v>
      </c>
      <c r="B85" s="6">
        <f t="shared" ca="1" si="40"/>
        <v>47178</v>
      </c>
      <c r="C85" s="7">
        <f t="shared" ca="1" si="41"/>
        <v>289947.39761641598</v>
      </c>
      <c r="D85" s="7">
        <f t="shared" ca="1" si="30"/>
        <v>2500</v>
      </c>
      <c r="E85" s="7">
        <f t="shared" ca="1" si="31"/>
        <v>163880.34143812262</v>
      </c>
      <c r="F85" s="7">
        <f t="shared" ca="1" si="42"/>
        <v>1661.1569655107166</v>
      </c>
      <c r="G85" s="7">
        <f t="shared" ca="1" si="43"/>
        <v>126988.89602004927</v>
      </c>
      <c r="H85" s="7">
        <f t="shared" ca="1" si="32"/>
        <v>838.84303448928335</v>
      </c>
      <c r="I85" s="7">
        <f t="shared" ca="1" si="33"/>
        <v>36891.445418073388</v>
      </c>
      <c r="J85" s="7">
        <f t="shared" ca="1" si="34"/>
        <v>289108.55458192673</v>
      </c>
      <c r="M85" s="3">
        <v>71</v>
      </c>
      <c r="N85" s="8">
        <f t="shared" si="51"/>
        <v>47178</v>
      </c>
      <c r="O85" s="9">
        <f t="shared" ca="1" si="44"/>
        <v>289947.39761641598</v>
      </c>
      <c r="P85" s="9">
        <f t="shared" ca="1" si="52"/>
        <v>2500</v>
      </c>
      <c r="Q85" s="9">
        <f t="shared" ca="1" si="45"/>
        <v>163880.34143812262</v>
      </c>
      <c r="R85" s="9">
        <f t="shared" ca="1" si="46"/>
        <v>1661.1569655107166</v>
      </c>
      <c r="S85" s="9">
        <f t="shared" ca="1" si="47"/>
        <v>126988.89602004927</v>
      </c>
      <c r="T85" s="9">
        <f t="shared" ca="1" si="35"/>
        <v>838.84303448928335</v>
      </c>
      <c r="U85" s="9">
        <f t="shared" ca="1" si="48"/>
        <v>36891.445418073388</v>
      </c>
      <c r="V85" s="9">
        <f t="shared" ca="1" si="36"/>
        <v>289108.55458192673</v>
      </c>
      <c r="X85" s="3">
        <v>71</v>
      </c>
      <c r="Y85" s="8">
        <f t="shared" si="53"/>
        <v>47178</v>
      </c>
      <c r="Z85" s="9">
        <f t="shared" si="49"/>
        <v>302495.9257481739</v>
      </c>
      <c r="AA85" s="9">
        <f t="shared" si="50"/>
        <v>2141.5879325821752</v>
      </c>
      <c r="AB85" s="9">
        <f t="shared" si="54"/>
        <v>152052.74321333447</v>
      </c>
      <c r="AC85" s="9">
        <f t="shared" si="55"/>
        <v>1733.0495745989131</v>
      </c>
      <c r="AD85" s="9">
        <f t="shared" si="56"/>
        <v>128140.13060352516</v>
      </c>
      <c r="AE85" s="9">
        <f t="shared" si="37"/>
        <v>408.53835798326213</v>
      </c>
      <c r="AF85" s="9">
        <f t="shared" si="57"/>
        <v>23912.612609809308</v>
      </c>
      <c r="AG85" s="9">
        <f t="shared" si="38"/>
        <v>302087.38739019062</v>
      </c>
    </row>
    <row r="86" spans="1:33">
      <c r="A86" s="5">
        <f t="shared" ca="1" si="39"/>
        <v>72</v>
      </c>
      <c r="B86" s="6">
        <f t="shared" ca="1" si="40"/>
        <v>47209</v>
      </c>
      <c r="C86" s="7">
        <f t="shared" ca="1" si="41"/>
        <v>289108.55458192673</v>
      </c>
      <c r="D86" s="7">
        <f t="shared" ca="1" si="30"/>
        <v>2500</v>
      </c>
      <c r="E86" s="7">
        <f t="shared" ca="1" si="31"/>
        <v>166380.34143812262</v>
      </c>
      <c r="F86" s="7">
        <f t="shared" ca="1" si="42"/>
        <v>1656.3510939589553</v>
      </c>
      <c r="G86" s="7">
        <f t="shared" ca="1" si="43"/>
        <v>128645.24711400823</v>
      </c>
      <c r="H86" s="7">
        <f t="shared" ca="1" si="32"/>
        <v>843.64890604104471</v>
      </c>
      <c r="I86" s="7">
        <f t="shared" ca="1" si="33"/>
        <v>37735.094324114434</v>
      </c>
      <c r="J86" s="7">
        <f t="shared" ca="1" si="34"/>
        <v>288264.90567588568</v>
      </c>
      <c r="M86" s="3">
        <v>72</v>
      </c>
      <c r="N86" s="8">
        <f t="shared" si="51"/>
        <v>47209</v>
      </c>
      <c r="O86" s="9">
        <f t="shared" ca="1" si="44"/>
        <v>289108.55458192673</v>
      </c>
      <c r="P86" s="9">
        <f t="shared" ca="1" si="52"/>
        <v>2500</v>
      </c>
      <c r="Q86" s="9">
        <f t="shared" ca="1" si="45"/>
        <v>166380.34143812262</v>
      </c>
      <c r="R86" s="9">
        <f t="shared" ca="1" si="46"/>
        <v>1656.3510939589553</v>
      </c>
      <c r="S86" s="9">
        <f t="shared" ca="1" si="47"/>
        <v>128645.24711400823</v>
      </c>
      <c r="T86" s="9">
        <f t="shared" ca="1" si="35"/>
        <v>843.64890604104471</v>
      </c>
      <c r="U86" s="9">
        <f t="shared" ca="1" si="48"/>
        <v>37735.094324114434</v>
      </c>
      <c r="V86" s="9">
        <f t="shared" ca="1" si="36"/>
        <v>288264.90567588568</v>
      </c>
      <c r="X86" s="3">
        <v>72</v>
      </c>
      <c r="Y86" s="8">
        <f t="shared" si="53"/>
        <v>47209</v>
      </c>
      <c r="Z86" s="9">
        <f t="shared" si="49"/>
        <v>302087.38739019062</v>
      </c>
      <c r="AA86" s="9">
        <f t="shared" si="50"/>
        <v>2141.5879325821752</v>
      </c>
      <c r="AB86" s="9">
        <f t="shared" si="54"/>
        <v>154194.33114591666</v>
      </c>
      <c r="AC86" s="9">
        <f t="shared" si="55"/>
        <v>1730.7089902563005</v>
      </c>
      <c r="AD86" s="9">
        <f t="shared" si="56"/>
        <v>129870.83959378146</v>
      </c>
      <c r="AE86" s="9">
        <f t="shared" si="37"/>
        <v>410.87894232587473</v>
      </c>
      <c r="AF86" s="9">
        <f t="shared" si="57"/>
        <v>24323.491552135183</v>
      </c>
      <c r="AG86" s="9">
        <f t="shared" si="38"/>
        <v>301676.50844786473</v>
      </c>
    </row>
    <row r="87" spans="1:33">
      <c r="A87" s="5">
        <f t="shared" ca="1" si="39"/>
        <v>73</v>
      </c>
      <c r="B87" s="6">
        <f t="shared" ca="1" si="40"/>
        <v>47239</v>
      </c>
      <c r="C87" s="7">
        <f t="shared" ca="1" si="41"/>
        <v>288264.90567588568</v>
      </c>
      <c r="D87" s="7">
        <f t="shared" ca="1" si="30"/>
        <v>2500</v>
      </c>
      <c r="E87" s="7">
        <f t="shared" ca="1" si="31"/>
        <v>168880.34143812262</v>
      </c>
      <c r="F87" s="7">
        <f t="shared" ca="1" si="42"/>
        <v>1651.5176887680952</v>
      </c>
      <c r="G87" s="7">
        <f t="shared" ca="1" si="43"/>
        <v>130296.76480277634</v>
      </c>
      <c r="H87" s="7">
        <f t="shared" ca="1" si="32"/>
        <v>848.48231123190476</v>
      </c>
      <c r="I87" s="7">
        <f t="shared" ca="1" si="33"/>
        <v>38583.57663534634</v>
      </c>
      <c r="J87" s="7">
        <f t="shared" ca="1" si="34"/>
        <v>287416.42336465378</v>
      </c>
      <c r="M87" s="3">
        <v>73</v>
      </c>
      <c r="N87" s="8">
        <f t="shared" si="51"/>
        <v>47239</v>
      </c>
      <c r="O87" s="9">
        <f t="shared" ca="1" si="44"/>
        <v>288264.90567588568</v>
      </c>
      <c r="P87" s="9">
        <f t="shared" ca="1" si="52"/>
        <v>2500</v>
      </c>
      <c r="Q87" s="9">
        <f t="shared" ca="1" si="45"/>
        <v>168880.34143812262</v>
      </c>
      <c r="R87" s="9">
        <f t="shared" ca="1" si="46"/>
        <v>1651.5176887680952</v>
      </c>
      <c r="S87" s="9">
        <f t="shared" ca="1" si="47"/>
        <v>130296.76480277634</v>
      </c>
      <c r="T87" s="9">
        <f t="shared" ca="1" si="35"/>
        <v>848.48231123190476</v>
      </c>
      <c r="U87" s="9">
        <f t="shared" ca="1" si="48"/>
        <v>38583.57663534634</v>
      </c>
      <c r="V87" s="9">
        <f t="shared" ca="1" si="36"/>
        <v>287416.42336465378</v>
      </c>
      <c r="X87" s="3">
        <v>73</v>
      </c>
      <c r="Y87" s="8">
        <f t="shared" si="53"/>
        <v>47239</v>
      </c>
      <c r="Z87" s="9">
        <f t="shared" si="49"/>
        <v>301676.50844786473</v>
      </c>
      <c r="AA87" s="9">
        <f t="shared" si="50"/>
        <v>2141.5879325821752</v>
      </c>
      <c r="AB87" s="9">
        <f t="shared" si="54"/>
        <v>156335.91907849885</v>
      </c>
      <c r="AC87" s="9">
        <f t="shared" si="55"/>
        <v>1728.3549963158919</v>
      </c>
      <c r="AD87" s="9">
        <f t="shared" si="56"/>
        <v>131599.19459009735</v>
      </c>
      <c r="AE87" s="9">
        <f t="shared" si="37"/>
        <v>413.23293626628333</v>
      </c>
      <c r="AF87" s="9">
        <f t="shared" si="57"/>
        <v>24736.724488401465</v>
      </c>
      <c r="AG87" s="9">
        <f t="shared" si="38"/>
        <v>301263.27551159845</v>
      </c>
    </row>
    <row r="88" spans="1:33">
      <c r="A88" s="5">
        <f t="shared" ca="1" si="39"/>
        <v>74</v>
      </c>
      <c r="B88" s="6">
        <f t="shared" ca="1" si="40"/>
        <v>47270</v>
      </c>
      <c r="C88" s="7">
        <f t="shared" ca="1" si="41"/>
        <v>287416.42336465378</v>
      </c>
      <c r="D88" s="7">
        <f t="shared" ca="1" si="30"/>
        <v>2500</v>
      </c>
      <c r="E88" s="7">
        <f t="shared" ca="1" si="31"/>
        <v>171380.34143812262</v>
      </c>
      <c r="F88" s="7">
        <f t="shared" ca="1" si="42"/>
        <v>1646.6565921933291</v>
      </c>
      <c r="G88" s="7">
        <f t="shared" ca="1" si="43"/>
        <v>131943.42139496966</v>
      </c>
      <c r="H88" s="7">
        <f t="shared" ca="1" si="32"/>
        <v>853.34340780667094</v>
      </c>
      <c r="I88" s="7">
        <f t="shared" ca="1" si="33"/>
        <v>39436.920043153012</v>
      </c>
      <c r="J88" s="7">
        <f t="shared" ca="1" si="34"/>
        <v>286563.07995684713</v>
      </c>
      <c r="M88" s="3">
        <v>74</v>
      </c>
      <c r="N88" s="8">
        <f t="shared" si="51"/>
        <v>47270</v>
      </c>
      <c r="O88" s="9">
        <f t="shared" ca="1" si="44"/>
        <v>287416.42336465378</v>
      </c>
      <c r="P88" s="9">
        <f t="shared" ca="1" si="52"/>
        <v>2500</v>
      </c>
      <c r="Q88" s="9">
        <f t="shared" ca="1" si="45"/>
        <v>171380.34143812262</v>
      </c>
      <c r="R88" s="9">
        <f t="shared" ca="1" si="46"/>
        <v>1646.6565921933291</v>
      </c>
      <c r="S88" s="9">
        <f t="shared" ca="1" si="47"/>
        <v>131943.42139496966</v>
      </c>
      <c r="T88" s="9">
        <f t="shared" ca="1" si="35"/>
        <v>853.34340780667094</v>
      </c>
      <c r="U88" s="9">
        <f t="shared" ca="1" si="48"/>
        <v>39436.920043153012</v>
      </c>
      <c r="V88" s="9">
        <f t="shared" ca="1" si="36"/>
        <v>286563.07995684713</v>
      </c>
      <c r="X88" s="3">
        <v>74</v>
      </c>
      <c r="Y88" s="8">
        <f t="shared" si="53"/>
        <v>47270</v>
      </c>
      <c r="Z88" s="9">
        <f t="shared" si="49"/>
        <v>301263.27551159845</v>
      </c>
      <c r="AA88" s="9">
        <f t="shared" si="50"/>
        <v>2141.5879325821752</v>
      </c>
      <c r="AB88" s="9">
        <f t="shared" si="54"/>
        <v>158477.50701108103</v>
      </c>
      <c r="AC88" s="9">
        <f t="shared" si="55"/>
        <v>1725.9875159518663</v>
      </c>
      <c r="AD88" s="9">
        <f t="shared" si="56"/>
        <v>133325.18210604921</v>
      </c>
      <c r="AE88" s="9">
        <f t="shared" si="37"/>
        <v>415.60041663030893</v>
      </c>
      <c r="AF88" s="9">
        <f t="shared" si="57"/>
        <v>25152.324905031775</v>
      </c>
      <c r="AG88" s="9">
        <f t="shared" si="38"/>
        <v>300847.67509496812</v>
      </c>
    </row>
    <row r="89" spans="1:33">
      <c r="A89" s="5">
        <f t="shared" ca="1" si="39"/>
        <v>75</v>
      </c>
      <c r="B89" s="6">
        <f t="shared" ca="1" si="40"/>
        <v>47300</v>
      </c>
      <c r="C89" s="7">
        <f t="shared" ca="1" si="41"/>
        <v>286563.07995684713</v>
      </c>
      <c r="D89" s="7">
        <f t="shared" ca="1" si="30"/>
        <v>2500</v>
      </c>
      <c r="E89" s="7">
        <f t="shared" ca="1" si="31"/>
        <v>173880.34143812262</v>
      </c>
      <c r="F89" s="7">
        <f t="shared" ca="1" si="42"/>
        <v>1641.7676455861035</v>
      </c>
      <c r="G89" s="7">
        <f t="shared" ca="1" si="43"/>
        <v>133585.18904055576</v>
      </c>
      <c r="H89" s="7">
        <f t="shared" ca="1" si="32"/>
        <v>858.23235441389647</v>
      </c>
      <c r="I89" s="7">
        <f t="shared" ca="1" si="33"/>
        <v>40295.152397566912</v>
      </c>
      <c r="J89" s="7">
        <f t="shared" ca="1" si="34"/>
        <v>285704.84760243323</v>
      </c>
      <c r="M89" s="3">
        <v>75</v>
      </c>
      <c r="N89" s="8">
        <f t="shared" si="51"/>
        <v>47300</v>
      </c>
      <c r="O89" s="9">
        <f t="shared" ca="1" si="44"/>
        <v>286563.07995684713</v>
      </c>
      <c r="P89" s="9">
        <f t="shared" ca="1" si="52"/>
        <v>2500</v>
      </c>
      <c r="Q89" s="9">
        <f t="shared" ca="1" si="45"/>
        <v>173880.34143812262</v>
      </c>
      <c r="R89" s="9">
        <f t="shared" ca="1" si="46"/>
        <v>1641.7676455861035</v>
      </c>
      <c r="S89" s="9">
        <f t="shared" ca="1" si="47"/>
        <v>133585.18904055576</v>
      </c>
      <c r="T89" s="9">
        <f t="shared" ca="1" si="35"/>
        <v>858.23235441389647</v>
      </c>
      <c r="U89" s="9">
        <f t="shared" ca="1" si="48"/>
        <v>40295.152397566912</v>
      </c>
      <c r="V89" s="9">
        <f t="shared" ca="1" si="36"/>
        <v>285704.84760243323</v>
      </c>
      <c r="X89" s="3">
        <v>75</v>
      </c>
      <c r="Y89" s="8">
        <f t="shared" si="53"/>
        <v>47300</v>
      </c>
      <c r="Z89" s="9">
        <f t="shared" si="49"/>
        <v>300847.67509496812</v>
      </c>
      <c r="AA89" s="9">
        <f t="shared" si="50"/>
        <v>2141.5879325821752</v>
      </c>
      <c r="AB89" s="9">
        <f t="shared" si="54"/>
        <v>160619.09494366322</v>
      </c>
      <c r="AC89" s="9">
        <f t="shared" si="55"/>
        <v>1723.606471898255</v>
      </c>
      <c r="AD89" s="9">
        <f t="shared" si="56"/>
        <v>135048.78857794747</v>
      </c>
      <c r="AE89" s="9">
        <f t="shared" si="37"/>
        <v>417.9814606839202</v>
      </c>
      <c r="AF89" s="9">
        <f t="shared" si="57"/>
        <v>25570.306365715696</v>
      </c>
      <c r="AG89" s="9">
        <f t="shared" si="38"/>
        <v>300429.69363428419</v>
      </c>
    </row>
    <row r="90" spans="1:33">
      <c r="A90" s="5">
        <f t="shared" ca="1" si="39"/>
        <v>76</v>
      </c>
      <c r="B90" s="6">
        <f t="shared" ca="1" si="40"/>
        <v>47331</v>
      </c>
      <c r="C90" s="7">
        <f t="shared" ca="1" si="41"/>
        <v>285704.84760243323</v>
      </c>
      <c r="D90" s="7">
        <f t="shared" ca="1" si="30"/>
        <v>2500</v>
      </c>
      <c r="E90" s="7">
        <f t="shared" ca="1" si="31"/>
        <v>176380.34143812262</v>
      </c>
      <c r="F90" s="7">
        <f t="shared" ca="1" si="42"/>
        <v>1636.8506893889405</v>
      </c>
      <c r="G90" s="7">
        <f t="shared" ca="1" si="43"/>
        <v>135222.03972994469</v>
      </c>
      <c r="H90" s="7">
        <f t="shared" ca="1" si="32"/>
        <v>863.14931061105949</v>
      </c>
      <c r="I90" s="7">
        <f t="shared" ca="1" si="33"/>
        <v>41158.301708177969</v>
      </c>
      <c r="J90" s="7">
        <f t="shared" ca="1" si="34"/>
        <v>284841.69829182216</v>
      </c>
      <c r="M90" s="3">
        <v>76</v>
      </c>
      <c r="N90" s="8">
        <f t="shared" si="51"/>
        <v>47331</v>
      </c>
      <c r="O90" s="9">
        <f t="shared" ca="1" si="44"/>
        <v>285704.84760243323</v>
      </c>
      <c r="P90" s="9">
        <f t="shared" ca="1" si="52"/>
        <v>2500</v>
      </c>
      <c r="Q90" s="9">
        <f t="shared" ca="1" si="45"/>
        <v>176380.34143812262</v>
      </c>
      <c r="R90" s="9">
        <f t="shared" ca="1" si="46"/>
        <v>1636.8506893889405</v>
      </c>
      <c r="S90" s="9">
        <f t="shared" ca="1" si="47"/>
        <v>135222.03972994469</v>
      </c>
      <c r="T90" s="9">
        <f t="shared" ca="1" si="35"/>
        <v>863.14931061105949</v>
      </c>
      <c r="U90" s="9">
        <f t="shared" ca="1" si="48"/>
        <v>41158.301708177969</v>
      </c>
      <c r="V90" s="9">
        <f t="shared" ca="1" si="36"/>
        <v>284841.69829182216</v>
      </c>
      <c r="X90" s="3">
        <v>76</v>
      </c>
      <c r="Y90" s="8">
        <f t="shared" si="53"/>
        <v>47331</v>
      </c>
      <c r="Z90" s="9">
        <f t="shared" si="49"/>
        <v>300429.69363428419</v>
      </c>
      <c r="AA90" s="9">
        <f t="shared" si="50"/>
        <v>2141.5879325821752</v>
      </c>
      <c r="AB90" s="9">
        <f t="shared" si="54"/>
        <v>162760.68287624541</v>
      </c>
      <c r="AC90" s="9">
        <f t="shared" si="55"/>
        <v>1721.2117864464199</v>
      </c>
      <c r="AD90" s="9">
        <f t="shared" si="56"/>
        <v>136770.0003643939</v>
      </c>
      <c r="AE90" s="9">
        <f t="shared" si="37"/>
        <v>420.37614613575533</v>
      </c>
      <c r="AF90" s="9">
        <f t="shared" si="57"/>
        <v>25990.682511851453</v>
      </c>
      <c r="AG90" s="9">
        <f t="shared" si="38"/>
        <v>300009.31748814846</v>
      </c>
    </row>
    <row r="91" spans="1:33">
      <c r="A91" s="5">
        <f t="shared" ca="1" si="39"/>
        <v>77</v>
      </c>
      <c r="B91" s="6">
        <f t="shared" ca="1" si="40"/>
        <v>47362</v>
      </c>
      <c r="C91" s="7">
        <f t="shared" ca="1" si="41"/>
        <v>284841.69829182216</v>
      </c>
      <c r="D91" s="7">
        <f t="shared" ca="1" si="30"/>
        <v>2500</v>
      </c>
      <c r="E91" s="7">
        <f t="shared" ca="1" si="31"/>
        <v>178880.34143812262</v>
      </c>
      <c r="F91" s="7">
        <f t="shared" ca="1" si="42"/>
        <v>1631.9055631302315</v>
      </c>
      <c r="G91" s="7">
        <f t="shared" ca="1" si="43"/>
        <v>136853.94529307491</v>
      </c>
      <c r="H91" s="7">
        <f t="shared" ca="1" si="32"/>
        <v>868.09443686976851</v>
      </c>
      <c r="I91" s="7">
        <f t="shared" ca="1" si="33"/>
        <v>42026.396145047736</v>
      </c>
      <c r="J91" s="7">
        <f t="shared" ca="1" si="34"/>
        <v>283973.60385495238</v>
      </c>
      <c r="M91" s="3">
        <v>77</v>
      </c>
      <c r="N91" s="8">
        <f t="shared" si="51"/>
        <v>47362</v>
      </c>
      <c r="O91" s="9">
        <f t="shared" ca="1" si="44"/>
        <v>284841.69829182216</v>
      </c>
      <c r="P91" s="9">
        <f t="shared" ca="1" si="52"/>
        <v>2500</v>
      </c>
      <c r="Q91" s="9">
        <f t="shared" ca="1" si="45"/>
        <v>178880.34143812262</v>
      </c>
      <c r="R91" s="9">
        <f t="shared" ca="1" si="46"/>
        <v>1631.9055631302315</v>
      </c>
      <c r="S91" s="9">
        <f t="shared" ca="1" si="47"/>
        <v>136853.94529307491</v>
      </c>
      <c r="T91" s="9">
        <f t="shared" ca="1" si="35"/>
        <v>868.09443686976851</v>
      </c>
      <c r="U91" s="9">
        <f t="shared" ca="1" si="48"/>
        <v>42026.396145047736</v>
      </c>
      <c r="V91" s="9">
        <f t="shared" ca="1" si="36"/>
        <v>283973.60385495238</v>
      </c>
      <c r="X91" s="3">
        <v>77</v>
      </c>
      <c r="Y91" s="8">
        <f t="shared" si="53"/>
        <v>47362</v>
      </c>
      <c r="Z91" s="9">
        <f t="shared" si="49"/>
        <v>300009.31748814846</v>
      </c>
      <c r="AA91" s="9">
        <f t="shared" si="50"/>
        <v>2141.5879325821752</v>
      </c>
      <c r="AB91" s="9">
        <f t="shared" si="54"/>
        <v>164902.2708088276</v>
      </c>
      <c r="AC91" s="9">
        <f t="shared" si="55"/>
        <v>1718.8033814425173</v>
      </c>
      <c r="AD91" s="9">
        <f t="shared" si="56"/>
        <v>138488.80374583643</v>
      </c>
      <c r="AE91" s="9">
        <f t="shared" si="37"/>
        <v>422.78455113965788</v>
      </c>
      <c r="AF91" s="9">
        <f t="shared" si="57"/>
        <v>26413.467062991112</v>
      </c>
      <c r="AG91" s="9">
        <f t="shared" si="38"/>
        <v>299586.53293700883</v>
      </c>
    </row>
    <row r="92" spans="1:33">
      <c r="A92" s="5">
        <f t="shared" ca="1" si="39"/>
        <v>78</v>
      </c>
      <c r="B92" s="6">
        <f t="shared" ca="1" si="40"/>
        <v>47392</v>
      </c>
      <c r="C92" s="7">
        <f t="shared" ca="1" si="41"/>
        <v>283973.60385495238</v>
      </c>
      <c r="D92" s="7">
        <f t="shared" ca="1" si="30"/>
        <v>2500</v>
      </c>
      <c r="E92" s="7">
        <f t="shared" ca="1" si="31"/>
        <v>181380.34143812262</v>
      </c>
      <c r="F92" s="7">
        <f t="shared" ca="1" si="42"/>
        <v>1626.9321054189979</v>
      </c>
      <c r="G92" s="7">
        <f t="shared" ca="1" si="43"/>
        <v>138480.8773984939</v>
      </c>
      <c r="H92" s="7">
        <f t="shared" ca="1" si="32"/>
        <v>873.06789458100207</v>
      </c>
      <c r="I92" s="7">
        <f t="shared" ca="1" si="33"/>
        <v>42899.464039628736</v>
      </c>
      <c r="J92" s="7">
        <f t="shared" ca="1" si="34"/>
        <v>283100.53596037137</v>
      </c>
      <c r="M92" s="3">
        <v>78</v>
      </c>
      <c r="N92" s="8">
        <f t="shared" si="51"/>
        <v>47392</v>
      </c>
      <c r="O92" s="9">
        <f t="shared" ca="1" si="44"/>
        <v>283973.60385495238</v>
      </c>
      <c r="P92" s="9">
        <f t="shared" ca="1" si="52"/>
        <v>2500</v>
      </c>
      <c r="Q92" s="9">
        <f t="shared" ca="1" si="45"/>
        <v>181380.34143812262</v>
      </c>
      <c r="R92" s="9">
        <f t="shared" ca="1" si="46"/>
        <v>1626.9321054189979</v>
      </c>
      <c r="S92" s="9">
        <f t="shared" ca="1" si="47"/>
        <v>138480.8773984939</v>
      </c>
      <c r="T92" s="9">
        <f t="shared" ca="1" si="35"/>
        <v>873.06789458100207</v>
      </c>
      <c r="U92" s="9">
        <f t="shared" ca="1" si="48"/>
        <v>42899.464039628736</v>
      </c>
      <c r="V92" s="9">
        <f t="shared" ca="1" si="36"/>
        <v>283100.53596037137</v>
      </c>
      <c r="X92" s="3">
        <v>78</v>
      </c>
      <c r="Y92" s="8">
        <f t="shared" si="53"/>
        <v>47392</v>
      </c>
      <c r="Z92" s="9">
        <f t="shared" si="49"/>
        <v>299586.53293700883</v>
      </c>
      <c r="AA92" s="9">
        <f t="shared" si="50"/>
        <v>2141.5879325821752</v>
      </c>
      <c r="AB92" s="9">
        <f t="shared" si="54"/>
        <v>167043.85874140979</v>
      </c>
      <c r="AC92" s="9">
        <f t="shared" si="55"/>
        <v>1716.3811782849464</v>
      </c>
      <c r="AD92" s="9">
        <f t="shared" si="56"/>
        <v>140205.18492412136</v>
      </c>
      <c r="AE92" s="9">
        <f t="shared" si="37"/>
        <v>425.20675429722883</v>
      </c>
      <c r="AF92" s="9">
        <f t="shared" si="57"/>
        <v>26838.673817288342</v>
      </c>
      <c r="AG92" s="9">
        <f t="shared" si="38"/>
        <v>299161.32618271158</v>
      </c>
    </row>
    <row r="93" spans="1:33">
      <c r="A93" s="5">
        <f t="shared" ca="1" si="39"/>
        <v>79</v>
      </c>
      <c r="B93" s="6">
        <f t="shared" ca="1" si="40"/>
        <v>47423</v>
      </c>
      <c r="C93" s="7">
        <f t="shared" ca="1" si="41"/>
        <v>283100.53596037137</v>
      </c>
      <c r="D93" s="7">
        <f t="shared" ca="1" si="30"/>
        <v>2500</v>
      </c>
      <c r="E93" s="7">
        <f t="shared" ca="1" si="31"/>
        <v>183880.34143812262</v>
      </c>
      <c r="F93" s="7">
        <f t="shared" ca="1" si="42"/>
        <v>1621.9301539396276</v>
      </c>
      <c r="G93" s="7">
        <f t="shared" ca="1" si="43"/>
        <v>140102.80755243354</v>
      </c>
      <c r="H93" s="7">
        <f t="shared" ca="1" si="32"/>
        <v>878.06984606037236</v>
      </c>
      <c r="I93" s="7">
        <f t="shared" ca="1" si="33"/>
        <v>43777.53388568911</v>
      </c>
      <c r="J93" s="7">
        <f t="shared" ca="1" si="34"/>
        <v>282222.46611431101</v>
      </c>
      <c r="M93" s="3">
        <v>79</v>
      </c>
      <c r="N93" s="8">
        <f t="shared" si="51"/>
        <v>47423</v>
      </c>
      <c r="O93" s="9">
        <f t="shared" ca="1" si="44"/>
        <v>283100.53596037137</v>
      </c>
      <c r="P93" s="9">
        <f t="shared" ca="1" si="52"/>
        <v>2500</v>
      </c>
      <c r="Q93" s="9">
        <f t="shared" ca="1" si="45"/>
        <v>183880.34143812262</v>
      </c>
      <c r="R93" s="9">
        <f t="shared" ca="1" si="46"/>
        <v>1621.9301539396276</v>
      </c>
      <c r="S93" s="9">
        <f t="shared" ca="1" si="47"/>
        <v>140102.80755243354</v>
      </c>
      <c r="T93" s="9">
        <f t="shared" ca="1" si="35"/>
        <v>878.06984606037236</v>
      </c>
      <c r="U93" s="9">
        <f t="shared" ca="1" si="48"/>
        <v>43777.53388568911</v>
      </c>
      <c r="V93" s="9">
        <f t="shared" ca="1" si="36"/>
        <v>282222.46611431101</v>
      </c>
      <c r="X93" s="3">
        <v>79</v>
      </c>
      <c r="Y93" s="8">
        <f t="shared" si="53"/>
        <v>47423</v>
      </c>
      <c r="Z93" s="9">
        <f t="shared" si="49"/>
        <v>299161.32618271158</v>
      </c>
      <c r="AA93" s="9">
        <f t="shared" si="50"/>
        <v>2141.5879325821752</v>
      </c>
      <c r="AB93" s="9">
        <f t="shared" si="54"/>
        <v>169185.44667399197</v>
      </c>
      <c r="AC93" s="9">
        <f t="shared" si="55"/>
        <v>1713.9450979217852</v>
      </c>
      <c r="AD93" s="9">
        <f t="shared" si="56"/>
        <v>141919.13002204316</v>
      </c>
      <c r="AE93" s="9">
        <f t="shared" si="37"/>
        <v>427.64283466039001</v>
      </c>
      <c r="AF93" s="9">
        <f t="shared" si="57"/>
        <v>27266.316651948731</v>
      </c>
      <c r="AG93" s="9">
        <f t="shared" si="38"/>
        <v>298733.68334805121</v>
      </c>
    </row>
    <row r="94" spans="1:33">
      <c r="A94" s="5">
        <f t="shared" ca="1" si="39"/>
        <v>80</v>
      </c>
      <c r="B94" s="6">
        <f t="shared" ca="1" si="40"/>
        <v>47453</v>
      </c>
      <c r="C94" s="7">
        <f t="shared" ca="1" si="41"/>
        <v>282222.46611431101</v>
      </c>
      <c r="D94" s="7">
        <f t="shared" ca="1" si="30"/>
        <v>2500</v>
      </c>
      <c r="E94" s="7">
        <f t="shared" ca="1" si="31"/>
        <v>186380.34143812262</v>
      </c>
      <c r="F94" s="7">
        <f t="shared" ca="1" si="42"/>
        <v>1616.8995454465737</v>
      </c>
      <c r="G94" s="7">
        <f t="shared" ca="1" si="43"/>
        <v>141719.70709788011</v>
      </c>
      <c r="H94" s="7">
        <f t="shared" ca="1" si="32"/>
        <v>883.10045455342629</v>
      </c>
      <c r="I94" s="7">
        <f t="shared" ca="1" si="33"/>
        <v>44660.634340242534</v>
      </c>
      <c r="J94" s="7">
        <f t="shared" ca="1" si="34"/>
        <v>281339.36565975758</v>
      </c>
      <c r="M94" s="3">
        <v>80</v>
      </c>
      <c r="N94" s="8">
        <f t="shared" si="51"/>
        <v>47453</v>
      </c>
      <c r="O94" s="9">
        <f t="shared" ca="1" si="44"/>
        <v>282222.46611431101</v>
      </c>
      <c r="P94" s="9">
        <f t="shared" ca="1" si="52"/>
        <v>2500</v>
      </c>
      <c r="Q94" s="9">
        <f t="shared" ca="1" si="45"/>
        <v>186380.34143812262</v>
      </c>
      <c r="R94" s="9">
        <f t="shared" ca="1" si="46"/>
        <v>1616.8995454465737</v>
      </c>
      <c r="S94" s="9">
        <f t="shared" ca="1" si="47"/>
        <v>141719.70709788011</v>
      </c>
      <c r="T94" s="9">
        <f t="shared" ca="1" si="35"/>
        <v>883.10045455342629</v>
      </c>
      <c r="U94" s="9">
        <f t="shared" ca="1" si="48"/>
        <v>44660.634340242534</v>
      </c>
      <c r="V94" s="9">
        <f t="shared" ca="1" si="36"/>
        <v>281339.36565975758</v>
      </c>
      <c r="X94" s="3">
        <v>80</v>
      </c>
      <c r="Y94" s="8">
        <f t="shared" si="53"/>
        <v>47453</v>
      </c>
      <c r="Z94" s="9">
        <f t="shared" si="49"/>
        <v>298733.68334805121</v>
      </c>
      <c r="AA94" s="9">
        <f t="shared" si="50"/>
        <v>2141.5879325821752</v>
      </c>
      <c r="AB94" s="9">
        <f t="shared" si="54"/>
        <v>171327.03460657416</v>
      </c>
      <c r="AC94" s="9">
        <f t="shared" si="55"/>
        <v>1711.4950608482102</v>
      </c>
      <c r="AD94" s="9">
        <f t="shared" si="56"/>
        <v>143630.62508289138</v>
      </c>
      <c r="AE94" s="9">
        <f t="shared" si="37"/>
        <v>430.09287173396501</v>
      </c>
      <c r="AF94" s="9">
        <f t="shared" si="57"/>
        <v>27696.409523682698</v>
      </c>
      <c r="AG94" s="9">
        <f t="shared" si="38"/>
        <v>298303.59047631727</v>
      </c>
    </row>
    <row r="95" spans="1:33">
      <c r="A95" s="5">
        <f t="shared" ca="1" si="39"/>
        <v>81</v>
      </c>
      <c r="B95" s="6">
        <f t="shared" ca="1" si="40"/>
        <v>47484</v>
      </c>
      <c r="C95" s="7">
        <f t="shared" ca="1" si="41"/>
        <v>281339.36565975758</v>
      </c>
      <c r="D95" s="7">
        <f t="shared" ca="1" si="30"/>
        <v>2500</v>
      </c>
      <c r="E95" s="7">
        <f t="shared" ca="1" si="31"/>
        <v>188880.34143812262</v>
      </c>
      <c r="F95" s="7">
        <f t="shared" ca="1" si="42"/>
        <v>1611.8401157590279</v>
      </c>
      <c r="G95" s="7">
        <f t="shared" ca="1" si="43"/>
        <v>143331.54721363913</v>
      </c>
      <c r="H95" s="7">
        <f t="shared" ca="1" si="32"/>
        <v>888.15988424097213</v>
      </c>
      <c r="I95" s="7">
        <f t="shared" ca="1" si="33"/>
        <v>45548.794224483507</v>
      </c>
      <c r="J95" s="7">
        <f t="shared" ca="1" si="34"/>
        <v>280451.20577551663</v>
      </c>
      <c r="M95" s="3">
        <v>81</v>
      </c>
      <c r="N95" s="8">
        <f t="shared" si="51"/>
        <v>47484</v>
      </c>
      <c r="O95" s="9">
        <f t="shared" ca="1" si="44"/>
        <v>281339.36565975758</v>
      </c>
      <c r="P95" s="9">
        <f t="shared" ca="1" si="52"/>
        <v>2500</v>
      </c>
      <c r="Q95" s="9">
        <f t="shared" ca="1" si="45"/>
        <v>188880.34143812262</v>
      </c>
      <c r="R95" s="9">
        <f t="shared" ca="1" si="46"/>
        <v>1611.8401157590279</v>
      </c>
      <c r="S95" s="9">
        <f t="shared" ca="1" si="47"/>
        <v>143331.54721363913</v>
      </c>
      <c r="T95" s="9">
        <f t="shared" ca="1" si="35"/>
        <v>888.15988424097213</v>
      </c>
      <c r="U95" s="9">
        <f t="shared" ca="1" si="48"/>
        <v>45548.794224483507</v>
      </c>
      <c r="V95" s="9">
        <f t="shared" ca="1" si="36"/>
        <v>280451.20577551663</v>
      </c>
      <c r="X95" s="3">
        <v>81</v>
      </c>
      <c r="Y95" s="8">
        <f t="shared" si="53"/>
        <v>47484</v>
      </c>
      <c r="Z95" s="9">
        <f t="shared" si="49"/>
        <v>298303.59047631727</v>
      </c>
      <c r="AA95" s="9">
        <f t="shared" si="50"/>
        <v>2141.5879325821752</v>
      </c>
      <c r="AB95" s="9">
        <f t="shared" si="54"/>
        <v>173468.62253915635</v>
      </c>
      <c r="AC95" s="9">
        <f t="shared" si="55"/>
        <v>1709.030987103901</v>
      </c>
      <c r="AD95" s="9">
        <f t="shared" si="56"/>
        <v>145339.65606999528</v>
      </c>
      <c r="AE95" s="9">
        <f t="shared" si="37"/>
        <v>432.5569454782742</v>
      </c>
      <c r="AF95" s="9">
        <f t="shared" si="57"/>
        <v>28128.966469160972</v>
      </c>
      <c r="AG95" s="9">
        <f t="shared" si="38"/>
        <v>297871.03353083902</v>
      </c>
    </row>
    <row r="96" spans="1:33">
      <c r="A96" s="5">
        <f t="shared" ca="1" si="39"/>
        <v>82</v>
      </c>
      <c r="B96" s="6">
        <f t="shared" ca="1" si="40"/>
        <v>47515</v>
      </c>
      <c r="C96" s="7">
        <f t="shared" ca="1" si="41"/>
        <v>280451.20577551663</v>
      </c>
      <c r="D96" s="7">
        <f t="shared" ca="1" si="30"/>
        <v>2500</v>
      </c>
      <c r="E96" s="7">
        <f t="shared" ca="1" si="31"/>
        <v>191380.34143812262</v>
      </c>
      <c r="F96" s="7">
        <f t="shared" ca="1" si="42"/>
        <v>1606.7516997555642</v>
      </c>
      <c r="G96" s="7">
        <f t="shared" ca="1" si="43"/>
        <v>144938.29891339468</v>
      </c>
      <c r="H96" s="7">
        <f t="shared" ca="1" si="32"/>
        <v>893.24830024443577</v>
      </c>
      <c r="I96" s="7">
        <f t="shared" ca="1" si="33"/>
        <v>46442.042524727942</v>
      </c>
      <c r="J96" s="7">
        <f t="shared" ca="1" si="34"/>
        <v>279557.95747527218</v>
      </c>
      <c r="M96" s="3">
        <v>82</v>
      </c>
      <c r="N96" s="8">
        <f t="shared" si="51"/>
        <v>47515</v>
      </c>
      <c r="O96" s="9">
        <f t="shared" ca="1" si="44"/>
        <v>280451.20577551663</v>
      </c>
      <c r="P96" s="9">
        <f t="shared" ca="1" si="52"/>
        <v>2500</v>
      </c>
      <c r="Q96" s="9">
        <f t="shared" ca="1" si="45"/>
        <v>191380.34143812262</v>
      </c>
      <c r="R96" s="9">
        <f t="shared" ca="1" si="46"/>
        <v>1606.7516997555642</v>
      </c>
      <c r="S96" s="9">
        <f t="shared" ca="1" si="47"/>
        <v>144938.29891339468</v>
      </c>
      <c r="T96" s="9">
        <f t="shared" ca="1" si="35"/>
        <v>893.24830024443577</v>
      </c>
      <c r="U96" s="9">
        <f t="shared" ca="1" si="48"/>
        <v>46442.042524727942</v>
      </c>
      <c r="V96" s="9">
        <f t="shared" ca="1" si="36"/>
        <v>279557.95747527218</v>
      </c>
      <c r="X96" s="3">
        <v>82</v>
      </c>
      <c r="Y96" s="8">
        <f t="shared" si="53"/>
        <v>47515</v>
      </c>
      <c r="Z96" s="9">
        <f t="shared" si="49"/>
        <v>297871.03353083902</v>
      </c>
      <c r="AA96" s="9">
        <f t="shared" si="50"/>
        <v>2141.5879325821752</v>
      </c>
      <c r="AB96" s="9">
        <f t="shared" si="54"/>
        <v>175610.21047173854</v>
      </c>
      <c r="AC96" s="9">
        <f t="shared" si="55"/>
        <v>1706.5527962704321</v>
      </c>
      <c r="AD96" s="9">
        <f t="shared" si="56"/>
        <v>147046.20886626572</v>
      </c>
      <c r="AE96" s="9">
        <f t="shared" si="37"/>
        <v>435.03513631174314</v>
      </c>
      <c r="AF96" s="9">
        <f t="shared" si="57"/>
        <v>28564.001605472717</v>
      </c>
      <c r="AG96" s="9">
        <f t="shared" si="38"/>
        <v>297435.9983945273</v>
      </c>
    </row>
    <row r="97" spans="1:33">
      <c r="A97" s="5">
        <f t="shared" ca="1" si="39"/>
        <v>83</v>
      </c>
      <c r="B97" s="6">
        <f t="shared" ca="1" si="40"/>
        <v>47543</v>
      </c>
      <c r="C97" s="7">
        <f t="shared" ca="1" si="41"/>
        <v>279557.95747527218</v>
      </c>
      <c r="D97" s="7">
        <f t="shared" ca="1" si="30"/>
        <v>2500</v>
      </c>
      <c r="E97" s="7">
        <f t="shared" ca="1" si="31"/>
        <v>193880.34143812262</v>
      </c>
      <c r="F97" s="7">
        <f t="shared" ca="1" si="42"/>
        <v>1601.6341313687471</v>
      </c>
      <c r="G97" s="7">
        <f t="shared" ca="1" si="43"/>
        <v>146539.93304476343</v>
      </c>
      <c r="H97" s="7">
        <f t="shared" ca="1" si="32"/>
        <v>898.36586863125285</v>
      </c>
      <c r="I97" s="7">
        <f t="shared" ca="1" si="33"/>
        <v>47340.408393359197</v>
      </c>
      <c r="J97" s="7">
        <f t="shared" ca="1" si="34"/>
        <v>278659.59160664096</v>
      </c>
      <c r="M97" s="3">
        <v>83</v>
      </c>
      <c r="N97" s="8">
        <f t="shared" si="51"/>
        <v>47543</v>
      </c>
      <c r="O97" s="9">
        <f t="shared" ca="1" si="44"/>
        <v>279557.95747527218</v>
      </c>
      <c r="P97" s="9">
        <f t="shared" ca="1" si="52"/>
        <v>2500</v>
      </c>
      <c r="Q97" s="9">
        <f t="shared" ca="1" si="45"/>
        <v>193880.34143812262</v>
      </c>
      <c r="R97" s="9">
        <f t="shared" ca="1" si="46"/>
        <v>1601.6341313687471</v>
      </c>
      <c r="S97" s="9">
        <f t="shared" ca="1" si="47"/>
        <v>146539.93304476343</v>
      </c>
      <c r="T97" s="9">
        <f t="shared" ca="1" si="35"/>
        <v>898.36586863125285</v>
      </c>
      <c r="U97" s="9">
        <f t="shared" ca="1" si="48"/>
        <v>47340.408393359197</v>
      </c>
      <c r="V97" s="9">
        <f t="shared" ca="1" si="36"/>
        <v>278659.59160664096</v>
      </c>
      <c r="X97" s="3">
        <v>83</v>
      </c>
      <c r="Y97" s="8">
        <f t="shared" si="53"/>
        <v>47543</v>
      </c>
      <c r="Z97" s="9">
        <f t="shared" si="49"/>
        <v>297435.9983945273</v>
      </c>
      <c r="AA97" s="9">
        <f t="shared" si="50"/>
        <v>2141.5879325821752</v>
      </c>
      <c r="AB97" s="9">
        <f t="shared" si="54"/>
        <v>177751.79840432073</v>
      </c>
      <c r="AC97" s="9">
        <f t="shared" si="55"/>
        <v>1704.0604074686462</v>
      </c>
      <c r="AD97" s="9">
        <f t="shared" si="56"/>
        <v>148750.26927373436</v>
      </c>
      <c r="AE97" s="9">
        <f t="shared" si="37"/>
        <v>437.52752511352901</v>
      </c>
      <c r="AF97" s="9">
        <f t="shared" si="57"/>
        <v>29001.529130586245</v>
      </c>
      <c r="AG97" s="9">
        <f t="shared" si="38"/>
        <v>296998.47086941375</v>
      </c>
    </row>
    <row r="98" spans="1:33">
      <c r="A98" s="5">
        <f t="shared" ca="1" si="39"/>
        <v>84</v>
      </c>
      <c r="B98" s="6">
        <f t="shared" ca="1" si="40"/>
        <v>47574</v>
      </c>
      <c r="C98" s="7">
        <f t="shared" ca="1" si="41"/>
        <v>278659.59160664096</v>
      </c>
      <c r="D98" s="7">
        <f t="shared" ca="1" si="30"/>
        <v>2500</v>
      </c>
      <c r="E98" s="7">
        <f t="shared" ca="1" si="31"/>
        <v>196380.34143812262</v>
      </c>
      <c r="F98" s="7">
        <f t="shared" ca="1" si="42"/>
        <v>1596.487243579714</v>
      </c>
      <c r="G98" s="7">
        <f t="shared" ca="1" si="43"/>
        <v>148136.42028834313</v>
      </c>
      <c r="H98" s="7">
        <f t="shared" ca="1" si="32"/>
        <v>903.512756420286</v>
      </c>
      <c r="I98" s="7">
        <f t="shared" ca="1" si="33"/>
        <v>48243.921149779482</v>
      </c>
      <c r="J98" s="7">
        <f t="shared" ca="1" si="34"/>
        <v>277756.07885022066</v>
      </c>
      <c r="M98" s="3">
        <v>84</v>
      </c>
      <c r="N98" s="8">
        <f t="shared" si="51"/>
        <v>47574</v>
      </c>
      <c r="O98" s="9">
        <f t="shared" ca="1" si="44"/>
        <v>278659.59160664096</v>
      </c>
      <c r="P98" s="9">
        <f t="shared" ca="1" si="52"/>
        <v>2500</v>
      </c>
      <c r="Q98" s="9">
        <f t="shared" ca="1" si="45"/>
        <v>196380.34143812262</v>
      </c>
      <c r="R98" s="9">
        <f t="shared" ca="1" si="46"/>
        <v>1596.487243579714</v>
      </c>
      <c r="S98" s="9">
        <f t="shared" ca="1" si="47"/>
        <v>148136.42028834313</v>
      </c>
      <c r="T98" s="9">
        <f t="shared" ca="1" si="35"/>
        <v>903.512756420286</v>
      </c>
      <c r="U98" s="9">
        <f t="shared" ca="1" si="48"/>
        <v>48243.921149779482</v>
      </c>
      <c r="V98" s="9">
        <f t="shared" ca="1" si="36"/>
        <v>277756.07885022066</v>
      </c>
      <c r="X98" s="3">
        <v>84</v>
      </c>
      <c r="Y98" s="8">
        <f t="shared" si="53"/>
        <v>47574</v>
      </c>
      <c r="Z98" s="9">
        <f t="shared" si="49"/>
        <v>296998.47086941375</v>
      </c>
      <c r="AA98" s="9">
        <f t="shared" si="50"/>
        <v>2141.5879325821752</v>
      </c>
      <c r="AB98" s="9">
        <f t="shared" si="54"/>
        <v>179893.38633690291</v>
      </c>
      <c r="AC98" s="9">
        <f t="shared" si="55"/>
        <v>1701.5537393560164</v>
      </c>
      <c r="AD98" s="9">
        <f t="shared" si="56"/>
        <v>150451.82301309038</v>
      </c>
      <c r="AE98" s="9">
        <f t="shared" si="37"/>
        <v>440.03419322615878</v>
      </c>
      <c r="AF98" s="9">
        <f t="shared" si="57"/>
        <v>29441.563323812403</v>
      </c>
      <c r="AG98" s="9">
        <f t="shared" si="38"/>
        <v>296558.43667618762</v>
      </c>
    </row>
    <row r="99" spans="1:33">
      <c r="A99" s="5">
        <f t="shared" ca="1" si="39"/>
        <v>85</v>
      </c>
      <c r="B99" s="6">
        <f t="shared" ca="1" si="40"/>
        <v>47604</v>
      </c>
      <c r="C99" s="7">
        <f t="shared" ca="1" si="41"/>
        <v>277756.07885022066</v>
      </c>
      <c r="D99" s="7">
        <f t="shared" ca="1" si="30"/>
        <v>2500</v>
      </c>
      <c r="E99" s="7">
        <f t="shared" ca="1" si="31"/>
        <v>198880.34143812262</v>
      </c>
      <c r="F99" s="7">
        <f t="shared" ca="1" si="42"/>
        <v>1591.3108684127226</v>
      </c>
      <c r="G99" s="7">
        <f t="shared" ca="1" si="43"/>
        <v>149727.73115675585</v>
      </c>
      <c r="H99" s="7">
        <f t="shared" ca="1" si="32"/>
        <v>908.68913158727742</v>
      </c>
      <c r="I99" s="7">
        <f t="shared" ca="1" si="33"/>
        <v>49152.61028136676</v>
      </c>
      <c r="J99" s="7">
        <f t="shared" ca="1" si="34"/>
        <v>276847.38971863338</v>
      </c>
      <c r="M99" s="3">
        <v>85</v>
      </c>
      <c r="N99" s="8">
        <f t="shared" si="51"/>
        <v>47604</v>
      </c>
      <c r="O99" s="9">
        <f t="shared" ca="1" si="44"/>
        <v>277756.07885022066</v>
      </c>
      <c r="P99" s="9">
        <f t="shared" ca="1" si="52"/>
        <v>2500</v>
      </c>
      <c r="Q99" s="9">
        <f t="shared" ca="1" si="45"/>
        <v>198880.34143812262</v>
      </c>
      <c r="R99" s="9">
        <f t="shared" ca="1" si="46"/>
        <v>1591.3108684127226</v>
      </c>
      <c r="S99" s="9">
        <f t="shared" ca="1" si="47"/>
        <v>149727.73115675585</v>
      </c>
      <c r="T99" s="9">
        <f t="shared" ca="1" si="35"/>
        <v>908.68913158727742</v>
      </c>
      <c r="U99" s="9">
        <f t="shared" ca="1" si="48"/>
        <v>49152.61028136676</v>
      </c>
      <c r="V99" s="9">
        <f t="shared" ca="1" si="36"/>
        <v>276847.38971863338</v>
      </c>
      <c r="X99" s="3">
        <v>85</v>
      </c>
      <c r="Y99" s="8">
        <f t="shared" si="53"/>
        <v>47604</v>
      </c>
      <c r="Z99" s="9">
        <f t="shared" si="49"/>
        <v>296558.43667618762</v>
      </c>
      <c r="AA99" s="9">
        <f t="shared" si="50"/>
        <v>2141.5879325821752</v>
      </c>
      <c r="AB99" s="9">
        <f t="shared" si="54"/>
        <v>182034.9742694851</v>
      </c>
      <c r="AC99" s="9">
        <f t="shared" si="55"/>
        <v>1699.0327101239918</v>
      </c>
      <c r="AD99" s="9">
        <f t="shared" si="56"/>
        <v>152150.85572321436</v>
      </c>
      <c r="AE99" s="9">
        <f t="shared" si="37"/>
        <v>442.55522245818338</v>
      </c>
      <c r="AF99" s="9">
        <f t="shared" si="57"/>
        <v>29884.118546270587</v>
      </c>
      <c r="AG99" s="9">
        <f t="shared" si="38"/>
        <v>296115.88145372941</v>
      </c>
    </row>
    <row r="100" spans="1:33">
      <c r="A100" s="5">
        <f t="shared" ca="1" si="39"/>
        <v>86</v>
      </c>
      <c r="B100" s="6">
        <f t="shared" ca="1" si="40"/>
        <v>47635</v>
      </c>
      <c r="C100" s="7">
        <f t="shared" ca="1" si="41"/>
        <v>276847.38971863338</v>
      </c>
      <c r="D100" s="7">
        <f t="shared" ca="1" si="30"/>
        <v>2500</v>
      </c>
      <c r="E100" s="7">
        <f t="shared" ca="1" si="31"/>
        <v>201380.34143812262</v>
      </c>
      <c r="F100" s="7">
        <f t="shared" ca="1" si="42"/>
        <v>1586.1048369296705</v>
      </c>
      <c r="G100" s="7">
        <f t="shared" ca="1" si="43"/>
        <v>151313.83599368553</v>
      </c>
      <c r="H100" s="7">
        <f t="shared" ca="1" si="32"/>
        <v>913.89516307032955</v>
      </c>
      <c r="I100" s="7">
        <f t="shared" ca="1" si="33"/>
        <v>50066.505444437091</v>
      </c>
      <c r="J100" s="7">
        <f t="shared" ca="1" si="34"/>
        <v>275933.49455556303</v>
      </c>
      <c r="M100" s="3">
        <v>86</v>
      </c>
      <c r="N100" s="8">
        <f t="shared" si="51"/>
        <v>47635</v>
      </c>
      <c r="O100" s="9">
        <f t="shared" ca="1" si="44"/>
        <v>276847.38971863338</v>
      </c>
      <c r="P100" s="9">
        <f t="shared" ca="1" si="52"/>
        <v>2500</v>
      </c>
      <c r="Q100" s="9">
        <f t="shared" ca="1" si="45"/>
        <v>201380.34143812262</v>
      </c>
      <c r="R100" s="9">
        <f t="shared" ca="1" si="46"/>
        <v>1586.1048369296705</v>
      </c>
      <c r="S100" s="9">
        <f t="shared" ca="1" si="47"/>
        <v>151313.83599368553</v>
      </c>
      <c r="T100" s="9">
        <f t="shared" ca="1" si="35"/>
        <v>913.89516307032955</v>
      </c>
      <c r="U100" s="9">
        <f t="shared" ca="1" si="48"/>
        <v>50066.505444437091</v>
      </c>
      <c r="V100" s="9">
        <f t="shared" ca="1" si="36"/>
        <v>275933.49455556303</v>
      </c>
      <c r="X100" s="3">
        <v>86</v>
      </c>
      <c r="Y100" s="8">
        <f t="shared" si="53"/>
        <v>47635</v>
      </c>
      <c r="Z100" s="9">
        <f t="shared" si="49"/>
        <v>296115.88145372941</v>
      </c>
      <c r="AA100" s="9">
        <f t="shared" si="50"/>
        <v>2141.5879325821752</v>
      </c>
      <c r="AB100" s="9">
        <f t="shared" si="54"/>
        <v>184176.56220206729</v>
      </c>
      <c r="AC100" s="9">
        <f t="shared" si="55"/>
        <v>1696.497237495325</v>
      </c>
      <c r="AD100" s="9">
        <f t="shared" si="56"/>
        <v>153847.35296070969</v>
      </c>
      <c r="AE100" s="9">
        <f t="shared" si="37"/>
        <v>445.09069508685025</v>
      </c>
      <c r="AF100" s="9">
        <f t="shared" si="57"/>
        <v>30329.209241357436</v>
      </c>
      <c r="AG100" s="9">
        <f t="shared" si="38"/>
        <v>295670.79075864254</v>
      </c>
    </row>
    <row r="101" spans="1:33">
      <c r="A101" s="5">
        <f t="shared" ca="1" si="39"/>
        <v>87</v>
      </c>
      <c r="B101" s="6">
        <f t="shared" ca="1" si="40"/>
        <v>47665</v>
      </c>
      <c r="C101" s="7">
        <f t="shared" ca="1" si="41"/>
        <v>275933.49455556303</v>
      </c>
      <c r="D101" s="7">
        <f t="shared" ca="1" si="30"/>
        <v>2500</v>
      </c>
      <c r="E101" s="7">
        <f t="shared" ca="1" si="31"/>
        <v>203880.34143812262</v>
      </c>
      <c r="F101" s="7">
        <f t="shared" ca="1" si="42"/>
        <v>1580.8689792245798</v>
      </c>
      <c r="G101" s="7">
        <f t="shared" ca="1" si="43"/>
        <v>152894.70497291011</v>
      </c>
      <c r="H101" s="7">
        <f t="shared" ca="1" si="32"/>
        <v>919.13102077542021</v>
      </c>
      <c r="I101" s="7">
        <f t="shared" ca="1" si="33"/>
        <v>50985.636465212512</v>
      </c>
      <c r="J101" s="7">
        <f t="shared" ca="1" si="34"/>
        <v>275014.36353478761</v>
      </c>
      <c r="M101" s="3">
        <v>87</v>
      </c>
      <c r="N101" s="8">
        <f t="shared" si="51"/>
        <v>47665</v>
      </c>
      <c r="O101" s="9">
        <f t="shared" ca="1" si="44"/>
        <v>275933.49455556303</v>
      </c>
      <c r="P101" s="9">
        <f t="shared" ca="1" si="52"/>
        <v>2500</v>
      </c>
      <c r="Q101" s="9">
        <f t="shared" ca="1" si="45"/>
        <v>203880.34143812262</v>
      </c>
      <c r="R101" s="9">
        <f t="shared" ca="1" si="46"/>
        <v>1580.8689792245798</v>
      </c>
      <c r="S101" s="9">
        <f t="shared" ca="1" si="47"/>
        <v>152894.70497291011</v>
      </c>
      <c r="T101" s="9">
        <f t="shared" ca="1" si="35"/>
        <v>919.13102077542021</v>
      </c>
      <c r="U101" s="9">
        <f t="shared" ca="1" si="48"/>
        <v>50985.636465212512</v>
      </c>
      <c r="V101" s="9">
        <f t="shared" ca="1" si="36"/>
        <v>275014.36353478761</v>
      </c>
      <c r="X101" s="3">
        <v>87</v>
      </c>
      <c r="Y101" s="8">
        <f t="shared" si="53"/>
        <v>47665</v>
      </c>
      <c r="Z101" s="9">
        <f t="shared" si="49"/>
        <v>295670.79075864254</v>
      </c>
      <c r="AA101" s="9">
        <f t="shared" si="50"/>
        <v>2141.5879325821752</v>
      </c>
      <c r="AB101" s="9">
        <f t="shared" si="54"/>
        <v>186318.15013464948</v>
      </c>
      <c r="AC101" s="9">
        <f t="shared" si="55"/>
        <v>1693.9472387213898</v>
      </c>
      <c r="AD101" s="9">
        <f t="shared" si="56"/>
        <v>155541.30019943108</v>
      </c>
      <c r="AE101" s="9">
        <f t="shared" si="37"/>
        <v>447.6406938607854</v>
      </c>
      <c r="AF101" s="9">
        <f t="shared" si="57"/>
        <v>30776.849935218223</v>
      </c>
      <c r="AG101" s="9">
        <f t="shared" si="38"/>
        <v>295223.15006478177</v>
      </c>
    </row>
    <row r="102" spans="1:33">
      <c r="A102" s="5">
        <f t="shared" ca="1" si="39"/>
        <v>88</v>
      </c>
      <c r="B102" s="6">
        <f t="shared" ca="1" si="40"/>
        <v>47696</v>
      </c>
      <c r="C102" s="7">
        <f t="shared" ca="1" si="41"/>
        <v>275014.36353478761</v>
      </c>
      <c r="D102" s="7">
        <f t="shared" ca="1" si="30"/>
        <v>2500</v>
      </c>
      <c r="E102" s="7">
        <f t="shared" ca="1" si="31"/>
        <v>206380.34143812262</v>
      </c>
      <c r="F102" s="7">
        <f t="shared" ca="1" si="42"/>
        <v>1575.6031244180542</v>
      </c>
      <c r="G102" s="7">
        <f t="shared" ca="1" si="43"/>
        <v>154470.30809732818</v>
      </c>
      <c r="H102" s="7">
        <f t="shared" ca="1" si="32"/>
        <v>924.39687558194578</v>
      </c>
      <c r="I102" s="7">
        <f t="shared" ca="1" si="33"/>
        <v>51910.033340794456</v>
      </c>
      <c r="J102" s="7">
        <f t="shared" ca="1" si="34"/>
        <v>274089.96665920567</v>
      </c>
      <c r="M102" s="3">
        <v>88</v>
      </c>
      <c r="N102" s="8">
        <f t="shared" si="51"/>
        <v>47696</v>
      </c>
      <c r="O102" s="9">
        <f t="shared" ca="1" si="44"/>
        <v>275014.36353478761</v>
      </c>
      <c r="P102" s="9">
        <f t="shared" ca="1" si="52"/>
        <v>2500</v>
      </c>
      <c r="Q102" s="9">
        <f t="shared" ca="1" si="45"/>
        <v>206380.34143812262</v>
      </c>
      <c r="R102" s="9">
        <f t="shared" ca="1" si="46"/>
        <v>1575.6031244180542</v>
      </c>
      <c r="S102" s="9">
        <f t="shared" ca="1" si="47"/>
        <v>154470.30809732818</v>
      </c>
      <c r="T102" s="9">
        <f t="shared" ca="1" si="35"/>
        <v>924.39687558194578</v>
      </c>
      <c r="U102" s="9">
        <f t="shared" ca="1" si="48"/>
        <v>51910.033340794456</v>
      </c>
      <c r="V102" s="9">
        <f t="shared" ca="1" si="36"/>
        <v>274089.96665920567</v>
      </c>
      <c r="X102" s="3">
        <v>88</v>
      </c>
      <c r="Y102" s="8">
        <f t="shared" si="53"/>
        <v>47696</v>
      </c>
      <c r="Z102" s="9">
        <f t="shared" si="49"/>
        <v>295223.15006478177</v>
      </c>
      <c r="AA102" s="9">
        <f t="shared" si="50"/>
        <v>2141.5879325821752</v>
      </c>
      <c r="AB102" s="9">
        <f t="shared" si="54"/>
        <v>188459.73806723166</v>
      </c>
      <c r="AC102" s="9">
        <f t="shared" si="55"/>
        <v>1691.3826305794792</v>
      </c>
      <c r="AD102" s="9">
        <f t="shared" si="56"/>
        <v>157232.68283001054</v>
      </c>
      <c r="AE102" s="9">
        <f t="shared" si="37"/>
        <v>450.20530200269604</v>
      </c>
      <c r="AF102" s="9">
        <f t="shared" si="57"/>
        <v>31227.05523722092</v>
      </c>
      <c r="AG102" s="9">
        <f t="shared" si="38"/>
        <v>294772.94476277905</v>
      </c>
    </row>
    <row r="103" spans="1:33">
      <c r="A103" s="5">
        <f t="shared" ca="1" si="39"/>
        <v>89</v>
      </c>
      <c r="B103" s="6">
        <f t="shared" ca="1" si="40"/>
        <v>47727</v>
      </c>
      <c r="C103" s="7">
        <f t="shared" ca="1" si="41"/>
        <v>274089.96665920567</v>
      </c>
      <c r="D103" s="7">
        <f t="shared" ca="1" si="30"/>
        <v>2500</v>
      </c>
      <c r="E103" s="7">
        <f t="shared" ca="1" si="31"/>
        <v>208880.34143812262</v>
      </c>
      <c r="F103" s="7">
        <f t="shared" ca="1" si="42"/>
        <v>1570.3071006516993</v>
      </c>
      <c r="G103" s="7">
        <f t="shared" ca="1" si="43"/>
        <v>156040.61519797987</v>
      </c>
      <c r="H103" s="7">
        <f t="shared" ca="1" si="32"/>
        <v>929.69289934830067</v>
      </c>
      <c r="I103" s="7">
        <f t="shared" ca="1" si="33"/>
        <v>52839.726240142758</v>
      </c>
      <c r="J103" s="7">
        <f t="shared" ca="1" si="34"/>
        <v>273160.2737598574</v>
      </c>
      <c r="M103" s="3">
        <v>89</v>
      </c>
      <c r="N103" s="8">
        <f t="shared" si="51"/>
        <v>47727</v>
      </c>
      <c r="O103" s="9">
        <f t="shared" ca="1" si="44"/>
        <v>274089.96665920567</v>
      </c>
      <c r="P103" s="9">
        <f t="shared" ca="1" si="52"/>
        <v>2500</v>
      </c>
      <c r="Q103" s="9">
        <f t="shared" ca="1" si="45"/>
        <v>208880.34143812262</v>
      </c>
      <c r="R103" s="9">
        <f t="shared" ca="1" si="46"/>
        <v>1570.3071006516993</v>
      </c>
      <c r="S103" s="9">
        <f t="shared" ca="1" si="47"/>
        <v>156040.61519797987</v>
      </c>
      <c r="T103" s="9">
        <f t="shared" ca="1" si="35"/>
        <v>929.69289934830067</v>
      </c>
      <c r="U103" s="9">
        <f t="shared" ca="1" si="48"/>
        <v>52839.726240142758</v>
      </c>
      <c r="V103" s="9">
        <f t="shared" ca="1" si="36"/>
        <v>273160.2737598574</v>
      </c>
      <c r="X103" s="3">
        <v>89</v>
      </c>
      <c r="Y103" s="8">
        <f t="shared" si="53"/>
        <v>47727</v>
      </c>
      <c r="Z103" s="9">
        <f t="shared" si="49"/>
        <v>294772.94476277905</v>
      </c>
      <c r="AA103" s="9">
        <f t="shared" si="50"/>
        <v>2141.5879325821752</v>
      </c>
      <c r="AB103" s="9">
        <f t="shared" si="54"/>
        <v>190601.32599981385</v>
      </c>
      <c r="AC103" s="9">
        <f t="shared" si="55"/>
        <v>1688.8033293700885</v>
      </c>
      <c r="AD103" s="9">
        <f t="shared" si="56"/>
        <v>158921.48615938064</v>
      </c>
      <c r="AE103" s="9">
        <f t="shared" si="37"/>
        <v>452.78460321208672</v>
      </c>
      <c r="AF103" s="9">
        <f t="shared" si="57"/>
        <v>31679.839840433007</v>
      </c>
      <c r="AG103" s="9">
        <f t="shared" si="38"/>
        <v>294320.16015956696</v>
      </c>
    </row>
    <row r="104" spans="1:33">
      <c r="A104" s="5">
        <f t="shared" ca="1" si="39"/>
        <v>90</v>
      </c>
      <c r="B104" s="6">
        <f t="shared" ca="1" si="40"/>
        <v>47757</v>
      </c>
      <c r="C104" s="7">
        <f t="shared" ca="1" si="41"/>
        <v>273160.2737598574</v>
      </c>
      <c r="D104" s="7">
        <f t="shared" ca="1" si="30"/>
        <v>2500</v>
      </c>
      <c r="E104" s="7">
        <f t="shared" ca="1" si="31"/>
        <v>211380.34143812262</v>
      </c>
      <c r="F104" s="7">
        <f t="shared" ca="1" si="42"/>
        <v>1564.9807350825165</v>
      </c>
      <c r="G104" s="7">
        <f t="shared" ca="1" si="43"/>
        <v>157605.5959330624</v>
      </c>
      <c r="H104" s="7">
        <f t="shared" ca="1" si="32"/>
        <v>935.0192649174835</v>
      </c>
      <c r="I104" s="7">
        <f t="shared" ca="1" si="33"/>
        <v>53774.745505060244</v>
      </c>
      <c r="J104" s="7">
        <f t="shared" ca="1" si="34"/>
        <v>272225.25449493993</v>
      </c>
      <c r="M104" s="3">
        <v>90</v>
      </c>
      <c r="N104" s="8">
        <f t="shared" si="51"/>
        <v>47757</v>
      </c>
      <c r="O104" s="9">
        <f t="shared" ca="1" si="44"/>
        <v>273160.2737598574</v>
      </c>
      <c r="P104" s="9">
        <f t="shared" ca="1" si="52"/>
        <v>2500</v>
      </c>
      <c r="Q104" s="9">
        <f t="shared" ca="1" si="45"/>
        <v>211380.34143812262</v>
      </c>
      <c r="R104" s="9">
        <f t="shared" ca="1" si="46"/>
        <v>1564.9807350825165</v>
      </c>
      <c r="S104" s="9">
        <f t="shared" ca="1" si="47"/>
        <v>157605.5959330624</v>
      </c>
      <c r="T104" s="9">
        <f t="shared" ca="1" si="35"/>
        <v>935.0192649174835</v>
      </c>
      <c r="U104" s="9">
        <f t="shared" ca="1" si="48"/>
        <v>53774.745505060244</v>
      </c>
      <c r="V104" s="9">
        <f t="shared" ca="1" si="36"/>
        <v>272225.25449493993</v>
      </c>
      <c r="X104" s="3">
        <v>90</v>
      </c>
      <c r="Y104" s="8">
        <f t="shared" si="53"/>
        <v>47757</v>
      </c>
      <c r="Z104" s="9">
        <f t="shared" si="49"/>
        <v>294320.16015956696</v>
      </c>
      <c r="AA104" s="9">
        <f t="shared" si="50"/>
        <v>2141.5879325821752</v>
      </c>
      <c r="AB104" s="9">
        <f t="shared" si="54"/>
        <v>192742.91393239604</v>
      </c>
      <c r="AC104" s="9">
        <f t="shared" si="55"/>
        <v>1686.2092509141858</v>
      </c>
      <c r="AD104" s="9">
        <f t="shared" si="56"/>
        <v>160607.69541029484</v>
      </c>
      <c r="AE104" s="9">
        <f t="shared" si="37"/>
        <v>455.37868166798944</v>
      </c>
      <c r="AF104" s="9">
        <f t="shared" si="57"/>
        <v>32135.218522100997</v>
      </c>
      <c r="AG104" s="9">
        <f t="shared" si="38"/>
        <v>293864.781477899</v>
      </c>
    </row>
    <row r="105" spans="1:33">
      <c r="A105" s="5">
        <f t="shared" ca="1" si="39"/>
        <v>91</v>
      </c>
      <c r="B105" s="6">
        <f t="shared" ca="1" si="40"/>
        <v>47788</v>
      </c>
      <c r="C105" s="7">
        <f t="shared" ca="1" si="41"/>
        <v>272225.25449493993</v>
      </c>
      <c r="D105" s="7">
        <f t="shared" ca="1" si="30"/>
        <v>2500</v>
      </c>
      <c r="E105" s="7">
        <f t="shared" ca="1" si="31"/>
        <v>213880.34143812262</v>
      </c>
      <c r="F105" s="7">
        <f t="shared" ca="1" si="42"/>
        <v>1559.6238538772602</v>
      </c>
      <c r="G105" s="7">
        <f t="shared" ca="1" si="43"/>
        <v>159165.21978693968</v>
      </c>
      <c r="H105" s="7">
        <f t="shared" ca="1" si="32"/>
        <v>940.37614612273978</v>
      </c>
      <c r="I105" s="7">
        <f t="shared" ca="1" si="33"/>
        <v>54715.121651182984</v>
      </c>
      <c r="J105" s="7">
        <f t="shared" ca="1" si="34"/>
        <v>271284.87834881718</v>
      </c>
      <c r="M105" s="3">
        <v>91</v>
      </c>
      <c r="N105" s="8">
        <f t="shared" si="51"/>
        <v>47788</v>
      </c>
      <c r="O105" s="9">
        <f t="shared" ca="1" si="44"/>
        <v>272225.25449493993</v>
      </c>
      <c r="P105" s="9">
        <f t="shared" ca="1" si="52"/>
        <v>2500</v>
      </c>
      <c r="Q105" s="9">
        <f t="shared" ca="1" si="45"/>
        <v>213880.34143812262</v>
      </c>
      <c r="R105" s="9">
        <f t="shared" ca="1" si="46"/>
        <v>1559.6238538772602</v>
      </c>
      <c r="S105" s="9">
        <f t="shared" ca="1" si="47"/>
        <v>159165.21978693968</v>
      </c>
      <c r="T105" s="9">
        <f t="shared" ca="1" si="35"/>
        <v>940.37614612273978</v>
      </c>
      <c r="U105" s="9">
        <f t="shared" ca="1" si="48"/>
        <v>54715.121651182984</v>
      </c>
      <c r="V105" s="9">
        <f t="shared" ca="1" si="36"/>
        <v>271284.87834881718</v>
      </c>
      <c r="X105" s="3">
        <v>91</v>
      </c>
      <c r="Y105" s="8">
        <f t="shared" si="53"/>
        <v>47788</v>
      </c>
      <c r="Z105" s="9">
        <f t="shared" si="49"/>
        <v>293864.781477899</v>
      </c>
      <c r="AA105" s="9">
        <f t="shared" si="50"/>
        <v>2141.5879325821752</v>
      </c>
      <c r="AB105" s="9">
        <f t="shared" si="54"/>
        <v>194884.50186497823</v>
      </c>
      <c r="AC105" s="9">
        <f t="shared" si="55"/>
        <v>1683.6003105504633</v>
      </c>
      <c r="AD105" s="9">
        <f t="shared" si="56"/>
        <v>162291.29572084529</v>
      </c>
      <c r="AE105" s="9">
        <f t="shared" si="37"/>
        <v>457.98762203171191</v>
      </c>
      <c r="AF105" s="9">
        <f t="shared" si="57"/>
        <v>32593.20614413271</v>
      </c>
      <c r="AG105" s="9">
        <f t="shared" si="38"/>
        <v>293406.79385586729</v>
      </c>
    </row>
    <row r="106" spans="1:33">
      <c r="A106" s="5">
        <f t="shared" ca="1" si="39"/>
        <v>92</v>
      </c>
      <c r="B106" s="6">
        <f t="shared" ca="1" si="40"/>
        <v>47818</v>
      </c>
      <c r="C106" s="7">
        <f t="shared" ca="1" si="41"/>
        <v>271284.87834881718</v>
      </c>
      <c r="D106" s="7">
        <f t="shared" ca="1" si="30"/>
        <v>2500</v>
      </c>
      <c r="E106" s="7">
        <f t="shared" ca="1" si="31"/>
        <v>216380.34143812262</v>
      </c>
      <c r="F106" s="7">
        <f t="shared" ca="1" si="42"/>
        <v>1554.2362822067653</v>
      </c>
      <c r="G106" s="7">
        <f t="shared" ca="1" si="43"/>
        <v>160719.45606914643</v>
      </c>
      <c r="H106" s="7">
        <f t="shared" ca="1" si="32"/>
        <v>945.76371779323472</v>
      </c>
      <c r="I106" s="7">
        <f t="shared" ca="1" si="33"/>
        <v>55660.885368976218</v>
      </c>
      <c r="J106" s="7">
        <f t="shared" ca="1" si="34"/>
        <v>270339.11463102396</v>
      </c>
      <c r="M106" s="3">
        <v>92</v>
      </c>
      <c r="N106" s="8">
        <f t="shared" si="51"/>
        <v>47818</v>
      </c>
      <c r="O106" s="9">
        <f t="shared" ca="1" si="44"/>
        <v>271284.87834881718</v>
      </c>
      <c r="P106" s="9">
        <f t="shared" ca="1" si="52"/>
        <v>2500</v>
      </c>
      <c r="Q106" s="9">
        <f t="shared" ca="1" si="45"/>
        <v>216380.34143812262</v>
      </c>
      <c r="R106" s="9">
        <f t="shared" ca="1" si="46"/>
        <v>1554.2362822067653</v>
      </c>
      <c r="S106" s="9">
        <f t="shared" ca="1" si="47"/>
        <v>160719.45606914643</v>
      </c>
      <c r="T106" s="9">
        <f t="shared" ca="1" si="35"/>
        <v>945.76371779323472</v>
      </c>
      <c r="U106" s="9">
        <f t="shared" ca="1" si="48"/>
        <v>55660.885368976218</v>
      </c>
      <c r="V106" s="9">
        <f t="shared" ca="1" si="36"/>
        <v>270339.11463102396</v>
      </c>
      <c r="X106" s="3">
        <v>92</v>
      </c>
      <c r="Y106" s="8">
        <f t="shared" si="53"/>
        <v>47818</v>
      </c>
      <c r="Z106" s="9">
        <f t="shared" si="49"/>
        <v>293406.79385586729</v>
      </c>
      <c r="AA106" s="9">
        <f t="shared" si="50"/>
        <v>2141.5879325821752</v>
      </c>
      <c r="AB106" s="9">
        <f t="shared" si="54"/>
        <v>197026.08979756042</v>
      </c>
      <c r="AC106" s="9">
        <f t="shared" si="55"/>
        <v>1680.9764231325732</v>
      </c>
      <c r="AD106" s="9">
        <f t="shared" si="56"/>
        <v>163972.27214397787</v>
      </c>
      <c r="AE106" s="9">
        <f t="shared" si="37"/>
        <v>460.61150944960195</v>
      </c>
      <c r="AF106" s="9">
        <f t="shared" si="57"/>
        <v>33053.817653582315</v>
      </c>
      <c r="AG106" s="9">
        <f t="shared" si="38"/>
        <v>292946.18234641769</v>
      </c>
    </row>
    <row r="107" spans="1:33">
      <c r="A107" s="5">
        <f t="shared" ca="1" si="39"/>
        <v>93</v>
      </c>
      <c r="B107" s="6">
        <f t="shared" ca="1" si="40"/>
        <v>47849</v>
      </c>
      <c r="C107" s="7">
        <f t="shared" ca="1" si="41"/>
        <v>270339.11463102396</v>
      </c>
      <c r="D107" s="7">
        <f t="shared" ca="1" si="30"/>
        <v>2500</v>
      </c>
      <c r="E107" s="7">
        <f t="shared" ca="1" si="31"/>
        <v>218880.34143812262</v>
      </c>
      <c r="F107" s="7">
        <f t="shared" ca="1" si="42"/>
        <v>1548.8178442402416</v>
      </c>
      <c r="G107" s="7">
        <f t="shared" ca="1" si="43"/>
        <v>162268.27391338666</v>
      </c>
      <c r="H107" s="7">
        <f t="shared" ca="1" si="32"/>
        <v>951.18215575975842</v>
      </c>
      <c r="I107" s="7">
        <f t="shared" ca="1" si="33"/>
        <v>56612.067524735976</v>
      </c>
      <c r="J107" s="7">
        <f t="shared" ca="1" si="34"/>
        <v>269387.93247526418</v>
      </c>
      <c r="M107" s="3">
        <v>93</v>
      </c>
      <c r="N107" s="8">
        <f t="shared" si="51"/>
        <v>47849</v>
      </c>
      <c r="O107" s="9">
        <f t="shared" ca="1" si="44"/>
        <v>270339.11463102396</v>
      </c>
      <c r="P107" s="9">
        <f t="shared" ca="1" si="52"/>
        <v>2500</v>
      </c>
      <c r="Q107" s="9">
        <f t="shared" ca="1" si="45"/>
        <v>218880.34143812262</v>
      </c>
      <c r="R107" s="9">
        <f t="shared" ca="1" si="46"/>
        <v>1548.8178442402416</v>
      </c>
      <c r="S107" s="9">
        <f t="shared" ca="1" si="47"/>
        <v>162268.27391338666</v>
      </c>
      <c r="T107" s="9">
        <f t="shared" ca="1" si="35"/>
        <v>951.18215575975842</v>
      </c>
      <c r="U107" s="9">
        <f t="shared" ca="1" si="48"/>
        <v>56612.067524735976</v>
      </c>
      <c r="V107" s="9">
        <f t="shared" ca="1" si="36"/>
        <v>269387.93247526418</v>
      </c>
      <c r="X107" s="3">
        <v>93</v>
      </c>
      <c r="Y107" s="8">
        <f t="shared" si="53"/>
        <v>47849</v>
      </c>
      <c r="Z107" s="9">
        <f t="shared" si="49"/>
        <v>292946.18234641769</v>
      </c>
      <c r="AA107" s="9">
        <f t="shared" si="50"/>
        <v>2141.5879325821752</v>
      </c>
      <c r="AB107" s="9">
        <f t="shared" si="54"/>
        <v>199167.6777301426</v>
      </c>
      <c r="AC107" s="9">
        <f t="shared" si="55"/>
        <v>1678.3375030263514</v>
      </c>
      <c r="AD107" s="9">
        <f t="shared" si="56"/>
        <v>165650.60964700422</v>
      </c>
      <c r="AE107" s="9">
        <f t="shared" si="37"/>
        <v>463.25042955582376</v>
      </c>
      <c r="AF107" s="9">
        <f t="shared" si="57"/>
        <v>33517.06808313814</v>
      </c>
      <c r="AG107" s="9">
        <f t="shared" si="38"/>
        <v>292482.93191686185</v>
      </c>
    </row>
    <row r="108" spans="1:33">
      <c r="A108" s="5">
        <f t="shared" ca="1" si="39"/>
        <v>94</v>
      </c>
      <c r="B108" s="6">
        <f t="shared" ca="1" si="40"/>
        <v>47880</v>
      </c>
      <c r="C108" s="7">
        <f t="shared" ca="1" si="41"/>
        <v>269387.93247526418</v>
      </c>
      <c r="D108" s="7">
        <f t="shared" ca="1" si="30"/>
        <v>2500</v>
      </c>
      <c r="E108" s="7">
        <f t="shared" ca="1" si="31"/>
        <v>221380.34143812262</v>
      </c>
      <c r="F108" s="7">
        <f t="shared" ca="1" si="42"/>
        <v>1543.3683631395345</v>
      </c>
      <c r="G108" s="7">
        <f t="shared" ca="1" si="43"/>
        <v>163811.6422765262</v>
      </c>
      <c r="H108" s="7">
        <f t="shared" ca="1" si="32"/>
        <v>956.63163686046551</v>
      </c>
      <c r="I108" s="7">
        <f t="shared" ca="1" si="33"/>
        <v>57568.699161596443</v>
      </c>
      <c r="J108" s="7">
        <f t="shared" ca="1" si="34"/>
        <v>268431.30083840369</v>
      </c>
      <c r="M108" s="3">
        <v>94</v>
      </c>
      <c r="N108" s="8">
        <f t="shared" si="51"/>
        <v>47880</v>
      </c>
      <c r="O108" s="9">
        <f t="shared" ca="1" si="44"/>
        <v>269387.93247526418</v>
      </c>
      <c r="P108" s="9">
        <f t="shared" ca="1" si="52"/>
        <v>2500</v>
      </c>
      <c r="Q108" s="9">
        <f t="shared" ca="1" si="45"/>
        <v>221380.34143812262</v>
      </c>
      <c r="R108" s="9">
        <f t="shared" ca="1" si="46"/>
        <v>1543.3683631395345</v>
      </c>
      <c r="S108" s="9">
        <f t="shared" ca="1" si="47"/>
        <v>163811.6422765262</v>
      </c>
      <c r="T108" s="9">
        <f t="shared" ca="1" si="35"/>
        <v>956.63163686046551</v>
      </c>
      <c r="U108" s="9">
        <f t="shared" ca="1" si="48"/>
        <v>57568.699161596443</v>
      </c>
      <c r="V108" s="9">
        <f t="shared" ca="1" si="36"/>
        <v>268431.30083840369</v>
      </c>
      <c r="X108" s="3">
        <v>94</v>
      </c>
      <c r="Y108" s="8">
        <f t="shared" si="53"/>
        <v>47880</v>
      </c>
      <c r="Z108" s="9">
        <f t="shared" si="49"/>
        <v>292482.93191686185</v>
      </c>
      <c r="AA108" s="9">
        <f t="shared" si="50"/>
        <v>2141.5879325821752</v>
      </c>
      <c r="AB108" s="9">
        <f t="shared" si="54"/>
        <v>201309.26566272479</v>
      </c>
      <c r="AC108" s="9">
        <f t="shared" si="55"/>
        <v>1675.6834641070211</v>
      </c>
      <c r="AD108" s="9">
        <f t="shared" si="56"/>
        <v>167326.29311111124</v>
      </c>
      <c r="AE108" s="9">
        <f t="shared" si="37"/>
        <v>465.90446847515409</v>
      </c>
      <c r="AF108" s="9">
        <f t="shared" si="57"/>
        <v>33982.972551613297</v>
      </c>
      <c r="AG108" s="9">
        <f t="shared" si="38"/>
        <v>292017.02744838671</v>
      </c>
    </row>
    <row r="109" spans="1:33">
      <c r="A109" s="5">
        <f t="shared" ca="1" si="39"/>
        <v>95</v>
      </c>
      <c r="B109" s="6">
        <f t="shared" ca="1" si="40"/>
        <v>47908</v>
      </c>
      <c r="C109" s="7">
        <f t="shared" ca="1" si="41"/>
        <v>268431.30083840369</v>
      </c>
      <c r="D109" s="7">
        <f t="shared" ca="1" si="30"/>
        <v>2500</v>
      </c>
      <c r="E109" s="7">
        <f t="shared" ca="1" si="31"/>
        <v>223880.34143812262</v>
      </c>
      <c r="F109" s="7">
        <f t="shared" ca="1" si="42"/>
        <v>1537.8876610533546</v>
      </c>
      <c r="G109" s="7">
        <f t="shared" ca="1" si="43"/>
        <v>165349.52993757956</v>
      </c>
      <c r="H109" s="7">
        <f t="shared" ca="1" si="32"/>
        <v>962.11233894664542</v>
      </c>
      <c r="I109" s="7">
        <f t="shared" ca="1" si="33"/>
        <v>58530.811500543088</v>
      </c>
      <c r="J109" s="7">
        <f t="shared" ca="1" si="34"/>
        <v>267469.18849945703</v>
      </c>
      <c r="M109" s="3">
        <v>95</v>
      </c>
      <c r="N109" s="8">
        <f t="shared" si="51"/>
        <v>47908</v>
      </c>
      <c r="O109" s="9">
        <f t="shared" ca="1" si="44"/>
        <v>268431.30083840369</v>
      </c>
      <c r="P109" s="9">
        <f t="shared" ca="1" si="52"/>
        <v>2500</v>
      </c>
      <c r="Q109" s="9">
        <f t="shared" ca="1" si="45"/>
        <v>223880.34143812262</v>
      </c>
      <c r="R109" s="9">
        <f t="shared" ca="1" si="46"/>
        <v>1537.8876610533546</v>
      </c>
      <c r="S109" s="9">
        <f t="shared" ca="1" si="47"/>
        <v>165349.52993757956</v>
      </c>
      <c r="T109" s="9">
        <f t="shared" ca="1" si="35"/>
        <v>962.11233894664542</v>
      </c>
      <c r="U109" s="9">
        <f t="shared" ca="1" si="48"/>
        <v>58530.811500543088</v>
      </c>
      <c r="V109" s="9">
        <f t="shared" ca="1" si="36"/>
        <v>267469.18849945703</v>
      </c>
      <c r="X109" s="3">
        <v>95</v>
      </c>
      <c r="Y109" s="8">
        <f t="shared" si="53"/>
        <v>47908</v>
      </c>
      <c r="Z109" s="9">
        <f t="shared" si="49"/>
        <v>292017.02744838671</v>
      </c>
      <c r="AA109" s="9">
        <f t="shared" si="50"/>
        <v>2141.5879325821752</v>
      </c>
      <c r="AB109" s="9">
        <f t="shared" si="54"/>
        <v>203450.85359530698</v>
      </c>
      <c r="AC109" s="9">
        <f t="shared" si="55"/>
        <v>1673.0142197563825</v>
      </c>
      <c r="AD109" s="9">
        <f t="shared" si="56"/>
        <v>168999.30733086762</v>
      </c>
      <c r="AE109" s="9">
        <f t="shared" si="37"/>
        <v>468.57371282579265</v>
      </c>
      <c r="AF109" s="9">
        <f t="shared" si="57"/>
        <v>34451.546264439086</v>
      </c>
      <c r="AG109" s="9">
        <f t="shared" si="38"/>
        <v>291548.45373556094</v>
      </c>
    </row>
    <row r="110" spans="1:33">
      <c r="A110" s="5">
        <f t="shared" ca="1" si="39"/>
        <v>96</v>
      </c>
      <c r="B110" s="6">
        <f t="shared" ca="1" si="40"/>
        <v>47939</v>
      </c>
      <c r="C110" s="7">
        <f t="shared" ca="1" si="41"/>
        <v>267469.18849945703</v>
      </c>
      <c r="D110" s="7">
        <f t="shared" ca="1" si="30"/>
        <v>2500</v>
      </c>
      <c r="E110" s="7">
        <f t="shared" ca="1" si="31"/>
        <v>226380.34143812262</v>
      </c>
      <c r="F110" s="7">
        <f t="shared" ca="1" si="42"/>
        <v>1532.3755591114725</v>
      </c>
      <c r="G110" s="7">
        <f t="shared" ca="1" si="43"/>
        <v>166881.90549669103</v>
      </c>
      <c r="H110" s="7">
        <f t="shared" ca="1" si="32"/>
        <v>967.62444088852749</v>
      </c>
      <c r="I110" s="7">
        <f t="shared" ca="1" si="33"/>
        <v>59498.435941431613</v>
      </c>
      <c r="J110" s="7">
        <f t="shared" ca="1" si="34"/>
        <v>266501.5640585685</v>
      </c>
      <c r="M110" s="3">
        <v>96</v>
      </c>
      <c r="N110" s="8">
        <f t="shared" si="51"/>
        <v>47939</v>
      </c>
      <c r="O110" s="9">
        <f t="shared" ca="1" si="44"/>
        <v>267469.18849945703</v>
      </c>
      <c r="P110" s="9">
        <f t="shared" ca="1" si="52"/>
        <v>2500</v>
      </c>
      <c r="Q110" s="9">
        <f t="shared" ca="1" si="45"/>
        <v>226380.34143812262</v>
      </c>
      <c r="R110" s="9">
        <f t="shared" ca="1" si="46"/>
        <v>1532.3755591114725</v>
      </c>
      <c r="S110" s="9">
        <f t="shared" ca="1" si="47"/>
        <v>166881.90549669103</v>
      </c>
      <c r="T110" s="9">
        <f t="shared" ca="1" si="35"/>
        <v>967.62444088852749</v>
      </c>
      <c r="U110" s="9">
        <f t="shared" ca="1" si="48"/>
        <v>59498.435941431613</v>
      </c>
      <c r="V110" s="9">
        <f t="shared" ca="1" si="36"/>
        <v>266501.5640585685</v>
      </c>
      <c r="X110" s="3">
        <v>96</v>
      </c>
      <c r="Y110" s="8">
        <f t="shared" si="53"/>
        <v>47939</v>
      </c>
      <c r="Z110" s="9">
        <f t="shared" si="49"/>
        <v>291548.45373556094</v>
      </c>
      <c r="AA110" s="9">
        <f t="shared" si="50"/>
        <v>2141.5879325821752</v>
      </c>
      <c r="AB110" s="9">
        <f t="shared" si="54"/>
        <v>205592.44152788917</v>
      </c>
      <c r="AC110" s="9">
        <f t="shared" si="55"/>
        <v>1670.3296828599848</v>
      </c>
      <c r="AD110" s="9">
        <f t="shared" si="56"/>
        <v>170669.6370137276</v>
      </c>
      <c r="AE110" s="9">
        <f t="shared" si="37"/>
        <v>471.25824972219039</v>
      </c>
      <c r="AF110" s="9">
        <f t="shared" si="57"/>
        <v>34922.804514161275</v>
      </c>
      <c r="AG110" s="9">
        <f t="shared" si="38"/>
        <v>291077.19548583875</v>
      </c>
    </row>
    <row r="111" spans="1:33">
      <c r="A111" s="5">
        <f t="shared" ca="1" si="39"/>
        <v>97</v>
      </c>
      <c r="B111" s="6">
        <f t="shared" ca="1" si="40"/>
        <v>47969</v>
      </c>
      <c r="C111" s="7">
        <f t="shared" ca="1" si="41"/>
        <v>266501.5640585685</v>
      </c>
      <c r="D111" s="7">
        <f t="shared" ca="1" si="30"/>
        <v>2500</v>
      </c>
      <c r="E111" s="7">
        <f t="shared" ca="1" si="31"/>
        <v>228880.34143812262</v>
      </c>
      <c r="F111" s="7">
        <f t="shared" ca="1" si="42"/>
        <v>1526.8318774188822</v>
      </c>
      <c r="G111" s="7">
        <f t="shared" ca="1" si="43"/>
        <v>168408.73737410991</v>
      </c>
      <c r="H111" s="7">
        <f t="shared" ca="1" si="32"/>
        <v>973.16812258111781</v>
      </c>
      <c r="I111" s="7">
        <f t="shared" ca="1" si="33"/>
        <v>60471.604064012732</v>
      </c>
      <c r="J111" s="7">
        <f t="shared" ca="1" si="34"/>
        <v>265528.39593598741</v>
      </c>
      <c r="M111" s="3">
        <v>97</v>
      </c>
      <c r="N111" s="8">
        <f t="shared" si="51"/>
        <v>47969</v>
      </c>
      <c r="O111" s="9">
        <f t="shared" ca="1" si="44"/>
        <v>266501.5640585685</v>
      </c>
      <c r="P111" s="9">
        <f t="shared" ca="1" si="52"/>
        <v>2500</v>
      </c>
      <c r="Q111" s="9">
        <f t="shared" ca="1" si="45"/>
        <v>228880.34143812262</v>
      </c>
      <c r="R111" s="9">
        <f t="shared" ca="1" si="46"/>
        <v>1526.8318774188822</v>
      </c>
      <c r="S111" s="9">
        <f t="shared" ca="1" si="47"/>
        <v>168408.73737410991</v>
      </c>
      <c r="T111" s="9">
        <f t="shared" ca="1" si="35"/>
        <v>973.16812258111781</v>
      </c>
      <c r="U111" s="9">
        <f t="shared" ca="1" si="48"/>
        <v>60471.604064012732</v>
      </c>
      <c r="V111" s="9">
        <f t="shared" ca="1" si="36"/>
        <v>265528.39593598741</v>
      </c>
      <c r="X111" s="3">
        <v>97</v>
      </c>
      <c r="Y111" s="8">
        <f t="shared" si="53"/>
        <v>47969</v>
      </c>
      <c r="Z111" s="9">
        <f t="shared" si="49"/>
        <v>291077.19548583875</v>
      </c>
      <c r="AA111" s="9">
        <f t="shared" si="50"/>
        <v>2141.5879325821752</v>
      </c>
      <c r="AB111" s="9">
        <f t="shared" si="54"/>
        <v>207734.02946047136</v>
      </c>
      <c r="AC111" s="9">
        <f t="shared" si="55"/>
        <v>1667.6297658042847</v>
      </c>
      <c r="AD111" s="9">
        <f t="shared" si="56"/>
        <v>172337.26677953187</v>
      </c>
      <c r="AE111" s="9">
        <f t="shared" si="37"/>
        <v>473.95816677789048</v>
      </c>
      <c r="AF111" s="9">
        <f t="shared" si="57"/>
        <v>35396.762680939166</v>
      </c>
      <c r="AG111" s="9">
        <f t="shared" si="38"/>
        <v>290603.23731906083</v>
      </c>
    </row>
    <row r="112" spans="1:33">
      <c r="A112" s="5">
        <f t="shared" ca="1" si="39"/>
        <v>98</v>
      </c>
      <c r="B112" s="6">
        <f t="shared" ca="1" si="40"/>
        <v>48000</v>
      </c>
      <c r="C112" s="7">
        <f t="shared" ca="1" si="41"/>
        <v>265528.39593598741</v>
      </c>
      <c r="D112" s="7">
        <f t="shared" ca="1" si="30"/>
        <v>2500</v>
      </c>
      <c r="E112" s="7">
        <f t="shared" ca="1" si="31"/>
        <v>231380.34143812262</v>
      </c>
      <c r="F112" s="7">
        <f t="shared" ca="1" si="42"/>
        <v>1521.2564350499281</v>
      </c>
      <c r="G112" s="7">
        <f t="shared" ca="1" si="43"/>
        <v>169929.99380915985</v>
      </c>
      <c r="H112" s="7">
        <f t="shared" ca="1" si="32"/>
        <v>978.74356495007191</v>
      </c>
      <c r="I112" s="7">
        <f t="shared" ca="1" si="33"/>
        <v>61450.347628962802</v>
      </c>
      <c r="J112" s="7">
        <f t="shared" ca="1" si="34"/>
        <v>264549.65237103734</v>
      </c>
      <c r="M112" s="3">
        <v>98</v>
      </c>
      <c r="N112" s="8">
        <f t="shared" si="51"/>
        <v>48000</v>
      </c>
      <c r="O112" s="9">
        <f t="shared" ca="1" si="44"/>
        <v>265528.39593598741</v>
      </c>
      <c r="P112" s="9">
        <f t="shared" ca="1" si="52"/>
        <v>2500</v>
      </c>
      <c r="Q112" s="9">
        <f t="shared" ca="1" si="45"/>
        <v>231380.34143812262</v>
      </c>
      <c r="R112" s="9">
        <f t="shared" ca="1" si="46"/>
        <v>1521.2564350499281</v>
      </c>
      <c r="S112" s="9">
        <f t="shared" ca="1" si="47"/>
        <v>169929.99380915985</v>
      </c>
      <c r="T112" s="9">
        <f t="shared" ca="1" si="35"/>
        <v>978.74356495007191</v>
      </c>
      <c r="U112" s="9">
        <f t="shared" ca="1" si="48"/>
        <v>61450.347628962802</v>
      </c>
      <c r="V112" s="9">
        <f t="shared" ca="1" si="36"/>
        <v>264549.65237103734</v>
      </c>
      <c r="X112" s="3">
        <v>98</v>
      </c>
      <c r="Y112" s="8">
        <f t="shared" si="53"/>
        <v>48000</v>
      </c>
      <c r="Z112" s="9">
        <f t="shared" si="49"/>
        <v>290603.23731906083</v>
      </c>
      <c r="AA112" s="9">
        <f t="shared" si="50"/>
        <v>2141.5879325821752</v>
      </c>
      <c r="AB112" s="9">
        <f t="shared" si="54"/>
        <v>209875.61739305354</v>
      </c>
      <c r="AC112" s="9">
        <f t="shared" si="55"/>
        <v>1664.9143804737862</v>
      </c>
      <c r="AD112" s="9">
        <f t="shared" si="56"/>
        <v>174002.18116000565</v>
      </c>
      <c r="AE112" s="9">
        <f t="shared" si="37"/>
        <v>476.673552108389</v>
      </c>
      <c r="AF112" s="9">
        <f t="shared" si="57"/>
        <v>35873.436233047556</v>
      </c>
      <c r="AG112" s="9">
        <f t="shared" si="38"/>
        <v>290126.56376695243</v>
      </c>
    </row>
    <row r="113" spans="1:33">
      <c r="A113" s="5">
        <f t="shared" ca="1" si="39"/>
        <v>99</v>
      </c>
      <c r="B113" s="6">
        <f t="shared" ca="1" si="40"/>
        <v>48030</v>
      </c>
      <c r="C113" s="7">
        <f t="shared" ca="1" si="41"/>
        <v>264549.65237103734</v>
      </c>
      <c r="D113" s="7">
        <f t="shared" ca="1" si="30"/>
        <v>2500</v>
      </c>
      <c r="E113" s="7">
        <f t="shared" ca="1" si="31"/>
        <v>233880.34143812262</v>
      </c>
      <c r="F113" s="7">
        <f t="shared" ca="1" si="42"/>
        <v>1515.6490500424015</v>
      </c>
      <c r="G113" s="7">
        <f t="shared" ca="1" si="43"/>
        <v>171445.64285920226</v>
      </c>
      <c r="H113" s="7">
        <f t="shared" ca="1" si="32"/>
        <v>984.35094995759846</v>
      </c>
      <c r="I113" s="7">
        <f t="shared" ca="1" si="33"/>
        <v>62434.698578920397</v>
      </c>
      <c r="J113" s="7">
        <f t="shared" ca="1" si="34"/>
        <v>263565.30142107973</v>
      </c>
      <c r="M113" s="3">
        <v>99</v>
      </c>
      <c r="N113" s="8">
        <f t="shared" si="51"/>
        <v>48030</v>
      </c>
      <c r="O113" s="9">
        <f t="shared" ca="1" si="44"/>
        <v>264549.65237103734</v>
      </c>
      <c r="P113" s="9">
        <f t="shared" ca="1" si="52"/>
        <v>2500</v>
      </c>
      <c r="Q113" s="9">
        <f t="shared" ca="1" si="45"/>
        <v>233880.34143812262</v>
      </c>
      <c r="R113" s="9">
        <f t="shared" ca="1" si="46"/>
        <v>1515.6490500424015</v>
      </c>
      <c r="S113" s="9">
        <f t="shared" ca="1" si="47"/>
        <v>171445.64285920226</v>
      </c>
      <c r="T113" s="9">
        <f t="shared" ca="1" si="35"/>
        <v>984.35094995759846</v>
      </c>
      <c r="U113" s="9">
        <f t="shared" ca="1" si="48"/>
        <v>62434.698578920397</v>
      </c>
      <c r="V113" s="9">
        <f t="shared" ca="1" si="36"/>
        <v>263565.30142107973</v>
      </c>
      <c r="X113" s="3">
        <v>99</v>
      </c>
      <c r="Y113" s="8">
        <f t="shared" si="53"/>
        <v>48030</v>
      </c>
      <c r="Z113" s="9">
        <f t="shared" si="49"/>
        <v>290126.56376695243</v>
      </c>
      <c r="AA113" s="9">
        <f t="shared" si="50"/>
        <v>2141.5879325821752</v>
      </c>
      <c r="AB113" s="9">
        <f t="shared" si="54"/>
        <v>212017.20532563573</v>
      </c>
      <c r="AC113" s="9">
        <f t="shared" si="55"/>
        <v>1662.183438248165</v>
      </c>
      <c r="AD113" s="9">
        <f t="shared" si="56"/>
        <v>175664.36459825383</v>
      </c>
      <c r="AE113" s="9">
        <f t="shared" si="37"/>
        <v>479.40449433401022</v>
      </c>
      <c r="AF113" s="9">
        <f t="shared" si="57"/>
        <v>36352.840727381568</v>
      </c>
      <c r="AG113" s="9">
        <f t="shared" si="38"/>
        <v>289647.15927261842</v>
      </c>
    </row>
    <row r="114" spans="1:33">
      <c r="A114" s="5">
        <f t="shared" ca="1" si="39"/>
        <v>100</v>
      </c>
      <c r="B114" s="6">
        <f t="shared" ca="1" si="40"/>
        <v>48061</v>
      </c>
      <c r="C114" s="7">
        <f t="shared" ca="1" si="41"/>
        <v>263565.30142107973</v>
      </c>
      <c r="D114" s="7">
        <f t="shared" ca="1" si="30"/>
        <v>2500</v>
      </c>
      <c r="E114" s="7">
        <f t="shared" ca="1" si="31"/>
        <v>236380.34143812262</v>
      </c>
      <c r="F114" s="7">
        <f t="shared" ca="1" si="42"/>
        <v>1510.0095393916026</v>
      </c>
      <c r="G114" s="7">
        <f t="shared" ca="1" si="43"/>
        <v>172955.65239859387</v>
      </c>
      <c r="H114" s="7">
        <f t="shared" ca="1" si="32"/>
        <v>989.99046060839737</v>
      </c>
      <c r="I114" s="7">
        <f t="shared" ca="1" si="33"/>
        <v>63424.689039528792</v>
      </c>
      <c r="J114" s="7">
        <f t="shared" ca="1" si="34"/>
        <v>262575.31096047134</v>
      </c>
      <c r="M114" s="3">
        <v>100</v>
      </c>
      <c r="N114" s="8">
        <f t="shared" si="51"/>
        <v>48061</v>
      </c>
      <c r="O114" s="9">
        <f t="shared" ca="1" si="44"/>
        <v>263565.30142107973</v>
      </c>
      <c r="P114" s="9">
        <f t="shared" ca="1" si="52"/>
        <v>2500</v>
      </c>
      <c r="Q114" s="9">
        <f t="shared" ca="1" si="45"/>
        <v>236380.34143812262</v>
      </c>
      <c r="R114" s="9">
        <f t="shared" ca="1" si="46"/>
        <v>1510.0095393916026</v>
      </c>
      <c r="S114" s="9">
        <f t="shared" ca="1" si="47"/>
        <v>172955.65239859387</v>
      </c>
      <c r="T114" s="9">
        <f t="shared" ca="1" si="35"/>
        <v>989.99046060839737</v>
      </c>
      <c r="U114" s="9">
        <f t="shared" ca="1" si="48"/>
        <v>63424.689039528792</v>
      </c>
      <c r="V114" s="9">
        <f t="shared" ca="1" si="36"/>
        <v>262575.31096047134</v>
      </c>
      <c r="X114" s="3">
        <v>100</v>
      </c>
      <c r="Y114" s="8">
        <f t="shared" si="53"/>
        <v>48061</v>
      </c>
      <c r="Z114" s="9">
        <f t="shared" si="49"/>
        <v>289647.15927261842</v>
      </c>
      <c r="AA114" s="9">
        <f t="shared" si="50"/>
        <v>2141.5879325821752</v>
      </c>
      <c r="AB114" s="9">
        <f t="shared" si="54"/>
        <v>214158.79325821792</v>
      </c>
      <c r="AC114" s="9">
        <f t="shared" si="55"/>
        <v>1659.4368499993764</v>
      </c>
      <c r="AD114" s="9">
        <f t="shared" si="56"/>
        <v>177323.80144825322</v>
      </c>
      <c r="AE114" s="9">
        <f t="shared" si="37"/>
        <v>482.15108258279884</v>
      </c>
      <c r="AF114" s="9">
        <f t="shared" si="57"/>
        <v>36834.991809964369</v>
      </c>
      <c r="AG114" s="9">
        <f t="shared" si="38"/>
        <v>289165.00819003565</v>
      </c>
    </row>
    <row r="115" spans="1:33">
      <c r="A115" s="5">
        <f t="shared" ca="1" si="39"/>
        <v>101</v>
      </c>
      <c r="B115" s="6">
        <f t="shared" ca="1" si="40"/>
        <v>48092</v>
      </c>
      <c r="C115" s="7">
        <f t="shared" ca="1" si="41"/>
        <v>262575.31096047134</v>
      </c>
      <c r="D115" s="7">
        <f t="shared" ca="1" si="30"/>
        <v>2500</v>
      </c>
      <c r="E115" s="7">
        <f t="shared" ca="1" si="31"/>
        <v>238880.34143812262</v>
      </c>
      <c r="F115" s="7">
        <f t="shared" ca="1" si="42"/>
        <v>1504.3377190443671</v>
      </c>
      <c r="G115" s="7">
        <f t="shared" ca="1" si="43"/>
        <v>174459.99011763823</v>
      </c>
      <c r="H115" s="7">
        <f t="shared" ca="1" si="32"/>
        <v>995.66228095563292</v>
      </c>
      <c r="I115" s="7">
        <f t="shared" ca="1" si="33"/>
        <v>64420.351320484428</v>
      </c>
      <c r="J115" s="7">
        <f t="shared" ca="1" si="34"/>
        <v>261579.6486795157</v>
      </c>
      <c r="M115" s="3">
        <v>101</v>
      </c>
      <c r="N115" s="8">
        <f t="shared" si="51"/>
        <v>48092</v>
      </c>
      <c r="O115" s="9">
        <f t="shared" ca="1" si="44"/>
        <v>262575.31096047134</v>
      </c>
      <c r="P115" s="9">
        <f t="shared" ca="1" si="52"/>
        <v>2500</v>
      </c>
      <c r="Q115" s="9">
        <f t="shared" ca="1" si="45"/>
        <v>238880.34143812262</v>
      </c>
      <c r="R115" s="9">
        <f t="shared" ca="1" si="46"/>
        <v>1504.3377190443671</v>
      </c>
      <c r="S115" s="9">
        <f t="shared" ca="1" si="47"/>
        <v>174459.99011763823</v>
      </c>
      <c r="T115" s="9">
        <f t="shared" ca="1" si="35"/>
        <v>995.66228095563292</v>
      </c>
      <c r="U115" s="9">
        <f t="shared" ca="1" si="48"/>
        <v>64420.351320484428</v>
      </c>
      <c r="V115" s="9">
        <f t="shared" ca="1" si="36"/>
        <v>261579.6486795157</v>
      </c>
      <c r="X115" s="3">
        <v>101</v>
      </c>
      <c r="Y115" s="8">
        <f t="shared" si="53"/>
        <v>48092</v>
      </c>
      <c r="Z115" s="9">
        <f t="shared" si="49"/>
        <v>289165.00819003565</v>
      </c>
      <c r="AA115" s="9">
        <f t="shared" si="50"/>
        <v>2141.5879325821752</v>
      </c>
      <c r="AB115" s="9">
        <f t="shared" si="54"/>
        <v>216300.38119080011</v>
      </c>
      <c r="AC115" s="9">
        <f t="shared" si="55"/>
        <v>1656.6745260887462</v>
      </c>
      <c r="AD115" s="9">
        <f t="shared" si="56"/>
        <v>178980.47597434197</v>
      </c>
      <c r="AE115" s="9">
        <f t="shared" si="37"/>
        <v>484.91340649342897</v>
      </c>
      <c r="AF115" s="9">
        <f t="shared" si="57"/>
        <v>37319.905216457795</v>
      </c>
      <c r="AG115" s="9">
        <f t="shared" si="38"/>
        <v>288680.09478354221</v>
      </c>
    </row>
    <row r="116" spans="1:33">
      <c r="A116" s="5">
        <f t="shared" ca="1" si="39"/>
        <v>102</v>
      </c>
      <c r="B116" s="6">
        <f t="shared" ca="1" si="40"/>
        <v>48122</v>
      </c>
      <c r="C116" s="7">
        <f t="shared" ca="1" si="41"/>
        <v>261579.6486795157</v>
      </c>
      <c r="D116" s="7">
        <f t="shared" ca="1" si="30"/>
        <v>2500</v>
      </c>
      <c r="E116" s="7">
        <f t="shared" ca="1" si="31"/>
        <v>241380.34143812262</v>
      </c>
      <c r="F116" s="7">
        <f t="shared" ca="1" si="42"/>
        <v>1498.6334038930588</v>
      </c>
      <c r="G116" s="7">
        <f t="shared" ca="1" si="43"/>
        <v>175958.62352153129</v>
      </c>
      <c r="H116" s="7">
        <f t="shared" ca="1" si="32"/>
        <v>1001.3665961069412</v>
      </c>
      <c r="I116" s="7">
        <f t="shared" ca="1" si="33"/>
        <v>65421.717916591369</v>
      </c>
      <c r="J116" s="7">
        <f t="shared" ca="1" si="34"/>
        <v>260578.28208340876</v>
      </c>
      <c r="M116" s="3">
        <v>102</v>
      </c>
      <c r="N116" s="8">
        <f t="shared" si="51"/>
        <v>48122</v>
      </c>
      <c r="O116" s="9">
        <f t="shared" ca="1" si="44"/>
        <v>261579.6486795157</v>
      </c>
      <c r="P116" s="9">
        <f t="shared" ca="1" si="52"/>
        <v>2500</v>
      </c>
      <c r="Q116" s="9">
        <f t="shared" ca="1" si="45"/>
        <v>241380.34143812262</v>
      </c>
      <c r="R116" s="9">
        <f t="shared" ca="1" si="46"/>
        <v>1498.6334038930588</v>
      </c>
      <c r="S116" s="9">
        <f t="shared" ca="1" si="47"/>
        <v>175958.62352153129</v>
      </c>
      <c r="T116" s="9">
        <f t="shared" ca="1" si="35"/>
        <v>1001.3665961069412</v>
      </c>
      <c r="U116" s="9">
        <f t="shared" ca="1" si="48"/>
        <v>65421.717916591369</v>
      </c>
      <c r="V116" s="9">
        <f t="shared" ca="1" si="36"/>
        <v>260578.28208340876</v>
      </c>
      <c r="X116" s="3">
        <v>102</v>
      </c>
      <c r="Y116" s="8">
        <f t="shared" si="53"/>
        <v>48122</v>
      </c>
      <c r="Z116" s="9">
        <f t="shared" si="49"/>
        <v>288680.09478354221</v>
      </c>
      <c r="AA116" s="9">
        <f t="shared" si="50"/>
        <v>2141.5879325821752</v>
      </c>
      <c r="AB116" s="9">
        <f t="shared" si="54"/>
        <v>218441.9691233823</v>
      </c>
      <c r="AC116" s="9">
        <f t="shared" si="55"/>
        <v>1653.896376364044</v>
      </c>
      <c r="AD116" s="9">
        <f t="shared" si="56"/>
        <v>180634.37235070602</v>
      </c>
      <c r="AE116" s="9">
        <f t="shared" si="37"/>
        <v>487.69155621813115</v>
      </c>
      <c r="AF116" s="9">
        <f t="shared" si="57"/>
        <v>37807.596772675926</v>
      </c>
      <c r="AG116" s="9">
        <f t="shared" si="38"/>
        <v>288192.40322732407</v>
      </c>
    </row>
    <row r="117" spans="1:33">
      <c r="A117" s="5">
        <f t="shared" ca="1" si="39"/>
        <v>103</v>
      </c>
      <c r="B117" s="6">
        <f t="shared" ca="1" si="40"/>
        <v>48153</v>
      </c>
      <c r="C117" s="7">
        <f t="shared" ca="1" si="41"/>
        <v>260578.28208340876</v>
      </c>
      <c r="D117" s="7">
        <f t="shared" ca="1" si="30"/>
        <v>2500</v>
      </c>
      <c r="E117" s="7">
        <f t="shared" ca="1" si="31"/>
        <v>243880.34143812262</v>
      </c>
      <c r="F117" s="7">
        <f t="shared" ca="1" si="42"/>
        <v>1492.8964077695293</v>
      </c>
      <c r="G117" s="7">
        <f t="shared" ca="1" si="43"/>
        <v>177451.51992930082</v>
      </c>
      <c r="H117" s="7">
        <f t="shared" ca="1" si="32"/>
        <v>1007.1035922304707</v>
      </c>
      <c r="I117" s="7">
        <f t="shared" ca="1" si="33"/>
        <v>66428.821508821842</v>
      </c>
      <c r="J117" s="7">
        <f t="shared" ca="1" si="34"/>
        <v>259571.17849117829</v>
      </c>
      <c r="M117" s="3">
        <v>103</v>
      </c>
      <c r="N117" s="8">
        <f t="shared" si="51"/>
        <v>48153</v>
      </c>
      <c r="O117" s="9">
        <f t="shared" ca="1" si="44"/>
        <v>260578.28208340876</v>
      </c>
      <c r="P117" s="9">
        <f t="shared" ca="1" si="52"/>
        <v>2500</v>
      </c>
      <c r="Q117" s="9">
        <f t="shared" ca="1" si="45"/>
        <v>243880.34143812262</v>
      </c>
      <c r="R117" s="9">
        <f t="shared" ca="1" si="46"/>
        <v>1492.8964077695293</v>
      </c>
      <c r="S117" s="9">
        <f t="shared" ca="1" si="47"/>
        <v>177451.51992930082</v>
      </c>
      <c r="T117" s="9">
        <f t="shared" ca="1" si="35"/>
        <v>1007.1035922304707</v>
      </c>
      <c r="U117" s="9">
        <f t="shared" ca="1" si="48"/>
        <v>66428.821508821842</v>
      </c>
      <c r="V117" s="9">
        <f t="shared" ca="1" si="36"/>
        <v>259571.17849117829</v>
      </c>
      <c r="X117" s="3">
        <v>103</v>
      </c>
      <c r="Y117" s="8">
        <f t="shared" si="53"/>
        <v>48153</v>
      </c>
      <c r="Z117" s="9">
        <f t="shared" si="49"/>
        <v>288192.40322732407</v>
      </c>
      <c r="AA117" s="9">
        <f t="shared" si="50"/>
        <v>2141.5879325821752</v>
      </c>
      <c r="AB117" s="9">
        <f t="shared" si="54"/>
        <v>220583.55705596448</v>
      </c>
      <c r="AC117" s="9">
        <f t="shared" si="55"/>
        <v>1651.1023101565443</v>
      </c>
      <c r="AD117" s="9">
        <f t="shared" si="56"/>
        <v>182285.47466086256</v>
      </c>
      <c r="AE117" s="9">
        <f t="shared" si="37"/>
        <v>490.48562242563094</v>
      </c>
      <c r="AF117" s="9">
        <f t="shared" si="57"/>
        <v>38298.082395101555</v>
      </c>
      <c r="AG117" s="9">
        <f t="shared" si="38"/>
        <v>287701.91760489845</v>
      </c>
    </row>
    <row r="118" spans="1:33">
      <c r="A118" s="5">
        <f t="shared" ca="1" si="39"/>
        <v>104</v>
      </c>
      <c r="B118" s="6">
        <f t="shared" ca="1" si="40"/>
        <v>48183</v>
      </c>
      <c r="C118" s="7">
        <f t="shared" ca="1" si="41"/>
        <v>259571.17849117829</v>
      </c>
      <c r="D118" s="7">
        <f t="shared" ca="1" si="30"/>
        <v>2500</v>
      </c>
      <c r="E118" s="7">
        <f t="shared" ca="1" si="31"/>
        <v>246380.34143812262</v>
      </c>
      <c r="F118" s="7">
        <f t="shared" ca="1" si="42"/>
        <v>1487.1265434390425</v>
      </c>
      <c r="G118" s="7">
        <f t="shared" ca="1" si="43"/>
        <v>178938.64647273987</v>
      </c>
      <c r="H118" s="7">
        <f t="shared" ca="1" si="32"/>
        <v>1012.8734565609575</v>
      </c>
      <c r="I118" s="7">
        <f t="shared" ca="1" si="33"/>
        <v>67441.694965382805</v>
      </c>
      <c r="J118" s="7">
        <f t="shared" ca="1" si="34"/>
        <v>258558.30503461734</v>
      </c>
      <c r="M118" s="3">
        <v>104</v>
      </c>
      <c r="N118" s="8">
        <f t="shared" si="51"/>
        <v>48183</v>
      </c>
      <c r="O118" s="9">
        <f t="shared" ca="1" si="44"/>
        <v>259571.17849117829</v>
      </c>
      <c r="P118" s="9">
        <f t="shared" ca="1" si="52"/>
        <v>2500</v>
      </c>
      <c r="Q118" s="9">
        <f t="shared" ca="1" si="45"/>
        <v>246380.34143812262</v>
      </c>
      <c r="R118" s="9">
        <f t="shared" ca="1" si="46"/>
        <v>1487.1265434390425</v>
      </c>
      <c r="S118" s="9">
        <f t="shared" ca="1" si="47"/>
        <v>178938.64647273987</v>
      </c>
      <c r="T118" s="9">
        <f t="shared" ca="1" si="35"/>
        <v>1012.8734565609575</v>
      </c>
      <c r="U118" s="9">
        <f t="shared" ca="1" si="48"/>
        <v>67441.694965382805</v>
      </c>
      <c r="V118" s="9">
        <f t="shared" ca="1" si="36"/>
        <v>258558.30503461734</v>
      </c>
      <c r="X118" s="3">
        <v>104</v>
      </c>
      <c r="Y118" s="8">
        <f t="shared" si="53"/>
        <v>48183</v>
      </c>
      <c r="Z118" s="9">
        <f t="shared" si="49"/>
        <v>287701.91760489845</v>
      </c>
      <c r="AA118" s="9">
        <f t="shared" si="50"/>
        <v>2141.5879325821752</v>
      </c>
      <c r="AB118" s="9">
        <f t="shared" si="54"/>
        <v>222725.14498854667</v>
      </c>
      <c r="AC118" s="9">
        <f t="shared" si="55"/>
        <v>1648.2922362780644</v>
      </c>
      <c r="AD118" s="9">
        <f t="shared" si="56"/>
        <v>183933.76689714062</v>
      </c>
      <c r="AE118" s="9">
        <f t="shared" si="37"/>
        <v>493.29569630411083</v>
      </c>
      <c r="AF118" s="9">
        <f t="shared" si="57"/>
        <v>38791.37809140567</v>
      </c>
      <c r="AG118" s="9">
        <f t="shared" si="38"/>
        <v>287208.62190859433</v>
      </c>
    </row>
    <row r="119" spans="1:33">
      <c r="A119" s="5">
        <f t="shared" ca="1" si="39"/>
        <v>105</v>
      </c>
      <c r="B119" s="6">
        <f t="shared" ca="1" si="40"/>
        <v>48214</v>
      </c>
      <c r="C119" s="7">
        <f t="shared" ca="1" si="41"/>
        <v>258558.30503461734</v>
      </c>
      <c r="D119" s="7">
        <f t="shared" ca="1" si="30"/>
        <v>2500</v>
      </c>
      <c r="E119" s="7">
        <f t="shared" ca="1" si="31"/>
        <v>248880.34143812262</v>
      </c>
      <c r="F119" s="7">
        <f t="shared" ca="1" si="42"/>
        <v>1481.3236225941619</v>
      </c>
      <c r="G119" s="7">
        <f t="shared" ca="1" si="43"/>
        <v>180419.97009533402</v>
      </c>
      <c r="H119" s="7">
        <f t="shared" ca="1" si="32"/>
        <v>1018.6763774058381</v>
      </c>
      <c r="I119" s="7">
        <f t="shared" ca="1" si="33"/>
        <v>68460.37134278864</v>
      </c>
      <c r="J119" s="7">
        <f t="shared" ca="1" si="34"/>
        <v>257539.62865721149</v>
      </c>
      <c r="M119" s="3">
        <v>105</v>
      </c>
      <c r="N119" s="8">
        <f t="shared" si="51"/>
        <v>48214</v>
      </c>
      <c r="O119" s="9">
        <f t="shared" ca="1" si="44"/>
        <v>258558.30503461734</v>
      </c>
      <c r="P119" s="9">
        <f t="shared" ca="1" si="52"/>
        <v>2500</v>
      </c>
      <c r="Q119" s="9">
        <f t="shared" ca="1" si="45"/>
        <v>248880.34143812262</v>
      </c>
      <c r="R119" s="9">
        <f t="shared" ca="1" si="46"/>
        <v>1481.3236225941619</v>
      </c>
      <c r="S119" s="9">
        <f t="shared" ca="1" si="47"/>
        <v>180419.97009533402</v>
      </c>
      <c r="T119" s="9">
        <f t="shared" ca="1" si="35"/>
        <v>1018.6763774058381</v>
      </c>
      <c r="U119" s="9">
        <f t="shared" ca="1" si="48"/>
        <v>68460.37134278864</v>
      </c>
      <c r="V119" s="9">
        <f t="shared" ca="1" si="36"/>
        <v>257539.62865721149</v>
      </c>
      <c r="X119" s="3">
        <v>105</v>
      </c>
      <c r="Y119" s="8">
        <f t="shared" si="53"/>
        <v>48214</v>
      </c>
      <c r="Z119" s="9">
        <f t="shared" si="49"/>
        <v>287208.62190859433</v>
      </c>
      <c r="AA119" s="9">
        <f t="shared" si="50"/>
        <v>2141.5879325821752</v>
      </c>
      <c r="AB119" s="9">
        <f t="shared" si="54"/>
        <v>224866.73292112886</v>
      </c>
      <c r="AC119" s="9">
        <f t="shared" si="55"/>
        <v>1645.4660630179885</v>
      </c>
      <c r="AD119" s="9">
        <f t="shared" si="56"/>
        <v>185579.23296015861</v>
      </c>
      <c r="AE119" s="9">
        <f t="shared" si="37"/>
        <v>496.12186956418668</v>
      </c>
      <c r="AF119" s="9">
        <f t="shared" si="57"/>
        <v>39287.499960969857</v>
      </c>
      <c r="AG119" s="9">
        <f t="shared" si="38"/>
        <v>286712.50003903016</v>
      </c>
    </row>
    <row r="120" spans="1:33">
      <c r="A120" s="5">
        <f t="shared" ca="1" si="39"/>
        <v>106</v>
      </c>
      <c r="B120" s="6">
        <f t="shared" ca="1" si="40"/>
        <v>48245</v>
      </c>
      <c r="C120" s="7">
        <f t="shared" ca="1" si="41"/>
        <v>257539.62865721149</v>
      </c>
      <c r="D120" s="7">
        <f t="shared" ca="1" si="30"/>
        <v>2500</v>
      </c>
      <c r="E120" s="7">
        <f t="shared" ca="1" si="31"/>
        <v>251380.34143812262</v>
      </c>
      <c r="F120" s="7">
        <f t="shared" ca="1" si="42"/>
        <v>1475.4874558486074</v>
      </c>
      <c r="G120" s="7">
        <f t="shared" ca="1" si="43"/>
        <v>181895.45755118263</v>
      </c>
      <c r="H120" s="7">
        <f t="shared" ca="1" si="32"/>
        <v>1024.5125441513926</v>
      </c>
      <c r="I120" s="7">
        <f t="shared" ca="1" si="33"/>
        <v>69484.883886940035</v>
      </c>
      <c r="J120" s="7">
        <f t="shared" ca="1" si="34"/>
        <v>256515.1161130601</v>
      </c>
      <c r="M120" s="3">
        <v>106</v>
      </c>
      <c r="N120" s="8">
        <f t="shared" si="51"/>
        <v>48245</v>
      </c>
      <c r="O120" s="9">
        <f t="shared" ca="1" si="44"/>
        <v>257539.62865721149</v>
      </c>
      <c r="P120" s="9">
        <f t="shared" ca="1" si="52"/>
        <v>2500</v>
      </c>
      <c r="Q120" s="9">
        <f t="shared" ca="1" si="45"/>
        <v>251380.34143812262</v>
      </c>
      <c r="R120" s="9">
        <f t="shared" ca="1" si="46"/>
        <v>1475.4874558486074</v>
      </c>
      <c r="S120" s="9">
        <f t="shared" ca="1" si="47"/>
        <v>181895.45755118263</v>
      </c>
      <c r="T120" s="9">
        <f t="shared" ca="1" si="35"/>
        <v>1024.5125441513926</v>
      </c>
      <c r="U120" s="9">
        <f t="shared" ca="1" si="48"/>
        <v>69484.883886940035</v>
      </c>
      <c r="V120" s="9">
        <f t="shared" ca="1" si="36"/>
        <v>256515.1161130601</v>
      </c>
      <c r="X120" s="3">
        <v>106</v>
      </c>
      <c r="Y120" s="8">
        <f t="shared" si="53"/>
        <v>48245</v>
      </c>
      <c r="Z120" s="9">
        <f t="shared" si="49"/>
        <v>286712.50003903016</v>
      </c>
      <c r="AA120" s="9">
        <f t="shared" si="50"/>
        <v>2141.5879325821752</v>
      </c>
      <c r="AB120" s="9">
        <f t="shared" si="54"/>
        <v>227008.32085371105</v>
      </c>
      <c r="AC120" s="9">
        <f t="shared" si="55"/>
        <v>1642.6236981402772</v>
      </c>
      <c r="AD120" s="9">
        <f t="shared" si="56"/>
        <v>187221.8566582989</v>
      </c>
      <c r="AE120" s="9">
        <f t="shared" si="37"/>
        <v>498.96423444189804</v>
      </c>
      <c r="AF120" s="9">
        <f t="shared" si="57"/>
        <v>39786.464195411754</v>
      </c>
      <c r="AG120" s="9">
        <f t="shared" si="38"/>
        <v>286213.53580458823</v>
      </c>
    </row>
    <row r="121" spans="1:33">
      <c r="A121" s="5">
        <f t="shared" ca="1" si="39"/>
        <v>107</v>
      </c>
      <c r="B121" s="6">
        <f t="shared" ca="1" si="40"/>
        <v>48274</v>
      </c>
      <c r="C121" s="7">
        <f t="shared" ca="1" si="41"/>
        <v>256515.1161130601</v>
      </c>
      <c r="D121" s="7">
        <f t="shared" ca="1" si="30"/>
        <v>2500</v>
      </c>
      <c r="E121" s="7">
        <f t="shared" ca="1" si="31"/>
        <v>253880.34143812262</v>
      </c>
      <c r="F121" s="7">
        <f t="shared" ca="1" si="42"/>
        <v>1469.6178527310738</v>
      </c>
      <c r="G121" s="7">
        <f t="shared" ca="1" si="43"/>
        <v>183365.07540391371</v>
      </c>
      <c r="H121" s="7">
        <f t="shared" ca="1" si="32"/>
        <v>1030.3821472689262</v>
      </c>
      <c r="I121" s="7">
        <f t="shared" ca="1" si="33"/>
        <v>70515.266034208966</v>
      </c>
      <c r="J121" s="7">
        <f t="shared" ca="1" si="34"/>
        <v>255484.73396579118</v>
      </c>
      <c r="M121" s="3">
        <v>107</v>
      </c>
      <c r="N121" s="8">
        <f t="shared" si="51"/>
        <v>48274</v>
      </c>
      <c r="O121" s="9">
        <f t="shared" ca="1" si="44"/>
        <v>256515.1161130601</v>
      </c>
      <c r="P121" s="9">
        <f t="shared" ca="1" si="52"/>
        <v>2500</v>
      </c>
      <c r="Q121" s="9">
        <f t="shared" ca="1" si="45"/>
        <v>253880.34143812262</v>
      </c>
      <c r="R121" s="9">
        <f t="shared" ca="1" si="46"/>
        <v>1469.6178527310738</v>
      </c>
      <c r="S121" s="9">
        <f t="shared" ca="1" si="47"/>
        <v>183365.07540391371</v>
      </c>
      <c r="T121" s="9">
        <f t="shared" ca="1" si="35"/>
        <v>1030.3821472689262</v>
      </c>
      <c r="U121" s="9">
        <f t="shared" ca="1" si="48"/>
        <v>70515.266034208966</v>
      </c>
      <c r="V121" s="9">
        <f t="shared" ca="1" si="36"/>
        <v>255484.73396579118</v>
      </c>
      <c r="X121" s="3">
        <v>107</v>
      </c>
      <c r="Y121" s="8">
        <f t="shared" si="53"/>
        <v>48274</v>
      </c>
      <c r="Z121" s="9">
        <f t="shared" si="49"/>
        <v>286213.53580458823</v>
      </c>
      <c r="AA121" s="9">
        <f t="shared" si="50"/>
        <v>2141.5879325821752</v>
      </c>
      <c r="AB121" s="9">
        <f t="shared" si="54"/>
        <v>229149.90878629324</v>
      </c>
      <c r="AC121" s="9">
        <f t="shared" si="55"/>
        <v>1639.7650488804536</v>
      </c>
      <c r="AD121" s="9">
        <f t="shared" si="56"/>
        <v>188861.62170717935</v>
      </c>
      <c r="AE121" s="9">
        <f t="shared" si="37"/>
        <v>501.82288370172159</v>
      </c>
      <c r="AF121" s="9">
        <f t="shared" si="57"/>
        <v>40288.287079113477</v>
      </c>
      <c r="AG121" s="9">
        <f t="shared" si="38"/>
        <v>285711.71292088652</v>
      </c>
    </row>
    <row r="122" spans="1:33">
      <c r="A122" s="5">
        <f t="shared" ca="1" si="39"/>
        <v>108</v>
      </c>
      <c r="B122" s="6">
        <f t="shared" ca="1" si="40"/>
        <v>48305</v>
      </c>
      <c r="C122" s="7">
        <f t="shared" ca="1" si="41"/>
        <v>255484.73396579118</v>
      </c>
      <c r="D122" s="7">
        <f t="shared" ca="1" si="30"/>
        <v>2500</v>
      </c>
      <c r="E122" s="7">
        <f t="shared" ca="1" si="31"/>
        <v>256380.34143812262</v>
      </c>
      <c r="F122" s="7">
        <f t="shared" ca="1" si="42"/>
        <v>1463.7146216790122</v>
      </c>
      <c r="G122" s="7">
        <f t="shared" ca="1" si="43"/>
        <v>184828.79002559272</v>
      </c>
      <c r="H122" s="7">
        <f t="shared" ca="1" si="32"/>
        <v>1036.2853783209878</v>
      </c>
      <c r="I122" s="7">
        <f t="shared" ca="1" si="33"/>
        <v>71551.551412529952</v>
      </c>
      <c r="J122" s="7">
        <f t="shared" ca="1" si="34"/>
        <v>254448.44858747019</v>
      </c>
      <c r="M122" s="3">
        <v>108</v>
      </c>
      <c r="N122" s="8">
        <f t="shared" si="51"/>
        <v>48305</v>
      </c>
      <c r="O122" s="9">
        <f t="shared" ca="1" si="44"/>
        <v>255484.73396579118</v>
      </c>
      <c r="P122" s="9">
        <f t="shared" ca="1" si="52"/>
        <v>2500</v>
      </c>
      <c r="Q122" s="9">
        <f t="shared" ca="1" si="45"/>
        <v>256380.34143812262</v>
      </c>
      <c r="R122" s="9">
        <f t="shared" ca="1" si="46"/>
        <v>1463.7146216790122</v>
      </c>
      <c r="S122" s="9">
        <f t="shared" ca="1" si="47"/>
        <v>184828.79002559272</v>
      </c>
      <c r="T122" s="9">
        <f t="shared" ca="1" si="35"/>
        <v>1036.2853783209878</v>
      </c>
      <c r="U122" s="9">
        <f t="shared" ca="1" si="48"/>
        <v>71551.551412529952</v>
      </c>
      <c r="V122" s="9">
        <f t="shared" ca="1" si="36"/>
        <v>254448.44858747019</v>
      </c>
      <c r="X122" s="3">
        <v>108</v>
      </c>
      <c r="Y122" s="8">
        <f t="shared" si="53"/>
        <v>48305</v>
      </c>
      <c r="Z122" s="9">
        <f t="shared" si="49"/>
        <v>285711.71292088652</v>
      </c>
      <c r="AA122" s="9">
        <f t="shared" si="50"/>
        <v>2141.5879325821752</v>
      </c>
      <c r="AB122" s="9">
        <f t="shared" si="54"/>
        <v>231291.49671887542</v>
      </c>
      <c r="AC122" s="9">
        <f t="shared" si="55"/>
        <v>1636.8900219425793</v>
      </c>
      <c r="AD122" s="9">
        <f t="shared" si="56"/>
        <v>190498.51172912194</v>
      </c>
      <c r="AE122" s="9">
        <f t="shared" si="37"/>
        <v>504.69791063959588</v>
      </c>
      <c r="AF122" s="9">
        <f t="shared" si="57"/>
        <v>40792.984989753073</v>
      </c>
      <c r="AG122" s="9">
        <f t="shared" si="38"/>
        <v>285207.01501024695</v>
      </c>
    </row>
    <row r="123" spans="1:33">
      <c r="A123" s="5">
        <f t="shared" ca="1" si="39"/>
        <v>109</v>
      </c>
      <c r="B123" s="6">
        <f t="shared" ca="1" si="40"/>
        <v>48335</v>
      </c>
      <c r="C123" s="7">
        <f t="shared" ca="1" si="41"/>
        <v>254448.44858747019</v>
      </c>
      <c r="D123" s="7">
        <f t="shared" ca="1" si="30"/>
        <v>2500</v>
      </c>
      <c r="E123" s="7">
        <f t="shared" ca="1" si="31"/>
        <v>258880.34143812262</v>
      </c>
      <c r="F123" s="7">
        <f t="shared" ca="1" si="42"/>
        <v>1457.7775700323816</v>
      </c>
      <c r="G123" s="7">
        <f t="shared" ca="1" si="43"/>
        <v>186286.56759562509</v>
      </c>
      <c r="H123" s="7">
        <f t="shared" ca="1" si="32"/>
        <v>1042.2224299676184</v>
      </c>
      <c r="I123" s="7">
        <f t="shared" ca="1" si="33"/>
        <v>72593.773842497569</v>
      </c>
      <c r="J123" s="7">
        <f t="shared" ca="1" si="34"/>
        <v>253406.22615750256</v>
      </c>
      <c r="M123" s="3">
        <v>109</v>
      </c>
      <c r="N123" s="8">
        <f t="shared" si="51"/>
        <v>48335</v>
      </c>
      <c r="O123" s="9">
        <f t="shared" ca="1" si="44"/>
        <v>254448.44858747019</v>
      </c>
      <c r="P123" s="9">
        <f t="shared" ca="1" si="52"/>
        <v>2500</v>
      </c>
      <c r="Q123" s="9">
        <f t="shared" ca="1" si="45"/>
        <v>258880.34143812262</v>
      </c>
      <c r="R123" s="9">
        <f t="shared" ca="1" si="46"/>
        <v>1457.7775700323816</v>
      </c>
      <c r="S123" s="9">
        <f t="shared" ca="1" si="47"/>
        <v>186286.56759562509</v>
      </c>
      <c r="T123" s="9">
        <f t="shared" ca="1" si="35"/>
        <v>1042.2224299676184</v>
      </c>
      <c r="U123" s="9">
        <f t="shared" ca="1" si="48"/>
        <v>72593.773842497569</v>
      </c>
      <c r="V123" s="9">
        <f t="shared" ca="1" si="36"/>
        <v>253406.22615750256</v>
      </c>
      <c r="X123" s="3">
        <v>109</v>
      </c>
      <c r="Y123" s="8">
        <f t="shared" si="53"/>
        <v>48335</v>
      </c>
      <c r="Z123" s="9">
        <f t="shared" si="49"/>
        <v>285207.01501024695</v>
      </c>
      <c r="AA123" s="9">
        <f t="shared" si="50"/>
        <v>2141.5879325821752</v>
      </c>
      <c r="AB123" s="9">
        <f t="shared" si="54"/>
        <v>233433.08465145761</v>
      </c>
      <c r="AC123" s="9">
        <f t="shared" si="55"/>
        <v>1633.9985234962066</v>
      </c>
      <c r="AD123" s="9">
        <f t="shared" si="56"/>
        <v>192132.51025261814</v>
      </c>
      <c r="AE123" s="9">
        <f t="shared" si="37"/>
        <v>507.58940908596855</v>
      </c>
      <c r="AF123" s="9">
        <f t="shared" si="57"/>
        <v>41300.574398839039</v>
      </c>
      <c r="AG123" s="9">
        <f t="shared" si="38"/>
        <v>284699.42560116097</v>
      </c>
    </row>
    <row r="124" spans="1:33">
      <c r="A124" s="5">
        <f t="shared" ca="1" si="39"/>
        <v>110</v>
      </c>
      <c r="B124" s="6">
        <f t="shared" ca="1" si="40"/>
        <v>48366</v>
      </c>
      <c r="C124" s="7">
        <f t="shared" ca="1" si="41"/>
        <v>253406.22615750256</v>
      </c>
      <c r="D124" s="7">
        <f t="shared" ca="1" si="30"/>
        <v>2500</v>
      </c>
      <c r="E124" s="7">
        <f t="shared" ca="1" si="31"/>
        <v>261380.34143812262</v>
      </c>
      <c r="F124" s="7">
        <f t="shared" ca="1" si="42"/>
        <v>1451.8065040273586</v>
      </c>
      <c r="G124" s="7">
        <f t="shared" ca="1" si="43"/>
        <v>187738.37409965246</v>
      </c>
      <c r="H124" s="7">
        <f t="shared" ca="1" si="32"/>
        <v>1048.1934959726414</v>
      </c>
      <c r="I124" s="7">
        <f t="shared" ca="1" si="33"/>
        <v>73641.967338470204</v>
      </c>
      <c r="J124" s="7">
        <f t="shared" ca="1" si="34"/>
        <v>252358.03266152993</v>
      </c>
      <c r="M124" s="3">
        <v>110</v>
      </c>
      <c r="N124" s="8">
        <f t="shared" si="51"/>
        <v>48366</v>
      </c>
      <c r="O124" s="9">
        <f t="shared" ca="1" si="44"/>
        <v>253406.22615750256</v>
      </c>
      <c r="P124" s="9">
        <f t="shared" ca="1" si="52"/>
        <v>2500</v>
      </c>
      <c r="Q124" s="9">
        <f t="shared" ca="1" si="45"/>
        <v>261380.34143812262</v>
      </c>
      <c r="R124" s="9">
        <f t="shared" ca="1" si="46"/>
        <v>1451.8065040273586</v>
      </c>
      <c r="S124" s="9">
        <f t="shared" ca="1" si="47"/>
        <v>187738.37409965246</v>
      </c>
      <c r="T124" s="9">
        <f t="shared" ca="1" si="35"/>
        <v>1048.1934959726414</v>
      </c>
      <c r="U124" s="9">
        <f t="shared" ca="1" si="48"/>
        <v>73641.967338470204</v>
      </c>
      <c r="V124" s="9">
        <f t="shared" ca="1" si="36"/>
        <v>252358.03266152993</v>
      </c>
      <c r="X124" s="3">
        <v>110</v>
      </c>
      <c r="Y124" s="8">
        <f t="shared" si="53"/>
        <v>48366</v>
      </c>
      <c r="Z124" s="9">
        <f t="shared" si="49"/>
        <v>284699.42560116097</v>
      </c>
      <c r="AA124" s="9">
        <f t="shared" si="50"/>
        <v>2141.5879325821752</v>
      </c>
      <c r="AB124" s="9">
        <f t="shared" si="54"/>
        <v>235574.6725840398</v>
      </c>
      <c r="AC124" s="9">
        <f t="shared" si="55"/>
        <v>1631.0904591733181</v>
      </c>
      <c r="AD124" s="9">
        <f t="shared" si="56"/>
        <v>193763.60071179146</v>
      </c>
      <c r="AE124" s="9">
        <f t="shared" si="37"/>
        <v>510.4974734088571</v>
      </c>
      <c r="AF124" s="9">
        <f t="shared" si="57"/>
        <v>41811.071872247892</v>
      </c>
      <c r="AG124" s="9">
        <f t="shared" si="38"/>
        <v>284188.92812775209</v>
      </c>
    </row>
    <row r="125" spans="1:33">
      <c r="A125" s="5">
        <f t="shared" ca="1" si="39"/>
        <v>111</v>
      </c>
      <c r="B125" s="6">
        <f t="shared" ca="1" si="40"/>
        <v>48396</v>
      </c>
      <c r="C125" s="7">
        <f t="shared" ca="1" si="41"/>
        <v>252358.03266152993</v>
      </c>
      <c r="D125" s="7">
        <f t="shared" ca="1" si="30"/>
        <v>2500</v>
      </c>
      <c r="E125" s="7">
        <f t="shared" ca="1" si="31"/>
        <v>263880.34143812262</v>
      </c>
      <c r="F125" s="7">
        <f t="shared" ca="1" si="42"/>
        <v>1445.8012287900153</v>
      </c>
      <c r="G125" s="7">
        <f t="shared" ca="1" si="43"/>
        <v>189184.17532844248</v>
      </c>
      <c r="H125" s="7">
        <f t="shared" ca="1" si="32"/>
        <v>1054.1987712099847</v>
      </c>
      <c r="I125" s="7">
        <f t="shared" ca="1" si="33"/>
        <v>74696.166109680184</v>
      </c>
      <c r="J125" s="7">
        <f t="shared" ca="1" si="34"/>
        <v>251303.83389031995</v>
      </c>
      <c r="M125" s="3">
        <v>111</v>
      </c>
      <c r="N125" s="8">
        <f t="shared" si="51"/>
        <v>48396</v>
      </c>
      <c r="O125" s="9">
        <f t="shared" ca="1" si="44"/>
        <v>252358.03266152993</v>
      </c>
      <c r="P125" s="9">
        <f t="shared" ca="1" si="52"/>
        <v>2500</v>
      </c>
      <c r="Q125" s="9">
        <f t="shared" ca="1" si="45"/>
        <v>263880.34143812262</v>
      </c>
      <c r="R125" s="9">
        <f t="shared" ca="1" si="46"/>
        <v>1445.8012287900153</v>
      </c>
      <c r="S125" s="9">
        <f t="shared" ca="1" si="47"/>
        <v>189184.17532844248</v>
      </c>
      <c r="T125" s="9">
        <f t="shared" ca="1" si="35"/>
        <v>1054.1987712099847</v>
      </c>
      <c r="U125" s="9">
        <f t="shared" ca="1" si="48"/>
        <v>74696.166109680184</v>
      </c>
      <c r="V125" s="9">
        <f t="shared" ca="1" si="36"/>
        <v>251303.83389031995</v>
      </c>
      <c r="X125" s="3">
        <v>111</v>
      </c>
      <c r="Y125" s="8">
        <f t="shared" si="53"/>
        <v>48396</v>
      </c>
      <c r="Z125" s="9">
        <f t="shared" si="49"/>
        <v>284188.92812775209</v>
      </c>
      <c r="AA125" s="9">
        <f t="shared" si="50"/>
        <v>2141.5879325821752</v>
      </c>
      <c r="AB125" s="9">
        <f t="shared" si="54"/>
        <v>237716.26051662199</v>
      </c>
      <c r="AC125" s="9">
        <f t="shared" si="55"/>
        <v>1628.1657340652464</v>
      </c>
      <c r="AD125" s="9">
        <f t="shared" si="56"/>
        <v>195391.76644585672</v>
      </c>
      <c r="AE125" s="9">
        <f t="shared" si="37"/>
        <v>513.4221985169288</v>
      </c>
      <c r="AF125" s="9">
        <f t="shared" si="57"/>
        <v>42324.49407076482</v>
      </c>
      <c r="AG125" s="9">
        <f t="shared" si="38"/>
        <v>283675.50592923514</v>
      </c>
    </row>
    <row r="126" spans="1:33">
      <c r="A126" s="5">
        <f t="shared" ca="1" si="39"/>
        <v>112</v>
      </c>
      <c r="B126" s="6">
        <f t="shared" ca="1" si="40"/>
        <v>48427</v>
      </c>
      <c r="C126" s="7">
        <f t="shared" ca="1" si="41"/>
        <v>251303.83389031995</v>
      </c>
      <c r="D126" s="7">
        <f t="shared" ca="1" si="30"/>
        <v>2500</v>
      </c>
      <c r="E126" s="7">
        <f t="shared" ca="1" si="31"/>
        <v>266380.34143812262</v>
      </c>
      <c r="F126" s="7">
        <f t="shared" ca="1" si="42"/>
        <v>1439.761548329958</v>
      </c>
      <c r="G126" s="7">
        <f t="shared" ca="1" si="43"/>
        <v>190623.93687677244</v>
      </c>
      <c r="H126" s="7">
        <f t="shared" ca="1" si="32"/>
        <v>1060.238451670042</v>
      </c>
      <c r="I126" s="7">
        <f t="shared" ca="1" si="33"/>
        <v>75756.404561350224</v>
      </c>
      <c r="J126" s="7">
        <f t="shared" ca="1" si="34"/>
        <v>250243.59543864991</v>
      </c>
      <c r="M126" s="3">
        <v>112</v>
      </c>
      <c r="N126" s="8">
        <f t="shared" si="51"/>
        <v>48427</v>
      </c>
      <c r="O126" s="9">
        <f t="shared" ca="1" si="44"/>
        <v>251303.83389031995</v>
      </c>
      <c r="P126" s="9">
        <f t="shared" ca="1" si="52"/>
        <v>2500</v>
      </c>
      <c r="Q126" s="9">
        <f t="shared" ca="1" si="45"/>
        <v>266380.34143812262</v>
      </c>
      <c r="R126" s="9">
        <f t="shared" ca="1" si="46"/>
        <v>1439.761548329958</v>
      </c>
      <c r="S126" s="9">
        <f t="shared" ca="1" si="47"/>
        <v>190623.93687677244</v>
      </c>
      <c r="T126" s="9">
        <f t="shared" ca="1" si="35"/>
        <v>1060.238451670042</v>
      </c>
      <c r="U126" s="9">
        <f t="shared" ca="1" si="48"/>
        <v>75756.404561350224</v>
      </c>
      <c r="V126" s="9">
        <f t="shared" ca="1" si="36"/>
        <v>250243.59543864991</v>
      </c>
      <c r="X126" s="3">
        <v>112</v>
      </c>
      <c r="Y126" s="8">
        <f t="shared" si="53"/>
        <v>48427</v>
      </c>
      <c r="Z126" s="9">
        <f t="shared" si="49"/>
        <v>283675.50592923514</v>
      </c>
      <c r="AA126" s="9">
        <f t="shared" si="50"/>
        <v>2141.5879325821752</v>
      </c>
      <c r="AB126" s="9">
        <f t="shared" si="54"/>
        <v>239857.84844920418</v>
      </c>
      <c r="AC126" s="9">
        <f t="shared" si="55"/>
        <v>1625.2242527195765</v>
      </c>
      <c r="AD126" s="9">
        <f t="shared" si="56"/>
        <v>197016.99069857629</v>
      </c>
      <c r="AE126" s="9">
        <f t="shared" si="37"/>
        <v>516.3636798625987</v>
      </c>
      <c r="AF126" s="9">
        <f t="shared" si="57"/>
        <v>42840.857750627416</v>
      </c>
      <c r="AG126" s="9">
        <f t="shared" si="38"/>
        <v>283159.14224937255</v>
      </c>
    </row>
    <row r="127" spans="1:33">
      <c r="A127" s="5">
        <f t="shared" ca="1" si="39"/>
        <v>113</v>
      </c>
      <c r="B127" s="6">
        <f t="shared" ca="1" si="40"/>
        <v>48458</v>
      </c>
      <c r="C127" s="7">
        <f t="shared" ca="1" si="41"/>
        <v>250243.59543864991</v>
      </c>
      <c r="D127" s="7">
        <f t="shared" ca="1" si="30"/>
        <v>2500</v>
      </c>
      <c r="E127" s="7">
        <f t="shared" ca="1" si="31"/>
        <v>268880.34143812262</v>
      </c>
      <c r="F127" s="7">
        <f t="shared" ca="1" si="42"/>
        <v>1433.6872655339318</v>
      </c>
      <c r="G127" s="7">
        <f t="shared" ca="1" si="43"/>
        <v>192057.62414230636</v>
      </c>
      <c r="H127" s="7">
        <f t="shared" ca="1" si="32"/>
        <v>1066.3127344660682</v>
      </c>
      <c r="I127" s="7">
        <f t="shared" ca="1" si="33"/>
        <v>76822.717295816299</v>
      </c>
      <c r="J127" s="7">
        <f t="shared" ca="1" si="34"/>
        <v>249177.28270418383</v>
      </c>
      <c r="M127" s="3">
        <v>113</v>
      </c>
      <c r="N127" s="8">
        <f t="shared" si="51"/>
        <v>48458</v>
      </c>
      <c r="O127" s="9">
        <f t="shared" ca="1" si="44"/>
        <v>250243.59543864991</v>
      </c>
      <c r="P127" s="9">
        <f t="shared" ca="1" si="52"/>
        <v>2500</v>
      </c>
      <c r="Q127" s="9">
        <f t="shared" ca="1" si="45"/>
        <v>268880.34143812262</v>
      </c>
      <c r="R127" s="9">
        <f t="shared" ca="1" si="46"/>
        <v>1433.6872655339318</v>
      </c>
      <c r="S127" s="9">
        <f t="shared" ca="1" si="47"/>
        <v>192057.62414230636</v>
      </c>
      <c r="T127" s="9">
        <f t="shared" ca="1" si="35"/>
        <v>1066.3127344660682</v>
      </c>
      <c r="U127" s="9">
        <f t="shared" ca="1" si="48"/>
        <v>76822.717295816299</v>
      </c>
      <c r="V127" s="9">
        <f t="shared" ca="1" si="36"/>
        <v>249177.28270418383</v>
      </c>
      <c r="X127" s="3">
        <v>113</v>
      </c>
      <c r="Y127" s="8">
        <f t="shared" si="53"/>
        <v>48458</v>
      </c>
      <c r="Z127" s="9">
        <f t="shared" si="49"/>
        <v>283159.14224937255</v>
      </c>
      <c r="AA127" s="9">
        <f t="shared" si="50"/>
        <v>2141.5879325821752</v>
      </c>
      <c r="AB127" s="9">
        <f t="shared" si="54"/>
        <v>241999.43638178636</v>
      </c>
      <c r="AC127" s="9">
        <f t="shared" si="55"/>
        <v>1622.2659191370303</v>
      </c>
      <c r="AD127" s="9">
        <f t="shared" si="56"/>
        <v>198639.25661771331</v>
      </c>
      <c r="AE127" s="9">
        <f t="shared" si="37"/>
        <v>519.32201344514488</v>
      </c>
      <c r="AF127" s="9">
        <f t="shared" si="57"/>
        <v>43360.179764072564</v>
      </c>
      <c r="AG127" s="9">
        <f t="shared" si="38"/>
        <v>282639.82023592741</v>
      </c>
    </row>
    <row r="128" spans="1:33">
      <c r="A128" s="5">
        <f t="shared" ca="1" si="39"/>
        <v>114</v>
      </c>
      <c r="B128" s="6">
        <f t="shared" ca="1" si="40"/>
        <v>48488</v>
      </c>
      <c r="C128" s="7">
        <f t="shared" ca="1" si="41"/>
        <v>249177.28270418383</v>
      </c>
      <c r="D128" s="7">
        <f t="shared" ca="1" si="30"/>
        <v>2500</v>
      </c>
      <c r="E128" s="7">
        <f t="shared" ca="1" si="31"/>
        <v>271380.34143812262</v>
      </c>
      <c r="F128" s="7">
        <f t="shared" ca="1" si="42"/>
        <v>1427.5781821593866</v>
      </c>
      <c r="G128" s="7">
        <f t="shared" ca="1" si="43"/>
        <v>193485.20232446576</v>
      </c>
      <c r="H128" s="7">
        <f t="shared" ca="1" si="32"/>
        <v>1072.4218178406134</v>
      </c>
      <c r="I128" s="7">
        <f t="shared" ca="1" si="33"/>
        <v>77895.139113656915</v>
      </c>
      <c r="J128" s="7">
        <f t="shared" ca="1" si="34"/>
        <v>248104.86088634323</v>
      </c>
      <c r="M128" s="3">
        <v>114</v>
      </c>
      <c r="N128" s="8">
        <f t="shared" si="51"/>
        <v>48488</v>
      </c>
      <c r="O128" s="9">
        <f t="shared" ca="1" si="44"/>
        <v>249177.28270418383</v>
      </c>
      <c r="P128" s="9">
        <f t="shared" ca="1" si="52"/>
        <v>2500</v>
      </c>
      <c r="Q128" s="9">
        <f t="shared" ca="1" si="45"/>
        <v>271380.34143812262</v>
      </c>
      <c r="R128" s="9">
        <f t="shared" ca="1" si="46"/>
        <v>1427.5781821593866</v>
      </c>
      <c r="S128" s="9">
        <f t="shared" ca="1" si="47"/>
        <v>193485.20232446576</v>
      </c>
      <c r="T128" s="9">
        <f t="shared" ca="1" si="35"/>
        <v>1072.4218178406134</v>
      </c>
      <c r="U128" s="9">
        <f t="shared" ca="1" si="48"/>
        <v>77895.139113656915</v>
      </c>
      <c r="V128" s="9">
        <f t="shared" ca="1" si="36"/>
        <v>248104.86088634323</v>
      </c>
      <c r="X128" s="3">
        <v>114</v>
      </c>
      <c r="Y128" s="8">
        <f t="shared" si="53"/>
        <v>48488</v>
      </c>
      <c r="Z128" s="9">
        <f t="shared" si="49"/>
        <v>282639.82023592741</v>
      </c>
      <c r="AA128" s="9">
        <f t="shared" si="50"/>
        <v>2141.5879325821752</v>
      </c>
      <c r="AB128" s="9">
        <f t="shared" si="54"/>
        <v>244141.02431436855</v>
      </c>
      <c r="AC128" s="9">
        <f t="shared" si="55"/>
        <v>1619.2906367683343</v>
      </c>
      <c r="AD128" s="9">
        <f t="shared" si="56"/>
        <v>200258.54725448164</v>
      </c>
      <c r="AE128" s="9">
        <f t="shared" si="37"/>
        <v>522.29729581384095</v>
      </c>
      <c r="AF128" s="9">
        <f t="shared" si="57"/>
        <v>43882.477059886405</v>
      </c>
      <c r="AG128" s="9">
        <f t="shared" si="38"/>
        <v>282117.52294011356</v>
      </c>
    </row>
    <row r="129" spans="1:33">
      <c r="A129" s="5">
        <f t="shared" ca="1" si="39"/>
        <v>115</v>
      </c>
      <c r="B129" s="6">
        <f t="shared" ca="1" si="40"/>
        <v>48519</v>
      </c>
      <c r="C129" s="7">
        <f t="shared" ca="1" si="41"/>
        <v>248104.86088634323</v>
      </c>
      <c r="D129" s="7">
        <f t="shared" ca="1" si="30"/>
        <v>2500</v>
      </c>
      <c r="E129" s="7">
        <f t="shared" ca="1" si="31"/>
        <v>273880.34143812262</v>
      </c>
      <c r="F129" s="7">
        <f t="shared" ca="1" si="42"/>
        <v>1421.4340988280082</v>
      </c>
      <c r="G129" s="7">
        <f t="shared" ca="1" si="43"/>
        <v>194906.63642329376</v>
      </c>
      <c r="H129" s="7">
        <f t="shared" ca="1" si="32"/>
        <v>1078.5659011719918</v>
      </c>
      <c r="I129" s="7">
        <f t="shared" ca="1" si="33"/>
        <v>78973.705014828913</v>
      </c>
      <c r="J129" s="7">
        <f t="shared" ca="1" si="34"/>
        <v>247026.29498517123</v>
      </c>
      <c r="M129" s="3">
        <v>115</v>
      </c>
      <c r="N129" s="8">
        <f t="shared" si="51"/>
        <v>48519</v>
      </c>
      <c r="O129" s="9">
        <f t="shared" ca="1" si="44"/>
        <v>248104.86088634323</v>
      </c>
      <c r="P129" s="9">
        <f t="shared" ca="1" si="52"/>
        <v>2500</v>
      </c>
      <c r="Q129" s="9">
        <f t="shared" ca="1" si="45"/>
        <v>273880.34143812262</v>
      </c>
      <c r="R129" s="9">
        <f t="shared" ca="1" si="46"/>
        <v>1421.4340988280082</v>
      </c>
      <c r="S129" s="9">
        <f t="shared" ca="1" si="47"/>
        <v>194906.63642329376</v>
      </c>
      <c r="T129" s="9">
        <f t="shared" ca="1" si="35"/>
        <v>1078.5659011719918</v>
      </c>
      <c r="U129" s="9">
        <f t="shared" ca="1" si="48"/>
        <v>78973.705014828913</v>
      </c>
      <c r="V129" s="9">
        <f t="shared" ca="1" si="36"/>
        <v>247026.29498517123</v>
      </c>
      <c r="X129" s="3">
        <v>115</v>
      </c>
      <c r="Y129" s="8">
        <f t="shared" si="53"/>
        <v>48519</v>
      </c>
      <c r="Z129" s="9">
        <f t="shared" si="49"/>
        <v>282117.52294011356</v>
      </c>
      <c r="AA129" s="9">
        <f t="shared" si="50"/>
        <v>2141.5879325821752</v>
      </c>
      <c r="AB129" s="9">
        <f t="shared" si="54"/>
        <v>246282.61224695074</v>
      </c>
      <c r="AC129" s="9">
        <f t="shared" si="55"/>
        <v>1616.2983085110673</v>
      </c>
      <c r="AD129" s="9">
        <f t="shared" si="56"/>
        <v>201874.8455629927</v>
      </c>
      <c r="AE129" s="9">
        <f t="shared" si="37"/>
        <v>525.28962407110794</v>
      </c>
      <c r="AF129" s="9">
        <f t="shared" si="57"/>
        <v>44407.76668395751</v>
      </c>
      <c r="AG129" s="9">
        <f t="shared" si="38"/>
        <v>281592.23331604246</v>
      </c>
    </row>
    <row r="130" spans="1:33">
      <c r="A130" s="5">
        <f t="shared" ca="1" si="39"/>
        <v>116</v>
      </c>
      <c r="B130" s="6">
        <f t="shared" ca="1" si="40"/>
        <v>48549</v>
      </c>
      <c r="C130" s="7">
        <f t="shared" ca="1" si="41"/>
        <v>247026.29498517123</v>
      </c>
      <c r="D130" s="7">
        <f t="shared" ca="1" si="30"/>
        <v>2500</v>
      </c>
      <c r="E130" s="7">
        <f t="shared" ca="1" si="31"/>
        <v>276380.34143812262</v>
      </c>
      <c r="F130" s="7">
        <f t="shared" ca="1" si="42"/>
        <v>1415.2548150192104</v>
      </c>
      <c r="G130" s="7">
        <f t="shared" ca="1" si="43"/>
        <v>196321.89123831296</v>
      </c>
      <c r="H130" s="7">
        <f t="shared" ca="1" si="32"/>
        <v>1084.7451849807896</v>
      </c>
      <c r="I130" s="7">
        <f t="shared" ca="1" si="33"/>
        <v>80058.450199809697</v>
      </c>
      <c r="J130" s="7">
        <f t="shared" ca="1" si="34"/>
        <v>245941.54980019043</v>
      </c>
      <c r="M130" s="3">
        <v>116</v>
      </c>
      <c r="N130" s="8">
        <f t="shared" si="51"/>
        <v>48549</v>
      </c>
      <c r="O130" s="9">
        <f t="shared" ca="1" si="44"/>
        <v>247026.29498517123</v>
      </c>
      <c r="P130" s="9">
        <f t="shared" ca="1" si="52"/>
        <v>2500</v>
      </c>
      <c r="Q130" s="9">
        <f t="shared" ca="1" si="45"/>
        <v>276380.34143812262</v>
      </c>
      <c r="R130" s="9">
        <f t="shared" ca="1" si="46"/>
        <v>1415.2548150192104</v>
      </c>
      <c r="S130" s="9">
        <f t="shared" ca="1" si="47"/>
        <v>196321.89123831296</v>
      </c>
      <c r="T130" s="9">
        <f t="shared" ca="1" si="35"/>
        <v>1084.7451849807896</v>
      </c>
      <c r="U130" s="9">
        <f t="shared" ca="1" si="48"/>
        <v>80058.450199809697</v>
      </c>
      <c r="V130" s="9">
        <f t="shared" ca="1" si="36"/>
        <v>245941.54980019043</v>
      </c>
      <c r="X130" s="3">
        <v>116</v>
      </c>
      <c r="Y130" s="8">
        <f t="shared" si="53"/>
        <v>48549</v>
      </c>
      <c r="Z130" s="9">
        <f t="shared" si="49"/>
        <v>281592.23331604246</v>
      </c>
      <c r="AA130" s="9">
        <f t="shared" si="50"/>
        <v>2141.5879325821752</v>
      </c>
      <c r="AB130" s="9">
        <f t="shared" si="54"/>
        <v>248424.20017953293</v>
      </c>
      <c r="AC130" s="9">
        <f t="shared" si="55"/>
        <v>1613.2888367064934</v>
      </c>
      <c r="AD130" s="9">
        <f t="shared" si="56"/>
        <v>203488.13439969919</v>
      </c>
      <c r="AE130" s="9">
        <f t="shared" si="37"/>
        <v>528.29909587568181</v>
      </c>
      <c r="AF130" s="9">
        <f t="shared" si="57"/>
        <v>44936.065779833196</v>
      </c>
      <c r="AG130" s="9">
        <f t="shared" si="38"/>
        <v>281063.93422016676</v>
      </c>
    </row>
    <row r="131" spans="1:33">
      <c r="A131" s="5">
        <f t="shared" ca="1" si="39"/>
        <v>117</v>
      </c>
      <c r="B131" s="6">
        <f t="shared" ca="1" si="40"/>
        <v>48580</v>
      </c>
      <c r="C131" s="7">
        <f t="shared" ca="1" si="41"/>
        <v>245941.54980019043</v>
      </c>
      <c r="D131" s="7">
        <f t="shared" ca="1" si="30"/>
        <v>2500</v>
      </c>
      <c r="E131" s="7">
        <f t="shared" ca="1" si="31"/>
        <v>278880.34143812262</v>
      </c>
      <c r="F131" s="7">
        <f t="shared" ca="1" si="42"/>
        <v>1409.0401290635912</v>
      </c>
      <c r="G131" s="7">
        <f t="shared" ca="1" si="43"/>
        <v>197730.93136737656</v>
      </c>
      <c r="H131" s="7">
        <f t="shared" ca="1" si="32"/>
        <v>1090.9598709364088</v>
      </c>
      <c r="I131" s="7">
        <f t="shared" ca="1" si="33"/>
        <v>81149.410070746104</v>
      </c>
      <c r="J131" s="7">
        <f t="shared" ca="1" si="34"/>
        <v>244850.58992925403</v>
      </c>
      <c r="M131" s="3">
        <v>117</v>
      </c>
      <c r="N131" s="8">
        <f t="shared" si="51"/>
        <v>48580</v>
      </c>
      <c r="O131" s="9">
        <f t="shared" ca="1" si="44"/>
        <v>245941.54980019043</v>
      </c>
      <c r="P131" s="9">
        <f t="shared" ca="1" si="52"/>
        <v>2500</v>
      </c>
      <c r="Q131" s="9">
        <f t="shared" ca="1" si="45"/>
        <v>278880.34143812262</v>
      </c>
      <c r="R131" s="9">
        <f t="shared" ca="1" si="46"/>
        <v>1409.0401290635912</v>
      </c>
      <c r="S131" s="9">
        <f t="shared" ca="1" si="47"/>
        <v>197730.93136737656</v>
      </c>
      <c r="T131" s="9">
        <f t="shared" ca="1" si="35"/>
        <v>1090.9598709364088</v>
      </c>
      <c r="U131" s="9">
        <f t="shared" ca="1" si="48"/>
        <v>81149.410070746104</v>
      </c>
      <c r="V131" s="9">
        <f t="shared" ca="1" si="36"/>
        <v>244850.58992925403</v>
      </c>
      <c r="X131" s="3">
        <v>117</v>
      </c>
      <c r="Y131" s="8">
        <f t="shared" si="53"/>
        <v>48580</v>
      </c>
      <c r="Z131" s="9">
        <f t="shared" si="49"/>
        <v>281063.93422016676</v>
      </c>
      <c r="AA131" s="9">
        <f t="shared" si="50"/>
        <v>2141.5879325821752</v>
      </c>
      <c r="AB131" s="9">
        <f t="shared" si="54"/>
        <v>250565.78811211511</v>
      </c>
      <c r="AC131" s="9">
        <f t="shared" si="55"/>
        <v>1610.2621231363721</v>
      </c>
      <c r="AD131" s="9">
        <f t="shared" si="56"/>
        <v>205098.39652283557</v>
      </c>
      <c r="AE131" s="9">
        <f t="shared" si="37"/>
        <v>531.32580944580309</v>
      </c>
      <c r="AF131" s="9">
        <f t="shared" si="57"/>
        <v>45467.391589278996</v>
      </c>
      <c r="AG131" s="9">
        <f t="shared" si="38"/>
        <v>280532.60841072095</v>
      </c>
    </row>
    <row r="132" spans="1:33">
      <c r="A132" s="5">
        <f t="shared" ca="1" si="39"/>
        <v>118</v>
      </c>
      <c r="B132" s="6">
        <f t="shared" ca="1" si="40"/>
        <v>48611</v>
      </c>
      <c r="C132" s="7">
        <f t="shared" ca="1" si="41"/>
        <v>244850.58992925403</v>
      </c>
      <c r="D132" s="7">
        <f t="shared" ca="1" si="30"/>
        <v>2500</v>
      </c>
      <c r="E132" s="7">
        <f t="shared" ca="1" si="31"/>
        <v>281380.34143812262</v>
      </c>
      <c r="F132" s="7">
        <f t="shared" ca="1" si="42"/>
        <v>1402.7898381363514</v>
      </c>
      <c r="G132" s="7">
        <f t="shared" ca="1" si="43"/>
        <v>199133.72120551291</v>
      </c>
      <c r="H132" s="7">
        <f t="shared" ca="1" si="32"/>
        <v>1097.2101618636486</v>
      </c>
      <c r="I132" s="7">
        <f t="shared" ca="1" si="33"/>
        <v>82246.620232609755</v>
      </c>
      <c r="J132" s="7">
        <f t="shared" ca="1" si="34"/>
        <v>243753.37976739038</v>
      </c>
      <c r="M132" s="3">
        <v>118</v>
      </c>
      <c r="N132" s="8">
        <f t="shared" si="51"/>
        <v>48611</v>
      </c>
      <c r="O132" s="9">
        <f t="shared" ca="1" si="44"/>
        <v>244850.58992925403</v>
      </c>
      <c r="P132" s="9">
        <f t="shared" ca="1" si="52"/>
        <v>2500</v>
      </c>
      <c r="Q132" s="9">
        <f t="shared" ca="1" si="45"/>
        <v>281380.34143812262</v>
      </c>
      <c r="R132" s="9">
        <f t="shared" ca="1" si="46"/>
        <v>1402.7898381363514</v>
      </c>
      <c r="S132" s="9">
        <f t="shared" ca="1" si="47"/>
        <v>199133.72120551291</v>
      </c>
      <c r="T132" s="9">
        <f t="shared" ca="1" si="35"/>
        <v>1097.2101618636486</v>
      </c>
      <c r="U132" s="9">
        <f t="shared" ca="1" si="48"/>
        <v>82246.620232609755</v>
      </c>
      <c r="V132" s="9">
        <f t="shared" ca="1" si="36"/>
        <v>243753.37976739038</v>
      </c>
      <c r="X132" s="3">
        <v>118</v>
      </c>
      <c r="Y132" s="8">
        <f t="shared" si="53"/>
        <v>48611</v>
      </c>
      <c r="Z132" s="9">
        <f t="shared" si="49"/>
        <v>280532.60841072095</v>
      </c>
      <c r="AA132" s="9">
        <f t="shared" si="50"/>
        <v>2141.5879325821752</v>
      </c>
      <c r="AB132" s="9">
        <f t="shared" si="54"/>
        <v>252707.3760446973</v>
      </c>
      <c r="AC132" s="9">
        <f t="shared" si="55"/>
        <v>1607.2180690197556</v>
      </c>
      <c r="AD132" s="9">
        <f t="shared" si="56"/>
        <v>206705.61459185532</v>
      </c>
      <c r="AE132" s="9">
        <f t="shared" si="37"/>
        <v>534.3698635624196</v>
      </c>
      <c r="AF132" s="9">
        <f t="shared" si="57"/>
        <v>46001.761452841412</v>
      </c>
      <c r="AG132" s="9">
        <f t="shared" si="38"/>
        <v>279998.23854715854</v>
      </c>
    </row>
    <row r="133" spans="1:33">
      <c r="A133" s="5">
        <f t="shared" ca="1" si="39"/>
        <v>119</v>
      </c>
      <c r="B133" s="6">
        <f t="shared" ca="1" si="40"/>
        <v>48639</v>
      </c>
      <c r="C133" s="7">
        <f t="shared" ca="1" si="41"/>
        <v>243753.37976739038</v>
      </c>
      <c r="D133" s="7">
        <f t="shared" ca="1" si="30"/>
        <v>2500</v>
      </c>
      <c r="E133" s="7">
        <f t="shared" ca="1" si="31"/>
        <v>283880.34143812262</v>
      </c>
      <c r="F133" s="7">
        <f t="shared" ca="1" si="42"/>
        <v>1396.5037382506741</v>
      </c>
      <c r="G133" s="7">
        <f t="shared" ca="1" si="43"/>
        <v>200530.22494376358</v>
      </c>
      <c r="H133" s="7">
        <f t="shared" ca="1" si="32"/>
        <v>1103.4962617493259</v>
      </c>
      <c r="I133" s="7">
        <f t="shared" ca="1" si="33"/>
        <v>83350.116494359085</v>
      </c>
      <c r="J133" s="7">
        <f t="shared" ca="1" si="34"/>
        <v>242649.88350564105</v>
      </c>
      <c r="M133" s="3">
        <v>119</v>
      </c>
      <c r="N133" s="8">
        <f t="shared" si="51"/>
        <v>48639</v>
      </c>
      <c r="O133" s="9">
        <f t="shared" ca="1" si="44"/>
        <v>243753.37976739038</v>
      </c>
      <c r="P133" s="9">
        <f t="shared" ca="1" si="52"/>
        <v>2500</v>
      </c>
      <c r="Q133" s="9">
        <f t="shared" ca="1" si="45"/>
        <v>283880.34143812262</v>
      </c>
      <c r="R133" s="9">
        <f t="shared" ca="1" si="46"/>
        <v>1396.5037382506741</v>
      </c>
      <c r="S133" s="9">
        <f t="shared" ca="1" si="47"/>
        <v>200530.22494376358</v>
      </c>
      <c r="T133" s="9">
        <f t="shared" ca="1" si="35"/>
        <v>1103.4962617493259</v>
      </c>
      <c r="U133" s="9">
        <f t="shared" ca="1" si="48"/>
        <v>83350.116494359085</v>
      </c>
      <c r="V133" s="9">
        <f t="shared" ca="1" si="36"/>
        <v>242649.88350564105</v>
      </c>
      <c r="X133" s="3">
        <v>119</v>
      </c>
      <c r="Y133" s="8">
        <f t="shared" si="53"/>
        <v>48639</v>
      </c>
      <c r="Z133" s="9">
        <f t="shared" si="49"/>
        <v>279998.23854715854</v>
      </c>
      <c r="AA133" s="9">
        <f t="shared" si="50"/>
        <v>2141.5879325821752</v>
      </c>
      <c r="AB133" s="9">
        <f t="shared" si="54"/>
        <v>254848.96397727949</v>
      </c>
      <c r="AC133" s="9">
        <f t="shared" si="55"/>
        <v>1604.1565750097625</v>
      </c>
      <c r="AD133" s="9">
        <f t="shared" si="56"/>
        <v>208309.77116686507</v>
      </c>
      <c r="AE133" s="9">
        <f t="shared" si="37"/>
        <v>537.43135757241271</v>
      </c>
      <c r="AF133" s="9">
        <f t="shared" si="57"/>
        <v>46539.192810413828</v>
      </c>
      <c r="AG133" s="9">
        <f t="shared" si="38"/>
        <v>279460.80718958611</v>
      </c>
    </row>
    <row r="134" spans="1:33">
      <c r="A134" s="5">
        <f t="shared" ca="1" si="39"/>
        <v>120</v>
      </c>
      <c r="B134" s="6">
        <f t="shared" ca="1" si="40"/>
        <v>48670</v>
      </c>
      <c r="C134" s="7">
        <f t="shared" ca="1" si="41"/>
        <v>242649.88350564105</v>
      </c>
      <c r="D134" s="7">
        <f t="shared" ca="1" si="30"/>
        <v>2500</v>
      </c>
      <c r="E134" s="7">
        <f t="shared" ca="1" si="31"/>
        <v>286380.34143812262</v>
      </c>
      <c r="F134" s="7">
        <f t="shared" ca="1" si="42"/>
        <v>1390.1816242510686</v>
      </c>
      <c r="G134" s="7">
        <f t="shared" ca="1" si="43"/>
        <v>201920.40656801465</v>
      </c>
      <c r="H134" s="7">
        <f t="shared" ca="1" si="32"/>
        <v>1109.8183757489314</v>
      </c>
      <c r="I134" s="7">
        <f t="shared" ca="1" si="33"/>
        <v>84459.934870108016</v>
      </c>
      <c r="J134" s="7">
        <f t="shared" ca="1" si="34"/>
        <v>241540.06512989211</v>
      </c>
      <c r="M134" s="3">
        <v>120</v>
      </c>
      <c r="N134" s="8">
        <f t="shared" si="51"/>
        <v>48670</v>
      </c>
      <c r="O134" s="9">
        <f t="shared" ca="1" si="44"/>
        <v>242649.88350564105</v>
      </c>
      <c r="P134" s="9">
        <f t="shared" ca="1" si="52"/>
        <v>2500</v>
      </c>
      <c r="Q134" s="9">
        <f t="shared" ca="1" si="45"/>
        <v>286380.34143812262</v>
      </c>
      <c r="R134" s="9">
        <f t="shared" ca="1" si="46"/>
        <v>1390.1816242510686</v>
      </c>
      <c r="S134" s="9">
        <f t="shared" ca="1" si="47"/>
        <v>201920.40656801465</v>
      </c>
      <c r="T134" s="9">
        <f t="shared" ca="1" si="35"/>
        <v>1109.8183757489314</v>
      </c>
      <c r="U134" s="9">
        <f t="shared" ca="1" si="48"/>
        <v>84459.934870108016</v>
      </c>
      <c r="V134" s="9">
        <f t="shared" ca="1" si="36"/>
        <v>241540.06512989211</v>
      </c>
      <c r="X134" s="3">
        <v>120</v>
      </c>
      <c r="Y134" s="8">
        <f t="shared" si="53"/>
        <v>48670</v>
      </c>
      <c r="Z134" s="9">
        <f t="shared" si="49"/>
        <v>279460.80718958611</v>
      </c>
      <c r="AA134" s="9">
        <f t="shared" si="50"/>
        <v>2141.5879325821752</v>
      </c>
      <c r="AB134" s="9">
        <f t="shared" si="54"/>
        <v>256990.55190986168</v>
      </c>
      <c r="AC134" s="9">
        <f t="shared" si="55"/>
        <v>1601.0775411903371</v>
      </c>
      <c r="AD134" s="9">
        <f t="shared" si="56"/>
        <v>209910.84870805542</v>
      </c>
      <c r="AE134" s="9">
        <f t="shared" si="37"/>
        <v>540.51039139183808</v>
      </c>
      <c r="AF134" s="9">
        <f t="shared" si="57"/>
        <v>47079.703201805663</v>
      </c>
      <c r="AG134" s="9">
        <f t="shared" si="38"/>
        <v>278920.29679819429</v>
      </c>
    </row>
    <row r="135" spans="1:33">
      <c r="A135" s="5">
        <f t="shared" ca="1" si="39"/>
        <v>121</v>
      </c>
      <c r="B135" s="6">
        <f t="shared" ca="1" si="40"/>
        <v>48700</v>
      </c>
      <c r="C135" s="7">
        <f t="shared" ca="1" si="41"/>
        <v>241540.06512989211</v>
      </c>
      <c r="D135" s="7">
        <f t="shared" ca="1" si="30"/>
        <v>2500</v>
      </c>
      <c r="E135" s="7">
        <f t="shared" ca="1" si="31"/>
        <v>288880.34143812262</v>
      </c>
      <c r="F135" s="7">
        <f t="shared" ca="1" si="42"/>
        <v>1383.8232898066738</v>
      </c>
      <c r="G135" s="7">
        <f t="shared" ca="1" si="43"/>
        <v>203304.22985782131</v>
      </c>
      <c r="H135" s="7">
        <f t="shared" ca="1" si="32"/>
        <v>1116.1767101933262</v>
      </c>
      <c r="I135" s="7">
        <f t="shared" ca="1" si="33"/>
        <v>85576.111580301338</v>
      </c>
      <c r="J135" s="7">
        <f t="shared" ca="1" si="34"/>
        <v>240423.88841969878</v>
      </c>
      <c r="M135" s="3">
        <v>121</v>
      </c>
      <c r="N135" s="8">
        <f t="shared" si="51"/>
        <v>48700</v>
      </c>
      <c r="O135" s="9">
        <f t="shared" ca="1" si="44"/>
        <v>241540.06512989211</v>
      </c>
      <c r="P135" s="9">
        <f t="shared" ca="1" si="52"/>
        <v>2500</v>
      </c>
      <c r="Q135" s="9">
        <f t="shared" ca="1" si="45"/>
        <v>288880.34143812262</v>
      </c>
      <c r="R135" s="9">
        <f t="shared" ca="1" si="46"/>
        <v>1383.8232898066738</v>
      </c>
      <c r="S135" s="9">
        <f t="shared" ca="1" si="47"/>
        <v>203304.22985782131</v>
      </c>
      <c r="T135" s="9">
        <f t="shared" ca="1" si="35"/>
        <v>1116.1767101933262</v>
      </c>
      <c r="U135" s="9">
        <f t="shared" ca="1" si="48"/>
        <v>85576.111580301338</v>
      </c>
      <c r="V135" s="9">
        <f t="shared" ca="1" si="36"/>
        <v>240423.88841969878</v>
      </c>
      <c r="X135" s="3">
        <v>121</v>
      </c>
      <c r="Y135" s="8">
        <f t="shared" si="53"/>
        <v>48700</v>
      </c>
      <c r="Z135" s="9">
        <f t="shared" si="49"/>
        <v>278920.29679819429</v>
      </c>
      <c r="AA135" s="9">
        <f t="shared" si="50"/>
        <v>2141.5879325821752</v>
      </c>
      <c r="AB135" s="9">
        <f t="shared" si="54"/>
        <v>259132.13984244387</v>
      </c>
      <c r="AC135" s="9">
        <f t="shared" si="55"/>
        <v>1597.9808670729883</v>
      </c>
      <c r="AD135" s="9">
        <f t="shared" si="56"/>
        <v>211508.82957512842</v>
      </c>
      <c r="AE135" s="9">
        <f t="shared" si="37"/>
        <v>543.6070655091869</v>
      </c>
      <c r="AF135" s="9">
        <f t="shared" si="57"/>
        <v>47623.310267314853</v>
      </c>
      <c r="AG135" s="9">
        <f t="shared" si="38"/>
        <v>278376.6897326851</v>
      </c>
    </row>
    <row r="136" spans="1:33">
      <c r="A136" s="5">
        <f t="shared" ca="1" si="39"/>
        <v>122</v>
      </c>
      <c r="B136" s="6">
        <f t="shared" ca="1" si="40"/>
        <v>48731</v>
      </c>
      <c r="C136" s="7">
        <f t="shared" ca="1" si="41"/>
        <v>240423.88841969878</v>
      </c>
      <c r="D136" s="7">
        <f t="shared" ca="1" si="30"/>
        <v>2500</v>
      </c>
      <c r="E136" s="7">
        <f t="shared" ca="1" si="31"/>
        <v>291380.34143812262</v>
      </c>
      <c r="F136" s="7">
        <f t="shared" ca="1" si="42"/>
        <v>1377.4285274045244</v>
      </c>
      <c r="G136" s="7">
        <f t="shared" ca="1" si="43"/>
        <v>204681.65838522583</v>
      </c>
      <c r="H136" s="7">
        <f t="shared" ca="1" si="32"/>
        <v>1122.5714725954756</v>
      </c>
      <c r="I136" s="7">
        <f t="shared" ca="1" si="33"/>
        <v>86698.683052896813</v>
      </c>
      <c r="J136" s="7">
        <f t="shared" ca="1" si="34"/>
        <v>239301.3169471033</v>
      </c>
      <c r="M136" s="3">
        <v>122</v>
      </c>
      <c r="N136" s="8">
        <f t="shared" si="51"/>
        <v>48731</v>
      </c>
      <c r="O136" s="9">
        <f t="shared" ca="1" si="44"/>
        <v>240423.88841969878</v>
      </c>
      <c r="P136" s="9">
        <f t="shared" ca="1" si="52"/>
        <v>2500</v>
      </c>
      <c r="Q136" s="9">
        <f t="shared" ca="1" si="45"/>
        <v>291380.34143812262</v>
      </c>
      <c r="R136" s="9">
        <f t="shared" ca="1" si="46"/>
        <v>1377.4285274045244</v>
      </c>
      <c r="S136" s="9">
        <f t="shared" ca="1" si="47"/>
        <v>204681.65838522583</v>
      </c>
      <c r="T136" s="9">
        <f t="shared" ca="1" si="35"/>
        <v>1122.5714725954756</v>
      </c>
      <c r="U136" s="9">
        <f t="shared" ca="1" si="48"/>
        <v>86698.683052896813</v>
      </c>
      <c r="V136" s="9">
        <f t="shared" ca="1" si="36"/>
        <v>239301.3169471033</v>
      </c>
      <c r="X136" s="3">
        <v>122</v>
      </c>
      <c r="Y136" s="8">
        <f t="shared" si="53"/>
        <v>48731</v>
      </c>
      <c r="Z136" s="9">
        <f t="shared" si="49"/>
        <v>278376.6897326851</v>
      </c>
      <c r="AA136" s="9">
        <f t="shared" si="50"/>
        <v>2141.5879325821752</v>
      </c>
      <c r="AB136" s="9">
        <f t="shared" si="54"/>
        <v>261273.72777502605</v>
      </c>
      <c r="AC136" s="9">
        <f t="shared" si="55"/>
        <v>1594.8664515935086</v>
      </c>
      <c r="AD136" s="9">
        <f t="shared" si="56"/>
        <v>213103.69602672191</v>
      </c>
      <c r="AE136" s="9">
        <f t="shared" si="37"/>
        <v>546.7214809886666</v>
      </c>
      <c r="AF136" s="9">
        <f t="shared" si="57"/>
        <v>48170.031748303518</v>
      </c>
      <c r="AG136" s="9">
        <f t="shared" si="38"/>
        <v>277829.96825169644</v>
      </c>
    </row>
    <row r="137" spans="1:33">
      <c r="A137" s="5">
        <f t="shared" ca="1" si="39"/>
        <v>123</v>
      </c>
      <c r="B137" s="6">
        <f t="shared" ca="1" si="40"/>
        <v>48761</v>
      </c>
      <c r="C137" s="7">
        <f t="shared" ca="1" si="41"/>
        <v>239301.3169471033</v>
      </c>
      <c r="D137" s="7">
        <f t="shared" ca="1" si="30"/>
        <v>2500</v>
      </c>
      <c r="E137" s="7">
        <f t="shared" ca="1" si="31"/>
        <v>293880.34143812262</v>
      </c>
      <c r="F137" s="7">
        <f t="shared" ca="1" si="42"/>
        <v>1370.9971283427794</v>
      </c>
      <c r="G137" s="7">
        <f t="shared" ca="1" si="43"/>
        <v>206052.65551356861</v>
      </c>
      <c r="H137" s="7">
        <f t="shared" ca="1" si="32"/>
        <v>1129.0028716572206</v>
      </c>
      <c r="I137" s="7">
        <f t="shared" ca="1" si="33"/>
        <v>87827.68592455404</v>
      </c>
      <c r="J137" s="7">
        <f t="shared" ca="1" si="34"/>
        <v>238172.31407544608</v>
      </c>
      <c r="M137" s="3">
        <v>123</v>
      </c>
      <c r="N137" s="8">
        <f t="shared" si="51"/>
        <v>48761</v>
      </c>
      <c r="O137" s="9">
        <f t="shared" ca="1" si="44"/>
        <v>239301.3169471033</v>
      </c>
      <c r="P137" s="9">
        <f t="shared" ca="1" si="52"/>
        <v>2500</v>
      </c>
      <c r="Q137" s="9">
        <f t="shared" ca="1" si="45"/>
        <v>293880.34143812262</v>
      </c>
      <c r="R137" s="9">
        <f t="shared" ca="1" si="46"/>
        <v>1370.9971283427794</v>
      </c>
      <c r="S137" s="9">
        <f t="shared" ca="1" si="47"/>
        <v>206052.65551356861</v>
      </c>
      <c r="T137" s="9">
        <f t="shared" ca="1" si="35"/>
        <v>1129.0028716572206</v>
      </c>
      <c r="U137" s="9">
        <f t="shared" ca="1" si="48"/>
        <v>87827.68592455404</v>
      </c>
      <c r="V137" s="9">
        <f t="shared" ca="1" si="36"/>
        <v>238172.31407544608</v>
      </c>
      <c r="X137" s="3">
        <v>123</v>
      </c>
      <c r="Y137" s="8">
        <f t="shared" si="53"/>
        <v>48761</v>
      </c>
      <c r="Z137" s="9">
        <f t="shared" si="49"/>
        <v>277829.96825169644</v>
      </c>
      <c r="AA137" s="9">
        <f t="shared" si="50"/>
        <v>2141.5879325821752</v>
      </c>
      <c r="AB137" s="9">
        <f t="shared" si="54"/>
        <v>263415.31570760824</v>
      </c>
      <c r="AC137" s="9">
        <f t="shared" si="55"/>
        <v>1591.7341931086776</v>
      </c>
      <c r="AD137" s="9">
        <f t="shared" si="56"/>
        <v>214695.4302198306</v>
      </c>
      <c r="AE137" s="9">
        <f t="shared" si="37"/>
        <v>549.85373947349763</v>
      </c>
      <c r="AF137" s="9">
        <f t="shared" si="57"/>
        <v>48719.885487777014</v>
      </c>
      <c r="AG137" s="9">
        <f t="shared" si="38"/>
        <v>277280.11451222294</v>
      </c>
    </row>
    <row r="138" spans="1:33">
      <c r="A138" s="5">
        <f t="shared" ca="1" si="39"/>
        <v>124</v>
      </c>
      <c r="B138" s="6">
        <f t="shared" ca="1" si="40"/>
        <v>48792</v>
      </c>
      <c r="C138" s="7">
        <f t="shared" ca="1" si="41"/>
        <v>238172.31407544608</v>
      </c>
      <c r="D138" s="7">
        <f t="shared" ca="1" si="30"/>
        <v>2500</v>
      </c>
      <c r="E138" s="7">
        <f t="shared" ca="1" si="31"/>
        <v>296380.34143812262</v>
      </c>
      <c r="F138" s="7">
        <f t="shared" ca="1" si="42"/>
        <v>1364.5288827239099</v>
      </c>
      <c r="G138" s="7">
        <f t="shared" ca="1" si="43"/>
        <v>207417.18439629252</v>
      </c>
      <c r="H138" s="7">
        <f t="shared" ca="1" si="32"/>
        <v>1135.4711172760901</v>
      </c>
      <c r="I138" s="7">
        <f t="shared" ca="1" si="33"/>
        <v>88963.157041830127</v>
      </c>
      <c r="J138" s="7">
        <f t="shared" ca="1" si="34"/>
        <v>237036.84295816999</v>
      </c>
      <c r="M138" s="3">
        <v>124</v>
      </c>
      <c r="N138" s="8">
        <f t="shared" si="51"/>
        <v>48792</v>
      </c>
      <c r="O138" s="9">
        <f t="shared" ca="1" si="44"/>
        <v>238172.31407544608</v>
      </c>
      <c r="P138" s="9">
        <f t="shared" ca="1" si="52"/>
        <v>2500</v>
      </c>
      <c r="Q138" s="9">
        <f t="shared" ca="1" si="45"/>
        <v>296380.34143812262</v>
      </c>
      <c r="R138" s="9">
        <f t="shared" ca="1" si="46"/>
        <v>1364.5288827239099</v>
      </c>
      <c r="S138" s="9">
        <f t="shared" ca="1" si="47"/>
        <v>207417.18439629252</v>
      </c>
      <c r="T138" s="9">
        <f t="shared" ca="1" si="35"/>
        <v>1135.4711172760901</v>
      </c>
      <c r="U138" s="9">
        <f t="shared" ca="1" si="48"/>
        <v>88963.157041830127</v>
      </c>
      <c r="V138" s="9">
        <f t="shared" ca="1" si="36"/>
        <v>237036.84295816999</v>
      </c>
      <c r="X138" s="3">
        <v>124</v>
      </c>
      <c r="Y138" s="8">
        <f t="shared" si="53"/>
        <v>48792</v>
      </c>
      <c r="Z138" s="9">
        <f t="shared" si="49"/>
        <v>277280.11451222294</v>
      </c>
      <c r="AA138" s="9">
        <f t="shared" si="50"/>
        <v>2141.5879325821752</v>
      </c>
      <c r="AB138" s="9">
        <f t="shared" si="54"/>
        <v>265556.90364019043</v>
      </c>
      <c r="AC138" s="9">
        <f t="shared" si="55"/>
        <v>1588.583989392944</v>
      </c>
      <c r="AD138" s="9">
        <f t="shared" si="56"/>
        <v>216284.01420922353</v>
      </c>
      <c r="AE138" s="9">
        <f t="shared" si="37"/>
        <v>553.00394318923122</v>
      </c>
      <c r="AF138" s="9">
        <f t="shared" si="57"/>
        <v>49272.889430966243</v>
      </c>
      <c r="AG138" s="9">
        <f t="shared" si="38"/>
        <v>276727.11056903371</v>
      </c>
    </row>
    <row r="139" spans="1:33">
      <c r="A139" s="5">
        <f t="shared" ca="1" si="39"/>
        <v>125</v>
      </c>
      <c r="B139" s="6">
        <f t="shared" ca="1" si="40"/>
        <v>48823</v>
      </c>
      <c r="C139" s="7">
        <f t="shared" ca="1" si="41"/>
        <v>237036.84295816999</v>
      </c>
      <c r="D139" s="7">
        <f t="shared" ca="1" si="30"/>
        <v>2500</v>
      </c>
      <c r="E139" s="7">
        <f t="shared" ca="1" si="31"/>
        <v>298880.34143812262</v>
      </c>
      <c r="F139" s="7">
        <f t="shared" ca="1" si="42"/>
        <v>1358.023579447849</v>
      </c>
      <c r="G139" s="7">
        <f t="shared" ca="1" si="43"/>
        <v>208775.20797574037</v>
      </c>
      <c r="H139" s="7">
        <f t="shared" ca="1" si="32"/>
        <v>1141.976420552151</v>
      </c>
      <c r="I139" s="7">
        <f t="shared" ca="1" si="33"/>
        <v>90105.133462382277</v>
      </c>
      <c r="J139" s="7">
        <f t="shared" ca="1" si="34"/>
        <v>235894.86653761784</v>
      </c>
      <c r="M139" s="3">
        <v>125</v>
      </c>
      <c r="N139" s="8">
        <f t="shared" si="51"/>
        <v>48823</v>
      </c>
      <c r="O139" s="9">
        <f t="shared" ca="1" si="44"/>
        <v>237036.84295816999</v>
      </c>
      <c r="P139" s="9">
        <f t="shared" ca="1" si="52"/>
        <v>2500</v>
      </c>
      <c r="Q139" s="9">
        <f t="shared" ca="1" si="45"/>
        <v>298880.34143812262</v>
      </c>
      <c r="R139" s="9">
        <f t="shared" ca="1" si="46"/>
        <v>1358.023579447849</v>
      </c>
      <c r="S139" s="9">
        <f t="shared" ca="1" si="47"/>
        <v>208775.20797574037</v>
      </c>
      <c r="T139" s="9">
        <f t="shared" ca="1" si="35"/>
        <v>1141.976420552151</v>
      </c>
      <c r="U139" s="9">
        <f t="shared" ca="1" si="48"/>
        <v>90105.133462382277</v>
      </c>
      <c r="V139" s="9">
        <f t="shared" ca="1" si="36"/>
        <v>235894.86653761784</v>
      </c>
      <c r="X139" s="3">
        <v>125</v>
      </c>
      <c r="Y139" s="8">
        <f t="shared" si="53"/>
        <v>48823</v>
      </c>
      <c r="Z139" s="9">
        <f t="shared" si="49"/>
        <v>276727.11056903371</v>
      </c>
      <c r="AA139" s="9">
        <f t="shared" si="50"/>
        <v>2141.5879325821752</v>
      </c>
      <c r="AB139" s="9">
        <f t="shared" si="54"/>
        <v>267698.49157277262</v>
      </c>
      <c r="AC139" s="9">
        <f t="shared" si="55"/>
        <v>1585.4157376350893</v>
      </c>
      <c r="AD139" s="9">
        <f t="shared" si="56"/>
        <v>217869.42994685861</v>
      </c>
      <c r="AE139" s="9">
        <f t="shared" si="37"/>
        <v>556.17219494708593</v>
      </c>
      <c r="AF139" s="9">
        <f t="shared" si="57"/>
        <v>49829.061625913331</v>
      </c>
      <c r="AG139" s="9">
        <f t="shared" si="38"/>
        <v>276170.93837408663</v>
      </c>
    </row>
    <row r="140" spans="1:33">
      <c r="A140" s="5">
        <f t="shared" ca="1" si="39"/>
        <v>126</v>
      </c>
      <c r="B140" s="6">
        <f t="shared" ca="1" si="40"/>
        <v>48853</v>
      </c>
      <c r="C140" s="7">
        <f t="shared" ca="1" si="41"/>
        <v>235894.86653761784</v>
      </c>
      <c r="D140" s="7">
        <f t="shared" ca="1" si="30"/>
        <v>2500</v>
      </c>
      <c r="E140" s="7">
        <f t="shared" ca="1" si="31"/>
        <v>301380.34143812262</v>
      </c>
      <c r="F140" s="7">
        <f t="shared" ca="1" si="42"/>
        <v>1351.4810062051022</v>
      </c>
      <c r="G140" s="7">
        <f t="shared" ca="1" si="43"/>
        <v>210126.68898194548</v>
      </c>
      <c r="H140" s="7">
        <f t="shared" ca="1" si="32"/>
        <v>1148.5189937948978</v>
      </c>
      <c r="I140" s="7">
        <f t="shared" ca="1" si="33"/>
        <v>91253.65245617718</v>
      </c>
      <c r="J140" s="7">
        <f t="shared" ca="1" si="34"/>
        <v>234746.34754382295</v>
      </c>
      <c r="M140" s="3">
        <v>126</v>
      </c>
      <c r="N140" s="8">
        <f t="shared" si="51"/>
        <v>48853</v>
      </c>
      <c r="O140" s="9">
        <f t="shared" ca="1" si="44"/>
        <v>235894.86653761784</v>
      </c>
      <c r="P140" s="9">
        <f t="shared" ca="1" si="52"/>
        <v>2500</v>
      </c>
      <c r="Q140" s="9">
        <f t="shared" ca="1" si="45"/>
        <v>301380.34143812262</v>
      </c>
      <c r="R140" s="9">
        <f t="shared" ca="1" si="46"/>
        <v>1351.4810062051022</v>
      </c>
      <c r="S140" s="9">
        <f t="shared" ca="1" si="47"/>
        <v>210126.68898194548</v>
      </c>
      <c r="T140" s="9">
        <f t="shared" ca="1" si="35"/>
        <v>1148.5189937948978</v>
      </c>
      <c r="U140" s="9">
        <f t="shared" ca="1" si="48"/>
        <v>91253.65245617718</v>
      </c>
      <c r="V140" s="9">
        <f t="shared" ca="1" si="36"/>
        <v>234746.34754382295</v>
      </c>
      <c r="X140" s="3">
        <v>126</v>
      </c>
      <c r="Y140" s="8">
        <f t="shared" si="53"/>
        <v>48853</v>
      </c>
      <c r="Z140" s="9">
        <f t="shared" si="49"/>
        <v>276170.93837408663</v>
      </c>
      <c r="AA140" s="9">
        <f t="shared" si="50"/>
        <v>2141.5879325821752</v>
      </c>
      <c r="AB140" s="9">
        <f t="shared" si="54"/>
        <v>269840.07950535481</v>
      </c>
      <c r="AC140" s="9">
        <f t="shared" si="55"/>
        <v>1582.2293344348716</v>
      </c>
      <c r="AD140" s="9">
        <f t="shared" si="56"/>
        <v>219451.65928129348</v>
      </c>
      <c r="AE140" s="9">
        <f t="shared" si="37"/>
        <v>559.35859814730361</v>
      </c>
      <c r="AF140" s="9">
        <f t="shared" si="57"/>
        <v>50388.420224060632</v>
      </c>
      <c r="AG140" s="9">
        <f t="shared" si="38"/>
        <v>275611.57977593935</v>
      </c>
    </row>
    <row r="141" spans="1:33">
      <c r="A141" s="5">
        <f t="shared" ca="1" si="39"/>
        <v>127</v>
      </c>
      <c r="B141" s="6">
        <f t="shared" ca="1" si="40"/>
        <v>48884</v>
      </c>
      <c r="C141" s="7">
        <f t="shared" ca="1" si="41"/>
        <v>234746.34754382295</v>
      </c>
      <c r="D141" s="7">
        <f t="shared" ca="1" si="30"/>
        <v>2500</v>
      </c>
      <c r="E141" s="7">
        <f t="shared" ca="1" si="31"/>
        <v>303880.34143812262</v>
      </c>
      <c r="F141" s="7">
        <f t="shared" ca="1" si="42"/>
        <v>1344.9009494698191</v>
      </c>
      <c r="G141" s="7">
        <f t="shared" ca="1" si="43"/>
        <v>211471.58993141531</v>
      </c>
      <c r="H141" s="7">
        <f t="shared" ca="1" si="32"/>
        <v>1155.0990505301809</v>
      </c>
      <c r="I141" s="7">
        <f t="shared" ca="1" si="33"/>
        <v>92408.751506707355</v>
      </c>
      <c r="J141" s="7">
        <f t="shared" ca="1" si="34"/>
        <v>233591.24849329278</v>
      </c>
      <c r="M141" s="3">
        <v>127</v>
      </c>
      <c r="N141" s="8">
        <f t="shared" si="51"/>
        <v>48884</v>
      </c>
      <c r="O141" s="9">
        <f t="shared" ca="1" si="44"/>
        <v>234746.34754382295</v>
      </c>
      <c r="P141" s="9">
        <f t="shared" ca="1" si="52"/>
        <v>2500</v>
      </c>
      <c r="Q141" s="9">
        <f t="shared" ca="1" si="45"/>
        <v>303880.34143812262</v>
      </c>
      <c r="R141" s="9">
        <f t="shared" ca="1" si="46"/>
        <v>1344.9009494698191</v>
      </c>
      <c r="S141" s="9">
        <f t="shared" ca="1" si="47"/>
        <v>211471.58993141531</v>
      </c>
      <c r="T141" s="9">
        <f t="shared" ca="1" si="35"/>
        <v>1155.0990505301809</v>
      </c>
      <c r="U141" s="9">
        <f t="shared" ca="1" si="48"/>
        <v>92408.751506707355</v>
      </c>
      <c r="V141" s="9">
        <f t="shared" ca="1" si="36"/>
        <v>233591.24849329278</v>
      </c>
      <c r="X141" s="3">
        <v>127</v>
      </c>
      <c r="Y141" s="8">
        <f t="shared" si="53"/>
        <v>48884</v>
      </c>
      <c r="Z141" s="9">
        <f t="shared" si="49"/>
        <v>275611.57977593935</v>
      </c>
      <c r="AA141" s="9">
        <f t="shared" si="50"/>
        <v>2141.5879325821752</v>
      </c>
      <c r="AB141" s="9">
        <f t="shared" si="54"/>
        <v>271981.66743793699</v>
      </c>
      <c r="AC141" s="9">
        <f t="shared" si="55"/>
        <v>1579.0246757996526</v>
      </c>
      <c r="AD141" s="9">
        <f t="shared" si="56"/>
        <v>221030.68395709313</v>
      </c>
      <c r="AE141" s="9">
        <f t="shared" si="37"/>
        <v>562.56325678252256</v>
      </c>
      <c r="AF141" s="9">
        <f t="shared" si="57"/>
        <v>50950.983480843155</v>
      </c>
      <c r="AG141" s="9">
        <f t="shared" si="38"/>
        <v>275049.01651915681</v>
      </c>
    </row>
    <row r="142" spans="1:33">
      <c r="A142" s="5">
        <f t="shared" ca="1" si="39"/>
        <v>128</v>
      </c>
      <c r="B142" s="6">
        <f t="shared" ca="1" si="40"/>
        <v>48914</v>
      </c>
      <c r="C142" s="7">
        <f t="shared" ca="1" si="41"/>
        <v>233591.24849329278</v>
      </c>
      <c r="D142" s="7">
        <f t="shared" ca="1" si="30"/>
        <v>2500</v>
      </c>
      <c r="E142" s="7">
        <f t="shared" ca="1" si="31"/>
        <v>306380.34143812262</v>
      </c>
      <c r="F142" s="7">
        <f t="shared" ca="1" si="42"/>
        <v>1338.2831944928232</v>
      </c>
      <c r="G142" s="7">
        <f t="shared" ca="1" si="43"/>
        <v>212809.87312590814</v>
      </c>
      <c r="H142" s="7">
        <f t="shared" ca="1" si="32"/>
        <v>1161.7168055071768</v>
      </c>
      <c r="I142" s="7">
        <f t="shared" ca="1" si="33"/>
        <v>93570.468312214536</v>
      </c>
      <c r="J142" s="7">
        <f t="shared" ca="1" si="34"/>
        <v>232429.53168778561</v>
      </c>
      <c r="M142" s="3">
        <v>128</v>
      </c>
      <c r="N142" s="8">
        <f t="shared" si="51"/>
        <v>48914</v>
      </c>
      <c r="O142" s="9">
        <f t="shared" ca="1" si="44"/>
        <v>233591.24849329278</v>
      </c>
      <c r="P142" s="9">
        <f t="shared" ca="1" si="52"/>
        <v>2500</v>
      </c>
      <c r="Q142" s="9">
        <f t="shared" ca="1" si="45"/>
        <v>306380.34143812262</v>
      </c>
      <c r="R142" s="9">
        <f t="shared" ca="1" si="46"/>
        <v>1338.2831944928232</v>
      </c>
      <c r="S142" s="9">
        <f t="shared" ca="1" si="47"/>
        <v>212809.87312590814</v>
      </c>
      <c r="T142" s="9">
        <f t="shared" ca="1" si="35"/>
        <v>1161.7168055071768</v>
      </c>
      <c r="U142" s="9">
        <f t="shared" ca="1" si="48"/>
        <v>93570.468312214536</v>
      </c>
      <c r="V142" s="9">
        <f t="shared" ca="1" si="36"/>
        <v>232429.53168778561</v>
      </c>
      <c r="X142" s="3">
        <v>128</v>
      </c>
      <c r="Y142" s="8">
        <f t="shared" si="53"/>
        <v>48914</v>
      </c>
      <c r="Z142" s="9">
        <f t="shared" si="49"/>
        <v>275049.01651915681</v>
      </c>
      <c r="AA142" s="9">
        <f t="shared" si="50"/>
        <v>2141.5879325821752</v>
      </c>
      <c r="AB142" s="9">
        <f t="shared" si="54"/>
        <v>274123.25537051918</v>
      </c>
      <c r="AC142" s="9">
        <f t="shared" si="55"/>
        <v>1575.8016571410026</v>
      </c>
      <c r="AD142" s="9">
        <f t="shared" si="56"/>
        <v>222606.48561423415</v>
      </c>
      <c r="AE142" s="9">
        <f t="shared" si="37"/>
        <v>565.78627544117262</v>
      </c>
      <c r="AF142" s="9">
        <f t="shared" si="57"/>
        <v>51516.769756284324</v>
      </c>
      <c r="AG142" s="9">
        <f t="shared" si="38"/>
        <v>274483.23024371563</v>
      </c>
    </row>
    <row r="143" spans="1:33">
      <c r="A143" s="5">
        <f t="shared" ca="1" si="39"/>
        <v>129</v>
      </c>
      <c r="B143" s="6">
        <f t="shared" ca="1" si="40"/>
        <v>48945</v>
      </c>
      <c r="C143" s="7">
        <f t="shared" ca="1" si="41"/>
        <v>232429.53168778561</v>
      </c>
      <c r="D143" s="7">
        <f t="shared" ref="D143:D206" ca="1" si="58">IF($O143&lt;=0,"",P143)</f>
        <v>2500</v>
      </c>
      <c r="E143" s="7">
        <f t="shared" ref="E143:E206" ca="1" si="59">IF($O143&lt;=0,"",Q143)</f>
        <v>308880.34143812262</v>
      </c>
      <c r="F143" s="7">
        <f t="shared" ca="1" si="42"/>
        <v>1331.6275252946052</v>
      </c>
      <c r="G143" s="7">
        <f t="shared" ca="1" si="43"/>
        <v>214141.50065120275</v>
      </c>
      <c r="H143" s="7">
        <f t="shared" ref="H143:H206" ca="1" si="60">IF($O143&lt;=0,"",T143)</f>
        <v>1168.3724747053948</v>
      </c>
      <c r="I143" s="7">
        <f t="shared" ref="I143:I206" ca="1" si="61">IF($O143&lt;=0,"",U143)</f>
        <v>94738.840786919929</v>
      </c>
      <c r="J143" s="7">
        <f t="shared" ref="J143:J206" ca="1" si="62">IF($O143&lt;=0,"",V143)</f>
        <v>231261.15921308022</v>
      </c>
      <c r="M143" s="3">
        <v>129</v>
      </c>
      <c r="N143" s="8">
        <f t="shared" si="51"/>
        <v>48945</v>
      </c>
      <c r="O143" s="9">
        <f t="shared" ca="1" si="44"/>
        <v>232429.53168778561</v>
      </c>
      <c r="P143" s="9">
        <f t="shared" ca="1" si="52"/>
        <v>2500</v>
      </c>
      <c r="Q143" s="9">
        <f t="shared" ca="1" si="45"/>
        <v>308880.34143812262</v>
      </c>
      <c r="R143" s="9">
        <f t="shared" ca="1" si="46"/>
        <v>1331.6275252946052</v>
      </c>
      <c r="S143" s="9">
        <f t="shared" ca="1" si="47"/>
        <v>214141.50065120275</v>
      </c>
      <c r="T143" s="9">
        <f t="shared" ref="T143:T206" ca="1" si="63">P143-R143</f>
        <v>1168.3724747053948</v>
      </c>
      <c r="U143" s="9">
        <f t="shared" ca="1" si="48"/>
        <v>94738.840786919929</v>
      </c>
      <c r="V143" s="9">
        <f t="shared" ref="V143:V206" ca="1" si="64">O143-T143</f>
        <v>231261.15921308022</v>
      </c>
      <c r="X143" s="3">
        <v>129</v>
      </c>
      <c r="Y143" s="8">
        <f t="shared" si="53"/>
        <v>48945</v>
      </c>
      <c r="Z143" s="9">
        <f t="shared" si="49"/>
        <v>274483.23024371563</v>
      </c>
      <c r="AA143" s="9">
        <f t="shared" si="50"/>
        <v>2141.5879325821752</v>
      </c>
      <c r="AB143" s="9">
        <f t="shared" si="54"/>
        <v>276264.84330310137</v>
      </c>
      <c r="AC143" s="9">
        <f t="shared" si="55"/>
        <v>1572.5601732712876</v>
      </c>
      <c r="AD143" s="9">
        <f t="shared" si="56"/>
        <v>224179.04578750543</v>
      </c>
      <c r="AE143" s="9">
        <f t="shared" ref="AE143:AE206" si="65">AA143-AC143</f>
        <v>569.02775931088763</v>
      </c>
      <c r="AF143" s="9">
        <f t="shared" si="57"/>
        <v>52085.797515595215</v>
      </c>
      <c r="AG143" s="9">
        <f t="shared" ref="AG143:AG206" si="66">Z143-AE143</f>
        <v>273914.20248440473</v>
      </c>
    </row>
    <row r="144" spans="1:33">
      <c r="A144" s="5">
        <f t="shared" ref="A144:A207" ca="1" si="67">IF($O144&lt;=0,"",M144)</f>
        <v>130</v>
      </c>
      <c r="B144" s="6">
        <f t="shared" ref="B144:B207" ca="1" si="68">IF(ISNUMBER(A144),EOMONTH(B143,0)+1,"")</f>
        <v>48976</v>
      </c>
      <c r="C144" s="7">
        <f t="shared" ref="C144:C207" ca="1" si="69">IF($O144&lt;=0,"",O144)</f>
        <v>231261.15921308022</v>
      </c>
      <c r="D144" s="7">
        <f t="shared" ca="1" si="58"/>
        <v>2500</v>
      </c>
      <c r="E144" s="7">
        <f t="shared" ca="1" si="59"/>
        <v>311380.34143812262</v>
      </c>
      <c r="F144" s="7">
        <f t="shared" ref="F144:F207" ca="1" si="70">IF($O144&lt;=0,"",R144)</f>
        <v>1324.9337246582722</v>
      </c>
      <c r="G144" s="7">
        <f t="shared" ref="G144:G207" ca="1" si="71">IF($O144&lt;=0,"",S144)</f>
        <v>215466.43437586102</v>
      </c>
      <c r="H144" s="7">
        <f t="shared" ca="1" si="60"/>
        <v>1175.0662753417278</v>
      </c>
      <c r="I144" s="7">
        <f t="shared" ca="1" si="61"/>
        <v>95913.907062261656</v>
      </c>
      <c r="J144" s="7">
        <f t="shared" ca="1" si="62"/>
        <v>230086.09293773849</v>
      </c>
      <c r="M144" s="3">
        <v>130</v>
      </c>
      <c r="N144" s="8">
        <f t="shared" si="51"/>
        <v>48976</v>
      </c>
      <c r="O144" s="9">
        <f t="shared" ref="O144:O207" ca="1" si="72">V143</f>
        <v>231261.15921308022</v>
      </c>
      <c r="P144" s="9">
        <f t="shared" ca="1" si="52"/>
        <v>2500</v>
      </c>
      <c r="Q144" s="9">
        <f t="shared" ref="Q144:Q207" ca="1" si="73">Q143+P144</f>
        <v>311380.34143812262</v>
      </c>
      <c r="R144" s="9">
        <f t="shared" ref="R144:R207" ca="1" si="74">$B$3*O144/12</f>
        <v>1324.9337246582722</v>
      </c>
      <c r="S144" s="9">
        <f t="shared" ref="S144:S207" ca="1" si="75">S143+R144</f>
        <v>215466.43437586102</v>
      </c>
      <c r="T144" s="9">
        <f t="shared" ca="1" si="63"/>
        <v>1175.0662753417278</v>
      </c>
      <c r="U144" s="9">
        <f t="shared" ref="U144:U207" ca="1" si="76">U143+T144</f>
        <v>95913.907062261656</v>
      </c>
      <c r="V144" s="9">
        <f t="shared" ca="1" si="64"/>
        <v>230086.09293773849</v>
      </c>
      <c r="X144" s="3">
        <v>130</v>
      </c>
      <c r="Y144" s="8">
        <f t="shared" si="53"/>
        <v>48976</v>
      </c>
      <c r="Z144" s="9">
        <f t="shared" ref="Z144:Z207" si="77">AG143</f>
        <v>273914.20248440473</v>
      </c>
      <c r="AA144" s="9">
        <f t="shared" ref="AA144:AA207" si="78">E$2</f>
        <v>2141.5879325821752</v>
      </c>
      <c r="AB144" s="9">
        <f t="shared" si="54"/>
        <v>278406.43123568356</v>
      </c>
      <c r="AC144" s="9">
        <f t="shared" si="55"/>
        <v>1569.3001184002358</v>
      </c>
      <c r="AD144" s="9">
        <f t="shared" si="56"/>
        <v>225748.34590590568</v>
      </c>
      <c r="AE144" s="9">
        <f t="shared" si="65"/>
        <v>572.28781418193944</v>
      </c>
      <c r="AF144" s="9">
        <f t="shared" si="57"/>
        <v>52658.085329777154</v>
      </c>
      <c r="AG144" s="9">
        <f t="shared" si="66"/>
        <v>273341.91467022279</v>
      </c>
    </row>
    <row r="145" spans="1:33">
      <c r="A145" s="5">
        <f t="shared" ca="1" si="67"/>
        <v>131</v>
      </c>
      <c r="B145" s="6">
        <f t="shared" ca="1" si="68"/>
        <v>49004</v>
      </c>
      <c r="C145" s="7">
        <f t="shared" ca="1" si="69"/>
        <v>230086.09293773849</v>
      </c>
      <c r="D145" s="7">
        <f t="shared" ca="1" si="58"/>
        <v>2500</v>
      </c>
      <c r="E145" s="7">
        <f t="shared" ca="1" si="59"/>
        <v>313880.34143812262</v>
      </c>
      <c r="F145" s="7">
        <f t="shared" ca="1" si="70"/>
        <v>1318.2015741224602</v>
      </c>
      <c r="G145" s="7">
        <f t="shared" ca="1" si="71"/>
        <v>216784.63594998347</v>
      </c>
      <c r="H145" s="7">
        <f t="shared" ca="1" si="60"/>
        <v>1181.7984258775398</v>
      </c>
      <c r="I145" s="7">
        <f t="shared" ca="1" si="61"/>
        <v>97095.705488139196</v>
      </c>
      <c r="J145" s="7">
        <f t="shared" ca="1" si="62"/>
        <v>228904.29451186094</v>
      </c>
      <c r="M145" s="3">
        <v>131</v>
      </c>
      <c r="N145" s="8">
        <f t="shared" ref="N145:N208" si="79">EOMONTH(N144,0)+1</f>
        <v>49004</v>
      </c>
      <c r="O145" s="9">
        <f t="shared" ca="1" si="72"/>
        <v>230086.09293773849</v>
      </c>
      <c r="P145" s="9">
        <f t="shared" ref="P145:P208" ca="1" si="80">IF(N145&gt;B$9,MIN(MAX(E$2,F$2),O145*(1+B$3/12)),E$2)</f>
        <v>2500</v>
      </c>
      <c r="Q145" s="9">
        <f t="shared" ca="1" si="73"/>
        <v>313880.34143812262</v>
      </c>
      <c r="R145" s="9">
        <f t="shared" ca="1" si="74"/>
        <v>1318.2015741224602</v>
      </c>
      <c r="S145" s="9">
        <f t="shared" ca="1" si="75"/>
        <v>216784.63594998347</v>
      </c>
      <c r="T145" s="9">
        <f t="shared" ca="1" si="63"/>
        <v>1181.7984258775398</v>
      </c>
      <c r="U145" s="9">
        <f t="shared" ca="1" si="76"/>
        <v>97095.705488139196</v>
      </c>
      <c r="V145" s="9">
        <f t="shared" ca="1" si="64"/>
        <v>228904.29451186094</v>
      </c>
      <c r="X145" s="3">
        <v>131</v>
      </c>
      <c r="Y145" s="8">
        <f t="shared" ref="Y145:Y208" si="81">EOMONTH(Y144,0)+1</f>
        <v>49004</v>
      </c>
      <c r="Z145" s="9">
        <f t="shared" si="77"/>
        <v>273341.91467022279</v>
      </c>
      <c r="AA145" s="9">
        <f t="shared" si="78"/>
        <v>2141.5879325821752</v>
      </c>
      <c r="AB145" s="9">
        <f t="shared" ref="AB145:AB208" si="82">AB144+AA145</f>
        <v>280548.01916826575</v>
      </c>
      <c r="AC145" s="9">
        <f t="shared" ref="AC145:AC208" si="83">$B$3*Z145/12</f>
        <v>1566.0213861314849</v>
      </c>
      <c r="AD145" s="9">
        <f t="shared" ref="AD145:AD208" si="84">AD144+AC145</f>
        <v>227314.36729203718</v>
      </c>
      <c r="AE145" s="9">
        <f t="shared" si="65"/>
        <v>575.56654645069034</v>
      </c>
      <c r="AF145" s="9">
        <f t="shared" ref="AF145:AF208" si="85">AF144+AE145</f>
        <v>53233.651876227843</v>
      </c>
      <c r="AG145" s="9">
        <f t="shared" si="66"/>
        <v>272766.34812377207</v>
      </c>
    </row>
    <row r="146" spans="1:33">
      <c r="A146" s="5">
        <f t="shared" ca="1" si="67"/>
        <v>132</v>
      </c>
      <c r="B146" s="6">
        <f t="shared" ca="1" si="68"/>
        <v>49035</v>
      </c>
      <c r="C146" s="7">
        <f t="shared" ca="1" si="69"/>
        <v>228904.29451186094</v>
      </c>
      <c r="D146" s="7">
        <f t="shared" ca="1" si="58"/>
        <v>2500</v>
      </c>
      <c r="E146" s="7">
        <f t="shared" ca="1" si="59"/>
        <v>316380.34143812262</v>
      </c>
      <c r="F146" s="7">
        <f t="shared" ca="1" si="70"/>
        <v>1311.4308539742035</v>
      </c>
      <c r="G146" s="7">
        <f t="shared" ca="1" si="71"/>
        <v>218096.06680395766</v>
      </c>
      <c r="H146" s="7">
        <f t="shared" ca="1" si="60"/>
        <v>1188.5691460257965</v>
      </c>
      <c r="I146" s="7">
        <f t="shared" ca="1" si="61"/>
        <v>98284.274634164991</v>
      </c>
      <c r="J146" s="7">
        <f t="shared" ca="1" si="62"/>
        <v>227715.72536583513</v>
      </c>
      <c r="M146" s="3">
        <v>132</v>
      </c>
      <c r="N146" s="8">
        <f t="shared" si="79"/>
        <v>49035</v>
      </c>
      <c r="O146" s="9">
        <f t="shared" ca="1" si="72"/>
        <v>228904.29451186094</v>
      </c>
      <c r="P146" s="9">
        <f t="shared" ca="1" si="80"/>
        <v>2500</v>
      </c>
      <c r="Q146" s="9">
        <f t="shared" ca="1" si="73"/>
        <v>316380.34143812262</v>
      </c>
      <c r="R146" s="9">
        <f t="shared" ca="1" si="74"/>
        <v>1311.4308539742035</v>
      </c>
      <c r="S146" s="9">
        <f t="shared" ca="1" si="75"/>
        <v>218096.06680395766</v>
      </c>
      <c r="T146" s="9">
        <f t="shared" ca="1" si="63"/>
        <v>1188.5691460257965</v>
      </c>
      <c r="U146" s="9">
        <f t="shared" ca="1" si="76"/>
        <v>98284.274634164991</v>
      </c>
      <c r="V146" s="9">
        <f t="shared" ca="1" si="64"/>
        <v>227715.72536583513</v>
      </c>
      <c r="X146" s="3">
        <v>132</v>
      </c>
      <c r="Y146" s="8">
        <f t="shared" si="81"/>
        <v>49035</v>
      </c>
      <c r="Z146" s="9">
        <f t="shared" si="77"/>
        <v>272766.34812377207</v>
      </c>
      <c r="AA146" s="9">
        <f t="shared" si="78"/>
        <v>2141.5879325821752</v>
      </c>
      <c r="AB146" s="9">
        <f t="shared" si="82"/>
        <v>282689.60710084793</v>
      </c>
      <c r="AC146" s="9">
        <f t="shared" si="83"/>
        <v>1562.7238694591108</v>
      </c>
      <c r="AD146" s="9">
        <f t="shared" si="84"/>
        <v>228877.0911614963</v>
      </c>
      <c r="AE146" s="9">
        <f t="shared" si="65"/>
        <v>578.8640631230644</v>
      </c>
      <c r="AF146" s="9">
        <f t="shared" si="85"/>
        <v>53812.515939350909</v>
      </c>
      <c r="AG146" s="9">
        <f t="shared" si="66"/>
        <v>272187.484060649</v>
      </c>
    </row>
    <row r="147" spans="1:33">
      <c r="A147" s="5">
        <f t="shared" ca="1" si="67"/>
        <v>133</v>
      </c>
      <c r="B147" s="6">
        <f t="shared" ca="1" si="68"/>
        <v>49065</v>
      </c>
      <c r="C147" s="7">
        <f t="shared" ca="1" si="69"/>
        <v>227715.72536583513</v>
      </c>
      <c r="D147" s="7">
        <f t="shared" ca="1" si="58"/>
        <v>2500</v>
      </c>
      <c r="E147" s="7">
        <f t="shared" ca="1" si="59"/>
        <v>318880.34143812262</v>
      </c>
      <c r="F147" s="7">
        <f t="shared" ca="1" si="70"/>
        <v>1304.6213432417637</v>
      </c>
      <c r="G147" s="7">
        <f t="shared" ca="1" si="71"/>
        <v>219400.68814719943</v>
      </c>
      <c r="H147" s="7">
        <f t="shared" ca="1" si="60"/>
        <v>1195.3786567582363</v>
      </c>
      <c r="I147" s="7">
        <f t="shared" ca="1" si="61"/>
        <v>99479.653290923234</v>
      </c>
      <c r="J147" s="7">
        <f t="shared" ca="1" si="62"/>
        <v>226520.3467090769</v>
      </c>
      <c r="M147" s="3">
        <v>133</v>
      </c>
      <c r="N147" s="8">
        <f t="shared" si="79"/>
        <v>49065</v>
      </c>
      <c r="O147" s="9">
        <f t="shared" ca="1" si="72"/>
        <v>227715.72536583513</v>
      </c>
      <c r="P147" s="9">
        <f t="shared" ca="1" si="80"/>
        <v>2500</v>
      </c>
      <c r="Q147" s="9">
        <f t="shared" ca="1" si="73"/>
        <v>318880.34143812262</v>
      </c>
      <c r="R147" s="9">
        <f t="shared" ca="1" si="74"/>
        <v>1304.6213432417637</v>
      </c>
      <c r="S147" s="9">
        <f t="shared" ca="1" si="75"/>
        <v>219400.68814719943</v>
      </c>
      <c r="T147" s="9">
        <f t="shared" ca="1" si="63"/>
        <v>1195.3786567582363</v>
      </c>
      <c r="U147" s="9">
        <f t="shared" ca="1" si="76"/>
        <v>99479.653290923234</v>
      </c>
      <c r="V147" s="9">
        <f t="shared" ca="1" si="64"/>
        <v>226520.3467090769</v>
      </c>
      <c r="X147" s="3">
        <v>133</v>
      </c>
      <c r="Y147" s="8">
        <f t="shared" si="81"/>
        <v>49065</v>
      </c>
      <c r="Z147" s="9">
        <f t="shared" si="77"/>
        <v>272187.484060649</v>
      </c>
      <c r="AA147" s="9">
        <f t="shared" si="78"/>
        <v>2141.5879325821752</v>
      </c>
      <c r="AB147" s="9">
        <f t="shared" si="82"/>
        <v>284831.19503343012</v>
      </c>
      <c r="AC147" s="9">
        <f t="shared" si="83"/>
        <v>1559.4074607641351</v>
      </c>
      <c r="AD147" s="9">
        <f t="shared" si="84"/>
        <v>230436.49862226043</v>
      </c>
      <c r="AE147" s="9">
        <f t="shared" si="65"/>
        <v>582.18047181804013</v>
      </c>
      <c r="AF147" s="9">
        <f t="shared" si="85"/>
        <v>54394.696411168952</v>
      </c>
      <c r="AG147" s="9">
        <f t="shared" si="66"/>
        <v>271605.30358883098</v>
      </c>
    </row>
    <row r="148" spans="1:33">
      <c r="A148" s="5">
        <f t="shared" ca="1" si="67"/>
        <v>134</v>
      </c>
      <c r="B148" s="6">
        <f t="shared" ca="1" si="68"/>
        <v>49096</v>
      </c>
      <c r="C148" s="7">
        <f t="shared" ca="1" si="69"/>
        <v>226520.3467090769</v>
      </c>
      <c r="D148" s="7">
        <f t="shared" ca="1" si="58"/>
        <v>2500</v>
      </c>
      <c r="E148" s="7">
        <f t="shared" ca="1" si="59"/>
        <v>321380.34143812262</v>
      </c>
      <c r="F148" s="7">
        <f t="shared" ca="1" si="70"/>
        <v>1297.7728196874198</v>
      </c>
      <c r="G148" s="7">
        <f t="shared" ca="1" si="71"/>
        <v>220698.46096688684</v>
      </c>
      <c r="H148" s="7">
        <f t="shared" ca="1" si="60"/>
        <v>1202.2271803125802</v>
      </c>
      <c r="I148" s="7">
        <f t="shared" ca="1" si="61"/>
        <v>100681.88047123581</v>
      </c>
      <c r="J148" s="7">
        <f t="shared" ca="1" si="62"/>
        <v>225318.11952876431</v>
      </c>
      <c r="M148" s="3">
        <v>134</v>
      </c>
      <c r="N148" s="8">
        <f t="shared" si="79"/>
        <v>49096</v>
      </c>
      <c r="O148" s="9">
        <f t="shared" ca="1" si="72"/>
        <v>226520.3467090769</v>
      </c>
      <c r="P148" s="9">
        <f t="shared" ca="1" si="80"/>
        <v>2500</v>
      </c>
      <c r="Q148" s="9">
        <f t="shared" ca="1" si="73"/>
        <v>321380.34143812262</v>
      </c>
      <c r="R148" s="9">
        <f t="shared" ca="1" si="74"/>
        <v>1297.7728196874198</v>
      </c>
      <c r="S148" s="9">
        <f t="shared" ca="1" si="75"/>
        <v>220698.46096688684</v>
      </c>
      <c r="T148" s="9">
        <f t="shared" ca="1" si="63"/>
        <v>1202.2271803125802</v>
      </c>
      <c r="U148" s="9">
        <f t="shared" ca="1" si="76"/>
        <v>100681.88047123581</v>
      </c>
      <c r="V148" s="9">
        <f t="shared" ca="1" si="64"/>
        <v>225318.11952876431</v>
      </c>
      <c r="X148" s="3">
        <v>134</v>
      </c>
      <c r="Y148" s="8">
        <f t="shared" si="81"/>
        <v>49096</v>
      </c>
      <c r="Z148" s="9">
        <f t="shared" si="77"/>
        <v>271605.30358883098</v>
      </c>
      <c r="AA148" s="9">
        <f t="shared" si="78"/>
        <v>2141.5879325821752</v>
      </c>
      <c r="AB148" s="9">
        <f t="shared" si="82"/>
        <v>286972.78296601231</v>
      </c>
      <c r="AC148" s="9">
        <f t="shared" si="83"/>
        <v>1556.0720518110111</v>
      </c>
      <c r="AD148" s="9">
        <f t="shared" si="84"/>
        <v>231992.57067407144</v>
      </c>
      <c r="AE148" s="9">
        <f t="shared" si="65"/>
        <v>585.51588077116412</v>
      </c>
      <c r="AF148" s="9">
        <f t="shared" si="85"/>
        <v>54980.212291940115</v>
      </c>
      <c r="AG148" s="9">
        <f t="shared" si="66"/>
        <v>271019.78770805983</v>
      </c>
    </row>
    <row r="149" spans="1:33">
      <c r="A149" s="5">
        <f t="shared" ca="1" si="67"/>
        <v>135</v>
      </c>
      <c r="B149" s="6">
        <f t="shared" ca="1" si="68"/>
        <v>49126</v>
      </c>
      <c r="C149" s="7">
        <f t="shared" ca="1" si="69"/>
        <v>225318.11952876431</v>
      </c>
      <c r="D149" s="7">
        <f t="shared" ca="1" si="58"/>
        <v>2500</v>
      </c>
      <c r="E149" s="7">
        <f t="shared" ca="1" si="59"/>
        <v>323880.34143812262</v>
      </c>
      <c r="F149" s="7">
        <f t="shared" ca="1" si="70"/>
        <v>1290.8850598002123</v>
      </c>
      <c r="G149" s="7">
        <f t="shared" ca="1" si="71"/>
        <v>221989.34602668704</v>
      </c>
      <c r="H149" s="7">
        <f t="shared" ca="1" si="60"/>
        <v>1209.1149401997877</v>
      </c>
      <c r="I149" s="7">
        <f t="shared" ca="1" si="61"/>
        <v>101890.99541143559</v>
      </c>
      <c r="J149" s="7">
        <f t="shared" ca="1" si="62"/>
        <v>224109.00458856451</v>
      </c>
      <c r="M149" s="3">
        <v>135</v>
      </c>
      <c r="N149" s="8">
        <f t="shared" si="79"/>
        <v>49126</v>
      </c>
      <c r="O149" s="9">
        <f t="shared" ca="1" si="72"/>
        <v>225318.11952876431</v>
      </c>
      <c r="P149" s="9">
        <f t="shared" ca="1" si="80"/>
        <v>2500</v>
      </c>
      <c r="Q149" s="9">
        <f t="shared" ca="1" si="73"/>
        <v>323880.34143812262</v>
      </c>
      <c r="R149" s="9">
        <f t="shared" ca="1" si="74"/>
        <v>1290.8850598002123</v>
      </c>
      <c r="S149" s="9">
        <f t="shared" ca="1" si="75"/>
        <v>221989.34602668704</v>
      </c>
      <c r="T149" s="9">
        <f t="shared" ca="1" si="63"/>
        <v>1209.1149401997877</v>
      </c>
      <c r="U149" s="9">
        <f t="shared" ca="1" si="76"/>
        <v>101890.99541143559</v>
      </c>
      <c r="V149" s="9">
        <f t="shared" ca="1" si="64"/>
        <v>224109.00458856451</v>
      </c>
      <c r="X149" s="3">
        <v>135</v>
      </c>
      <c r="Y149" s="8">
        <f t="shared" si="81"/>
        <v>49126</v>
      </c>
      <c r="Z149" s="9">
        <f t="shared" si="77"/>
        <v>271019.78770805983</v>
      </c>
      <c r="AA149" s="9">
        <f t="shared" si="78"/>
        <v>2141.5879325821752</v>
      </c>
      <c r="AB149" s="9">
        <f t="shared" si="82"/>
        <v>289114.3708985945</v>
      </c>
      <c r="AC149" s="9">
        <f t="shared" si="83"/>
        <v>1552.7175337440929</v>
      </c>
      <c r="AD149" s="9">
        <f t="shared" si="84"/>
        <v>233545.28820781552</v>
      </c>
      <c r="AE149" s="9">
        <f t="shared" si="65"/>
        <v>588.87039883808234</v>
      </c>
      <c r="AF149" s="9">
        <f t="shared" si="85"/>
        <v>55569.082690778196</v>
      </c>
      <c r="AG149" s="9">
        <f t="shared" si="66"/>
        <v>270430.91730922175</v>
      </c>
    </row>
    <row r="150" spans="1:33">
      <c r="A150" s="5">
        <f t="shared" ca="1" si="67"/>
        <v>136</v>
      </c>
      <c r="B150" s="6">
        <f t="shared" ca="1" si="68"/>
        <v>49157</v>
      </c>
      <c r="C150" s="7">
        <f t="shared" ca="1" si="69"/>
        <v>224109.00458856451</v>
      </c>
      <c r="D150" s="7">
        <f t="shared" ca="1" si="58"/>
        <v>2500</v>
      </c>
      <c r="E150" s="7">
        <f t="shared" ca="1" si="59"/>
        <v>326380.34143812262</v>
      </c>
      <c r="F150" s="7">
        <f t="shared" ca="1" si="70"/>
        <v>1283.9578387886509</v>
      </c>
      <c r="G150" s="7">
        <f t="shared" ca="1" si="71"/>
        <v>223273.3038654757</v>
      </c>
      <c r="H150" s="7">
        <f t="shared" ca="1" si="60"/>
        <v>1216.0421612113491</v>
      </c>
      <c r="I150" s="7">
        <f t="shared" ca="1" si="61"/>
        <v>103107.03757264694</v>
      </c>
      <c r="J150" s="7">
        <f t="shared" ca="1" si="62"/>
        <v>222892.96242735317</v>
      </c>
      <c r="M150" s="3">
        <v>136</v>
      </c>
      <c r="N150" s="8">
        <f t="shared" si="79"/>
        <v>49157</v>
      </c>
      <c r="O150" s="9">
        <f t="shared" ca="1" si="72"/>
        <v>224109.00458856451</v>
      </c>
      <c r="P150" s="9">
        <f t="shared" ca="1" si="80"/>
        <v>2500</v>
      </c>
      <c r="Q150" s="9">
        <f t="shared" ca="1" si="73"/>
        <v>326380.34143812262</v>
      </c>
      <c r="R150" s="9">
        <f t="shared" ca="1" si="74"/>
        <v>1283.9578387886509</v>
      </c>
      <c r="S150" s="9">
        <f t="shared" ca="1" si="75"/>
        <v>223273.3038654757</v>
      </c>
      <c r="T150" s="9">
        <f t="shared" ca="1" si="63"/>
        <v>1216.0421612113491</v>
      </c>
      <c r="U150" s="9">
        <f t="shared" ca="1" si="76"/>
        <v>103107.03757264694</v>
      </c>
      <c r="V150" s="9">
        <f t="shared" ca="1" si="64"/>
        <v>222892.96242735317</v>
      </c>
      <c r="X150" s="3">
        <v>136</v>
      </c>
      <c r="Y150" s="8">
        <f t="shared" si="81"/>
        <v>49157</v>
      </c>
      <c r="Z150" s="9">
        <f t="shared" si="77"/>
        <v>270430.91730922175</v>
      </c>
      <c r="AA150" s="9">
        <f t="shared" si="78"/>
        <v>2141.5879325821752</v>
      </c>
      <c r="AB150" s="9">
        <f t="shared" si="82"/>
        <v>291255.95883117669</v>
      </c>
      <c r="AC150" s="9">
        <f t="shared" si="83"/>
        <v>1549.3437970840832</v>
      </c>
      <c r="AD150" s="9">
        <f t="shared" si="84"/>
        <v>235094.63200489961</v>
      </c>
      <c r="AE150" s="9">
        <f t="shared" si="65"/>
        <v>592.24413549809196</v>
      </c>
      <c r="AF150" s="9">
        <f t="shared" si="85"/>
        <v>56161.326826276287</v>
      </c>
      <c r="AG150" s="9">
        <f t="shared" si="66"/>
        <v>269838.67317372368</v>
      </c>
    </row>
    <row r="151" spans="1:33">
      <c r="A151" s="5">
        <f t="shared" ca="1" si="67"/>
        <v>137</v>
      </c>
      <c r="B151" s="6">
        <f t="shared" ca="1" si="68"/>
        <v>49188</v>
      </c>
      <c r="C151" s="7">
        <f t="shared" ca="1" si="69"/>
        <v>222892.96242735317</v>
      </c>
      <c r="D151" s="7">
        <f t="shared" ca="1" si="58"/>
        <v>2500</v>
      </c>
      <c r="E151" s="7">
        <f t="shared" ca="1" si="59"/>
        <v>328880.34143812262</v>
      </c>
      <c r="F151" s="7">
        <f t="shared" ca="1" si="70"/>
        <v>1276.9909305733777</v>
      </c>
      <c r="G151" s="7">
        <f t="shared" ca="1" si="71"/>
        <v>224550.29479604907</v>
      </c>
      <c r="H151" s="7">
        <f t="shared" ca="1" si="60"/>
        <v>1223.0090694266223</v>
      </c>
      <c r="I151" s="7">
        <f t="shared" ca="1" si="61"/>
        <v>104330.04664207356</v>
      </c>
      <c r="J151" s="7">
        <f t="shared" ca="1" si="62"/>
        <v>221669.95335792654</v>
      </c>
      <c r="M151" s="3">
        <v>137</v>
      </c>
      <c r="N151" s="8">
        <f t="shared" si="79"/>
        <v>49188</v>
      </c>
      <c r="O151" s="9">
        <f t="shared" ca="1" si="72"/>
        <v>222892.96242735317</v>
      </c>
      <c r="P151" s="9">
        <f t="shared" ca="1" si="80"/>
        <v>2500</v>
      </c>
      <c r="Q151" s="9">
        <f t="shared" ca="1" si="73"/>
        <v>328880.34143812262</v>
      </c>
      <c r="R151" s="9">
        <f t="shared" ca="1" si="74"/>
        <v>1276.9909305733777</v>
      </c>
      <c r="S151" s="9">
        <f t="shared" ca="1" si="75"/>
        <v>224550.29479604907</v>
      </c>
      <c r="T151" s="9">
        <f t="shared" ca="1" si="63"/>
        <v>1223.0090694266223</v>
      </c>
      <c r="U151" s="9">
        <f t="shared" ca="1" si="76"/>
        <v>104330.04664207356</v>
      </c>
      <c r="V151" s="9">
        <f t="shared" ca="1" si="64"/>
        <v>221669.95335792654</v>
      </c>
      <c r="X151" s="3">
        <v>137</v>
      </c>
      <c r="Y151" s="8">
        <f t="shared" si="81"/>
        <v>49188</v>
      </c>
      <c r="Z151" s="9">
        <f t="shared" si="77"/>
        <v>269838.67317372368</v>
      </c>
      <c r="AA151" s="9">
        <f t="shared" si="78"/>
        <v>2141.5879325821752</v>
      </c>
      <c r="AB151" s="9">
        <f t="shared" si="82"/>
        <v>293397.54676375887</v>
      </c>
      <c r="AC151" s="9">
        <f t="shared" si="83"/>
        <v>1545.9507317244588</v>
      </c>
      <c r="AD151" s="9">
        <f t="shared" si="84"/>
        <v>236640.58273662408</v>
      </c>
      <c r="AE151" s="9">
        <f t="shared" si="65"/>
        <v>595.63720085771638</v>
      </c>
      <c r="AF151" s="9">
        <f t="shared" si="85"/>
        <v>56756.964027134003</v>
      </c>
      <c r="AG151" s="9">
        <f t="shared" si="66"/>
        <v>269243.035972866</v>
      </c>
    </row>
    <row r="152" spans="1:33">
      <c r="A152" s="5">
        <f t="shared" ca="1" si="67"/>
        <v>138</v>
      </c>
      <c r="B152" s="6">
        <f t="shared" ca="1" si="68"/>
        <v>49218</v>
      </c>
      <c r="C152" s="7">
        <f t="shared" ca="1" si="69"/>
        <v>221669.95335792654</v>
      </c>
      <c r="D152" s="7">
        <f t="shared" ca="1" si="58"/>
        <v>2500</v>
      </c>
      <c r="E152" s="7">
        <f t="shared" ca="1" si="59"/>
        <v>331380.34143812262</v>
      </c>
      <c r="F152" s="7">
        <f t="shared" ca="1" si="70"/>
        <v>1269.9841077797876</v>
      </c>
      <c r="G152" s="7">
        <f t="shared" ca="1" si="71"/>
        <v>225820.27890382885</v>
      </c>
      <c r="H152" s="7">
        <f t="shared" ca="1" si="60"/>
        <v>1230.0158922202124</v>
      </c>
      <c r="I152" s="7">
        <f t="shared" ca="1" si="61"/>
        <v>105560.06253429377</v>
      </c>
      <c r="J152" s="7">
        <f t="shared" ca="1" si="62"/>
        <v>220439.93746570632</v>
      </c>
      <c r="M152" s="3">
        <v>138</v>
      </c>
      <c r="N152" s="8">
        <f t="shared" si="79"/>
        <v>49218</v>
      </c>
      <c r="O152" s="9">
        <f t="shared" ca="1" si="72"/>
        <v>221669.95335792654</v>
      </c>
      <c r="P152" s="9">
        <f t="shared" ca="1" si="80"/>
        <v>2500</v>
      </c>
      <c r="Q152" s="9">
        <f t="shared" ca="1" si="73"/>
        <v>331380.34143812262</v>
      </c>
      <c r="R152" s="9">
        <f t="shared" ca="1" si="74"/>
        <v>1269.9841077797876</v>
      </c>
      <c r="S152" s="9">
        <f t="shared" ca="1" si="75"/>
        <v>225820.27890382885</v>
      </c>
      <c r="T152" s="9">
        <f t="shared" ca="1" si="63"/>
        <v>1230.0158922202124</v>
      </c>
      <c r="U152" s="9">
        <f t="shared" ca="1" si="76"/>
        <v>105560.06253429377</v>
      </c>
      <c r="V152" s="9">
        <f t="shared" ca="1" si="64"/>
        <v>220439.93746570632</v>
      </c>
      <c r="X152" s="3">
        <v>138</v>
      </c>
      <c r="Y152" s="8">
        <f t="shared" si="81"/>
        <v>49218</v>
      </c>
      <c r="Z152" s="9">
        <f t="shared" si="77"/>
        <v>269243.035972866</v>
      </c>
      <c r="AA152" s="9">
        <f t="shared" si="78"/>
        <v>2141.5879325821752</v>
      </c>
      <c r="AB152" s="9">
        <f t="shared" si="82"/>
        <v>295539.13469634106</v>
      </c>
      <c r="AC152" s="9">
        <f t="shared" si="83"/>
        <v>1542.5382269278782</v>
      </c>
      <c r="AD152" s="9">
        <f t="shared" si="84"/>
        <v>238183.12096355198</v>
      </c>
      <c r="AE152" s="9">
        <f t="shared" si="65"/>
        <v>599.04970565429699</v>
      </c>
      <c r="AF152" s="9">
        <f t="shared" si="85"/>
        <v>57356.013732788299</v>
      </c>
      <c r="AG152" s="9">
        <f t="shared" si="66"/>
        <v>268643.98626721167</v>
      </c>
    </row>
    <row r="153" spans="1:33">
      <c r="A153" s="5">
        <f t="shared" ca="1" si="67"/>
        <v>139</v>
      </c>
      <c r="B153" s="6">
        <f t="shared" ca="1" si="68"/>
        <v>49249</v>
      </c>
      <c r="C153" s="7">
        <f t="shared" ca="1" si="69"/>
        <v>220439.93746570632</v>
      </c>
      <c r="D153" s="7">
        <f t="shared" ca="1" si="58"/>
        <v>2500</v>
      </c>
      <c r="E153" s="7">
        <f t="shared" ca="1" si="59"/>
        <v>333880.34143812262</v>
      </c>
      <c r="F153" s="7">
        <f t="shared" ca="1" si="70"/>
        <v>1262.9371417306093</v>
      </c>
      <c r="G153" s="7">
        <f t="shared" ca="1" si="71"/>
        <v>227083.21604555944</v>
      </c>
      <c r="H153" s="7">
        <f t="shared" ca="1" si="60"/>
        <v>1237.0628582693907</v>
      </c>
      <c r="I153" s="7">
        <f t="shared" ca="1" si="61"/>
        <v>106797.12539256316</v>
      </c>
      <c r="J153" s="7">
        <f t="shared" ca="1" si="62"/>
        <v>219202.87460743691</v>
      </c>
      <c r="M153" s="3">
        <v>139</v>
      </c>
      <c r="N153" s="8">
        <f t="shared" si="79"/>
        <v>49249</v>
      </c>
      <c r="O153" s="9">
        <f t="shared" ca="1" si="72"/>
        <v>220439.93746570632</v>
      </c>
      <c r="P153" s="9">
        <f t="shared" ca="1" si="80"/>
        <v>2500</v>
      </c>
      <c r="Q153" s="9">
        <f t="shared" ca="1" si="73"/>
        <v>333880.34143812262</v>
      </c>
      <c r="R153" s="9">
        <f t="shared" ca="1" si="74"/>
        <v>1262.9371417306093</v>
      </c>
      <c r="S153" s="9">
        <f t="shared" ca="1" si="75"/>
        <v>227083.21604555944</v>
      </c>
      <c r="T153" s="9">
        <f t="shared" ca="1" si="63"/>
        <v>1237.0628582693907</v>
      </c>
      <c r="U153" s="9">
        <f t="shared" ca="1" si="76"/>
        <v>106797.12539256316</v>
      </c>
      <c r="V153" s="9">
        <f t="shared" ca="1" si="64"/>
        <v>219202.87460743691</v>
      </c>
      <c r="X153" s="3">
        <v>139</v>
      </c>
      <c r="Y153" s="8">
        <f t="shared" si="81"/>
        <v>49249</v>
      </c>
      <c r="Z153" s="9">
        <f t="shared" si="77"/>
        <v>268643.98626721167</v>
      </c>
      <c r="AA153" s="9">
        <f t="shared" si="78"/>
        <v>2141.5879325821752</v>
      </c>
      <c r="AB153" s="9">
        <f t="shared" si="82"/>
        <v>297680.72262892325</v>
      </c>
      <c r="AC153" s="9">
        <f t="shared" si="83"/>
        <v>1539.106171322567</v>
      </c>
      <c r="AD153" s="9">
        <f t="shared" si="84"/>
        <v>239722.22713487456</v>
      </c>
      <c r="AE153" s="9">
        <f t="shared" si="65"/>
        <v>602.48176125960822</v>
      </c>
      <c r="AF153" s="9">
        <f t="shared" si="85"/>
        <v>57958.495494047907</v>
      </c>
      <c r="AG153" s="9">
        <f t="shared" si="66"/>
        <v>268041.50450595206</v>
      </c>
    </row>
    <row r="154" spans="1:33">
      <c r="A154" s="5">
        <f t="shared" ca="1" si="67"/>
        <v>140</v>
      </c>
      <c r="B154" s="6">
        <f t="shared" ca="1" si="68"/>
        <v>49279</v>
      </c>
      <c r="C154" s="7">
        <f t="shared" ca="1" si="69"/>
        <v>219202.87460743691</v>
      </c>
      <c r="D154" s="7">
        <f t="shared" ca="1" si="58"/>
        <v>2500</v>
      </c>
      <c r="E154" s="7">
        <f t="shared" ca="1" si="59"/>
        <v>336380.34143812262</v>
      </c>
      <c r="F154" s="7">
        <f t="shared" ca="1" si="70"/>
        <v>1255.8498024384407</v>
      </c>
      <c r="G154" s="7">
        <f t="shared" ca="1" si="71"/>
        <v>228339.06584799787</v>
      </c>
      <c r="H154" s="7">
        <f t="shared" ca="1" si="60"/>
        <v>1244.1501975615593</v>
      </c>
      <c r="I154" s="7">
        <f t="shared" ca="1" si="61"/>
        <v>108041.27559012471</v>
      </c>
      <c r="J154" s="7">
        <f t="shared" ca="1" si="62"/>
        <v>217958.72440987534</v>
      </c>
      <c r="M154" s="3">
        <v>140</v>
      </c>
      <c r="N154" s="8">
        <f t="shared" si="79"/>
        <v>49279</v>
      </c>
      <c r="O154" s="9">
        <f t="shared" ca="1" si="72"/>
        <v>219202.87460743691</v>
      </c>
      <c r="P154" s="9">
        <f t="shared" ca="1" si="80"/>
        <v>2500</v>
      </c>
      <c r="Q154" s="9">
        <f t="shared" ca="1" si="73"/>
        <v>336380.34143812262</v>
      </c>
      <c r="R154" s="9">
        <f t="shared" ca="1" si="74"/>
        <v>1255.8498024384407</v>
      </c>
      <c r="S154" s="9">
        <f t="shared" ca="1" si="75"/>
        <v>228339.06584799787</v>
      </c>
      <c r="T154" s="9">
        <f t="shared" ca="1" si="63"/>
        <v>1244.1501975615593</v>
      </c>
      <c r="U154" s="9">
        <f t="shared" ca="1" si="76"/>
        <v>108041.27559012471</v>
      </c>
      <c r="V154" s="9">
        <f t="shared" ca="1" si="64"/>
        <v>217958.72440987534</v>
      </c>
      <c r="X154" s="3">
        <v>140</v>
      </c>
      <c r="Y154" s="8">
        <f t="shared" si="81"/>
        <v>49279</v>
      </c>
      <c r="Z154" s="9">
        <f t="shared" si="77"/>
        <v>268041.50450595206</v>
      </c>
      <c r="AA154" s="9">
        <f t="shared" si="78"/>
        <v>2141.5879325821752</v>
      </c>
      <c r="AB154" s="9">
        <f t="shared" si="82"/>
        <v>299822.31056150544</v>
      </c>
      <c r="AC154" s="9">
        <f t="shared" si="83"/>
        <v>1535.654452898684</v>
      </c>
      <c r="AD154" s="9">
        <f t="shared" si="84"/>
        <v>241257.88158777324</v>
      </c>
      <c r="AE154" s="9">
        <f t="shared" si="65"/>
        <v>605.93347968349121</v>
      </c>
      <c r="AF154" s="9">
        <f t="shared" si="85"/>
        <v>58564.428973731396</v>
      </c>
      <c r="AG154" s="9">
        <f t="shared" si="66"/>
        <v>267435.57102626859</v>
      </c>
    </row>
    <row r="155" spans="1:33">
      <c r="A155" s="5">
        <f t="shared" ca="1" si="67"/>
        <v>141</v>
      </c>
      <c r="B155" s="6">
        <f t="shared" ca="1" si="68"/>
        <v>49310</v>
      </c>
      <c r="C155" s="7">
        <f t="shared" ca="1" si="69"/>
        <v>217958.72440987534</v>
      </c>
      <c r="D155" s="7">
        <f t="shared" ca="1" si="58"/>
        <v>2500</v>
      </c>
      <c r="E155" s="7">
        <f t="shared" ca="1" si="59"/>
        <v>338880.34143812262</v>
      </c>
      <c r="F155" s="7">
        <f t="shared" ca="1" si="70"/>
        <v>1248.7218585982444</v>
      </c>
      <c r="G155" s="7">
        <f t="shared" ca="1" si="71"/>
        <v>229587.78770659611</v>
      </c>
      <c r="H155" s="7">
        <f t="shared" ca="1" si="60"/>
        <v>1251.2781414017556</v>
      </c>
      <c r="I155" s="7">
        <f t="shared" ca="1" si="61"/>
        <v>109292.55373152647</v>
      </c>
      <c r="J155" s="7">
        <f t="shared" ca="1" si="62"/>
        <v>216707.44626847358</v>
      </c>
      <c r="M155" s="3">
        <v>141</v>
      </c>
      <c r="N155" s="8">
        <f t="shared" si="79"/>
        <v>49310</v>
      </c>
      <c r="O155" s="9">
        <f t="shared" ca="1" si="72"/>
        <v>217958.72440987534</v>
      </c>
      <c r="P155" s="9">
        <f t="shared" ca="1" si="80"/>
        <v>2500</v>
      </c>
      <c r="Q155" s="9">
        <f t="shared" ca="1" si="73"/>
        <v>338880.34143812262</v>
      </c>
      <c r="R155" s="9">
        <f t="shared" ca="1" si="74"/>
        <v>1248.7218585982444</v>
      </c>
      <c r="S155" s="9">
        <f t="shared" ca="1" si="75"/>
        <v>229587.78770659611</v>
      </c>
      <c r="T155" s="9">
        <f t="shared" ca="1" si="63"/>
        <v>1251.2781414017556</v>
      </c>
      <c r="U155" s="9">
        <f t="shared" ca="1" si="76"/>
        <v>109292.55373152647</v>
      </c>
      <c r="V155" s="9">
        <f t="shared" ca="1" si="64"/>
        <v>216707.44626847358</v>
      </c>
      <c r="X155" s="3">
        <v>141</v>
      </c>
      <c r="Y155" s="8">
        <f t="shared" si="81"/>
        <v>49310</v>
      </c>
      <c r="Z155" s="9">
        <f t="shared" si="77"/>
        <v>267435.57102626859</v>
      </c>
      <c r="AA155" s="9">
        <f t="shared" si="78"/>
        <v>2141.5879325821752</v>
      </c>
      <c r="AB155" s="9">
        <f t="shared" si="82"/>
        <v>301963.89849408763</v>
      </c>
      <c r="AC155" s="9">
        <f t="shared" si="83"/>
        <v>1532.1829590046639</v>
      </c>
      <c r="AD155" s="9">
        <f t="shared" si="84"/>
        <v>242790.0645467779</v>
      </c>
      <c r="AE155" s="9">
        <f t="shared" si="65"/>
        <v>609.40497357751133</v>
      </c>
      <c r="AF155" s="9">
        <f t="shared" si="85"/>
        <v>59173.833947308907</v>
      </c>
      <c r="AG155" s="9">
        <f t="shared" si="66"/>
        <v>266826.16605269106</v>
      </c>
    </row>
    <row r="156" spans="1:33">
      <c r="A156" s="5">
        <f t="shared" ca="1" si="67"/>
        <v>142</v>
      </c>
      <c r="B156" s="6">
        <f t="shared" ca="1" si="68"/>
        <v>49341</v>
      </c>
      <c r="C156" s="7">
        <f t="shared" ca="1" si="69"/>
        <v>216707.44626847358</v>
      </c>
      <c r="D156" s="7">
        <f t="shared" ca="1" si="58"/>
        <v>2500</v>
      </c>
      <c r="E156" s="7">
        <f t="shared" ca="1" si="59"/>
        <v>341380.34143812262</v>
      </c>
      <c r="F156" s="7">
        <f t="shared" ca="1" si="70"/>
        <v>1241.5530775797968</v>
      </c>
      <c r="G156" s="7">
        <f t="shared" ca="1" si="71"/>
        <v>230829.3407841759</v>
      </c>
      <c r="H156" s="7">
        <f t="shared" ca="1" si="60"/>
        <v>1258.4469224202032</v>
      </c>
      <c r="I156" s="7">
        <f t="shared" ca="1" si="61"/>
        <v>110551.00065394667</v>
      </c>
      <c r="J156" s="7">
        <f t="shared" ca="1" si="62"/>
        <v>215448.99934605337</v>
      </c>
      <c r="M156" s="3">
        <v>142</v>
      </c>
      <c r="N156" s="8">
        <f t="shared" si="79"/>
        <v>49341</v>
      </c>
      <c r="O156" s="9">
        <f t="shared" ca="1" si="72"/>
        <v>216707.44626847358</v>
      </c>
      <c r="P156" s="9">
        <f t="shared" ca="1" si="80"/>
        <v>2500</v>
      </c>
      <c r="Q156" s="9">
        <f t="shared" ca="1" si="73"/>
        <v>341380.34143812262</v>
      </c>
      <c r="R156" s="9">
        <f t="shared" ca="1" si="74"/>
        <v>1241.5530775797968</v>
      </c>
      <c r="S156" s="9">
        <f t="shared" ca="1" si="75"/>
        <v>230829.3407841759</v>
      </c>
      <c r="T156" s="9">
        <f t="shared" ca="1" si="63"/>
        <v>1258.4469224202032</v>
      </c>
      <c r="U156" s="9">
        <f t="shared" ca="1" si="76"/>
        <v>110551.00065394667</v>
      </c>
      <c r="V156" s="9">
        <f t="shared" ca="1" si="64"/>
        <v>215448.99934605337</v>
      </c>
      <c r="X156" s="3">
        <v>142</v>
      </c>
      <c r="Y156" s="8">
        <f t="shared" si="81"/>
        <v>49341</v>
      </c>
      <c r="Z156" s="9">
        <f t="shared" si="77"/>
        <v>266826.16605269106</v>
      </c>
      <c r="AA156" s="9">
        <f t="shared" si="78"/>
        <v>2141.5879325821752</v>
      </c>
      <c r="AB156" s="9">
        <f t="shared" si="82"/>
        <v>304105.48642666981</v>
      </c>
      <c r="AC156" s="9">
        <f t="shared" si="83"/>
        <v>1528.6915763435427</v>
      </c>
      <c r="AD156" s="9">
        <f t="shared" si="84"/>
        <v>244318.75612312145</v>
      </c>
      <c r="AE156" s="9">
        <f t="shared" si="65"/>
        <v>612.89635623863251</v>
      </c>
      <c r="AF156" s="9">
        <f t="shared" si="85"/>
        <v>59786.730303547542</v>
      </c>
      <c r="AG156" s="9">
        <f t="shared" si="66"/>
        <v>266213.26969645242</v>
      </c>
    </row>
    <row r="157" spans="1:33">
      <c r="A157" s="5">
        <f t="shared" ca="1" si="67"/>
        <v>143</v>
      </c>
      <c r="B157" s="6">
        <f t="shared" ca="1" si="68"/>
        <v>49369</v>
      </c>
      <c r="C157" s="7">
        <f t="shared" ca="1" si="69"/>
        <v>215448.99934605337</v>
      </c>
      <c r="D157" s="7">
        <f t="shared" ca="1" si="58"/>
        <v>2500</v>
      </c>
      <c r="E157" s="7">
        <f t="shared" ca="1" si="59"/>
        <v>343880.34143812262</v>
      </c>
      <c r="F157" s="7">
        <f t="shared" ca="1" si="70"/>
        <v>1234.3432254200975</v>
      </c>
      <c r="G157" s="7">
        <f t="shared" ca="1" si="71"/>
        <v>232063.68400959601</v>
      </c>
      <c r="H157" s="7">
        <f t="shared" ca="1" si="60"/>
        <v>1265.6567745799025</v>
      </c>
      <c r="I157" s="7">
        <f t="shared" ca="1" si="61"/>
        <v>111816.65742852657</v>
      </c>
      <c r="J157" s="7">
        <f t="shared" ca="1" si="62"/>
        <v>214183.34257147348</v>
      </c>
      <c r="M157" s="3">
        <v>143</v>
      </c>
      <c r="N157" s="8">
        <f t="shared" si="79"/>
        <v>49369</v>
      </c>
      <c r="O157" s="9">
        <f t="shared" ca="1" si="72"/>
        <v>215448.99934605337</v>
      </c>
      <c r="P157" s="9">
        <f t="shared" ca="1" si="80"/>
        <v>2500</v>
      </c>
      <c r="Q157" s="9">
        <f t="shared" ca="1" si="73"/>
        <v>343880.34143812262</v>
      </c>
      <c r="R157" s="9">
        <f t="shared" ca="1" si="74"/>
        <v>1234.3432254200975</v>
      </c>
      <c r="S157" s="9">
        <f t="shared" ca="1" si="75"/>
        <v>232063.68400959601</v>
      </c>
      <c r="T157" s="9">
        <f t="shared" ca="1" si="63"/>
        <v>1265.6567745799025</v>
      </c>
      <c r="U157" s="9">
        <f t="shared" ca="1" si="76"/>
        <v>111816.65742852657</v>
      </c>
      <c r="V157" s="9">
        <f t="shared" ca="1" si="64"/>
        <v>214183.34257147348</v>
      </c>
      <c r="X157" s="3">
        <v>143</v>
      </c>
      <c r="Y157" s="8">
        <f t="shared" si="81"/>
        <v>49369</v>
      </c>
      <c r="Z157" s="9">
        <f t="shared" si="77"/>
        <v>266213.26969645242</v>
      </c>
      <c r="AA157" s="9">
        <f t="shared" si="78"/>
        <v>2141.5879325821752</v>
      </c>
      <c r="AB157" s="9">
        <f t="shared" si="82"/>
        <v>306247.074359252</v>
      </c>
      <c r="AC157" s="9">
        <f t="shared" si="83"/>
        <v>1525.1801909692588</v>
      </c>
      <c r="AD157" s="9">
        <f t="shared" si="84"/>
        <v>245843.93631409071</v>
      </c>
      <c r="AE157" s="9">
        <f t="shared" si="65"/>
        <v>616.40774161291642</v>
      </c>
      <c r="AF157" s="9">
        <f t="shared" si="85"/>
        <v>60403.138045160456</v>
      </c>
      <c r="AG157" s="9">
        <f t="shared" si="66"/>
        <v>265596.86195483949</v>
      </c>
    </row>
    <row r="158" spans="1:33">
      <c r="A158" s="5">
        <f t="shared" ca="1" si="67"/>
        <v>144</v>
      </c>
      <c r="B158" s="6">
        <f t="shared" ca="1" si="68"/>
        <v>49400</v>
      </c>
      <c r="C158" s="7">
        <f t="shared" ca="1" si="69"/>
        <v>214183.34257147348</v>
      </c>
      <c r="D158" s="7">
        <f t="shared" ca="1" si="58"/>
        <v>2500</v>
      </c>
      <c r="E158" s="7">
        <f t="shared" ca="1" si="59"/>
        <v>346380.34143812262</v>
      </c>
      <c r="F158" s="7">
        <f t="shared" ca="1" si="70"/>
        <v>1227.0920668157335</v>
      </c>
      <c r="G158" s="7">
        <f t="shared" ca="1" si="71"/>
        <v>233290.77607641174</v>
      </c>
      <c r="H158" s="7">
        <f t="shared" ca="1" si="60"/>
        <v>1272.9079331842665</v>
      </c>
      <c r="I158" s="7">
        <f t="shared" ca="1" si="61"/>
        <v>113089.56536171083</v>
      </c>
      <c r="J158" s="7">
        <f t="shared" ca="1" si="62"/>
        <v>212910.43463828921</v>
      </c>
      <c r="M158" s="3">
        <v>144</v>
      </c>
      <c r="N158" s="8">
        <f t="shared" si="79"/>
        <v>49400</v>
      </c>
      <c r="O158" s="9">
        <f t="shared" ca="1" si="72"/>
        <v>214183.34257147348</v>
      </c>
      <c r="P158" s="9">
        <f t="shared" ca="1" si="80"/>
        <v>2500</v>
      </c>
      <c r="Q158" s="9">
        <f t="shared" ca="1" si="73"/>
        <v>346380.34143812262</v>
      </c>
      <c r="R158" s="9">
        <f t="shared" ca="1" si="74"/>
        <v>1227.0920668157335</v>
      </c>
      <c r="S158" s="9">
        <f t="shared" ca="1" si="75"/>
        <v>233290.77607641174</v>
      </c>
      <c r="T158" s="9">
        <f t="shared" ca="1" si="63"/>
        <v>1272.9079331842665</v>
      </c>
      <c r="U158" s="9">
        <f t="shared" ca="1" si="76"/>
        <v>113089.56536171083</v>
      </c>
      <c r="V158" s="9">
        <f t="shared" ca="1" si="64"/>
        <v>212910.43463828921</v>
      </c>
      <c r="X158" s="3">
        <v>144</v>
      </c>
      <c r="Y158" s="8">
        <f t="shared" si="81"/>
        <v>49400</v>
      </c>
      <c r="Z158" s="9">
        <f t="shared" si="77"/>
        <v>265596.86195483949</v>
      </c>
      <c r="AA158" s="9">
        <f t="shared" si="78"/>
        <v>2141.5879325821752</v>
      </c>
      <c r="AB158" s="9">
        <f t="shared" si="82"/>
        <v>308388.66229183419</v>
      </c>
      <c r="AC158" s="9">
        <f t="shared" si="83"/>
        <v>1521.6486882829347</v>
      </c>
      <c r="AD158" s="9">
        <f t="shared" si="84"/>
        <v>247365.58500237364</v>
      </c>
      <c r="AE158" s="9">
        <f t="shared" si="65"/>
        <v>619.9392442992405</v>
      </c>
      <c r="AF158" s="9">
        <f t="shared" si="85"/>
        <v>61023.077289459696</v>
      </c>
      <c r="AG158" s="9">
        <f t="shared" si="66"/>
        <v>264976.92271054024</v>
      </c>
    </row>
    <row r="159" spans="1:33">
      <c r="A159" s="5">
        <f t="shared" ca="1" si="67"/>
        <v>145</v>
      </c>
      <c r="B159" s="6">
        <f t="shared" ca="1" si="68"/>
        <v>49430</v>
      </c>
      <c r="C159" s="7">
        <f t="shared" ca="1" si="69"/>
        <v>212910.43463828921</v>
      </c>
      <c r="D159" s="7">
        <f t="shared" ca="1" si="58"/>
        <v>2500</v>
      </c>
      <c r="E159" s="7">
        <f t="shared" ca="1" si="59"/>
        <v>348880.34143812262</v>
      </c>
      <c r="F159" s="7">
        <f t="shared" ca="1" si="70"/>
        <v>1219.7993651151987</v>
      </c>
      <c r="G159" s="7">
        <f t="shared" ca="1" si="71"/>
        <v>234510.57544152695</v>
      </c>
      <c r="H159" s="7">
        <f t="shared" ca="1" si="60"/>
        <v>1280.2006348848013</v>
      </c>
      <c r="I159" s="7">
        <f t="shared" ca="1" si="61"/>
        <v>114369.76599659564</v>
      </c>
      <c r="J159" s="7">
        <f t="shared" ca="1" si="62"/>
        <v>211630.23400340442</v>
      </c>
      <c r="M159" s="3">
        <v>145</v>
      </c>
      <c r="N159" s="8">
        <f t="shared" si="79"/>
        <v>49430</v>
      </c>
      <c r="O159" s="9">
        <f t="shared" ca="1" si="72"/>
        <v>212910.43463828921</v>
      </c>
      <c r="P159" s="9">
        <f t="shared" ca="1" si="80"/>
        <v>2500</v>
      </c>
      <c r="Q159" s="9">
        <f t="shared" ca="1" si="73"/>
        <v>348880.34143812262</v>
      </c>
      <c r="R159" s="9">
        <f t="shared" ca="1" si="74"/>
        <v>1219.7993651151987</v>
      </c>
      <c r="S159" s="9">
        <f t="shared" ca="1" si="75"/>
        <v>234510.57544152695</v>
      </c>
      <c r="T159" s="9">
        <f t="shared" ca="1" si="63"/>
        <v>1280.2006348848013</v>
      </c>
      <c r="U159" s="9">
        <f t="shared" ca="1" si="76"/>
        <v>114369.76599659564</v>
      </c>
      <c r="V159" s="9">
        <f t="shared" ca="1" si="64"/>
        <v>211630.23400340442</v>
      </c>
      <c r="X159" s="3">
        <v>145</v>
      </c>
      <c r="Y159" s="8">
        <f t="shared" si="81"/>
        <v>49430</v>
      </c>
      <c r="Z159" s="9">
        <f t="shared" si="77"/>
        <v>264976.92271054024</v>
      </c>
      <c r="AA159" s="9">
        <f t="shared" si="78"/>
        <v>2141.5879325821752</v>
      </c>
      <c r="AB159" s="9">
        <f t="shared" si="82"/>
        <v>310530.25022441638</v>
      </c>
      <c r="AC159" s="9">
        <f t="shared" si="83"/>
        <v>1518.0969530291368</v>
      </c>
      <c r="AD159" s="9">
        <f t="shared" si="84"/>
        <v>248883.68195540278</v>
      </c>
      <c r="AE159" s="9">
        <f t="shared" si="65"/>
        <v>623.49097955303841</v>
      </c>
      <c r="AF159" s="9">
        <f t="shared" si="85"/>
        <v>61646.568269012736</v>
      </c>
      <c r="AG159" s="9">
        <f t="shared" si="66"/>
        <v>264353.43173098721</v>
      </c>
    </row>
    <row r="160" spans="1:33">
      <c r="A160" s="5">
        <f t="shared" ca="1" si="67"/>
        <v>146</v>
      </c>
      <c r="B160" s="6">
        <f t="shared" ca="1" si="68"/>
        <v>49461</v>
      </c>
      <c r="C160" s="7">
        <f t="shared" ca="1" si="69"/>
        <v>211630.23400340442</v>
      </c>
      <c r="D160" s="7">
        <f t="shared" ca="1" si="58"/>
        <v>2500</v>
      </c>
      <c r="E160" s="7">
        <f t="shared" ca="1" si="59"/>
        <v>351380.34143812262</v>
      </c>
      <c r="F160" s="7">
        <f t="shared" ca="1" si="70"/>
        <v>1212.4648823111713</v>
      </c>
      <c r="G160" s="7">
        <f t="shared" ca="1" si="71"/>
        <v>235723.04032383813</v>
      </c>
      <c r="H160" s="7">
        <f t="shared" ca="1" si="60"/>
        <v>1287.5351176888287</v>
      </c>
      <c r="I160" s="7">
        <f t="shared" ca="1" si="61"/>
        <v>115657.30111428446</v>
      </c>
      <c r="J160" s="7">
        <f t="shared" ca="1" si="62"/>
        <v>210342.6988857156</v>
      </c>
      <c r="M160" s="3">
        <v>146</v>
      </c>
      <c r="N160" s="8">
        <f t="shared" si="79"/>
        <v>49461</v>
      </c>
      <c r="O160" s="9">
        <f t="shared" ca="1" si="72"/>
        <v>211630.23400340442</v>
      </c>
      <c r="P160" s="9">
        <f t="shared" ca="1" si="80"/>
        <v>2500</v>
      </c>
      <c r="Q160" s="9">
        <f t="shared" ca="1" si="73"/>
        <v>351380.34143812262</v>
      </c>
      <c r="R160" s="9">
        <f t="shared" ca="1" si="74"/>
        <v>1212.4648823111713</v>
      </c>
      <c r="S160" s="9">
        <f t="shared" ca="1" si="75"/>
        <v>235723.04032383813</v>
      </c>
      <c r="T160" s="9">
        <f t="shared" ca="1" si="63"/>
        <v>1287.5351176888287</v>
      </c>
      <c r="U160" s="9">
        <f t="shared" ca="1" si="76"/>
        <v>115657.30111428446</v>
      </c>
      <c r="V160" s="9">
        <f t="shared" ca="1" si="64"/>
        <v>210342.6988857156</v>
      </c>
      <c r="X160" s="3">
        <v>146</v>
      </c>
      <c r="Y160" s="8">
        <f t="shared" si="81"/>
        <v>49461</v>
      </c>
      <c r="Z160" s="9">
        <f t="shared" si="77"/>
        <v>264353.43173098721</v>
      </c>
      <c r="AA160" s="9">
        <f t="shared" si="78"/>
        <v>2141.5879325821752</v>
      </c>
      <c r="AB160" s="9">
        <f t="shared" si="82"/>
        <v>312671.83815699856</v>
      </c>
      <c r="AC160" s="9">
        <f t="shared" si="83"/>
        <v>1514.5248692921143</v>
      </c>
      <c r="AD160" s="9">
        <f t="shared" si="84"/>
        <v>250398.20682469488</v>
      </c>
      <c r="AE160" s="9">
        <f t="shared" si="65"/>
        <v>627.06306329006088</v>
      </c>
      <c r="AF160" s="9">
        <f t="shared" si="85"/>
        <v>62273.631332302793</v>
      </c>
      <c r="AG160" s="9">
        <f t="shared" si="66"/>
        <v>263726.36866769713</v>
      </c>
    </row>
    <row r="161" spans="1:33">
      <c r="A161" s="5">
        <f t="shared" ca="1" si="67"/>
        <v>147</v>
      </c>
      <c r="B161" s="6">
        <f t="shared" ca="1" si="68"/>
        <v>49491</v>
      </c>
      <c r="C161" s="7">
        <f t="shared" ca="1" si="69"/>
        <v>210342.6988857156</v>
      </c>
      <c r="D161" s="7">
        <f t="shared" ca="1" si="58"/>
        <v>2500</v>
      </c>
      <c r="E161" s="7">
        <f t="shared" ca="1" si="59"/>
        <v>353880.34143812262</v>
      </c>
      <c r="F161" s="7">
        <f t="shared" ca="1" si="70"/>
        <v>1205.0883790327457</v>
      </c>
      <c r="G161" s="7">
        <f t="shared" ca="1" si="71"/>
        <v>236928.12870287086</v>
      </c>
      <c r="H161" s="7">
        <f t="shared" ca="1" si="60"/>
        <v>1294.9116209672543</v>
      </c>
      <c r="I161" s="7">
        <f t="shared" ca="1" si="61"/>
        <v>116952.21273525171</v>
      </c>
      <c r="J161" s="7">
        <f t="shared" ca="1" si="62"/>
        <v>209047.78726474833</v>
      </c>
      <c r="M161" s="3">
        <v>147</v>
      </c>
      <c r="N161" s="8">
        <f t="shared" si="79"/>
        <v>49491</v>
      </c>
      <c r="O161" s="9">
        <f t="shared" ca="1" si="72"/>
        <v>210342.6988857156</v>
      </c>
      <c r="P161" s="9">
        <f t="shared" ca="1" si="80"/>
        <v>2500</v>
      </c>
      <c r="Q161" s="9">
        <f t="shared" ca="1" si="73"/>
        <v>353880.34143812262</v>
      </c>
      <c r="R161" s="9">
        <f t="shared" ca="1" si="74"/>
        <v>1205.0883790327457</v>
      </c>
      <c r="S161" s="9">
        <f t="shared" ca="1" si="75"/>
        <v>236928.12870287086</v>
      </c>
      <c r="T161" s="9">
        <f t="shared" ca="1" si="63"/>
        <v>1294.9116209672543</v>
      </c>
      <c r="U161" s="9">
        <f t="shared" ca="1" si="76"/>
        <v>116952.21273525171</v>
      </c>
      <c r="V161" s="9">
        <f t="shared" ca="1" si="64"/>
        <v>209047.78726474833</v>
      </c>
      <c r="X161" s="3">
        <v>147</v>
      </c>
      <c r="Y161" s="8">
        <f t="shared" si="81"/>
        <v>49491</v>
      </c>
      <c r="Z161" s="9">
        <f t="shared" si="77"/>
        <v>263726.36866769713</v>
      </c>
      <c r="AA161" s="9">
        <f t="shared" si="78"/>
        <v>2141.5879325821752</v>
      </c>
      <c r="AB161" s="9">
        <f t="shared" si="82"/>
        <v>314813.42608958075</v>
      </c>
      <c r="AC161" s="9">
        <f t="shared" si="83"/>
        <v>1510.9323204920149</v>
      </c>
      <c r="AD161" s="9">
        <f t="shared" si="84"/>
        <v>251909.1391451869</v>
      </c>
      <c r="AE161" s="9">
        <f t="shared" si="65"/>
        <v>630.65561209016028</v>
      </c>
      <c r="AF161" s="9">
        <f t="shared" si="85"/>
        <v>62904.286944392952</v>
      </c>
      <c r="AG161" s="9">
        <f t="shared" si="66"/>
        <v>263095.71305560699</v>
      </c>
    </row>
    <row r="162" spans="1:33">
      <c r="A162" s="5">
        <f t="shared" ca="1" si="67"/>
        <v>148</v>
      </c>
      <c r="B162" s="6">
        <f t="shared" ca="1" si="68"/>
        <v>49522</v>
      </c>
      <c r="C162" s="7">
        <f t="shared" ca="1" si="69"/>
        <v>209047.78726474833</v>
      </c>
      <c r="D162" s="7">
        <f t="shared" ca="1" si="58"/>
        <v>2500</v>
      </c>
      <c r="E162" s="7">
        <f t="shared" ca="1" si="59"/>
        <v>356380.34143812262</v>
      </c>
      <c r="F162" s="7">
        <f t="shared" ca="1" si="70"/>
        <v>1197.6696145376206</v>
      </c>
      <c r="G162" s="7">
        <f t="shared" ca="1" si="71"/>
        <v>238125.79831740848</v>
      </c>
      <c r="H162" s="7">
        <f t="shared" ca="1" si="60"/>
        <v>1302.3303854623794</v>
      </c>
      <c r="I162" s="7">
        <f t="shared" ca="1" si="61"/>
        <v>118254.54312071409</v>
      </c>
      <c r="J162" s="7">
        <f t="shared" ca="1" si="62"/>
        <v>207745.45687928595</v>
      </c>
      <c r="M162" s="3">
        <v>148</v>
      </c>
      <c r="N162" s="8">
        <f t="shared" si="79"/>
        <v>49522</v>
      </c>
      <c r="O162" s="9">
        <f t="shared" ca="1" si="72"/>
        <v>209047.78726474833</v>
      </c>
      <c r="P162" s="9">
        <f t="shared" ca="1" si="80"/>
        <v>2500</v>
      </c>
      <c r="Q162" s="9">
        <f t="shared" ca="1" si="73"/>
        <v>356380.34143812262</v>
      </c>
      <c r="R162" s="9">
        <f t="shared" ca="1" si="74"/>
        <v>1197.6696145376206</v>
      </c>
      <c r="S162" s="9">
        <f t="shared" ca="1" si="75"/>
        <v>238125.79831740848</v>
      </c>
      <c r="T162" s="9">
        <f t="shared" ca="1" si="63"/>
        <v>1302.3303854623794</v>
      </c>
      <c r="U162" s="9">
        <f t="shared" ca="1" si="76"/>
        <v>118254.54312071409</v>
      </c>
      <c r="V162" s="9">
        <f t="shared" ca="1" si="64"/>
        <v>207745.45687928595</v>
      </c>
      <c r="X162" s="3">
        <v>148</v>
      </c>
      <c r="Y162" s="8">
        <f t="shared" si="81"/>
        <v>49522</v>
      </c>
      <c r="Z162" s="9">
        <f t="shared" si="77"/>
        <v>263095.71305560699</v>
      </c>
      <c r="AA162" s="9">
        <f t="shared" si="78"/>
        <v>2141.5879325821752</v>
      </c>
      <c r="AB162" s="9">
        <f t="shared" si="82"/>
        <v>316955.01402216294</v>
      </c>
      <c r="AC162" s="9">
        <f t="shared" si="83"/>
        <v>1507.3191893810817</v>
      </c>
      <c r="AD162" s="9">
        <f t="shared" si="84"/>
        <v>253416.45833456799</v>
      </c>
      <c r="AE162" s="9">
        <f t="shared" si="65"/>
        <v>634.26874320109346</v>
      </c>
      <c r="AF162" s="9">
        <f t="shared" si="85"/>
        <v>63538.555687594046</v>
      </c>
      <c r="AG162" s="9">
        <f t="shared" si="66"/>
        <v>262461.44431240589</v>
      </c>
    </row>
    <row r="163" spans="1:33">
      <c r="A163" s="5">
        <f t="shared" ca="1" si="67"/>
        <v>149</v>
      </c>
      <c r="B163" s="6">
        <f t="shared" ca="1" si="68"/>
        <v>49553</v>
      </c>
      <c r="C163" s="7">
        <f t="shared" ca="1" si="69"/>
        <v>207745.45687928595</v>
      </c>
      <c r="D163" s="7">
        <f t="shared" ca="1" si="58"/>
        <v>2500</v>
      </c>
      <c r="E163" s="7">
        <f t="shared" ca="1" si="59"/>
        <v>358880.34143812262</v>
      </c>
      <c r="F163" s="7">
        <f t="shared" ca="1" si="70"/>
        <v>1190.2083467042426</v>
      </c>
      <c r="G163" s="7">
        <f t="shared" ca="1" si="71"/>
        <v>239316.00666411273</v>
      </c>
      <c r="H163" s="7">
        <f t="shared" ca="1" si="60"/>
        <v>1309.7916532957574</v>
      </c>
      <c r="I163" s="7">
        <f t="shared" ca="1" si="61"/>
        <v>119564.33477400985</v>
      </c>
      <c r="J163" s="7">
        <f t="shared" ca="1" si="62"/>
        <v>206435.6652259902</v>
      </c>
      <c r="M163" s="3">
        <v>149</v>
      </c>
      <c r="N163" s="8">
        <f t="shared" si="79"/>
        <v>49553</v>
      </c>
      <c r="O163" s="9">
        <f t="shared" ca="1" si="72"/>
        <v>207745.45687928595</v>
      </c>
      <c r="P163" s="9">
        <f t="shared" ca="1" si="80"/>
        <v>2500</v>
      </c>
      <c r="Q163" s="9">
        <f t="shared" ca="1" si="73"/>
        <v>358880.34143812262</v>
      </c>
      <c r="R163" s="9">
        <f t="shared" ca="1" si="74"/>
        <v>1190.2083467042426</v>
      </c>
      <c r="S163" s="9">
        <f t="shared" ca="1" si="75"/>
        <v>239316.00666411273</v>
      </c>
      <c r="T163" s="9">
        <f t="shared" ca="1" si="63"/>
        <v>1309.7916532957574</v>
      </c>
      <c r="U163" s="9">
        <f t="shared" ca="1" si="76"/>
        <v>119564.33477400985</v>
      </c>
      <c r="V163" s="9">
        <f t="shared" ca="1" si="64"/>
        <v>206435.6652259902</v>
      </c>
      <c r="X163" s="3">
        <v>149</v>
      </c>
      <c r="Y163" s="8">
        <f t="shared" si="81"/>
        <v>49553</v>
      </c>
      <c r="Z163" s="9">
        <f t="shared" si="77"/>
        <v>262461.44431240589</v>
      </c>
      <c r="AA163" s="9">
        <f t="shared" si="78"/>
        <v>2141.5879325821752</v>
      </c>
      <c r="AB163" s="9">
        <f t="shared" si="82"/>
        <v>319096.60195474513</v>
      </c>
      <c r="AC163" s="9">
        <f t="shared" si="83"/>
        <v>1503.6853580398256</v>
      </c>
      <c r="AD163" s="9">
        <f t="shared" si="84"/>
        <v>254920.14369260782</v>
      </c>
      <c r="AE163" s="9">
        <f t="shared" si="65"/>
        <v>637.90257454234961</v>
      </c>
      <c r="AF163" s="9">
        <f t="shared" si="85"/>
        <v>64176.458262136395</v>
      </c>
      <c r="AG163" s="9">
        <f t="shared" si="66"/>
        <v>261823.54173786353</v>
      </c>
    </row>
    <row r="164" spans="1:33">
      <c r="A164" s="5">
        <f t="shared" ca="1" si="67"/>
        <v>150</v>
      </c>
      <c r="B164" s="6">
        <f t="shared" ca="1" si="68"/>
        <v>49583</v>
      </c>
      <c r="C164" s="7">
        <f t="shared" ca="1" si="69"/>
        <v>206435.6652259902</v>
      </c>
      <c r="D164" s="7">
        <f t="shared" ca="1" si="58"/>
        <v>2500</v>
      </c>
      <c r="E164" s="7">
        <f t="shared" ca="1" si="59"/>
        <v>361380.34143812262</v>
      </c>
      <c r="F164" s="7">
        <f t="shared" ca="1" si="70"/>
        <v>1182.7043320239025</v>
      </c>
      <c r="G164" s="7">
        <f t="shared" ca="1" si="71"/>
        <v>240498.71099613662</v>
      </c>
      <c r="H164" s="7">
        <f t="shared" ca="1" si="60"/>
        <v>1317.2956679760975</v>
      </c>
      <c r="I164" s="7">
        <f t="shared" ca="1" si="61"/>
        <v>120881.63044198595</v>
      </c>
      <c r="J164" s="7">
        <f t="shared" ca="1" si="62"/>
        <v>205118.36955801409</v>
      </c>
      <c r="M164" s="3">
        <v>150</v>
      </c>
      <c r="N164" s="8">
        <f t="shared" si="79"/>
        <v>49583</v>
      </c>
      <c r="O164" s="9">
        <f t="shared" ca="1" si="72"/>
        <v>206435.6652259902</v>
      </c>
      <c r="P164" s="9">
        <f t="shared" ca="1" si="80"/>
        <v>2500</v>
      </c>
      <c r="Q164" s="9">
        <f t="shared" ca="1" si="73"/>
        <v>361380.34143812262</v>
      </c>
      <c r="R164" s="9">
        <f t="shared" ca="1" si="74"/>
        <v>1182.7043320239025</v>
      </c>
      <c r="S164" s="9">
        <f t="shared" ca="1" si="75"/>
        <v>240498.71099613662</v>
      </c>
      <c r="T164" s="9">
        <f t="shared" ca="1" si="63"/>
        <v>1317.2956679760975</v>
      </c>
      <c r="U164" s="9">
        <f t="shared" ca="1" si="76"/>
        <v>120881.63044198595</v>
      </c>
      <c r="V164" s="9">
        <f t="shared" ca="1" si="64"/>
        <v>205118.36955801409</v>
      </c>
      <c r="X164" s="3">
        <v>150</v>
      </c>
      <c r="Y164" s="8">
        <f t="shared" si="81"/>
        <v>49583</v>
      </c>
      <c r="Z164" s="9">
        <f t="shared" si="77"/>
        <v>261823.54173786353</v>
      </c>
      <c r="AA164" s="9">
        <f t="shared" si="78"/>
        <v>2141.5879325821752</v>
      </c>
      <c r="AB164" s="9">
        <f t="shared" si="82"/>
        <v>321238.18988732732</v>
      </c>
      <c r="AC164" s="9">
        <f t="shared" si="83"/>
        <v>1500.0307078731767</v>
      </c>
      <c r="AD164" s="9">
        <f t="shared" si="84"/>
        <v>256420.17440048099</v>
      </c>
      <c r="AE164" s="9">
        <f t="shared" si="65"/>
        <v>641.55722470899855</v>
      </c>
      <c r="AF164" s="9">
        <f t="shared" si="85"/>
        <v>64818.015486845397</v>
      </c>
      <c r="AG164" s="9">
        <f t="shared" si="66"/>
        <v>261181.98451315454</v>
      </c>
    </row>
    <row r="165" spans="1:33">
      <c r="A165" s="5">
        <f t="shared" ca="1" si="67"/>
        <v>151</v>
      </c>
      <c r="B165" s="6">
        <f t="shared" ca="1" si="68"/>
        <v>49614</v>
      </c>
      <c r="C165" s="7">
        <f t="shared" ca="1" si="69"/>
        <v>205118.36955801409</v>
      </c>
      <c r="D165" s="7">
        <f t="shared" ca="1" si="58"/>
        <v>2500</v>
      </c>
      <c r="E165" s="7">
        <f t="shared" ca="1" si="59"/>
        <v>363880.34143812262</v>
      </c>
      <c r="F165" s="7">
        <f t="shared" ca="1" si="70"/>
        <v>1175.1573255927892</v>
      </c>
      <c r="G165" s="7">
        <f t="shared" ca="1" si="71"/>
        <v>241673.86832172942</v>
      </c>
      <c r="H165" s="7">
        <f t="shared" ca="1" si="60"/>
        <v>1324.8426744072108</v>
      </c>
      <c r="I165" s="7">
        <f t="shared" ca="1" si="61"/>
        <v>122206.47311639316</v>
      </c>
      <c r="J165" s="7">
        <f t="shared" ca="1" si="62"/>
        <v>203793.52688360689</v>
      </c>
      <c r="M165" s="3">
        <v>151</v>
      </c>
      <c r="N165" s="8">
        <f t="shared" si="79"/>
        <v>49614</v>
      </c>
      <c r="O165" s="9">
        <f t="shared" ca="1" si="72"/>
        <v>205118.36955801409</v>
      </c>
      <c r="P165" s="9">
        <f t="shared" ca="1" si="80"/>
        <v>2500</v>
      </c>
      <c r="Q165" s="9">
        <f t="shared" ca="1" si="73"/>
        <v>363880.34143812262</v>
      </c>
      <c r="R165" s="9">
        <f t="shared" ca="1" si="74"/>
        <v>1175.1573255927892</v>
      </c>
      <c r="S165" s="9">
        <f t="shared" ca="1" si="75"/>
        <v>241673.86832172942</v>
      </c>
      <c r="T165" s="9">
        <f t="shared" ca="1" si="63"/>
        <v>1324.8426744072108</v>
      </c>
      <c r="U165" s="9">
        <f t="shared" ca="1" si="76"/>
        <v>122206.47311639316</v>
      </c>
      <c r="V165" s="9">
        <f t="shared" ca="1" si="64"/>
        <v>203793.52688360689</v>
      </c>
      <c r="X165" s="3">
        <v>151</v>
      </c>
      <c r="Y165" s="8">
        <f t="shared" si="81"/>
        <v>49614</v>
      </c>
      <c r="Z165" s="9">
        <f t="shared" si="77"/>
        <v>261181.98451315454</v>
      </c>
      <c r="AA165" s="9">
        <f t="shared" si="78"/>
        <v>2141.5879325821752</v>
      </c>
      <c r="AB165" s="9">
        <f t="shared" si="82"/>
        <v>323379.7778199095</v>
      </c>
      <c r="AC165" s="9">
        <f t="shared" si="83"/>
        <v>1496.3551196066146</v>
      </c>
      <c r="AD165" s="9">
        <f t="shared" si="84"/>
        <v>257916.52952008761</v>
      </c>
      <c r="AE165" s="9">
        <f t="shared" si="65"/>
        <v>645.23281297556059</v>
      </c>
      <c r="AF165" s="9">
        <f t="shared" si="85"/>
        <v>65463.24829982096</v>
      </c>
      <c r="AG165" s="9">
        <f t="shared" si="66"/>
        <v>260536.75170017898</v>
      </c>
    </row>
    <row r="166" spans="1:33">
      <c r="A166" s="5">
        <f t="shared" ca="1" si="67"/>
        <v>152</v>
      </c>
      <c r="B166" s="6">
        <f t="shared" ca="1" si="68"/>
        <v>49644</v>
      </c>
      <c r="C166" s="7">
        <f t="shared" ca="1" si="69"/>
        <v>203793.52688360689</v>
      </c>
      <c r="D166" s="7">
        <f t="shared" ca="1" si="58"/>
        <v>2500</v>
      </c>
      <c r="E166" s="7">
        <f t="shared" ca="1" si="59"/>
        <v>366380.34143812262</v>
      </c>
      <c r="F166" s="7">
        <f t="shared" ca="1" si="70"/>
        <v>1167.5670811039979</v>
      </c>
      <c r="G166" s="7">
        <f t="shared" ca="1" si="71"/>
        <v>242841.43540283342</v>
      </c>
      <c r="H166" s="7">
        <f t="shared" ca="1" si="60"/>
        <v>1332.4329188960021</v>
      </c>
      <c r="I166" s="7">
        <f t="shared" ca="1" si="61"/>
        <v>123538.90603528915</v>
      </c>
      <c r="J166" s="7">
        <f t="shared" ca="1" si="62"/>
        <v>202461.09396471089</v>
      </c>
      <c r="M166" s="3">
        <v>152</v>
      </c>
      <c r="N166" s="8">
        <f t="shared" si="79"/>
        <v>49644</v>
      </c>
      <c r="O166" s="9">
        <f t="shared" ca="1" si="72"/>
        <v>203793.52688360689</v>
      </c>
      <c r="P166" s="9">
        <f t="shared" ca="1" si="80"/>
        <v>2500</v>
      </c>
      <c r="Q166" s="9">
        <f t="shared" ca="1" si="73"/>
        <v>366380.34143812262</v>
      </c>
      <c r="R166" s="9">
        <f t="shared" ca="1" si="74"/>
        <v>1167.5670811039979</v>
      </c>
      <c r="S166" s="9">
        <f t="shared" ca="1" si="75"/>
        <v>242841.43540283342</v>
      </c>
      <c r="T166" s="9">
        <f t="shared" ca="1" si="63"/>
        <v>1332.4329188960021</v>
      </c>
      <c r="U166" s="9">
        <f t="shared" ca="1" si="76"/>
        <v>123538.90603528915</v>
      </c>
      <c r="V166" s="9">
        <f t="shared" ca="1" si="64"/>
        <v>202461.09396471089</v>
      </c>
      <c r="X166" s="3">
        <v>152</v>
      </c>
      <c r="Y166" s="8">
        <f t="shared" si="81"/>
        <v>49644</v>
      </c>
      <c r="Z166" s="9">
        <f t="shared" si="77"/>
        <v>260536.75170017898</v>
      </c>
      <c r="AA166" s="9">
        <f t="shared" si="78"/>
        <v>2141.5879325821752</v>
      </c>
      <c r="AB166" s="9">
        <f t="shared" si="82"/>
        <v>325521.36575249169</v>
      </c>
      <c r="AC166" s="9">
        <f t="shared" si="83"/>
        <v>1492.6584732822755</v>
      </c>
      <c r="AD166" s="9">
        <f t="shared" si="84"/>
        <v>259409.18799336988</v>
      </c>
      <c r="AE166" s="9">
        <f t="shared" si="65"/>
        <v>648.92945929989969</v>
      </c>
      <c r="AF166" s="9">
        <f t="shared" si="85"/>
        <v>66112.177759120867</v>
      </c>
      <c r="AG166" s="9">
        <f t="shared" si="66"/>
        <v>259887.82224087909</v>
      </c>
    </row>
    <row r="167" spans="1:33">
      <c r="A167" s="5">
        <f t="shared" ca="1" si="67"/>
        <v>153</v>
      </c>
      <c r="B167" s="6">
        <f t="shared" ca="1" si="68"/>
        <v>49675</v>
      </c>
      <c r="C167" s="7">
        <f t="shared" ca="1" si="69"/>
        <v>202461.09396471089</v>
      </c>
      <c r="D167" s="7">
        <f t="shared" ca="1" si="58"/>
        <v>2500</v>
      </c>
      <c r="E167" s="7">
        <f t="shared" ca="1" si="59"/>
        <v>368880.34143812262</v>
      </c>
      <c r="F167" s="7">
        <f t="shared" ca="1" si="70"/>
        <v>1159.9333508394895</v>
      </c>
      <c r="G167" s="7">
        <f t="shared" ca="1" si="71"/>
        <v>244001.3687536729</v>
      </c>
      <c r="H167" s="7">
        <f t="shared" ca="1" si="60"/>
        <v>1340.0666491605105</v>
      </c>
      <c r="I167" s="7">
        <f t="shared" ca="1" si="61"/>
        <v>124878.97268444966</v>
      </c>
      <c r="J167" s="7">
        <f t="shared" ca="1" si="62"/>
        <v>201121.02731555037</v>
      </c>
      <c r="M167" s="3">
        <v>153</v>
      </c>
      <c r="N167" s="8">
        <f t="shared" si="79"/>
        <v>49675</v>
      </c>
      <c r="O167" s="9">
        <f t="shared" ca="1" si="72"/>
        <v>202461.09396471089</v>
      </c>
      <c r="P167" s="9">
        <f t="shared" ca="1" si="80"/>
        <v>2500</v>
      </c>
      <c r="Q167" s="9">
        <f t="shared" ca="1" si="73"/>
        <v>368880.34143812262</v>
      </c>
      <c r="R167" s="9">
        <f t="shared" ca="1" si="74"/>
        <v>1159.9333508394895</v>
      </c>
      <c r="S167" s="9">
        <f t="shared" ca="1" si="75"/>
        <v>244001.3687536729</v>
      </c>
      <c r="T167" s="9">
        <f t="shared" ca="1" si="63"/>
        <v>1340.0666491605105</v>
      </c>
      <c r="U167" s="9">
        <f t="shared" ca="1" si="76"/>
        <v>124878.97268444966</v>
      </c>
      <c r="V167" s="9">
        <f t="shared" ca="1" si="64"/>
        <v>201121.02731555037</v>
      </c>
      <c r="X167" s="3">
        <v>153</v>
      </c>
      <c r="Y167" s="8">
        <f t="shared" si="81"/>
        <v>49675</v>
      </c>
      <c r="Z167" s="9">
        <f t="shared" si="77"/>
        <v>259887.82224087909</v>
      </c>
      <c r="AA167" s="9">
        <f t="shared" si="78"/>
        <v>2141.5879325821752</v>
      </c>
      <c r="AB167" s="9">
        <f t="shared" si="82"/>
        <v>327662.95368507388</v>
      </c>
      <c r="AC167" s="9">
        <f t="shared" si="83"/>
        <v>1488.9406482550366</v>
      </c>
      <c r="AD167" s="9">
        <f t="shared" si="84"/>
        <v>260898.12864162491</v>
      </c>
      <c r="AE167" s="9">
        <f t="shared" si="65"/>
        <v>652.64728432713855</v>
      </c>
      <c r="AF167" s="9">
        <f t="shared" si="85"/>
        <v>66764.825043448</v>
      </c>
      <c r="AG167" s="9">
        <f t="shared" si="66"/>
        <v>259235.17495655196</v>
      </c>
    </row>
    <row r="168" spans="1:33">
      <c r="A168" s="5">
        <f t="shared" ca="1" si="67"/>
        <v>154</v>
      </c>
      <c r="B168" s="6">
        <f t="shared" ca="1" si="68"/>
        <v>49706</v>
      </c>
      <c r="C168" s="7">
        <f t="shared" ca="1" si="69"/>
        <v>201121.02731555037</v>
      </c>
      <c r="D168" s="7">
        <f t="shared" ca="1" si="58"/>
        <v>2500</v>
      </c>
      <c r="E168" s="7">
        <f t="shared" ca="1" si="59"/>
        <v>371380.34143812262</v>
      </c>
      <c r="F168" s="7">
        <f t="shared" ca="1" si="70"/>
        <v>1152.2558856620074</v>
      </c>
      <c r="G168" s="7">
        <f t="shared" ca="1" si="71"/>
        <v>245153.62463933491</v>
      </c>
      <c r="H168" s="7">
        <f t="shared" ca="1" si="60"/>
        <v>1347.7441143379926</v>
      </c>
      <c r="I168" s="7">
        <f t="shared" ca="1" si="61"/>
        <v>126226.71679878766</v>
      </c>
      <c r="J168" s="7">
        <f t="shared" ca="1" si="62"/>
        <v>199773.28320121238</v>
      </c>
      <c r="M168" s="3">
        <v>154</v>
      </c>
      <c r="N168" s="8">
        <f t="shared" si="79"/>
        <v>49706</v>
      </c>
      <c r="O168" s="9">
        <f t="shared" ca="1" si="72"/>
        <v>201121.02731555037</v>
      </c>
      <c r="P168" s="9">
        <f t="shared" ca="1" si="80"/>
        <v>2500</v>
      </c>
      <c r="Q168" s="9">
        <f t="shared" ca="1" si="73"/>
        <v>371380.34143812262</v>
      </c>
      <c r="R168" s="9">
        <f t="shared" ca="1" si="74"/>
        <v>1152.2558856620074</v>
      </c>
      <c r="S168" s="9">
        <f t="shared" ca="1" si="75"/>
        <v>245153.62463933491</v>
      </c>
      <c r="T168" s="9">
        <f t="shared" ca="1" si="63"/>
        <v>1347.7441143379926</v>
      </c>
      <c r="U168" s="9">
        <f t="shared" ca="1" si="76"/>
        <v>126226.71679878766</v>
      </c>
      <c r="V168" s="9">
        <f t="shared" ca="1" si="64"/>
        <v>199773.28320121238</v>
      </c>
      <c r="X168" s="3">
        <v>154</v>
      </c>
      <c r="Y168" s="8">
        <f t="shared" si="81"/>
        <v>49706</v>
      </c>
      <c r="Z168" s="9">
        <f t="shared" si="77"/>
        <v>259235.17495655196</v>
      </c>
      <c r="AA168" s="9">
        <f t="shared" si="78"/>
        <v>2141.5879325821752</v>
      </c>
      <c r="AB168" s="9">
        <f t="shared" si="82"/>
        <v>329804.54161765607</v>
      </c>
      <c r="AC168" s="9">
        <f t="shared" si="83"/>
        <v>1485.2015231885789</v>
      </c>
      <c r="AD168" s="9">
        <f t="shared" si="84"/>
        <v>262383.33016481349</v>
      </c>
      <c r="AE168" s="9">
        <f t="shared" si="65"/>
        <v>656.3864093935963</v>
      </c>
      <c r="AF168" s="9">
        <f t="shared" si="85"/>
        <v>67421.211452841599</v>
      </c>
      <c r="AG168" s="9">
        <f t="shared" si="66"/>
        <v>258578.78854715836</v>
      </c>
    </row>
    <row r="169" spans="1:33">
      <c r="A169" s="5">
        <f t="shared" ca="1" si="67"/>
        <v>155</v>
      </c>
      <c r="B169" s="6">
        <f t="shared" ca="1" si="68"/>
        <v>49735</v>
      </c>
      <c r="C169" s="7">
        <f t="shared" ca="1" si="69"/>
        <v>199773.28320121238</v>
      </c>
      <c r="D169" s="7">
        <f t="shared" ca="1" si="58"/>
        <v>2500</v>
      </c>
      <c r="E169" s="7">
        <f t="shared" ca="1" si="59"/>
        <v>373880.34143812262</v>
      </c>
      <c r="F169" s="7">
        <f t="shared" ca="1" si="70"/>
        <v>1144.5344350069461</v>
      </c>
      <c r="G169" s="7">
        <f t="shared" ca="1" si="71"/>
        <v>246298.15907434185</v>
      </c>
      <c r="H169" s="7">
        <f t="shared" ca="1" si="60"/>
        <v>1355.4655649930539</v>
      </c>
      <c r="I169" s="7">
        <f t="shared" ca="1" si="61"/>
        <v>127582.18236378071</v>
      </c>
      <c r="J169" s="7">
        <f t="shared" ca="1" si="62"/>
        <v>198417.81763621932</v>
      </c>
      <c r="M169" s="3">
        <v>155</v>
      </c>
      <c r="N169" s="8">
        <f t="shared" si="79"/>
        <v>49735</v>
      </c>
      <c r="O169" s="9">
        <f t="shared" ca="1" si="72"/>
        <v>199773.28320121238</v>
      </c>
      <c r="P169" s="9">
        <f t="shared" ca="1" si="80"/>
        <v>2500</v>
      </c>
      <c r="Q169" s="9">
        <f t="shared" ca="1" si="73"/>
        <v>373880.34143812262</v>
      </c>
      <c r="R169" s="9">
        <f t="shared" ca="1" si="74"/>
        <v>1144.5344350069461</v>
      </c>
      <c r="S169" s="9">
        <f t="shared" ca="1" si="75"/>
        <v>246298.15907434185</v>
      </c>
      <c r="T169" s="9">
        <f t="shared" ca="1" si="63"/>
        <v>1355.4655649930539</v>
      </c>
      <c r="U169" s="9">
        <f t="shared" ca="1" si="76"/>
        <v>127582.18236378071</v>
      </c>
      <c r="V169" s="9">
        <f t="shared" ca="1" si="64"/>
        <v>198417.81763621932</v>
      </c>
      <c r="X169" s="3">
        <v>155</v>
      </c>
      <c r="Y169" s="8">
        <f t="shared" si="81"/>
        <v>49735</v>
      </c>
      <c r="Z169" s="9">
        <f t="shared" si="77"/>
        <v>258578.78854715836</v>
      </c>
      <c r="AA169" s="9">
        <f t="shared" si="78"/>
        <v>2141.5879325821752</v>
      </c>
      <c r="AB169" s="9">
        <f t="shared" si="82"/>
        <v>331946.12955023826</v>
      </c>
      <c r="AC169" s="9">
        <f t="shared" si="83"/>
        <v>1481.4409760514282</v>
      </c>
      <c r="AD169" s="9">
        <f t="shared" si="84"/>
        <v>263864.77114086493</v>
      </c>
      <c r="AE169" s="9">
        <f t="shared" si="65"/>
        <v>660.14695653074705</v>
      </c>
      <c r="AF169" s="9">
        <f t="shared" si="85"/>
        <v>68081.358409372348</v>
      </c>
      <c r="AG169" s="9">
        <f t="shared" si="66"/>
        <v>257918.64159062761</v>
      </c>
    </row>
    <row r="170" spans="1:33">
      <c r="A170" s="5">
        <f t="shared" ca="1" si="67"/>
        <v>156</v>
      </c>
      <c r="B170" s="6">
        <f t="shared" ca="1" si="68"/>
        <v>49766</v>
      </c>
      <c r="C170" s="7">
        <f t="shared" ca="1" si="69"/>
        <v>198417.81763621932</v>
      </c>
      <c r="D170" s="7">
        <f t="shared" ca="1" si="58"/>
        <v>2500</v>
      </c>
      <c r="E170" s="7">
        <f t="shared" ca="1" si="59"/>
        <v>376380.34143812262</v>
      </c>
      <c r="F170" s="7">
        <f t="shared" ca="1" si="70"/>
        <v>1136.7687468741733</v>
      </c>
      <c r="G170" s="7">
        <f t="shared" ca="1" si="71"/>
        <v>247434.92782121603</v>
      </c>
      <c r="H170" s="7">
        <f t="shared" ca="1" si="60"/>
        <v>1363.2312531258267</v>
      </c>
      <c r="I170" s="7">
        <f t="shared" ca="1" si="61"/>
        <v>128945.41361690653</v>
      </c>
      <c r="J170" s="7">
        <f t="shared" ca="1" si="62"/>
        <v>197054.5863830935</v>
      </c>
      <c r="M170" s="3">
        <v>156</v>
      </c>
      <c r="N170" s="8">
        <f t="shared" si="79"/>
        <v>49766</v>
      </c>
      <c r="O170" s="9">
        <f t="shared" ca="1" si="72"/>
        <v>198417.81763621932</v>
      </c>
      <c r="P170" s="9">
        <f t="shared" ca="1" si="80"/>
        <v>2500</v>
      </c>
      <c r="Q170" s="9">
        <f t="shared" ca="1" si="73"/>
        <v>376380.34143812262</v>
      </c>
      <c r="R170" s="9">
        <f t="shared" ca="1" si="74"/>
        <v>1136.7687468741733</v>
      </c>
      <c r="S170" s="9">
        <f t="shared" ca="1" si="75"/>
        <v>247434.92782121603</v>
      </c>
      <c r="T170" s="9">
        <f t="shared" ca="1" si="63"/>
        <v>1363.2312531258267</v>
      </c>
      <c r="U170" s="9">
        <f t="shared" ca="1" si="76"/>
        <v>128945.41361690653</v>
      </c>
      <c r="V170" s="9">
        <f t="shared" ca="1" si="64"/>
        <v>197054.5863830935</v>
      </c>
      <c r="X170" s="3">
        <v>156</v>
      </c>
      <c r="Y170" s="8">
        <f t="shared" si="81"/>
        <v>49766</v>
      </c>
      <c r="Z170" s="9">
        <f t="shared" si="77"/>
        <v>257918.64159062761</v>
      </c>
      <c r="AA170" s="9">
        <f t="shared" si="78"/>
        <v>2141.5879325821752</v>
      </c>
      <c r="AB170" s="9">
        <f t="shared" si="82"/>
        <v>334087.71748282044</v>
      </c>
      <c r="AC170" s="9">
        <f t="shared" si="83"/>
        <v>1477.6588841129708</v>
      </c>
      <c r="AD170" s="9">
        <f t="shared" si="84"/>
        <v>265342.43002497789</v>
      </c>
      <c r="AE170" s="9">
        <f t="shared" si="65"/>
        <v>663.92904846920442</v>
      </c>
      <c r="AF170" s="9">
        <f t="shared" si="85"/>
        <v>68745.28745784155</v>
      </c>
      <c r="AG170" s="9">
        <f t="shared" si="66"/>
        <v>257254.71254215841</v>
      </c>
    </row>
    <row r="171" spans="1:33">
      <c r="A171" s="5">
        <f t="shared" ca="1" si="67"/>
        <v>157</v>
      </c>
      <c r="B171" s="6">
        <f t="shared" ca="1" si="68"/>
        <v>49796</v>
      </c>
      <c r="C171" s="7">
        <f t="shared" ca="1" si="69"/>
        <v>197054.5863830935</v>
      </c>
      <c r="D171" s="7">
        <f t="shared" ca="1" si="58"/>
        <v>2500</v>
      </c>
      <c r="E171" s="7">
        <f t="shared" ca="1" si="59"/>
        <v>378880.34143812262</v>
      </c>
      <c r="F171" s="7">
        <f t="shared" ca="1" si="70"/>
        <v>1128.9585678198066</v>
      </c>
      <c r="G171" s="7">
        <f t="shared" ca="1" si="71"/>
        <v>248563.88638903585</v>
      </c>
      <c r="H171" s="7">
        <f t="shared" ca="1" si="60"/>
        <v>1371.0414321801934</v>
      </c>
      <c r="I171" s="7">
        <f t="shared" ca="1" si="61"/>
        <v>130316.45504908673</v>
      </c>
      <c r="J171" s="7">
        <f t="shared" ca="1" si="62"/>
        <v>195683.54495091332</v>
      </c>
      <c r="M171" s="3">
        <v>157</v>
      </c>
      <c r="N171" s="8">
        <f t="shared" si="79"/>
        <v>49796</v>
      </c>
      <c r="O171" s="9">
        <f t="shared" ca="1" si="72"/>
        <v>197054.5863830935</v>
      </c>
      <c r="P171" s="9">
        <f t="shared" ca="1" si="80"/>
        <v>2500</v>
      </c>
      <c r="Q171" s="9">
        <f t="shared" ca="1" si="73"/>
        <v>378880.34143812262</v>
      </c>
      <c r="R171" s="9">
        <f t="shared" ca="1" si="74"/>
        <v>1128.9585678198066</v>
      </c>
      <c r="S171" s="9">
        <f t="shared" ca="1" si="75"/>
        <v>248563.88638903585</v>
      </c>
      <c r="T171" s="9">
        <f t="shared" ca="1" si="63"/>
        <v>1371.0414321801934</v>
      </c>
      <c r="U171" s="9">
        <f t="shared" ca="1" si="76"/>
        <v>130316.45504908673</v>
      </c>
      <c r="V171" s="9">
        <f t="shared" ca="1" si="64"/>
        <v>195683.54495091332</v>
      </c>
      <c r="X171" s="3">
        <v>157</v>
      </c>
      <c r="Y171" s="8">
        <f t="shared" si="81"/>
        <v>49796</v>
      </c>
      <c r="Z171" s="9">
        <f t="shared" si="77"/>
        <v>257254.71254215841</v>
      </c>
      <c r="AA171" s="9">
        <f t="shared" si="78"/>
        <v>2141.5879325821752</v>
      </c>
      <c r="AB171" s="9">
        <f t="shared" si="82"/>
        <v>336229.30541540263</v>
      </c>
      <c r="AC171" s="9">
        <f t="shared" si="83"/>
        <v>1473.8551239394492</v>
      </c>
      <c r="AD171" s="9">
        <f t="shared" si="84"/>
        <v>266816.28514891735</v>
      </c>
      <c r="AE171" s="9">
        <f t="shared" si="65"/>
        <v>667.73280864272601</v>
      </c>
      <c r="AF171" s="9">
        <f t="shared" si="85"/>
        <v>69413.02026648428</v>
      </c>
      <c r="AG171" s="9">
        <f t="shared" si="66"/>
        <v>256586.97973351568</v>
      </c>
    </row>
    <row r="172" spans="1:33">
      <c r="A172" s="5">
        <f t="shared" ca="1" si="67"/>
        <v>158</v>
      </c>
      <c r="B172" s="6">
        <f t="shared" ca="1" si="68"/>
        <v>49827</v>
      </c>
      <c r="C172" s="7">
        <f t="shared" ca="1" si="69"/>
        <v>195683.54495091332</v>
      </c>
      <c r="D172" s="7">
        <f t="shared" ca="1" si="58"/>
        <v>2500</v>
      </c>
      <c r="E172" s="7">
        <f t="shared" ca="1" si="59"/>
        <v>381380.34143812262</v>
      </c>
      <c r="F172" s="7">
        <f t="shared" ca="1" si="70"/>
        <v>1121.1036429479409</v>
      </c>
      <c r="G172" s="7">
        <f t="shared" ca="1" si="71"/>
        <v>249684.99003198379</v>
      </c>
      <c r="H172" s="7">
        <f t="shared" ca="1" si="60"/>
        <v>1378.8963570520591</v>
      </c>
      <c r="I172" s="7">
        <f t="shared" ca="1" si="61"/>
        <v>131695.3514061388</v>
      </c>
      <c r="J172" s="7">
        <f t="shared" ca="1" si="62"/>
        <v>194304.64859386126</v>
      </c>
      <c r="M172" s="3">
        <v>158</v>
      </c>
      <c r="N172" s="8">
        <f t="shared" si="79"/>
        <v>49827</v>
      </c>
      <c r="O172" s="9">
        <f t="shared" ca="1" si="72"/>
        <v>195683.54495091332</v>
      </c>
      <c r="P172" s="9">
        <f t="shared" ca="1" si="80"/>
        <v>2500</v>
      </c>
      <c r="Q172" s="9">
        <f t="shared" ca="1" si="73"/>
        <v>381380.34143812262</v>
      </c>
      <c r="R172" s="9">
        <f t="shared" ca="1" si="74"/>
        <v>1121.1036429479409</v>
      </c>
      <c r="S172" s="9">
        <f t="shared" ca="1" si="75"/>
        <v>249684.99003198379</v>
      </c>
      <c r="T172" s="9">
        <f t="shared" ca="1" si="63"/>
        <v>1378.8963570520591</v>
      </c>
      <c r="U172" s="9">
        <f t="shared" ca="1" si="76"/>
        <v>131695.3514061388</v>
      </c>
      <c r="V172" s="9">
        <f t="shared" ca="1" si="64"/>
        <v>194304.64859386126</v>
      </c>
      <c r="X172" s="3">
        <v>158</v>
      </c>
      <c r="Y172" s="8">
        <f t="shared" si="81"/>
        <v>49827</v>
      </c>
      <c r="Z172" s="9">
        <f t="shared" si="77"/>
        <v>256586.97973351568</v>
      </c>
      <c r="AA172" s="9">
        <f t="shared" si="78"/>
        <v>2141.5879325821752</v>
      </c>
      <c r="AB172" s="9">
        <f t="shared" si="82"/>
        <v>338370.89334798482</v>
      </c>
      <c r="AC172" s="9">
        <f t="shared" si="83"/>
        <v>1470.0295713899338</v>
      </c>
      <c r="AD172" s="9">
        <f t="shared" si="84"/>
        <v>268286.3147203073</v>
      </c>
      <c r="AE172" s="9">
        <f t="shared" si="65"/>
        <v>671.55836119224136</v>
      </c>
      <c r="AF172" s="9">
        <f t="shared" si="85"/>
        <v>70084.578627676528</v>
      </c>
      <c r="AG172" s="9">
        <f t="shared" si="66"/>
        <v>255915.42137232344</v>
      </c>
    </row>
    <row r="173" spans="1:33">
      <c r="A173" s="5">
        <f t="shared" ca="1" si="67"/>
        <v>159</v>
      </c>
      <c r="B173" s="6">
        <f t="shared" ca="1" si="68"/>
        <v>49857</v>
      </c>
      <c r="C173" s="7">
        <f t="shared" ca="1" si="69"/>
        <v>194304.64859386126</v>
      </c>
      <c r="D173" s="7">
        <f t="shared" ca="1" si="58"/>
        <v>2500</v>
      </c>
      <c r="E173" s="7">
        <f t="shared" ca="1" si="59"/>
        <v>383880.34143812262</v>
      </c>
      <c r="F173" s="7">
        <f t="shared" ca="1" si="70"/>
        <v>1113.2037159023303</v>
      </c>
      <c r="G173" s="7">
        <f t="shared" ca="1" si="71"/>
        <v>250798.19374788611</v>
      </c>
      <c r="H173" s="7">
        <f t="shared" ca="1" si="60"/>
        <v>1386.7962840976697</v>
      </c>
      <c r="I173" s="7">
        <f t="shared" ca="1" si="61"/>
        <v>133082.14769023648</v>
      </c>
      <c r="J173" s="7">
        <f t="shared" ca="1" si="62"/>
        <v>192917.85230976358</v>
      </c>
      <c r="M173" s="3">
        <v>159</v>
      </c>
      <c r="N173" s="8">
        <f t="shared" si="79"/>
        <v>49857</v>
      </c>
      <c r="O173" s="9">
        <f t="shared" ca="1" si="72"/>
        <v>194304.64859386126</v>
      </c>
      <c r="P173" s="9">
        <f t="shared" ca="1" si="80"/>
        <v>2500</v>
      </c>
      <c r="Q173" s="9">
        <f t="shared" ca="1" si="73"/>
        <v>383880.34143812262</v>
      </c>
      <c r="R173" s="9">
        <f t="shared" ca="1" si="74"/>
        <v>1113.2037159023303</v>
      </c>
      <c r="S173" s="9">
        <f t="shared" ca="1" si="75"/>
        <v>250798.19374788611</v>
      </c>
      <c r="T173" s="9">
        <f t="shared" ca="1" si="63"/>
        <v>1386.7962840976697</v>
      </c>
      <c r="U173" s="9">
        <f t="shared" ca="1" si="76"/>
        <v>133082.14769023648</v>
      </c>
      <c r="V173" s="9">
        <f t="shared" ca="1" si="64"/>
        <v>192917.85230976358</v>
      </c>
      <c r="X173" s="3">
        <v>159</v>
      </c>
      <c r="Y173" s="8">
        <f t="shared" si="81"/>
        <v>49857</v>
      </c>
      <c r="Z173" s="9">
        <f t="shared" si="77"/>
        <v>255915.42137232344</v>
      </c>
      <c r="AA173" s="9">
        <f t="shared" si="78"/>
        <v>2141.5879325821752</v>
      </c>
      <c r="AB173" s="9">
        <f t="shared" si="82"/>
        <v>340512.48128056701</v>
      </c>
      <c r="AC173" s="9">
        <f t="shared" si="83"/>
        <v>1466.1821016122697</v>
      </c>
      <c r="AD173" s="9">
        <f t="shared" si="84"/>
        <v>269752.49682191957</v>
      </c>
      <c r="AE173" s="9">
        <f t="shared" si="65"/>
        <v>675.40583096990554</v>
      </c>
      <c r="AF173" s="9">
        <f t="shared" si="85"/>
        <v>70759.984458646431</v>
      </c>
      <c r="AG173" s="9">
        <f t="shared" si="66"/>
        <v>255240.01554135352</v>
      </c>
    </row>
    <row r="174" spans="1:33">
      <c r="A174" s="5">
        <f t="shared" ca="1" si="67"/>
        <v>160</v>
      </c>
      <c r="B174" s="6">
        <f t="shared" ca="1" si="68"/>
        <v>49888</v>
      </c>
      <c r="C174" s="7">
        <f t="shared" ca="1" si="69"/>
        <v>192917.85230976358</v>
      </c>
      <c r="D174" s="7">
        <f t="shared" ca="1" si="58"/>
        <v>2500</v>
      </c>
      <c r="E174" s="7">
        <f t="shared" ca="1" si="59"/>
        <v>386380.34143812262</v>
      </c>
      <c r="F174" s="7">
        <f t="shared" ca="1" si="70"/>
        <v>1105.2585288580206</v>
      </c>
      <c r="G174" s="7">
        <f t="shared" ca="1" si="71"/>
        <v>251903.45227674412</v>
      </c>
      <c r="H174" s="7">
        <f t="shared" ca="1" si="60"/>
        <v>1394.7414711419794</v>
      </c>
      <c r="I174" s="7">
        <f t="shared" ca="1" si="61"/>
        <v>134476.88916137847</v>
      </c>
      <c r="J174" s="7">
        <f t="shared" ca="1" si="62"/>
        <v>191523.11083862159</v>
      </c>
      <c r="M174" s="3">
        <v>160</v>
      </c>
      <c r="N174" s="8">
        <f t="shared" si="79"/>
        <v>49888</v>
      </c>
      <c r="O174" s="9">
        <f t="shared" ca="1" si="72"/>
        <v>192917.85230976358</v>
      </c>
      <c r="P174" s="9">
        <f t="shared" ca="1" si="80"/>
        <v>2500</v>
      </c>
      <c r="Q174" s="9">
        <f t="shared" ca="1" si="73"/>
        <v>386380.34143812262</v>
      </c>
      <c r="R174" s="9">
        <f t="shared" ca="1" si="74"/>
        <v>1105.2585288580206</v>
      </c>
      <c r="S174" s="9">
        <f t="shared" ca="1" si="75"/>
        <v>251903.45227674412</v>
      </c>
      <c r="T174" s="9">
        <f t="shared" ca="1" si="63"/>
        <v>1394.7414711419794</v>
      </c>
      <c r="U174" s="9">
        <f t="shared" ca="1" si="76"/>
        <v>134476.88916137847</v>
      </c>
      <c r="V174" s="9">
        <f t="shared" ca="1" si="64"/>
        <v>191523.11083862159</v>
      </c>
      <c r="X174" s="3">
        <v>160</v>
      </c>
      <c r="Y174" s="8">
        <f t="shared" si="81"/>
        <v>49888</v>
      </c>
      <c r="Z174" s="9">
        <f t="shared" si="77"/>
        <v>255240.01554135352</v>
      </c>
      <c r="AA174" s="9">
        <f t="shared" si="78"/>
        <v>2141.5879325821752</v>
      </c>
      <c r="AB174" s="9">
        <f t="shared" si="82"/>
        <v>342654.0692131492</v>
      </c>
      <c r="AC174" s="9">
        <f t="shared" si="83"/>
        <v>1462.3125890390047</v>
      </c>
      <c r="AD174" s="9">
        <f t="shared" si="84"/>
        <v>271214.80941095855</v>
      </c>
      <c r="AE174" s="9">
        <f t="shared" si="65"/>
        <v>679.27534354317049</v>
      </c>
      <c r="AF174" s="9">
        <f t="shared" si="85"/>
        <v>71439.259802189597</v>
      </c>
      <c r="AG174" s="9">
        <f t="shared" si="66"/>
        <v>254560.74019781034</v>
      </c>
    </row>
    <row r="175" spans="1:33">
      <c r="A175" s="5">
        <f t="shared" ca="1" si="67"/>
        <v>161</v>
      </c>
      <c r="B175" s="6">
        <f t="shared" ca="1" si="68"/>
        <v>49919</v>
      </c>
      <c r="C175" s="7">
        <f t="shared" ca="1" si="69"/>
        <v>191523.11083862159</v>
      </c>
      <c r="D175" s="7">
        <f t="shared" ca="1" si="58"/>
        <v>2500</v>
      </c>
      <c r="E175" s="7">
        <f t="shared" ca="1" si="59"/>
        <v>388880.34143812262</v>
      </c>
      <c r="F175" s="7">
        <f t="shared" ca="1" si="70"/>
        <v>1097.2678225129364</v>
      </c>
      <c r="G175" s="7">
        <f t="shared" ca="1" si="71"/>
        <v>253000.72009925707</v>
      </c>
      <c r="H175" s="7">
        <f t="shared" ca="1" si="60"/>
        <v>1402.7321774870636</v>
      </c>
      <c r="I175" s="7">
        <f t="shared" ca="1" si="61"/>
        <v>135879.62133886552</v>
      </c>
      <c r="J175" s="7">
        <f t="shared" ca="1" si="62"/>
        <v>190120.37866113454</v>
      </c>
      <c r="M175" s="3">
        <v>161</v>
      </c>
      <c r="N175" s="8">
        <f t="shared" si="79"/>
        <v>49919</v>
      </c>
      <c r="O175" s="9">
        <f t="shared" ca="1" si="72"/>
        <v>191523.11083862159</v>
      </c>
      <c r="P175" s="9">
        <f t="shared" ca="1" si="80"/>
        <v>2500</v>
      </c>
      <c r="Q175" s="9">
        <f t="shared" ca="1" si="73"/>
        <v>388880.34143812262</v>
      </c>
      <c r="R175" s="9">
        <f t="shared" ca="1" si="74"/>
        <v>1097.2678225129364</v>
      </c>
      <c r="S175" s="9">
        <f t="shared" ca="1" si="75"/>
        <v>253000.72009925707</v>
      </c>
      <c r="T175" s="9">
        <f t="shared" ca="1" si="63"/>
        <v>1402.7321774870636</v>
      </c>
      <c r="U175" s="9">
        <f t="shared" ca="1" si="76"/>
        <v>135879.62133886552</v>
      </c>
      <c r="V175" s="9">
        <f t="shared" ca="1" si="64"/>
        <v>190120.37866113454</v>
      </c>
      <c r="X175" s="3">
        <v>161</v>
      </c>
      <c r="Y175" s="8">
        <f t="shared" si="81"/>
        <v>49919</v>
      </c>
      <c r="Z175" s="9">
        <f t="shared" si="77"/>
        <v>254560.74019781034</v>
      </c>
      <c r="AA175" s="9">
        <f t="shared" si="78"/>
        <v>2141.5879325821752</v>
      </c>
      <c r="AB175" s="9">
        <f t="shared" si="82"/>
        <v>344795.65714573138</v>
      </c>
      <c r="AC175" s="9">
        <f t="shared" si="83"/>
        <v>1458.4209073832887</v>
      </c>
      <c r="AD175" s="9">
        <f t="shared" si="84"/>
        <v>272673.23031834181</v>
      </c>
      <c r="AE175" s="9">
        <f t="shared" si="65"/>
        <v>683.16702519888645</v>
      </c>
      <c r="AF175" s="9">
        <f t="shared" si="85"/>
        <v>72122.426827388481</v>
      </c>
      <c r="AG175" s="9">
        <f t="shared" si="66"/>
        <v>253877.57317261145</v>
      </c>
    </row>
    <row r="176" spans="1:33">
      <c r="A176" s="5">
        <f t="shared" ca="1" si="67"/>
        <v>162</v>
      </c>
      <c r="B176" s="6">
        <f t="shared" ca="1" si="68"/>
        <v>49949</v>
      </c>
      <c r="C176" s="7">
        <f t="shared" ca="1" si="69"/>
        <v>190120.37866113454</v>
      </c>
      <c r="D176" s="7">
        <f t="shared" ca="1" si="58"/>
        <v>2500</v>
      </c>
      <c r="E176" s="7">
        <f t="shared" ca="1" si="59"/>
        <v>391380.34143812262</v>
      </c>
      <c r="F176" s="7">
        <f t="shared" ca="1" si="70"/>
        <v>1089.2313360794167</v>
      </c>
      <c r="G176" s="7">
        <f t="shared" ca="1" si="71"/>
        <v>254089.95143533649</v>
      </c>
      <c r="H176" s="7">
        <f t="shared" ca="1" si="60"/>
        <v>1410.7686639205833</v>
      </c>
      <c r="I176" s="7">
        <f t="shared" ca="1" si="61"/>
        <v>137290.39000278609</v>
      </c>
      <c r="J176" s="7">
        <f t="shared" ca="1" si="62"/>
        <v>188709.60999721396</v>
      </c>
      <c r="M176" s="3">
        <v>162</v>
      </c>
      <c r="N176" s="8">
        <f t="shared" si="79"/>
        <v>49949</v>
      </c>
      <c r="O176" s="9">
        <f t="shared" ca="1" si="72"/>
        <v>190120.37866113454</v>
      </c>
      <c r="P176" s="9">
        <f t="shared" ca="1" si="80"/>
        <v>2500</v>
      </c>
      <c r="Q176" s="9">
        <f t="shared" ca="1" si="73"/>
        <v>391380.34143812262</v>
      </c>
      <c r="R176" s="9">
        <f t="shared" ca="1" si="74"/>
        <v>1089.2313360794167</v>
      </c>
      <c r="S176" s="9">
        <f t="shared" ca="1" si="75"/>
        <v>254089.95143533649</v>
      </c>
      <c r="T176" s="9">
        <f t="shared" ca="1" si="63"/>
        <v>1410.7686639205833</v>
      </c>
      <c r="U176" s="9">
        <f t="shared" ca="1" si="76"/>
        <v>137290.39000278609</v>
      </c>
      <c r="V176" s="9">
        <f t="shared" ca="1" si="64"/>
        <v>188709.60999721396</v>
      </c>
      <c r="X176" s="3">
        <v>162</v>
      </c>
      <c r="Y176" s="8">
        <f t="shared" si="81"/>
        <v>49949</v>
      </c>
      <c r="Z176" s="9">
        <f t="shared" si="77"/>
        <v>253877.57317261145</v>
      </c>
      <c r="AA176" s="9">
        <f t="shared" si="78"/>
        <v>2141.5879325821752</v>
      </c>
      <c r="AB176" s="9">
        <f t="shared" si="82"/>
        <v>346937.24507831357</v>
      </c>
      <c r="AC176" s="9">
        <f t="shared" si="83"/>
        <v>1454.5069296347531</v>
      </c>
      <c r="AD176" s="9">
        <f t="shared" si="84"/>
        <v>274127.73724797659</v>
      </c>
      <c r="AE176" s="9">
        <f t="shared" si="65"/>
        <v>687.08100294742212</v>
      </c>
      <c r="AF176" s="9">
        <f t="shared" si="85"/>
        <v>72809.507830335904</v>
      </c>
      <c r="AG176" s="9">
        <f t="shared" si="66"/>
        <v>253190.49216966404</v>
      </c>
    </row>
    <row r="177" spans="1:33">
      <c r="A177" s="5">
        <f t="shared" ca="1" si="67"/>
        <v>163</v>
      </c>
      <c r="B177" s="6">
        <f t="shared" ca="1" si="68"/>
        <v>49980</v>
      </c>
      <c r="C177" s="7">
        <f t="shared" ca="1" si="69"/>
        <v>188709.60999721396</v>
      </c>
      <c r="D177" s="7">
        <f t="shared" ca="1" si="58"/>
        <v>2500</v>
      </c>
      <c r="E177" s="7">
        <f t="shared" ca="1" si="59"/>
        <v>393880.34143812262</v>
      </c>
      <c r="F177" s="7">
        <f t="shared" ca="1" si="70"/>
        <v>1081.1488072757049</v>
      </c>
      <c r="G177" s="7">
        <f t="shared" ca="1" si="71"/>
        <v>255171.10024261218</v>
      </c>
      <c r="H177" s="7">
        <f t="shared" ca="1" si="60"/>
        <v>1418.8511927242951</v>
      </c>
      <c r="I177" s="7">
        <f t="shared" ca="1" si="61"/>
        <v>138709.2411955104</v>
      </c>
      <c r="J177" s="7">
        <f t="shared" ca="1" si="62"/>
        <v>187290.75880448965</v>
      </c>
      <c r="M177" s="3">
        <v>163</v>
      </c>
      <c r="N177" s="8">
        <f t="shared" si="79"/>
        <v>49980</v>
      </c>
      <c r="O177" s="9">
        <f t="shared" ca="1" si="72"/>
        <v>188709.60999721396</v>
      </c>
      <c r="P177" s="9">
        <f t="shared" ca="1" si="80"/>
        <v>2500</v>
      </c>
      <c r="Q177" s="9">
        <f t="shared" ca="1" si="73"/>
        <v>393880.34143812262</v>
      </c>
      <c r="R177" s="9">
        <f t="shared" ca="1" si="74"/>
        <v>1081.1488072757049</v>
      </c>
      <c r="S177" s="9">
        <f t="shared" ca="1" si="75"/>
        <v>255171.10024261218</v>
      </c>
      <c r="T177" s="9">
        <f t="shared" ca="1" si="63"/>
        <v>1418.8511927242951</v>
      </c>
      <c r="U177" s="9">
        <f t="shared" ca="1" si="76"/>
        <v>138709.2411955104</v>
      </c>
      <c r="V177" s="9">
        <f t="shared" ca="1" si="64"/>
        <v>187290.75880448965</v>
      </c>
      <c r="X177" s="3">
        <v>163</v>
      </c>
      <c r="Y177" s="8">
        <f t="shared" si="81"/>
        <v>49980</v>
      </c>
      <c r="Z177" s="9">
        <f t="shared" si="77"/>
        <v>253190.49216966404</v>
      </c>
      <c r="AA177" s="9">
        <f t="shared" si="78"/>
        <v>2141.5879325821752</v>
      </c>
      <c r="AB177" s="9">
        <f t="shared" si="82"/>
        <v>349078.83301089576</v>
      </c>
      <c r="AC177" s="9">
        <f t="shared" si="83"/>
        <v>1450.5705280553668</v>
      </c>
      <c r="AD177" s="9">
        <f t="shared" si="84"/>
        <v>275578.30777603196</v>
      </c>
      <c r="AE177" s="9">
        <f t="shared" si="65"/>
        <v>691.01740452680838</v>
      </c>
      <c r="AF177" s="9">
        <f t="shared" si="85"/>
        <v>73500.525234862711</v>
      </c>
      <c r="AG177" s="9">
        <f t="shared" si="66"/>
        <v>252499.47476513722</v>
      </c>
    </row>
    <row r="178" spans="1:33">
      <c r="A178" s="5">
        <f t="shared" ca="1" si="67"/>
        <v>164</v>
      </c>
      <c r="B178" s="6">
        <f t="shared" ca="1" si="68"/>
        <v>50010</v>
      </c>
      <c r="C178" s="7">
        <f t="shared" ca="1" si="69"/>
        <v>187290.75880448965</v>
      </c>
      <c r="D178" s="7">
        <f t="shared" ca="1" si="58"/>
        <v>2500</v>
      </c>
      <c r="E178" s="7">
        <f t="shared" ca="1" si="59"/>
        <v>396380.34143812262</v>
      </c>
      <c r="F178" s="7">
        <f t="shared" ca="1" si="70"/>
        <v>1073.0199723173887</v>
      </c>
      <c r="G178" s="7">
        <f t="shared" ca="1" si="71"/>
        <v>256244.12021492957</v>
      </c>
      <c r="H178" s="7">
        <f t="shared" ca="1" si="60"/>
        <v>1426.9800276826113</v>
      </c>
      <c r="I178" s="7">
        <f t="shared" ca="1" si="61"/>
        <v>140136.22122319302</v>
      </c>
      <c r="J178" s="7">
        <f t="shared" ca="1" si="62"/>
        <v>185863.77877680704</v>
      </c>
      <c r="M178" s="3">
        <v>164</v>
      </c>
      <c r="N178" s="8">
        <f t="shared" si="79"/>
        <v>50010</v>
      </c>
      <c r="O178" s="9">
        <f t="shared" ca="1" si="72"/>
        <v>187290.75880448965</v>
      </c>
      <c r="P178" s="9">
        <f t="shared" ca="1" si="80"/>
        <v>2500</v>
      </c>
      <c r="Q178" s="9">
        <f t="shared" ca="1" si="73"/>
        <v>396380.34143812262</v>
      </c>
      <c r="R178" s="9">
        <f t="shared" ca="1" si="74"/>
        <v>1073.0199723173887</v>
      </c>
      <c r="S178" s="9">
        <f t="shared" ca="1" si="75"/>
        <v>256244.12021492957</v>
      </c>
      <c r="T178" s="9">
        <f t="shared" ca="1" si="63"/>
        <v>1426.9800276826113</v>
      </c>
      <c r="U178" s="9">
        <f t="shared" ca="1" si="76"/>
        <v>140136.22122319302</v>
      </c>
      <c r="V178" s="9">
        <f t="shared" ca="1" si="64"/>
        <v>185863.77877680704</v>
      </c>
      <c r="X178" s="3">
        <v>164</v>
      </c>
      <c r="Y178" s="8">
        <f t="shared" si="81"/>
        <v>50010</v>
      </c>
      <c r="Z178" s="9">
        <f t="shared" si="77"/>
        <v>252499.47476513722</v>
      </c>
      <c r="AA178" s="9">
        <f t="shared" si="78"/>
        <v>2141.5879325821752</v>
      </c>
      <c r="AB178" s="9">
        <f t="shared" si="82"/>
        <v>351220.42094347795</v>
      </c>
      <c r="AC178" s="9">
        <f t="shared" si="83"/>
        <v>1446.6115741752656</v>
      </c>
      <c r="AD178" s="9">
        <f t="shared" si="84"/>
        <v>277024.9193502072</v>
      </c>
      <c r="AE178" s="9">
        <f t="shared" si="65"/>
        <v>694.97635840690964</v>
      </c>
      <c r="AF178" s="9">
        <f t="shared" si="85"/>
        <v>74195.501593269626</v>
      </c>
      <c r="AG178" s="9">
        <f t="shared" si="66"/>
        <v>251804.4984067303</v>
      </c>
    </row>
    <row r="179" spans="1:33">
      <c r="A179" s="5">
        <f t="shared" ca="1" si="67"/>
        <v>165</v>
      </c>
      <c r="B179" s="6">
        <f t="shared" ca="1" si="68"/>
        <v>50041</v>
      </c>
      <c r="C179" s="7">
        <f t="shared" ca="1" si="69"/>
        <v>185863.77877680704</v>
      </c>
      <c r="D179" s="7">
        <f t="shared" ca="1" si="58"/>
        <v>2500</v>
      </c>
      <c r="E179" s="7">
        <f t="shared" ca="1" si="59"/>
        <v>398880.34143812262</v>
      </c>
      <c r="F179" s="7">
        <f t="shared" ca="1" si="70"/>
        <v>1064.8445659087904</v>
      </c>
      <c r="G179" s="7">
        <f t="shared" ca="1" si="71"/>
        <v>257308.96478083837</v>
      </c>
      <c r="H179" s="7">
        <f t="shared" ca="1" si="60"/>
        <v>1435.1554340912096</v>
      </c>
      <c r="I179" s="7">
        <f t="shared" ca="1" si="61"/>
        <v>141571.37665728421</v>
      </c>
      <c r="J179" s="7">
        <f t="shared" ca="1" si="62"/>
        <v>184428.62334271584</v>
      </c>
      <c r="M179" s="3">
        <v>165</v>
      </c>
      <c r="N179" s="8">
        <f t="shared" si="79"/>
        <v>50041</v>
      </c>
      <c r="O179" s="9">
        <f t="shared" ca="1" si="72"/>
        <v>185863.77877680704</v>
      </c>
      <c r="P179" s="9">
        <f t="shared" ca="1" si="80"/>
        <v>2500</v>
      </c>
      <c r="Q179" s="9">
        <f t="shared" ca="1" si="73"/>
        <v>398880.34143812262</v>
      </c>
      <c r="R179" s="9">
        <f t="shared" ca="1" si="74"/>
        <v>1064.8445659087904</v>
      </c>
      <c r="S179" s="9">
        <f t="shared" ca="1" si="75"/>
        <v>257308.96478083837</v>
      </c>
      <c r="T179" s="9">
        <f t="shared" ca="1" si="63"/>
        <v>1435.1554340912096</v>
      </c>
      <c r="U179" s="9">
        <f t="shared" ca="1" si="76"/>
        <v>141571.37665728421</v>
      </c>
      <c r="V179" s="9">
        <f t="shared" ca="1" si="64"/>
        <v>184428.62334271584</v>
      </c>
      <c r="X179" s="3">
        <v>165</v>
      </c>
      <c r="Y179" s="8">
        <f t="shared" si="81"/>
        <v>50041</v>
      </c>
      <c r="Z179" s="9">
        <f t="shared" si="77"/>
        <v>251804.4984067303</v>
      </c>
      <c r="AA179" s="9">
        <f t="shared" si="78"/>
        <v>2141.5879325821752</v>
      </c>
      <c r="AB179" s="9">
        <f t="shared" si="82"/>
        <v>353362.00887606014</v>
      </c>
      <c r="AC179" s="9">
        <f t="shared" si="83"/>
        <v>1442.6299387885592</v>
      </c>
      <c r="AD179" s="9">
        <f t="shared" si="84"/>
        <v>278467.54928899574</v>
      </c>
      <c r="AE179" s="9">
        <f t="shared" si="65"/>
        <v>698.95799379361597</v>
      </c>
      <c r="AF179" s="9">
        <f t="shared" si="85"/>
        <v>74894.459587063247</v>
      </c>
      <c r="AG179" s="9">
        <f t="shared" si="66"/>
        <v>251105.54041293668</v>
      </c>
    </row>
    <row r="180" spans="1:33">
      <c r="A180" s="5">
        <f t="shared" ca="1" si="67"/>
        <v>166</v>
      </c>
      <c r="B180" s="6">
        <f t="shared" ca="1" si="68"/>
        <v>50072</v>
      </c>
      <c r="C180" s="7">
        <f t="shared" ca="1" si="69"/>
        <v>184428.62334271584</v>
      </c>
      <c r="D180" s="7">
        <f t="shared" ca="1" si="58"/>
        <v>2500</v>
      </c>
      <c r="E180" s="7">
        <f t="shared" ca="1" si="59"/>
        <v>401380.34143812262</v>
      </c>
      <c r="F180" s="7">
        <f t="shared" ca="1" si="70"/>
        <v>1056.6223212343095</v>
      </c>
      <c r="G180" s="7">
        <f t="shared" ca="1" si="71"/>
        <v>258365.58710207269</v>
      </c>
      <c r="H180" s="7">
        <f t="shared" ca="1" si="60"/>
        <v>1443.3776787656905</v>
      </c>
      <c r="I180" s="7">
        <f t="shared" ca="1" si="61"/>
        <v>143014.7543360499</v>
      </c>
      <c r="J180" s="7">
        <f t="shared" ca="1" si="62"/>
        <v>182985.24566395016</v>
      </c>
      <c r="M180" s="3">
        <v>166</v>
      </c>
      <c r="N180" s="8">
        <f t="shared" si="79"/>
        <v>50072</v>
      </c>
      <c r="O180" s="9">
        <f t="shared" ca="1" si="72"/>
        <v>184428.62334271584</v>
      </c>
      <c r="P180" s="9">
        <f t="shared" ca="1" si="80"/>
        <v>2500</v>
      </c>
      <c r="Q180" s="9">
        <f t="shared" ca="1" si="73"/>
        <v>401380.34143812262</v>
      </c>
      <c r="R180" s="9">
        <f t="shared" ca="1" si="74"/>
        <v>1056.6223212343095</v>
      </c>
      <c r="S180" s="9">
        <f t="shared" ca="1" si="75"/>
        <v>258365.58710207269</v>
      </c>
      <c r="T180" s="9">
        <f t="shared" ca="1" si="63"/>
        <v>1443.3776787656905</v>
      </c>
      <c r="U180" s="9">
        <f t="shared" ca="1" si="76"/>
        <v>143014.7543360499</v>
      </c>
      <c r="V180" s="9">
        <f t="shared" ca="1" si="64"/>
        <v>182985.24566395016</v>
      </c>
      <c r="X180" s="3">
        <v>166</v>
      </c>
      <c r="Y180" s="8">
        <f t="shared" si="81"/>
        <v>50072</v>
      </c>
      <c r="Z180" s="9">
        <f t="shared" si="77"/>
        <v>251105.54041293668</v>
      </c>
      <c r="AA180" s="9">
        <f t="shared" si="78"/>
        <v>2141.5879325821752</v>
      </c>
      <c r="AB180" s="9">
        <f t="shared" si="82"/>
        <v>355503.59680864232</v>
      </c>
      <c r="AC180" s="9">
        <f t="shared" si="83"/>
        <v>1438.6254919491166</v>
      </c>
      <c r="AD180" s="9">
        <f t="shared" si="84"/>
        <v>279906.17478094483</v>
      </c>
      <c r="AE180" s="9">
        <f t="shared" si="65"/>
        <v>702.96244063305858</v>
      </c>
      <c r="AF180" s="9">
        <f t="shared" si="85"/>
        <v>75597.422027696302</v>
      </c>
      <c r="AG180" s="9">
        <f t="shared" si="66"/>
        <v>250402.57797230361</v>
      </c>
    </row>
    <row r="181" spans="1:33">
      <c r="A181" s="5">
        <f t="shared" ca="1" si="67"/>
        <v>167</v>
      </c>
      <c r="B181" s="6">
        <f t="shared" ca="1" si="68"/>
        <v>50100</v>
      </c>
      <c r="C181" s="7">
        <f t="shared" ca="1" si="69"/>
        <v>182985.24566395016</v>
      </c>
      <c r="D181" s="7">
        <f t="shared" ca="1" si="58"/>
        <v>2500</v>
      </c>
      <c r="E181" s="7">
        <f t="shared" ca="1" si="59"/>
        <v>403880.34143812262</v>
      </c>
      <c r="F181" s="7">
        <f t="shared" ca="1" si="70"/>
        <v>1048.3529699497146</v>
      </c>
      <c r="G181" s="7">
        <f t="shared" ca="1" si="71"/>
        <v>259413.94007202241</v>
      </c>
      <c r="H181" s="7">
        <f t="shared" ca="1" si="60"/>
        <v>1451.6470300502854</v>
      </c>
      <c r="I181" s="7">
        <f t="shared" ca="1" si="61"/>
        <v>144466.40136610018</v>
      </c>
      <c r="J181" s="7">
        <f t="shared" ca="1" si="62"/>
        <v>181533.59863389988</v>
      </c>
      <c r="M181" s="3">
        <v>167</v>
      </c>
      <c r="N181" s="8">
        <f t="shared" si="79"/>
        <v>50100</v>
      </c>
      <c r="O181" s="9">
        <f t="shared" ca="1" si="72"/>
        <v>182985.24566395016</v>
      </c>
      <c r="P181" s="9">
        <f t="shared" ca="1" si="80"/>
        <v>2500</v>
      </c>
      <c r="Q181" s="9">
        <f t="shared" ca="1" si="73"/>
        <v>403880.34143812262</v>
      </c>
      <c r="R181" s="9">
        <f t="shared" ca="1" si="74"/>
        <v>1048.3529699497146</v>
      </c>
      <c r="S181" s="9">
        <f t="shared" ca="1" si="75"/>
        <v>259413.94007202241</v>
      </c>
      <c r="T181" s="9">
        <f t="shared" ca="1" si="63"/>
        <v>1451.6470300502854</v>
      </c>
      <c r="U181" s="9">
        <f t="shared" ca="1" si="76"/>
        <v>144466.40136610018</v>
      </c>
      <c r="V181" s="9">
        <f t="shared" ca="1" si="64"/>
        <v>181533.59863389988</v>
      </c>
      <c r="X181" s="3">
        <v>167</v>
      </c>
      <c r="Y181" s="8">
        <f t="shared" si="81"/>
        <v>50100</v>
      </c>
      <c r="Z181" s="9">
        <f t="shared" si="77"/>
        <v>250402.57797230361</v>
      </c>
      <c r="AA181" s="9">
        <f t="shared" si="78"/>
        <v>2141.5879325821752</v>
      </c>
      <c r="AB181" s="9">
        <f t="shared" si="82"/>
        <v>357645.18474122451</v>
      </c>
      <c r="AC181" s="9">
        <f t="shared" si="83"/>
        <v>1434.5981029663228</v>
      </c>
      <c r="AD181" s="9">
        <f t="shared" si="84"/>
        <v>281340.77288391115</v>
      </c>
      <c r="AE181" s="9">
        <f t="shared" si="65"/>
        <v>706.98982961585239</v>
      </c>
      <c r="AF181" s="9">
        <f t="shared" si="85"/>
        <v>76304.411857312152</v>
      </c>
      <c r="AG181" s="9">
        <f t="shared" si="66"/>
        <v>249695.58814268775</v>
      </c>
    </row>
    <row r="182" spans="1:33">
      <c r="A182" s="5">
        <f t="shared" ca="1" si="67"/>
        <v>168</v>
      </c>
      <c r="B182" s="6">
        <f t="shared" ca="1" si="68"/>
        <v>50131</v>
      </c>
      <c r="C182" s="7">
        <f t="shared" ca="1" si="69"/>
        <v>181533.59863389988</v>
      </c>
      <c r="D182" s="7">
        <f t="shared" ca="1" si="58"/>
        <v>2500</v>
      </c>
      <c r="E182" s="7">
        <f t="shared" ca="1" si="59"/>
        <v>406380.34143812262</v>
      </c>
      <c r="F182" s="7">
        <f t="shared" ca="1" si="70"/>
        <v>1040.0362421733848</v>
      </c>
      <c r="G182" s="7">
        <f t="shared" ca="1" si="71"/>
        <v>260453.97631419578</v>
      </c>
      <c r="H182" s="7">
        <f t="shared" ca="1" si="60"/>
        <v>1459.9637578266152</v>
      </c>
      <c r="I182" s="7">
        <f t="shared" ca="1" si="61"/>
        <v>145926.36512392681</v>
      </c>
      <c r="J182" s="7">
        <f t="shared" ca="1" si="62"/>
        <v>180073.63487607325</v>
      </c>
      <c r="M182" s="3">
        <v>168</v>
      </c>
      <c r="N182" s="8">
        <f t="shared" si="79"/>
        <v>50131</v>
      </c>
      <c r="O182" s="9">
        <f t="shared" ca="1" si="72"/>
        <v>181533.59863389988</v>
      </c>
      <c r="P182" s="9">
        <f t="shared" ca="1" si="80"/>
        <v>2500</v>
      </c>
      <c r="Q182" s="9">
        <f t="shared" ca="1" si="73"/>
        <v>406380.34143812262</v>
      </c>
      <c r="R182" s="9">
        <f t="shared" ca="1" si="74"/>
        <v>1040.0362421733848</v>
      </c>
      <c r="S182" s="9">
        <f t="shared" ca="1" si="75"/>
        <v>260453.97631419578</v>
      </c>
      <c r="T182" s="9">
        <f t="shared" ca="1" si="63"/>
        <v>1459.9637578266152</v>
      </c>
      <c r="U182" s="9">
        <f t="shared" ca="1" si="76"/>
        <v>145926.36512392681</v>
      </c>
      <c r="V182" s="9">
        <f t="shared" ca="1" si="64"/>
        <v>180073.63487607325</v>
      </c>
      <c r="X182" s="3">
        <v>168</v>
      </c>
      <c r="Y182" s="8">
        <f t="shared" si="81"/>
        <v>50131</v>
      </c>
      <c r="Z182" s="9">
        <f t="shared" si="77"/>
        <v>249695.58814268775</v>
      </c>
      <c r="AA182" s="9">
        <f t="shared" si="78"/>
        <v>2141.5879325821752</v>
      </c>
      <c r="AB182" s="9">
        <f t="shared" si="82"/>
        <v>359786.7726738067</v>
      </c>
      <c r="AC182" s="9">
        <f t="shared" si="83"/>
        <v>1430.5476404008152</v>
      </c>
      <c r="AD182" s="9">
        <f t="shared" si="84"/>
        <v>282771.32052431197</v>
      </c>
      <c r="AE182" s="9">
        <f t="shared" si="65"/>
        <v>711.04029218135997</v>
      </c>
      <c r="AF182" s="9">
        <f t="shared" si="85"/>
        <v>77015.452149493518</v>
      </c>
      <c r="AG182" s="9">
        <f t="shared" si="66"/>
        <v>248984.54785050638</v>
      </c>
    </row>
    <row r="183" spans="1:33">
      <c r="A183" s="5">
        <f t="shared" ca="1" si="67"/>
        <v>169</v>
      </c>
      <c r="B183" s="6">
        <f t="shared" ca="1" si="68"/>
        <v>50161</v>
      </c>
      <c r="C183" s="7">
        <f t="shared" ca="1" si="69"/>
        <v>180073.63487607325</v>
      </c>
      <c r="D183" s="7">
        <f t="shared" ca="1" si="58"/>
        <v>2500</v>
      </c>
      <c r="E183" s="7">
        <f t="shared" ca="1" si="59"/>
        <v>408880.34143812262</v>
      </c>
      <c r="F183" s="7">
        <f t="shared" ca="1" si="70"/>
        <v>1031.671866477503</v>
      </c>
      <c r="G183" s="7">
        <f t="shared" ca="1" si="71"/>
        <v>261485.64818067328</v>
      </c>
      <c r="H183" s="7">
        <f t="shared" ca="1" si="60"/>
        <v>1468.328133522497</v>
      </c>
      <c r="I183" s="7">
        <f t="shared" ca="1" si="61"/>
        <v>147394.69325744931</v>
      </c>
      <c r="J183" s="7">
        <f t="shared" ca="1" si="62"/>
        <v>178605.30674255075</v>
      </c>
      <c r="M183" s="3">
        <v>169</v>
      </c>
      <c r="N183" s="8">
        <f t="shared" si="79"/>
        <v>50161</v>
      </c>
      <c r="O183" s="9">
        <f t="shared" ca="1" si="72"/>
        <v>180073.63487607325</v>
      </c>
      <c r="P183" s="9">
        <f t="shared" ca="1" si="80"/>
        <v>2500</v>
      </c>
      <c r="Q183" s="9">
        <f t="shared" ca="1" si="73"/>
        <v>408880.34143812262</v>
      </c>
      <c r="R183" s="9">
        <f t="shared" ca="1" si="74"/>
        <v>1031.671866477503</v>
      </c>
      <c r="S183" s="9">
        <f t="shared" ca="1" si="75"/>
        <v>261485.64818067328</v>
      </c>
      <c r="T183" s="9">
        <f t="shared" ca="1" si="63"/>
        <v>1468.328133522497</v>
      </c>
      <c r="U183" s="9">
        <f t="shared" ca="1" si="76"/>
        <v>147394.69325744931</v>
      </c>
      <c r="V183" s="9">
        <f t="shared" ca="1" si="64"/>
        <v>178605.30674255075</v>
      </c>
      <c r="X183" s="3">
        <v>169</v>
      </c>
      <c r="Y183" s="8">
        <f t="shared" si="81"/>
        <v>50161</v>
      </c>
      <c r="Z183" s="9">
        <f t="shared" si="77"/>
        <v>248984.54785050638</v>
      </c>
      <c r="AA183" s="9">
        <f t="shared" si="78"/>
        <v>2141.5879325821752</v>
      </c>
      <c r="AB183" s="9">
        <f t="shared" si="82"/>
        <v>361928.36060638889</v>
      </c>
      <c r="AC183" s="9">
        <f t="shared" si="83"/>
        <v>1426.4739720601929</v>
      </c>
      <c r="AD183" s="9">
        <f t="shared" si="84"/>
        <v>284197.79449637217</v>
      </c>
      <c r="AE183" s="9">
        <f t="shared" si="65"/>
        <v>715.11396052198234</v>
      </c>
      <c r="AF183" s="9">
        <f t="shared" si="85"/>
        <v>77730.566110015498</v>
      </c>
      <c r="AG183" s="9">
        <f t="shared" si="66"/>
        <v>248269.43388998439</v>
      </c>
    </row>
    <row r="184" spans="1:33">
      <c r="A184" s="5">
        <f t="shared" ca="1" si="67"/>
        <v>170</v>
      </c>
      <c r="B184" s="6">
        <f t="shared" ca="1" si="68"/>
        <v>50192</v>
      </c>
      <c r="C184" s="7">
        <f t="shared" ca="1" si="69"/>
        <v>178605.30674255075</v>
      </c>
      <c r="D184" s="7">
        <f t="shared" ca="1" si="58"/>
        <v>2500</v>
      </c>
      <c r="E184" s="7">
        <f t="shared" ca="1" si="59"/>
        <v>411380.34143812262</v>
      </c>
      <c r="F184" s="7">
        <f t="shared" ca="1" si="70"/>
        <v>1023.2595698791971</v>
      </c>
      <c r="G184" s="7">
        <f t="shared" ca="1" si="71"/>
        <v>262508.90775055246</v>
      </c>
      <c r="H184" s="7">
        <f t="shared" ca="1" si="60"/>
        <v>1476.740430120803</v>
      </c>
      <c r="I184" s="7">
        <f t="shared" ca="1" si="61"/>
        <v>148871.43368757013</v>
      </c>
      <c r="J184" s="7">
        <f t="shared" ca="1" si="62"/>
        <v>177128.56631242993</v>
      </c>
      <c r="M184" s="3">
        <v>170</v>
      </c>
      <c r="N184" s="8">
        <f t="shared" si="79"/>
        <v>50192</v>
      </c>
      <c r="O184" s="9">
        <f t="shared" ca="1" si="72"/>
        <v>178605.30674255075</v>
      </c>
      <c r="P184" s="9">
        <f t="shared" ca="1" si="80"/>
        <v>2500</v>
      </c>
      <c r="Q184" s="9">
        <f t="shared" ca="1" si="73"/>
        <v>411380.34143812262</v>
      </c>
      <c r="R184" s="9">
        <f t="shared" ca="1" si="74"/>
        <v>1023.2595698791971</v>
      </c>
      <c r="S184" s="9">
        <f t="shared" ca="1" si="75"/>
        <v>262508.90775055246</v>
      </c>
      <c r="T184" s="9">
        <f t="shared" ca="1" si="63"/>
        <v>1476.740430120803</v>
      </c>
      <c r="U184" s="9">
        <f t="shared" ca="1" si="76"/>
        <v>148871.43368757013</v>
      </c>
      <c r="V184" s="9">
        <f t="shared" ca="1" si="64"/>
        <v>177128.56631242993</v>
      </c>
      <c r="X184" s="3">
        <v>170</v>
      </c>
      <c r="Y184" s="8">
        <f t="shared" si="81"/>
        <v>50192</v>
      </c>
      <c r="Z184" s="9">
        <f t="shared" si="77"/>
        <v>248269.43388998439</v>
      </c>
      <c r="AA184" s="9">
        <f t="shared" si="78"/>
        <v>2141.5879325821752</v>
      </c>
      <c r="AB184" s="9">
        <f t="shared" si="82"/>
        <v>364069.94853897108</v>
      </c>
      <c r="AC184" s="9">
        <f t="shared" si="83"/>
        <v>1422.3769649947023</v>
      </c>
      <c r="AD184" s="9">
        <f t="shared" si="84"/>
        <v>285620.17146136687</v>
      </c>
      <c r="AE184" s="9">
        <f t="shared" si="65"/>
        <v>719.21096758747285</v>
      </c>
      <c r="AF184" s="9">
        <f t="shared" si="85"/>
        <v>78449.777077602965</v>
      </c>
      <c r="AG184" s="9">
        <f t="shared" si="66"/>
        <v>247550.2229223969</v>
      </c>
    </row>
    <row r="185" spans="1:33">
      <c r="A185" s="5">
        <f t="shared" ca="1" si="67"/>
        <v>171</v>
      </c>
      <c r="B185" s="6">
        <f t="shared" ca="1" si="68"/>
        <v>50222</v>
      </c>
      <c r="C185" s="7">
        <f t="shared" ca="1" si="69"/>
        <v>177128.56631242993</v>
      </c>
      <c r="D185" s="7">
        <f t="shared" ca="1" si="58"/>
        <v>2500</v>
      </c>
      <c r="E185" s="7">
        <f t="shared" ca="1" si="59"/>
        <v>413880.34143812262</v>
      </c>
      <c r="F185" s="7">
        <f t="shared" ca="1" si="70"/>
        <v>1014.7990778316299</v>
      </c>
      <c r="G185" s="7">
        <f t="shared" ca="1" si="71"/>
        <v>263523.70682838408</v>
      </c>
      <c r="H185" s="7">
        <f t="shared" ca="1" si="60"/>
        <v>1485.2009221683702</v>
      </c>
      <c r="I185" s="7">
        <f t="shared" ca="1" si="61"/>
        <v>150356.63460973851</v>
      </c>
      <c r="J185" s="7">
        <f t="shared" ca="1" si="62"/>
        <v>175643.36539026155</v>
      </c>
      <c r="M185" s="3">
        <v>171</v>
      </c>
      <c r="N185" s="8">
        <f t="shared" si="79"/>
        <v>50222</v>
      </c>
      <c r="O185" s="9">
        <f t="shared" ca="1" si="72"/>
        <v>177128.56631242993</v>
      </c>
      <c r="P185" s="9">
        <f t="shared" ca="1" si="80"/>
        <v>2500</v>
      </c>
      <c r="Q185" s="9">
        <f t="shared" ca="1" si="73"/>
        <v>413880.34143812262</v>
      </c>
      <c r="R185" s="9">
        <f t="shared" ca="1" si="74"/>
        <v>1014.7990778316299</v>
      </c>
      <c r="S185" s="9">
        <f t="shared" ca="1" si="75"/>
        <v>263523.70682838408</v>
      </c>
      <c r="T185" s="9">
        <f t="shared" ca="1" si="63"/>
        <v>1485.2009221683702</v>
      </c>
      <c r="U185" s="9">
        <f t="shared" ca="1" si="76"/>
        <v>150356.63460973851</v>
      </c>
      <c r="V185" s="9">
        <f t="shared" ca="1" si="64"/>
        <v>175643.36539026155</v>
      </c>
      <c r="X185" s="3">
        <v>171</v>
      </c>
      <c r="Y185" s="8">
        <f t="shared" si="81"/>
        <v>50222</v>
      </c>
      <c r="Z185" s="9">
        <f t="shared" si="77"/>
        <v>247550.2229223969</v>
      </c>
      <c r="AA185" s="9">
        <f t="shared" si="78"/>
        <v>2141.5879325821752</v>
      </c>
      <c r="AB185" s="9">
        <f t="shared" si="82"/>
        <v>366211.53647155326</v>
      </c>
      <c r="AC185" s="9">
        <f t="shared" si="83"/>
        <v>1418.2564854928989</v>
      </c>
      <c r="AD185" s="9">
        <f t="shared" si="84"/>
        <v>287038.4279468598</v>
      </c>
      <c r="AE185" s="9">
        <f t="shared" si="65"/>
        <v>723.33144708927625</v>
      </c>
      <c r="AF185" s="9">
        <f t="shared" si="85"/>
        <v>79173.108524692245</v>
      </c>
      <c r="AG185" s="9">
        <f t="shared" si="66"/>
        <v>246826.89147530764</v>
      </c>
    </row>
    <row r="186" spans="1:33">
      <c r="A186" s="5">
        <f t="shared" ca="1" si="67"/>
        <v>172</v>
      </c>
      <c r="B186" s="6">
        <f t="shared" ca="1" si="68"/>
        <v>50253</v>
      </c>
      <c r="C186" s="7">
        <f t="shared" ca="1" si="69"/>
        <v>175643.36539026155</v>
      </c>
      <c r="D186" s="7">
        <f t="shared" ca="1" si="58"/>
        <v>2500</v>
      </c>
      <c r="E186" s="7">
        <f t="shared" ca="1" si="59"/>
        <v>416380.34143812262</v>
      </c>
      <c r="F186" s="7">
        <f t="shared" ca="1" si="70"/>
        <v>1006.2901142150403</v>
      </c>
      <c r="G186" s="7">
        <f t="shared" ca="1" si="71"/>
        <v>264529.99694259913</v>
      </c>
      <c r="H186" s="7">
        <f t="shared" ca="1" si="60"/>
        <v>1493.7098857849596</v>
      </c>
      <c r="I186" s="7">
        <f t="shared" ca="1" si="61"/>
        <v>151850.34449552346</v>
      </c>
      <c r="J186" s="7">
        <f t="shared" ca="1" si="62"/>
        <v>174149.6555044766</v>
      </c>
      <c r="M186" s="3">
        <v>172</v>
      </c>
      <c r="N186" s="8">
        <f t="shared" si="79"/>
        <v>50253</v>
      </c>
      <c r="O186" s="9">
        <f t="shared" ca="1" si="72"/>
        <v>175643.36539026155</v>
      </c>
      <c r="P186" s="9">
        <f t="shared" ca="1" si="80"/>
        <v>2500</v>
      </c>
      <c r="Q186" s="9">
        <f t="shared" ca="1" si="73"/>
        <v>416380.34143812262</v>
      </c>
      <c r="R186" s="9">
        <f t="shared" ca="1" si="74"/>
        <v>1006.2901142150403</v>
      </c>
      <c r="S186" s="9">
        <f t="shared" ca="1" si="75"/>
        <v>264529.99694259913</v>
      </c>
      <c r="T186" s="9">
        <f t="shared" ca="1" si="63"/>
        <v>1493.7098857849596</v>
      </c>
      <c r="U186" s="9">
        <f t="shared" ca="1" si="76"/>
        <v>151850.34449552346</v>
      </c>
      <c r="V186" s="9">
        <f t="shared" ca="1" si="64"/>
        <v>174149.6555044766</v>
      </c>
      <c r="X186" s="3">
        <v>172</v>
      </c>
      <c r="Y186" s="8">
        <f t="shared" si="81"/>
        <v>50253</v>
      </c>
      <c r="Z186" s="9">
        <f t="shared" si="77"/>
        <v>246826.89147530764</v>
      </c>
      <c r="AA186" s="9">
        <f t="shared" si="78"/>
        <v>2141.5879325821752</v>
      </c>
      <c r="AB186" s="9">
        <f t="shared" si="82"/>
        <v>368353.12440413545</v>
      </c>
      <c r="AC186" s="9">
        <f t="shared" si="83"/>
        <v>1414.1123990772833</v>
      </c>
      <c r="AD186" s="9">
        <f t="shared" si="84"/>
        <v>288452.54034593707</v>
      </c>
      <c r="AE186" s="9">
        <f t="shared" si="65"/>
        <v>727.47553350489193</v>
      </c>
      <c r="AF186" s="9">
        <f t="shared" si="85"/>
        <v>79900.584058197142</v>
      </c>
      <c r="AG186" s="9">
        <f t="shared" si="66"/>
        <v>246099.41594180276</v>
      </c>
    </row>
    <row r="187" spans="1:33">
      <c r="A187" s="5">
        <f t="shared" ca="1" si="67"/>
        <v>173</v>
      </c>
      <c r="B187" s="6">
        <f t="shared" ca="1" si="68"/>
        <v>50284</v>
      </c>
      <c r="C187" s="7">
        <f t="shared" ca="1" si="69"/>
        <v>174149.6555044766</v>
      </c>
      <c r="D187" s="7">
        <f t="shared" ca="1" si="58"/>
        <v>2500</v>
      </c>
      <c r="E187" s="7">
        <f t="shared" ca="1" si="59"/>
        <v>418880.34143812262</v>
      </c>
      <c r="F187" s="7">
        <f t="shared" ca="1" si="70"/>
        <v>997.7324013277306</v>
      </c>
      <c r="G187" s="7">
        <f t="shared" ca="1" si="71"/>
        <v>265527.72934392688</v>
      </c>
      <c r="H187" s="7">
        <f t="shared" ca="1" si="60"/>
        <v>1502.2675986722693</v>
      </c>
      <c r="I187" s="7">
        <f t="shared" ca="1" si="61"/>
        <v>153352.61209419573</v>
      </c>
      <c r="J187" s="7">
        <f t="shared" ca="1" si="62"/>
        <v>172647.38790580432</v>
      </c>
      <c r="M187" s="3">
        <v>173</v>
      </c>
      <c r="N187" s="8">
        <f t="shared" si="79"/>
        <v>50284</v>
      </c>
      <c r="O187" s="9">
        <f t="shared" ca="1" si="72"/>
        <v>174149.6555044766</v>
      </c>
      <c r="P187" s="9">
        <f t="shared" ca="1" si="80"/>
        <v>2500</v>
      </c>
      <c r="Q187" s="9">
        <f t="shared" ca="1" si="73"/>
        <v>418880.34143812262</v>
      </c>
      <c r="R187" s="9">
        <f t="shared" ca="1" si="74"/>
        <v>997.7324013277306</v>
      </c>
      <c r="S187" s="9">
        <f t="shared" ca="1" si="75"/>
        <v>265527.72934392688</v>
      </c>
      <c r="T187" s="9">
        <f t="shared" ca="1" si="63"/>
        <v>1502.2675986722693</v>
      </c>
      <c r="U187" s="9">
        <f t="shared" ca="1" si="76"/>
        <v>153352.61209419573</v>
      </c>
      <c r="V187" s="9">
        <f t="shared" ca="1" si="64"/>
        <v>172647.38790580432</v>
      </c>
      <c r="X187" s="3">
        <v>173</v>
      </c>
      <c r="Y187" s="8">
        <f t="shared" si="81"/>
        <v>50284</v>
      </c>
      <c r="Z187" s="9">
        <f t="shared" si="77"/>
        <v>246099.41594180276</v>
      </c>
      <c r="AA187" s="9">
        <f t="shared" si="78"/>
        <v>2141.5879325821752</v>
      </c>
      <c r="AB187" s="9">
        <f t="shared" si="82"/>
        <v>370494.71233671764</v>
      </c>
      <c r="AC187" s="9">
        <f t="shared" si="83"/>
        <v>1409.9445704999116</v>
      </c>
      <c r="AD187" s="9">
        <f t="shared" si="84"/>
        <v>289862.48491643701</v>
      </c>
      <c r="AE187" s="9">
        <f t="shared" si="65"/>
        <v>731.64336208226359</v>
      </c>
      <c r="AF187" s="9">
        <f t="shared" si="85"/>
        <v>80632.227420279407</v>
      </c>
      <c r="AG187" s="9">
        <f t="shared" si="66"/>
        <v>245367.77257972051</v>
      </c>
    </row>
    <row r="188" spans="1:33">
      <c r="A188" s="5">
        <f t="shared" ca="1" si="67"/>
        <v>174</v>
      </c>
      <c r="B188" s="6">
        <f t="shared" ca="1" si="68"/>
        <v>50314</v>
      </c>
      <c r="C188" s="7">
        <f t="shared" ca="1" si="69"/>
        <v>172647.38790580432</v>
      </c>
      <c r="D188" s="7">
        <f t="shared" ca="1" si="58"/>
        <v>2500</v>
      </c>
      <c r="E188" s="7">
        <f t="shared" ca="1" si="59"/>
        <v>421380.34143812262</v>
      </c>
      <c r="F188" s="7">
        <f t="shared" ca="1" si="70"/>
        <v>989.12565987700407</v>
      </c>
      <c r="G188" s="7">
        <f t="shared" ca="1" si="71"/>
        <v>266516.85500380391</v>
      </c>
      <c r="H188" s="7">
        <f t="shared" ca="1" si="60"/>
        <v>1510.8743401229958</v>
      </c>
      <c r="I188" s="7">
        <f t="shared" ca="1" si="61"/>
        <v>154863.48643431874</v>
      </c>
      <c r="J188" s="7">
        <f t="shared" ca="1" si="62"/>
        <v>171136.51356568132</v>
      </c>
      <c r="M188" s="3">
        <v>174</v>
      </c>
      <c r="N188" s="8">
        <f t="shared" si="79"/>
        <v>50314</v>
      </c>
      <c r="O188" s="9">
        <f t="shared" ca="1" si="72"/>
        <v>172647.38790580432</v>
      </c>
      <c r="P188" s="9">
        <f t="shared" ca="1" si="80"/>
        <v>2500</v>
      </c>
      <c r="Q188" s="9">
        <f t="shared" ca="1" si="73"/>
        <v>421380.34143812262</v>
      </c>
      <c r="R188" s="9">
        <f t="shared" ca="1" si="74"/>
        <v>989.12565987700407</v>
      </c>
      <c r="S188" s="9">
        <f t="shared" ca="1" si="75"/>
        <v>266516.85500380391</v>
      </c>
      <c r="T188" s="9">
        <f t="shared" ca="1" si="63"/>
        <v>1510.8743401229958</v>
      </c>
      <c r="U188" s="9">
        <f t="shared" ca="1" si="76"/>
        <v>154863.48643431874</v>
      </c>
      <c r="V188" s="9">
        <f t="shared" ca="1" si="64"/>
        <v>171136.51356568132</v>
      </c>
      <c r="X188" s="3">
        <v>174</v>
      </c>
      <c r="Y188" s="8">
        <f t="shared" si="81"/>
        <v>50314</v>
      </c>
      <c r="Z188" s="9">
        <f t="shared" si="77"/>
        <v>245367.77257972051</v>
      </c>
      <c r="AA188" s="9">
        <f t="shared" si="78"/>
        <v>2141.5879325821752</v>
      </c>
      <c r="AB188" s="9">
        <f t="shared" si="82"/>
        <v>372636.30026929983</v>
      </c>
      <c r="AC188" s="9">
        <f t="shared" si="83"/>
        <v>1405.7528637379821</v>
      </c>
      <c r="AD188" s="9">
        <f t="shared" si="84"/>
        <v>291268.237780175</v>
      </c>
      <c r="AE188" s="9">
        <f t="shared" si="65"/>
        <v>735.83506884419307</v>
      </c>
      <c r="AF188" s="9">
        <f t="shared" si="85"/>
        <v>81368.062489123593</v>
      </c>
      <c r="AG188" s="9">
        <f t="shared" si="66"/>
        <v>244631.93751087631</v>
      </c>
    </row>
    <row r="189" spans="1:33">
      <c r="A189" s="5">
        <f t="shared" ca="1" si="67"/>
        <v>175</v>
      </c>
      <c r="B189" s="6">
        <f t="shared" ca="1" si="68"/>
        <v>50345</v>
      </c>
      <c r="C189" s="7">
        <f t="shared" ca="1" si="69"/>
        <v>171136.51356568132</v>
      </c>
      <c r="D189" s="7">
        <f t="shared" ca="1" si="58"/>
        <v>2500</v>
      </c>
      <c r="E189" s="7">
        <f t="shared" ca="1" si="59"/>
        <v>423880.34143812262</v>
      </c>
      <c r="F189" s="7">
        <f t="shared" ca="1" si="70"/>
        <v>980.46960897004931</v>
      </c>
      <c r="G189" s="7">
        <f t="shared" ca="1" si="71"/>
        <v>267497.32461277395</v>
      </c>
      <c r="H189" s="7">
        <f t="shared" ca="1" si="60"/>
        <v>1519.5303910299508</v>
      </c>
      <c r="I189" s="7">
        <f t="shared" ca="1" si="61"/>
        <v>156383.01682534869</v>
      </c>
      <c r="J189" s="7">
        <f t="shared" ca="1" si="62"/>
        <v>169616.98317465137</v>
      </c>
      <c r="M189" s="3">
        <v>175</v>
      </c>
      <c r="N189" s="8">
        <f t="shared" si="79"/>
        <v>50345</v>
      </c>
      <c r="O189" s="9">
        <f t="shared" ca="1" si="72"/>
        <v>171136.51356568132</v>
      </c>
      <c r="P189" s="9">
        <f t="shared" ca="1" si="80"/>
        <v>2500</v>
      </c>
      <c r="Q189" s="9">
        <f t="shared" ca="1" si="73"/>
        <v>423880.34143812262</v>
      </c>
      <c r="R189" s="9">
        <f t="shared" ca="1" si="74"/>
        <v>980.46960897004931</v>
      </c>
      <c r="S189" s="9">
        <f t="shared" ca="1" si="75"/>
        <v>267497.32461277395</v>
      </c>
      <c r="T189" s="9">
        <f t="shared" ca="1" si="63"/>
        <v>1519.5303910299508</v>
      </c>
      <c r="U189" s="9">
        <f t="shared" ca="1" si="76"/>
        <v>156383.01682534869</v>
      </c>
      <c r="V189" s="9">
        <f t="shared" ca="1" si="64"/>
        <v>169616.98317465137</v>
      </c>
      <c r="X189" s="3">
        <v>175</v>
      </c>
      <c r="Y189" s="8">
        <f t="shared" si="81"/>
        <v>50345</v>
      </c>
      <c r="Z189" s="9">
        <f t="shared" si="77"/>
        <v>244631.93751087631</v>
      </c>
      <c r="AA189" s="9">
        <f t="shared" si="78"/>
        <v>2141.5879325821752</v>
      </c>
      <c r="AB189" s="9">
        <f t="shared" si="82"/>
        <v>374777.88820188201</v>
      </c>
      <c r="AC189" s="9">
        <f t="shared" si="83"/>
        <v>1401.5371419893956</v>
      </c>
      <c r="AD189" s="9">
        <f t="shared" si="84"/>
        <v>292669.77492216439</v>
      </c>
      <c r="AE189" s="9">
        <f t="shared" si="65"/>
        <v>740.05079059277955</v>
      </c>
      <c r="AF189" s="9">
        <f t="shared" si="85"/>
        <v>82108.113279716374</v>
      </c>
      <c r="AG189" s="9">
        <f t="shared" si="66"/>
        <v>243891.88672028354</v>
      </c>
    </row>
    <row r="190" spans="1:33">
      <c r="A190" s="5">
        <f t="shared" ca="1" si="67"/>
        <v>176</v>
      </c>
      <c r="B190" s="6">
        <f t="shared" ca="1" si="68"/>
        <v>50375</v>
      </c>
      <c r="C190" s="7">
        <f t="shared" ca="1" si="69"/>
        <v>169616.98317465137</v>
      </c>
      <c r="D190" s="7">
        <f t="shared" ca="1" si="58"/>
        <v>2500</v>
      </c>
      <c r="E190" s="7">
        <f t="shared" ca="1" si="59"/>
        <v>426380.34143812262</v>
      </c>
      <c r="F190" s="7">
        <f t="shared" ca="1" si="70"/>
        <v>971.76396610477343</v>
      </c>
      <c r="G190" s="7">
        <f t="shared" ca="1" si="71"/>
        <v>268469.08857887873</v>
      </c>
      <c r="H190" s="7">
        <f t="shared" ca="1" si="60"/>
        <v>1528.2360338952267</v>
      </c>
      <c r="I190" s="7">
        <f t="shared" ca="1" si="61"/>
        <v>157911.25285924392</v>
      </c>
      <c r="J190" s="7">
        <f t="shared" ca="1" si="62"/>
        <v>168088.74714075614</v>
      </c>
      <c r="M190" s="3">
        <v>176</v>
      </c>
      <c r="N190" s="8">
        <f t="shared" si="79"/>
        <v>50375</v>
      </c>
      <c r="O190" s="9">
        <f t="shared" ca="1" si="72"/>
        <v>169616.98317465137</v>
      </c>
      <c r="P190" s="9">
        <f t="shared" ca="1" si="80"/>
        <v>2500</v>
      </c>
      <c r="Q190" s="9">
        <f t="shared" ca="1" si="73"/>
        <v>426380.34143812262</v>
      </c>
      <c r="R190" s="9">
        <f t="shared" ca="1" si="74"/>
        <v>971.76396610477343</v>
      </c>
      <c r="S190" s="9">
        <f t="shared" ca="1" si="75"/>
        <v>268469.08857887873</v>
      </c>
      <c r="T190" s="9">
        <f t="shared" ca="1" si="63"/>
        <v>1528.2360338952267</v>
      </c>
      <c r="U190" s="9">
        <f t="shared" ca="1" si="76"/>
        <v>157911.25285924392</v>
      </c>
      <c r="V190" s="9">
        <f t="shared" ca="1" si="64"/>
        <v>168088.74714075614</v>
      </c>
      <c r="X190" s="3">
        <v>176</v>
      </c>
      <c r="Y190" s="8">
        <f t="shared" si="81"/>
        <v>50375</v>
      </c>
      <c r="Z190" s="9">
        <f t="shared" si="77"/>
        <v>243891.88672028354</v>
      </c>
      <c r="AA190" s="9">
        <f t="shared" si="78"/>
        <v>2141.5879325821752</v>
      </c>
      <c r="AB190" s="9">
        <f t="shared" si="82"/>
        <v>376919.4761344642</v>
      </c>
      <c r="AC190" s="9">
        <f t="shared" si="83"/>
        <v>1397.2972676682912</v>
      </c>
      <c r="AD190" s="9">
        <f t="shared" si="84"/>
        <v>294067.07218983269</v>
      </c>
      <c r="AE190" s="9">
        <f t="shared" si="65"/>
        <v>744.29066491388403</v>
      </c>
      <c r="AF190" s="9">
        <f t="shared" si="85"/>
        <v>82852.403944630263</v>
      </c>
      <c r="AG190" s="9">
        <f t="shared" si="66"/>
        <v>243147.59605536965</v>
      </c>
    </row>
    <row r="191" spans="1:33">
      <c r="A191" s="5">
        <f t="shared" ca="1" si="67"/>
        <v>177</v>
      </c>
      <c r="B191" s="6">
        <f t="shared" ca="1" si="68"/>
        <v>50406</v>
      </c>
      <c r="C191" s="7">
        <f t="shared" ca="1" si="69"/>
        <v>168088.74714075614</v>
      </c>
      <c r="D191" s="7">
        <f t="shared" ca="1" si="58"/>
        <v>2500</v>
      </c>
      <c r="E191" s="7">
        <f t="shared" ca="1" si="59"/>
        <v>428880.34143812262</v>
      </c>
      <c r="F191" s="7">
        <f t="shared" ca="1" si="70"/>
        <v>963.00844716058202</v>
      </c>
      <c r="G191" s="7">
        <f t="shared" ca="1" si="71"/>
        <v>269432.09702603932</v>
      </c>
      <c r="H191" s="7">
        <f t="shared" ca="1" si="60"/>
        <v>1536.9915528394181</v>
      </c>
      <c r="I191" s="7">
        <f t="shared" ca="1" si="61"/>
        <v>159448.24441208332</v>
      </c>
      <c r="J191" s="7">
        <f t="shared" ca="1" si="62"/>
        <v>166551.75558791673</v>
      </c>
      <c r="M191" s="3">
        <v>177</v>
      </c>
      <c r="N191" s="8">
        <f t="shared" si="79"/>
        <v>50406</v>
      </c>
      <c r="O191" s="9">
        <f t="shared" ca="1" si="72"/>
        <v>168088.74714075614</v>
      </c>
      <c r="P191" s="9">
        <f t="shared" ca="1" si="80"/>
        <v>2500</v>
      </c>
      <c r="Q191" s="9">
        <f t="shared" ca="1" si="73"/>
        <v>428880.34143812262</v>
      </c>
      <c r="R191" s="9">
        <f t="shared" ca="1" si="74"/>
        <v>963.00844716058202</v>
      </c>
      <c r="S191" s="9">
        <f t="shared" ca="1" si="75"/>
        <v>269432.09702603932</v>
      </c>
      <c r="T191" s="9">
        <f t="shared" ca="1" si="63"/>
        <v>1536.9915528394181</v>
      </c>
      <c r="U191" s="9">
        <f t="shared" ca="1" si="76"/>
        <v>159448.24441208332</v>
      </c>
      <c r="V191" s="9">
        <f t="shared" ca="1" si="64"/>
        <v>166551.75558791673</v>
      </c>
      <c r="X191" s="3">
        <v>177</v>
      </c>
      <c r="Y191" s="8">
        <f t="shared" si="81"/>
        <v>50406</v>
      </c>
      <c r="Z191" s="9">
        <f t="shared" si="77"/>
        <v>243147.59605536965</v>
      </c>
      <c r="AA191" s="9">
        <f t="shared" si="78"/>
        <v>2141.5879325821752</v>
      </c>
      <c r="AB191" s="9">
        <f t="shared" si="82"/>
        <v>379061.06406704639</v>
      </c>
      <c r="AC191" s="9">
        <f t="shared" si="83"/>
        <v>1393.0331024005554</v>
      </c>
      <c r="AD191" s="9">
        <f t="shared" si="84"/>
        <v>295460.10529223323</v>
      </c>
      <c r="AE191" s="9">
        <f t="shared" si="65"/>
        <v>748.55483018161976</v>
      </c>
      <c r="AF191" s="9">
        <f t="shared" si="85"/>
        <v>83600.958774811879</v>
      </c>
      <c r="AG191" s="9">
        <f t="shared" si="66"/>
        <v>242399.04122518803</v>
      </c>
    </row>
    <row r="192" spans="1:33">
      <c r="A192" s="5">
        <f t="shared" ca="1" si="67"/>
        <v>178</v>
      </c>
      <c r="B192" s="6">
        <f t="shared" ca="1" si="68"/>
        <v>50437</v>
      </c>
      <c r="C192" s="7">
        <f t="shared" ca="1" si="69"/>
        <v>166551.75558791673</v>
      </c>
      <c r="D192" s="7">
        <f t="shared" ca="1" si="58"/>
        <v>2500</v>
      </c>
      <c r="E192" s="7">
        <f t="shared" ca="1" si="59"/>
        <v>431380.34143812262</v>
      </c>
      <c r="F192" s="7">
        <f t="shared" ca="1" si="70"/>
        <v>954.20276638910639</v>
      </c>
      <c r="G192" s="7">
        <f t="shared" ca="1" si="71"/>
        <v>270386.29979242844</v>
      </c>
      <c r="H192" s="7">
        <f t="shared" ca="1" si="60"/>
        <v>1545.7972336108937</v>
      </c>
      <c r="I192" s="7">
        <f t="shared" ca="1" si="61"/>
        <v>160994.0416456942</v>
      </c>
      <c r="J192" s="7">
        <f t="shared" ca="1" si="62"/>
        <v>165005.95835430585</v>
      </c>
      <c r="M192" s="3">
        <v>178</v>
      </c>
      <c r="N192" s="8">
        <f t="shared" si="79"/>
        <v>50437</v>
      </c>
      <c r="O192" s="9">
        <f t="shared" ca="1" si="72"/>
        <v>166551.75558791673</v>
      </c>
      <c r="P192" s="9">
        <f t="shared" ca="1" si="80"/>
        <v>2500</v>
      </c>
      <c r="Q192" s="9">
        <f t="shared" ca="1" si="73"/>
        <v>431380.34143812262</v>
      </c>
      <c r="R192" s="9">
        <f t="shared" ca="1" si="74"/>
        <v>954.20276638910639</v>
      </c>
      <c r="S192" s="9">
        <f t="shared" ca="1" si="75"/>
        <v>270386.29979242844</v>
      </c>
      <c r="T192" s="9">
        <f t="shared" ca="1" si="63"/>
        <v>1545.7972336108937</v>
      </c>
      <c r="U192" s="9">
        <f t="shared" ca="1" si="76"/>
        <v>160994.0416456942</v>
      </c>
      <c r="V192" s="9">
        <f t="shared" ca="1" si="64"/>
        <v>165005.95835430585</v>
      </c>
      <c r="X192" s="3">
        <v>178</v>
      </c>
      <c r="Y192" s="8">
        <f t="shared" si="81"/>
        <v>50437</v>
      </c>
      <c r="Z192" s="9">
        <f t="shared" si="77"/>
        <v>242399.04122518803</v>
      </c>
      <c r="AA192" s="9">
        <f t="shared" si="78"/>
        <v>2141.5879325821752</v>
      </c>
      <c r="AB192" s="9">
        <f t="shared" si="82"/>
        <v>381202.65199962858</v>
      </c>
      <c r="AC192" s="9">
        <f t="shared" si="83"/>
        <v>1388.7445070193064</v>
      </c>
      <c r="AD192" s="9">
        <f t="shared" si="84"/>
        <v>296848.84979925252</v>
      </c>
      <c r="AE192" s="9">
        <f t="shared" si="65"/>
        <v>752.84342556286879</v>
      </c>
      <c r="AF192" s="9">
        <f t="shared" si="85"/>
        <v>84353.802200374746</v>
      </c>
      <c r="AG192" s="9">
        <f t="shared" si="66"/>
        <v>241646.19779962517</v>
      </c>
    </row>
    <row r="193" spans="1:33">
      <c r="A193" s="5">
        <f t="shared" ca="1" si="67"/>
        <v>179</v>
      </c>
      <c r="B193" s="6">
        <f t="shared" ca="1" si="68"/>
        <v>50465</v>
      </c>
      <c r="C193" s="7">
        <f t="shared" ca="1" si="69"/>
        <v>165005.95835430585</v>
      </c>
      <c r="D193" s="7">
        <f t="shared" ca="1" si="58"/>
        <v>2500</v>
      </c>
      <c r="E193" s="7">
        <f t="shared" ca="1" si="59"/>
        <v>433880.34143812262</v>
      </c>
      <c r="F193" s="7">
        <f t="shared" ca="1" si="70"/>
        <v>945.34663640487736</v>
      </c>
      <c r="G193" s="7">
        <f t="shared" ca="1" si="71"/>
        <v>271331.64642883331</v>
      </c>
      <c r="H193" s="7">
        <f t="shared" ca="1" si="60"/>
        <v>1554.6533635951228</v>
      </c>
      <c r="I193" s="7">
        <f t="shared" ca="1" si="61"/>
        <v>162548.69500928934</v>
      </c>
      <c r="J193" s="7">
        <f t="shared" ca="1" si="62"/>
        <v>163451.30499071072</v>
      </c>
      <c r="M193" s="3">
        <v>179</v>
      </c>
      <c r="N193" s="8">
        <f t="shared" si="79"/>
        <v>50465</v>
      </c>
      <c r="O193" s="9">
        <f t="shared" ca="1" si="72"/>
        <v>165005.95835430585</v>
      </c>
      <c r="P193" s="9">
        <f t="shared" ca="1" si="80"/>
        <v>2500</v>
      </c>
      <c r="Q193" s="9">
        <f t="shared" ca="1" si="73"/>
        <v>433880.34143812262</v>
      </c>
      <c r="R193" s="9">
        <f t="shared" ca="1" si="74"/>
        <v>945.34663640487736</v>
      </c>
      <c r="S193" s="9">
        <f t="shared" ca="1" si="75"/>
        <v>271331.64642883331</v>
      </c>
      <c r="T193" s="9">
        <f t="shared" ca="1" si="63"/>
        <v>1554.6533635951228</v>
      </c>
      <c r="U193" s="9">
        <f t="shared" ca="1" si="76"/>
        <v>162548.69500928934</v>
      </c>
      <c r="V193" s="9">
        <f t="shared" ca="1" si="64"/>
        <v>163451.30499071072</v>
      </c>
      <c r="X193" s="3">
        <v>179</v>
      </c>
      <c r="Y193" s="8">
        <f t="shared" si="81"/>
        <v>50465</v>
      </c>
      <c r="Z193" s="9">
        <f t="shared" si="77"/>
        <v>241646.19779962517</v>
      </c>
      <c r="AA193" s="9">
        <f t="shared" si="78"/>
        <v>2141.5879325821752</v>
      </c>
      <c r="AB193" s="9">
        <f t="shared" si="82"/>
        <v>383344.23993221077</v>
      </c>
      <c r="AC193" s="9">
        <f t="shared" si="83"/>
        <v>1384.4313415603526</v>
      </c>
      <c r="AD193" s="9">
        <f t="shared" si="84"/>
        <v>298233.28114081285</v>
      </c>
      <c r="AE193" s="9">
        <f t="shared" si="65"/>
        <v>757.15659102182258</v>
      </c>
      <c r="AF193" s="9">
        <f t="shared" si="85"/>
        <v>85110.958791396566</v>
      </c>
      <c r="AG193" s="9">
        <f t="shared" si="66"/>
        <v>240889.04120860333</v>
      </c>
    </row>
    <row r="194" spans="1:33">
      <c r="A194" s="5">
        <f t="shared" ca="1" si="67"/>
        <v>180</v>
      </c>
      <c r="B194" s="6">
        <f t="shared" ca="1" si="68"/>
        <v>50496</v>
      </c>
      <c r="C194" s="7">
        <f t="shared" ca="1" si="69"/>
        <v>163451.30499071072</v>
      </c>
      <c r="D194" s="7">
        <f t="shared" ca="1" si="58"/>
        <v>2500</v>
      </c>
      <c r="E194" s="7">
        <f t="shared" ca="1" si="59"/>
        <v>436380.34143812262</v>
      </c>
      <c r="F194" s="7">
        <f t="shared" ca="1" si="70"/>
        <v>936.43976817594694</v>
      </c>
      <c r="G194" s="7">
        <f t="shared" ca="1" si="71"/>
        <v>272268.08619700925</v>
      </c>
      <c r="H194" s="7">
        <f t="shared" ca="1" si="60"/>
        <v>1563.5602318240531</v>
      </c>
      <c r="I194" s="7">
        <f t="shared" ca="1" si="61"/>
        <v>164112.25524111339</v>
      </c>
      <c r="J194" s="7">
        <f t="shared" ca="1" si="62"/>
        <v>161887.74475888666</v>
      </c>
      <c r="M194" s="3">
        <v>180</v>
      </c>
      <c r="N194" s="8">
        <f t="shared" si="79"/>
        <v>50496</v>
      </c>
      <c r="O194" s="9">
        <f t="shared" ca="1" si="72"/>
        <v>163451.30499071072</v>
      </c>
      <c r="P194" s="9">
        <f t="shared" ca="1" si="80"/>
        <v>2500</v>
      </c>
      <c r="Q194" s="9">
        <f t="shared" ca="1" si="73"/>
        <v>436380.34143812262</v>
      </c>
      <c r="R194" s="9">
        <f t="shared" ca="1" si="74"/>
        <v>936.43976817594694</v>
      </c>
      <c r="S194" s="9">
        <f t="shared" ca="1" si="75"/>
        <v>272268.08619700925</v>
      </c>
      <c r="T194" s="9">
        <f t="shared" ca="1" si="63"/>
        <v>1563.5602318240531</v>
      </c>
      <c r="U194" s="9">
        <f t="shared" ca="1" si="76"/>
        <v>164112.25524111339</v>
      </c>
      <c r="V194" s="9">
        <f t="shared" ca="1" si="64"/>
        <v>161887.74475888666</v>
      </c>
      <c r="X194" s="3">
        <v>180</v>
      </c>
      <c r="Y194" s="8">
        <f t="shared" si="81"/>
        <v>50496</v>
      </c>
      <c r="Z194" s="9">
        <f t="shared" si="77"/>
        <v>240889.04120860333</v>
      </c>
      <c r="AA194" s="9">
        <f t="shared" si="78"/>
        <v>2141.5879325821752</v>
      </c>
      <c r="AB194" s="9">
        <f t="shared" si="82"/>
        <v>385485.82786479295</v>
      </c>
      <c r="AC194" s="9">
        <f t="shared" si="83"/>
        <v>1380.0934652576234</v>
      </c>
      <c r="AD194" s="9">
        <f t="shared" si="84"/>
        <v>299613.37460607046</v>
      </c>
      <c r="AE194" s="9">
        <f t="shared" si="65"/>
        <v>761.49446732455181</v>
      </c>
      <c r="AF194" s="9">
        <f t="shared" si="85"/>
        <v>85872.453258721114</v>
      </c>
      <c r="AG194" s="9">
        <f t="shared" si="66"/>
        <v>240127.54674127878</v>
      </c>
    </row>
    <row r="195" spans="1:33">
      <c r="A195" s="5">
        <f t="shared" ca="1" si="67"/>
        <v>181</v>
      </c>
      <c r="B195" s="6">
        <f t="shared" ca="1" si="68"/>
        <v>50526</v>
      </c>
      <c r="C195" s="7">
        <f t="shared" ca="1" si="69"/>
        <v>161887.74475888666</v>
      </c>
      <c r="D195" s="7">
        <f t="shared" ca="1" si="58"/>
        <v>2500</v>
      </c>
      <c r="E195" s="7">
        <f t="shared" ca="1" si="59"/>
        <v>438880.34143812262</v>
      </c>
      <c r="F195" s="7">
        <f t="shared" ca="1" si="70"/>
        <v>927.4818710144549</v>
      </c>
      <c r="G195" s="7">
        <f t="shared" ca="1" si="71"/>
        <v>273195.56806802371</v>
      </c>
      <c r="H195" s="7">
        <f t="shared" ca="1" si="60"/>
        <v>1572.518128985545</v>
      </c>
      <c r="I195" s="7">
        <f t="shared" ca="1" si="61"/>
        <v>165684.77337009893</v>
      </c>
      <c r="J195" s="7">
        <f t="shared" ca="1" si="62"/>
        <v>160315.22662990112</v>
      </c>
      <c r="M195" s="3">
        <v>181</v>
      </c>
      <c r="N195" s="8">
        <f t="shared" si="79"/>
        <v>50526</v>
      </c>
      <c r="O195" s="9">
        <f t="shared" ca="1" si="72"/>
        <v>161887.74475888666</v>
      </c>
      <c r="P195" s="9">
        <f t="shared" ca="1" si="80"/>
        <v>2500</v>
      </c>
      <c r="Q195" s="9">
        <f t="shared" ca="1" si="73"/>
        <v>438880.34143812262</v>
      </c>
      <c r="R195" s="9">
        <f t="shared" ca="1" si="74"/>
        <v>927.4818710144549</v>
      </c>
      <c r="S195" s="9">
        <f t="shared" ca="1" si="75"/>
        <v>273195.56806802371</v>
      </c>
      <c r="T195" s="9">
        <f t="shared" ca="1" si="63"/>
        <v>1572.518128985545</v>
      </c>
      <c r="U195" s="9">
        <f t="shared" ca="1" si="76"/>
        <v>165684.77337009893</v>
      </c>
      <c r="V195" s="9">
        <f t="shared" ca="1" si="64"/>
        <v>160315.22662990112</v>
      </c>
      <c r="X195" s="3">
        <v>181</v>
      </c>
      <c r="Y195" s="8">
        <f t="shared" si="81"/>
        <v>50526</v>
      </c>
      <c r="Z195" s="9">
        <f t="shared" si="77"/>
        <v>240127.54674127878</v>
      </c>
      <c r="AA195" s="9">
        <f t="shared" si="78"/>
        <v>2141.5879325821752</v>
      </c>
      <c r="AB195" s="9">
        <f t="shared" si="82"/>
        <v>387627.41579737514</v>
      </c>
      <c r="AC195" s="9">
        <f t="shared" si="83"/>
        <v>1375.7307365385766</v>
      </c>
      <c r="AD195" s="9">
        <f t="shared" si="84"/>
        <v>300989.10534260905</v>
      </c>
      <c r="AE195" s="9">
        <f t="shared" si="65"/>
        <v>765.85719604359861</v>
      </c>
      <c r="AF195" s="9">
        <f t="shared" si="85"/>
        <v>86638.310454764709</v>
      </c>
      <c r="AG195" s="9">
        <f t="shared" si="66"/>
        <v>239361.68954523519</v>
      </c>
    </row>
    <row r="196" spans="1:33">
      <c r="A196" s="5">
        <f t="shared" ca="1" si="67"/>
        <v>182</v>
      </c>
      <c r="B196" s="6">
        <f t="shared" ca="1" si="68"/>
        <v>50557</v>
      </c>
      <c r="C196" s="7">
        <f t="shared" ca="1" si="69"/>
        <v>160315.22662990112</v>
      </c>
      <c r="D196" s="7">
        <f t="shared" ca="1" si="58"/>
        <v>2500</v>
      </c>
      <c r="E196" s="7">
        <f t="shared" ca="1" si="59"/>
        <v>441380.34143812262</v>
      </c>
      <c r="F196" s="7">
        <f t="shared" ca="1" si="70"/>
        <v>918.47265256714184</v>
      </c>
      <c r="G196" s="7">
        <f t="shared" ca="1" si="71"/>
        <v>274114.04072059086</v>
      </c>
      <c r="H196" s="7">
        <f t="shared" ca="1" si="60"/>
        <v>1581.5273474328583</v>
      </c>
      <c r="I196" s="7">
        <f t="shared" ca="1" si="61"/>
        <v>167266.30071753179</v>
      </c>
      <c r="J196" s="7">
        <f t="shared" ca="1" si="62"/>
        <v>158733.69928246827</v>
      </c>
      <c r="M196" s="3">
        <v>182</v>
      </c>
      <c r="N196" s="8">
        <f t="shared" si="79"/>
        <v>50557</v>
      </c>
      <c r="O196" s="9">
        <f t="shared" ca="1" si="72"/>
        <v>160315.22662990112</v>
      </c>
      <c r="P196" s="9">
        <f t="shared" ca="1" si="80"/>
        <v>2500</v>
      </c>
      <c r="Q196" s="9">
        <f t="shared" ca="1" si="73"/>
        <v>441380.34143812262</v>
      </c>
      <c r="R196" s="9">
        <f t="shared" ca="1" si="74"/>
        <v>918.47265256714184</v>
      </c>
      <c r="S196" s="9">
        <f t="shared" ca="1" si="75"/>
        <v>274114.04072059086</v>
      </c>
      <c r="T196" s="9">
        <f t="shared" ca="1" si="63"/>
        <v>1581.5273474328583</v>
      </c>
      <c r="U196" s="9">
        <f t="shared" ca="1" si="76"/>
        <v>167266.30071753179</v>
      </c>
      <c r="V196" s="9">
        <f t="shared" ca="1" si="64"/>
        <v>158733.69928246827</v>
      </c>
      <c r="X196" s="3">
        <v>182</v>
      </c>
      <c r="Y196" s="8">
        <f t="shared" si="81"/>
        <v>50557</v>
      </c>
      <c r="Z196" s="9">
        <f t="shared" si="77"/>
        <v>239361.68954523519</v>
      </c>
      <c r="AA196" s="9">
        <f t="shared" si="78"/>
        <v>2141.5879325821752</v>
      </c>
      <c r="AB196" s="9">
        <f t="shared" si="82"/>
        <v>389769.00372995733</v>
      </c>
      <c r="AC196" s="9">
        <f t="shared" si="83"/>
        <v>1371.3430130195766</v>
      </c>
      <c r="AD196" s="9">
        <f t="shared" si="84"/>
        <v>302360.44835562864</v>
      </c>
      <c r="AE196" s="9">
        <f t="shared" si="65"/>
        <v>770.24491956259862</v>
      </c>
      <c r="AF196" s="9">
        <f t="shared" si="85"/>
        <v>87408.555374327305</v>
      </c>
      <c r="AG196" s="9">
        <f t="shared" si="66"/>
        <v>238591.44462567259</v>
      </c>
    </row>
    <row r="197" spans="1:33">
      <c r="A197" s="5">
        <f t="shared" ca="1" si="67"/>
        <v>183</v>
      </c>
      <c r="B197" s="6">
        <f t="shared" ca="1" si="68"/>
        <v>50587</v>
      </c>
      <c r="C197" s="7">
        <f t="shared" ca="1" si="69"/>
        <v>158733.69928246827</v>
      </c>
      <c r="D197" s="7">
        <f t="shared" ca="1" si="58"/>
        <v>2500</v>
      </c>
      <c r="E197" s="7">
        <f t="shared" ca="1" si="59"/>
        <v>443880.34143812262</v>
      </c>
      <c r="F197" s="7">
        <f t="shared" ca="1" si="70"/>
        <v>909.4118188058078</v>
      </c>
      <c r="G197" s="7">
        <f t="shared" ca="1" si="71"/>
        <v>275023.45253939665</v>
      </c>
      <c r="H197" s="7">
        <f t="shared" ca="1" si="60"/>
        <v>1590.5881811941922</v>
      </c>
      <c r="I197" s="7">
        <f t="shared" ca="1" si="61"/>
        <v>168856.88889872597</v>
      </c>
      <c r="J197" s="7">
        <f t="shared" ca="1" si="62"/>
        <v>157143.11110127409</v>
      </c>
      <c r="M197" s="3">
        <v>183</v>
      </c>
      <c r="N197" s="8">
        <f t="shared" si="79"/>
        <v>50587</v>
      </c>
      <c r="O197" s="9">
        <f t="shared" ca="1" si="72"/>
        <v>158733.69928246827</v>
      </c>
      <c r="P197" s="9">
        <f t="shared" ca="1" si="80"/>
        <v>2500</v>
      </c>
      <c r="Q197" s="9">
        <f t="shared" ca="1" si="73"/>
        <v>443880.34143812262</v>
      </c>
      <c r="R197" s="9">
        <f t="shared" ca="1" si="74"/>
        <v>909.4118188058078</v>
      </c>
      <c r="S197" s="9">
        <f t="shared" ca="1" si="75"/>
        <v>275023.45253939665</v>
      </c>
      <c r="T197" s="9">
        <f t="shared" ca="1" si="63"/>
        <v>1590.5881811941922</v>
      </c>
      <c r="U197" s="9">
        <f t="shared" ca="1" si="76"/>
        <v>168856.88889872597</v>
      </c>
      <c r="V197" s="9">
        <f t="shared" ca="1" si="64"/>
        <v>157143.11110127409</v>
      </c>
      <c r="X197" s="3">
        <v>183</v>
      </c>
      <c r="Y197" s="8">
        <f t="shared" si="81"/>
        <v>50587</v>
      </c>
      <c r="Z197" s="9">
        <f t="shared" si="77"/>
        <v>238591.44462567259</v>
      </c>
      <c r="AA197" s="9">
        <f t="shared" si="78"/>
        <v>2141.5879325821752</v>
      </c>
      <c r="AB197" s="9">
        <f t="shared" si="82"/>
        <v>391910.59166253952</v>
      </c>
      <c r="AC197" s="9">
        <f t="shared" si="83"/>
        <v>1366.9301515012494</v>
      </c>
      <c r="AD197" s="9">
        <f t="shared" si="84"/>
        <v>303727.37850712991</v>
      </c>
      <c r="AE197" s="9">
        <f t="shared" si="65"/>
        <v>774.65778108092582</v>
      </c>
      <c r="AF197" s="9">
        <f t="shared" si="85"/>
        <v>88183.21315540823</v>
      </c>
      <c r="AG197" s="9">
        <f t="shared" si="66"/>
        <v>237816.78684459167</v>
      </c>
    </row>
    <row r="198" spans="1:33">
      <c r="A198" s="5">
        <f t="shared" ca="1" si="67"/>
        <v>184</v>
      </c>
      <c r="B198" s="6">
        <f t="shared" ca="1" si="68"/>
        <v>50618</v>
      </c>
      <c r="C198" s="7">
        <f t="shared" ca="1" si="69"/>
        <v>157143.11110127409</v>
      </c>
      <c r="D198" s="7">
        <f t="shared" ca="1" si="58"/>
        <v>2500</v>
      </c>
      <c r="E198" s="7">
        <f t="shared" ca="1" si="59"/>
        <v>446380.34143812262</v>
      </c>
      <c r="F198" s="7">
        <f t="shared" ca="1" si="70"/>
        <v>900.29907401771618</v>
      </c>
      <c r="G198" s="7">
        <f t="shared" ca="1" si="71"/>
        <v>275923.75161341438</v>
      </c>
      <c r="H198" s="7">
        <f t="shared" ca="1" si="60"/>
        <v>1599.7009259822839</v>
      </c>
      <c r="I198" s="7">
        <f t="shared" ca="1" si="61"/>
        <v>170456.58982470827</v>
      </c>
      <c r="J198" s="7">
        <f t="shared" ca="1" si="62"/>
        <v>155543.41017529179</v>
      </c>
      <c r="M198" s="3">
        <v>184</v>
      </c>
      <c r="N198" s="8">
        <f t="shared" si="79"/>
        <v>50618</v>
      </c>
      <c r="O198" s="9">
        <f t="shared" ca="1" si="72"/>
        <v>157143.11110127409</v>
      </c>
      <c r="P198" s="9">
        <f t="shared" ca="1" si="80"/>
        <v>2500</v>
      </c>
      <c r="Q198" s="9">
        <f t="shared" ca="1" si="73"/>
        <v>446380.34143812262</v>
      </c>
      <c r="R198" s="9">
        <f t="shared" ca="1" si="74"/>
        <v>900.29907401771618</v>
      </c>
      <c r="S198" s="9">
        <f t="shared" ca="1" si="75"/>
        <v>275923.75161341438</v>
      </c>
      <c r="T198" s="9">
        <f t="shared" ca="1" si="63"/>
        <v>1599.7009259822839</v>
      </c>
      <c r="U198" s="9">
        <f t="shared" ca="1" si="76"/>
        <v>170456.58982470827</v>
      </c>
      <c r="V198" s="9">
        <f t="shared" ca="1" si="64"/>
        <v>155543.41017529179</v>
      </c>
      <c r="X198" s="3">
        <v>184</v>
      </c>
      <c r="Y198" s="8">
        <f t="shared" si="81"/>
        <v>50618</v>
      </c>
      <c r="Z198" s="9">
        <f t="shared" si="77"/>
        <v>237816.78684459167</v>
      </c>
      <c r="AA198" s="9">
        <f t="shared" si="78"/>
        <v>2141.5879325821752</v>
      </c>
      <c r="AB198" s="9">
        <f t="shared" si="82"/>
        <v>394052.17959512171</v>
      </c>
      <c r="AC198" s="9">
        <f t="shared" si="83"/>
        <v>1362.4920079638066</v>
      </c>
      <c r="AD198" s="9">
        <f t="shared" si="84"/>
        <v>305089.87051509373</v>
      </c>
      <c r="AE198" s="9">
        <f t="shared" si="65"/>
        <v>779.0959246183686</v>
      </c>
      <c r="AF198" s="9">
        <f t="shared" si="85"/>
        <v>88962.309080026593</v>
      </c>
      <c r="AG198" s="9">
        <f t="shared" si="66"/>
        <v>237037.69091997331</v>
      </c>
    </row>
    <row r="199" spans="1:33">
      <c r="A199" s="5">
        <f t="shared" ca="1" si="67"/>
        <v>185</v>
      </c>
      <c r="B199" s="6">
        <f t="shared" ca="1" si="68"/>
        <v>50649</v>
      </c>
      <c r="C199" s="7">
        <f t="shared" ca="1" si="69"/>
        <v>155543.41017529179</v>
      </c>
      <c r="D199" s="7">
        <f t="shared" ca="1" si="58"/>
        <v>2500</v>
      </c>
      <c r="E199" s="7">
        <f t="shared" ca="1" si="59"/>
        <v>448880.34143812262</v>
      </c>
      <c r="F199" s="7">
        <f t="shared" ca="1" si="70"/>
        <v>891.13412079594264</v>
      </c>
      <c r="G199" s="7">
        <f t="shared" ca="1" si="71"/>
        <v>276814.88573421031</v>
      </c>
      <c r="H199" s="7">
        <f t="shared" ca="1" si="60"/>
        <v>1608.8658792040574</v>
      </c>
      <c r="I199" s="7">
        <f t="shared" ca="1" si="61"/>
        <v>172065.45570391233</v>
      </c>
      <c r="J199" s="7">
        <f t="shared" ca="1" si="62"/>
        <v>153934.54429608773</v>
      </c>
      <c r="M199" s="3">
        <v>185</v>
      </c>
      <c r="N199" s="8">
        <f t="shared" si="79"/>
        <v>50649</v>
      </c>
      <c r="O199" s="9">
        <f t="shared" ca="1" si="72"/>
        <v>155543.41017529179</v>
      </c>
      <c r="P199" s="9">
        <f t="shared" ca="1" si="80"/>
        <v>2500</v>
      </c>
      <c r="Q199" s="9">
        <f t="shared" ca="1" si="73"/>
        <v>448880.34143812262</v>
      </c>
      <c r="R199" s="9">
        <f t="shared" ca="1" si="74"/>
        <v>891.13412079594264</v>
      </c>
      <c r="S199" s="9">
        <f t="shared" ca="1" si="75"/>
        <v>276814.88573421031</v>
      </c>
      <c r="T199" s="9">
        <f t="shared" ca="1" si="63"/>
        <v>1608.8658792040574</v>
      </c>
      <c r="U199" s="9">
        <f t="shared" ca="1" si="76"/>
        <v>172065.45570391233</v>
      </c>
      <c r="V199" s="9">
        <f t="shared" ca="1" si="64"/>
        <v>153934.54429608773</v>
      </c>
      <c r="X199" s="3">
        <v>185</v>
      </c>
      <c r="Y199" s="8">
        <f t="shared" si="81"/>
        <v>50649</v>
      </c>
      <c r="Z199" s="9">
        <f t="shared" si="77"/>
        <v>237037.69091997331</v>
      </c>
      <c r="AA199" s="9">
        <f t="shared" si="78"/>
        <v>2141.5879325821752</v>
      </c>
      <c r="AB199" s="9">
        <f t="shared" si="82"/>
        <v>396193.76752770389</v>
      </c>
      <c r="AC199" s="9">
        <f t="shared" si="83"/>
        <v>1358.0284375623471</v>
      </c>
      <c r="AD199" s="9">
        <f t="shared" si="84"/>
        <v>306447.89895265608</v>
      </c>
      <c r="AE199" s="9">
        <f t="shared" si="65"/>
        <v>783.55949501982809</v>
      </c>
      <c r="AF199" s="9">
        <f t="shared" si="85"/>
        <v>89745.868575046421</v>
      </c>
      <c r="AG199" s="9">
        <f t="shared" si="66"/>
        <v>236254.13142495349</v>
      </c>
    </row>
    <row r="200" spans="1:33">
      <c r="A200" s="5">
        <f t="shared" ca="1" si="67"/>
        <v>186</v>
      </c>
      <c r="B200" s="6">
        <f t="shared" ca="1" si="68"/>
        <v>50679</v>
      </c>
      <c r="C200" s="7">
        <f t="shared" ca="1" si="69"/>
        <v>153934.54429608773</v>
      </c>
      <c r="D200" s="7">
        <f t="shared" ca="1" si="58"/>
        <v>2500</v>
      </c>
      <c r="E200" s="7">
        <f t="shared" ca="1" si="59"/>
        <v>451380.34143812262</v>
      </c>
      <c r="F200" s="7">
        <f t="shared" ca="1" si="70"/>
        <v>881.9166600296694</v>
      </c>
      <c r="G200" s="7">
        <f t="shared" ca="1" si="71"/>
        <v>277696.80239423999</v>
      </c>
      <c r="H200" s="7">
        <f t="shared" ca="1" si="60"/>
        <v>1618.0833399703306</v>
      </c>
      <c r="I200" s="7">
        <f t="shared" ca="1" si="61"/>
        <v>173683.53904388266</v>
      </c>
      <c r="J200" s="7">
        <f t="shared" ca="1" si="62"/>
        <v>152316.4609561174</v>
      </c>
      <c r="M200" s="3">
        <v>186</v>
      </c>
      <c r="N200" s="8">
        <f t="shared" si="79"/>
        <v>50679</v>
      </c>
      <c r="O200" s="9">
        <f t="shared" ca="1" si="72"/>
        <v>153934.54429608773</v>
      </c>
      <c r="P200" s="9">
        <f t="shared" ca="1" si="80"/>
        <v>2500</v>
      </c>
      <c r="Q200" s="9">
        <f t="shared" ca="1" si="73"/>
        <v>451380.34143812262</v>
      </c>
      <c r="R200" s="9">
        <f t="shared" ca="1" si="74"/>
        <v>881.9166600296694</v>
      </c>
      <c r="S200" s="9">
        <f t="shared" ca="1" si="75"/>
        <v>277696.80239423999</v>
      </c>
      <c r="T200" s="9">
        <f t="shared" ca="1" si="63"/>
        <v>1618.0833399703306</v>
      </c>
      <c r="U200" s="9">
        <f t="shared" ca="1" si="76"/>
        <v>173683.53904388266</v>
      </c>
      <c r="V200" s="9">
        <f t="shared" ca="1" si="64"/>
        <v>152316.4609561174</v>
      </c>
      <c r="X200" s="3">
        <v>186</v>
      </c>
      <c r="Y200" s="8">
        <f t="shared" si="81"/>
        <v>50679</v>
      </c>
      <c r="Z200" s="9">
        <f t="shared" si="77"/>
        <v>236254.13142495349</v>
      </c>
      <c r="AA200" s="9">
        <f t="shared" si="78"/>
        <v>2141.5879325821752</v>
      </c>
      <c r="AB200" s="9">
        <f t="shared" si="82"/>
        <v>398335.35546028608</v>
      </c>
      <c r="AC200" s="9">
        <f t="shared" si="83"/>
        <v>1353.5392946221295</v>
      </c>
      <c r="AD200" s="9">
        <f t="shared" si="84"/>
        <v>307801.43824727822</v>
      </c>
      <c r="AE200" s="9">
        <f t="shared" si="65"/>
        <v>788.04863796004565</v>
      </c>
      <c r="AF200" s="9">
        <f t="shared" si="85"/>
        <v>90533.917213006469</v>
      </c>
      <c r="AG200" s="9">
        <f t="shared" si="66"/>
        <v>235466.08278699344</v>
      </c>
    </row>
    <row r="201" spans="1:33">
      <c r="A201" s="5">
        <f t="shared" ca="1" si="67"/>
        <v>187</v>
      </c>
      <c r="B201" s="6">
        <f t="shared" ca="1" si="68"/>
        <v>50710</v>
      </c>
      <c r="C201" s="7">
        <f t="shared" ca="1" si="69"/>
        <v>152316.4609561174</v>
      </c>
      <c r="D201" s="7">
        <f t="shared" ca="1" si="58"/>
        <v>2500</v>
      </c>
      <c r="E201" s="7">
        <f t="shared" ca="1" si="59"/>
        <v>453880.34143812262</v>
      </c>
      <c r="F201" s="7">
        <f t="shared" ca="1" si="70"/>
        <v>872.64639089442278</v>
      </c>
      <c r="G201" s="7">
        <f t="shared" ca="1" si="71"/>
        <v>278569.44878513442</v>
      </c>
      <c r="H201" s="7">
        <f t="shared" ca="1" si="60"/>
        <v>1627.3536091055771</v>
      </c>
      <c r="I201" s="7">
        <f t="shared" ca="1" si="61"/>
        <v>175310.89265298823</v>
      </c>
      <c r="J201" s="7">
        <f t="shared" ca="1" si="62"/>
        <v>150689.10734701183</v>
      </c>
      <c r="M201" s="3">
        <v>187</v>
      </c>
      <c r="N201" s="8">
        <f t="shared" si="79"/>
        <v>50710</v>
      </c>
      <c r="O201" s="9">
        <f t="shared" ca="1" si="72"/>
        <v>152316.4609561174</v>
      </c>
      <c r="P201" s="9">
        <f t="shared" ca="1" si="80"/>
        <v>2500</v>
      </c>
      <c r="Q201" s="9">
        <f t="shared" ca="1" si="73"/>
        <v>453880.34143812262</v>
      </c>
      <c r="R201" s="9">
        <f t="shared" ca="1" si="74"/>
        <v>872.64639089442278</v>
      </c>
      <c r="S201" s="9">
        <f t="shared" ca="1" si="75"/>
        <v>278569.44878513442</v>
      </c>
      <c r="T201" s="9">
        <f t="shared" ca="1" si="63"/>
        <v>1627.3536091055771</v>
      </c>
      <c r="U201" s="9">
        <f t="shared" ca="1" si="76"/>
        <v>175310.89265298823</v>
      </c>
      <c r="V201" s="9">
        <f t="shared" ca="1" si="64"/>
        <v>150689.10734701183</v>
      </c>
      <c r="X201" s="3">
        <v>187</v>
      </c>
      <c r="Y201" s="8">
        <f t="shared" si="81"/>
        <v>50710</v>
      </c>
      <c r="Z201" s="9">
        <f t="shared" si="77"/>
        <v>235466.08278699344</v>
      </c>
      <c r="AA201" s="9">
        <f t="shared" si="78"/>
        <v>2141.5879325821752</v>
      </c>
      <c r="AB201" s="9">
        <f t="shared" si="82"/>
        <v>400476.94339286827</v>
      </c>
      <c r="AC201" s="9">
        <f t="shared" si="83"/>
        <v>1349.0244326338168</v>
      </c>
      <c r="AD201" s="9">
        <f t="shared" si="84"/>
        <v>309150.46267991205</v>
      </c>
      <c r="AE201" s="9">
        <f t="shared" si="65"/>
        <v>792.56349994835841</v>
      </c>
      <c r="AF201" s="9">
        <f t="shared" si="85"/>
        <v>91326.480712954828</v>
      </c>
      <c r="AG201" s="9">
        <f t="shared" si="66"/>
        <v>234673.51928704508</v>
      </c>
    </row>
    <row r="202" spans="1:33">
      <c r="A202" s="5">
        <f t="shared" ca="1" si="67"/>
        <v>188</v>
      </c>
      <c r="B202" s="6">
        <f t="shared" ca="1" si="68"/>
        <v>50740</v>
      </c>
      <c r="C202" s="7">
        <f t="shared" ca="1" si="69"/>
        <v>150689.10734701183</v>
      </c>
      <c r="D202" s="7">
        <f t="shared" ca="1" si="58"/>
        <v>2500</v>
      </c>
      <c r="E202" s="7">
        <f t="shared" ca="1" si="59"/>
        <v>456380.34143812262</v>
      </c>
      <c r="F202" s="7">
        <f t="shared" ca="1" si="70"/>
        <v>863.32301084225537</v>
      </c>
      <c r="G202" s="7">
        <f t="shared" ca="1" si="71"/>
        <v>279432.77179597667</v>
      </c>
      <c r="H202" s="7">
        <f t="shared" ca="1" si="60"/>
        <v>1636.6769891577446</v>
      </c>
      <c r="I202" s="7">
        <f t="shared" ca="1" si="61"/>
        <v>176947.56964214597</v>
      </c>
      <c r="J202" s="7">
        <f t="shared" ca="1" si="62"/>
        <v>149052.43035785409</v>
      </c>
      <c r="M202" s="3">
        <v>188</v>
      </c>
      <c r="N202" s="8">
        <f t="shared" si="79"/>
        <v>50740</v>
      </c>
      <c r="O202" s="9">
        <f t="shared" ca="1" si="72"/>
        <v>150689.10734701183</v>
      </c>
      <c r="P202" s="9">
        <f t="shared" ca="1" si="80"/>
        <v>2500</v>
      </c>
      <c r="Q202" s="9">
        <f t="shared" ca="1" si="73"/>
        <v>456380.34143812262</v>
      </c>
      <c r="R202" s="9">
        <f t="shared" ca="1" si="74"/>
        <v>863.32301084225537</v>
      </c>
      <c r="S202" s="9">
        <f t="shared" ca="1" si="75"/>
        <v>279432.77179597667</v>
      </c>
      <c r="T202" s="9">
        <f t="shared" ca="1" si="63"/>
        <v>1636.6769891577446</v>
      </c>
      <c r="U202" s="9">
        <f t="shared" ca="1" si="76"/>
        <v>176947.56964214597</v>
      </c>
      <c r="V202" s="9">
        <f t="shared" ca="1" si="64"/>
        <v>149052.43035785409</v>
      </c>
      <c r="X202" s="3">
        <v>188</v>
      </c>
      <c r="Y202" s="8">
        <f t="shared" si="81"/>
        <v>50740</v>
      </c>
      <c r="Z202" s="9">
        <f t="shared" si="77"/>
        <v>234673.51928704508</v>
      </c>
      <c r="AA202" s="9">
        <f t="shared" si="78"/>
        <v>2141.5879325821752</v>
      </c>
      <c r="AB202" s="9">
        <f t="shared" si="82"/>
        <v>402618.53132545046</v>
      </c>
      <c r="AC202" s="9">
        <f t="shared" si="83"/>
        <v>1344.4837042486959</v>
      </c>
      <c r="AD202" s="9">
        <f t="shared" si="84"/>
        <v>310494.94638416072</v>
      </c>
      <c r="AE202" s="9">
        <f t="shared" si="65"/>
        <v>797.10422833347934</v>
      </c>
      <c r="AF202" s="9">
        <f t="shared" si="85"/>
        <v>92123.584941288311</v>
      </c>
      <c r="AG202" s="9">
        <f t="shared" si="66"/>
        <v>233876.4150587116</v>
      </c>
    </row>
    <row r="203" spans="1:33">
      <c r="A203" s="5">
        <f t="shared" ca="1" si="67"/>
        <v>189</v>
      </c>
      <c r="B203" s="6">
        <f t="shared" ca="1" si="68"/>
        <v>50771</v>
      </c>
      <c r="C203" s="7">
        <f t="shared" ca="1" si="69"/>
        <v>149052.43035785409</v>
      </c>
      <c r="D203" s="7">
        <f t="shared" ca="1" si="58"/>
        <v>2500</v>
      </c>
      <c r="E203" s="7">
        <f t="shared" ca="1" si="59"/>
        <v>458880.34143812262</v>
      </c>
      <c r="F203" s="7">
        <f t="shared" ca="1" si="70"/>
        <v>853.94621559187237</v>
      </c>
      <c r="G203" s="7">
        <f t="shared" ca="1" si="71"/>
        <v>280286.71801156853</v>
      </c>
      <c r="H203" s="7">
        <f t="shared" ca="1" si="60"/>
        <v>1646.0537844081277</v>
      </c>
      <c r="I203" s="7">
        <f t="shared" ca="1" si="61"/>
        <v>178593.62342655411</v>
      </c>
      <c r="J203" s="7">
        <f t="shared" ca="1" si="62"/>
        <v>147406.37657344594</v>
      </c>
      <c r="M203" s="3">
        <v>189</v>
      </c>
      <c r="N203" s="8">
        <f t="shared" si="79"/>
        <v>50771</v>
      </c>
      <c r="O203" s="9">
        <f t="shared" ca="1" si="72"/>
        <v>149052.43035785409</v>
      </c>
      <c r="P203" s="9">
        <f t="shared" ca="1" si="80"/>
        <v>2500</v>
      </c>
      <c r="Q203" s="9">
        <f t="shared" ca="1" si="73"/>
        <v>458880.34143812262</v>
      </c>
      <c r="R203" s="9">
        <f t="shared" ca="1" si="74"/>
        <v>853.94621559187237</v>
      </c>
      <c r="S203" s="9">
        <f t="shared" ca="1" si="75"/>
        <v>280286.71801156853</v>
      </c>
      <c r="T203" s="9">
        <f t="shared" ca="1" si="63"/>
        <v>1646.0537844081277</v>
      </c>
      <c r="U203" s="9">
        <f t="shared" ca="1" si="76"/>
        <v>178593.62342655411</v>
      </c>
      <c r="V203" s="9">
        <f t="shared" ca="1" si="64"/>
        <v>147406.37657344594</v>
      </c>
      <c r="X203" s="3">
        <v>189</v>
      </c>
      <c r="Y203" s="8">
        <f t="shared" si="81"/>
        <v>50771</v>
      </c>
      <c r="Z203" s="9">
        <f t="shared" si="77"/>
        <v>233876.4150587116</v>
      </c>
      <c r="AA203" s="9">
        <f t="shared" si="78"/>
        <v>2141.5879325821752</v>
      </c>
      <c r="AB203" s="9">
        <f t="shared" si="82"/>
        <v>404760.11925803265</v>
      </c>
      <c r="AC203" s="9">
        <f t="shared" si="83"/>
        <v>1339.9169612738685</v>
      </c>
      <c r="AD203" s="9">
        <f t="shared" si="84"/>
        <v>311834.8633454346</v>
      </c>
      <c r="AE203" s="9">
        <f t="shared" si="65"/>
        <v>801.67097130830666</v>
      </c>
      <c r="AF203" s="9">
        <f t="shared" si="85"/>
        <v>92925.255912596622</v>
      </c>
      <c r="AG203" s="9">
        <f t="shared" si="66"/>
        <v>233074.74408740329</v>
      </c>
    </row>
    <row r="204" spans="1:33">
      <c r="A204" s="5">
        <f t="shared" ca="1" si="67"/>
        <v>190</v>
      </c>
      <c r="B204" s="6">
        <f t="shared" ca="1" si="68"/>
        <v>50802</v>
      </c>
      <c r="C204" s="7">
        <f t="shared" ca="1" si="69"/>
        <v>147406.37657344594</v>
      </c>
      <c r="D204" s="7">
        <f t="shared" ca="1" si="58"/>
        <v>2500</v>
      </c>
      <c r="E204" s="7">
        <f t="shared" ca="1" si="59"/>
        <v>461380.34143812262</v>
      </c>
      <c r="F204" s="7">
        <f t="shared" ca="1" si="70"/>
        <v>844.51569911870081</v>
      </c>
      <c r="G204" s="7">
        <f t="shared" ca="1" si="71"/>
        <v>281131.23371068726</v>
      </c>
      <c r="H204" s="7">
        <f t="shared" ca="1" si="60"/>
        <v>1655.4843008812991</v>
      </c>
      <c r="I204" s="7">
        <f t="shared" ca="1" si="61"/>
        <v>180249.10772743542</v>
      </c>
      <c r="J204" s="7">
        <f t="shared" ca="1" si="62"/>
        <v>145750.89227256464</v>
      </c>
      <c r="M204" s="3">
        <v>190</v>
      </c>
      <c r="N204" s="8">
        <f t="shared" si="79"/>
        <v>50802</v>
      </c>
      <c r="O204" s="9">
        <f t="shared" ca="1" si="72"/>
        <v>147406.37657344594</v>
      </c>
      <c r="P204" s="9">
        <f t="shared" ca="1" si="80"/>
        <v>2500</v>
      </c>
      <c r="Q204" s="9">
        <f t="shared" ca="1" si="73"/>
        <v>461380.34143812262</v>
      </c>
      <c r="R204" s="9">
        <f t="shared" ca="1" si="74"/>
        <v>844.51569911870081</v>
      </c>
      <c r="S204" s="9">
        <f t="shared" ca="1" si="75"/>
        <v>281131.23371068726</v>
      </c>
      <c r="T204" s="9">
        <f t="shared" ca="1" si="63"/>
        <v>1655.4843008812991</v>
      </c>
      <c r="U204" s="9">
        <f t="shared" ca="1" si="76"/>
        <v>180249.10772743542</v>
      </c>
      <c r="V204" s="9">
        <f t="shared" ca="1" si="64"/>
        <v>145750.89227256464</v>
      </c>
      <c r="X204" s="3">
        <v>190</v>
      </c>
      <c r="Y204" s="8">
        <f t="shared" si="81"/>
        <v>50802</v>
      </c>
      <c r="Z204" s="9">
        <f t="shared" si="77"/>
        <v>233074.74408740329</v>
      </c>
      <c r="AA204" s="9">
        <f t="shared" si="78"/>
        <v>2141.5879325821752</v>
      </c>
      <c r="AB204" s="9">
        <f t="shared" si="82"/>
        <v>406901.70719061483</v>
      </c>
      <c r="AC204" s="9">
        <f t="shared" si="83"/>
        <v>1335.3240546674149</v>
      </c>
      <c r="AD204" s="9">
        <f t="shared" si="84"/>
        <v>313170.18740010203</v>
      </c>
      <c r="AE204" s="9">
        <f t="shared" si="65"/>
        <v>806.26387791476031</v>
      </c>
      <c r="AF204" s="9">
        <f t="shared" si="85"/>
        <v>93731.519790511389</v>
      </c>
      <c r="AG204" s="9">
        <f t="shared" si="66"/>
        <v>232268.48020948854</v>
      </c>
    </row>
    <row r="205" spans="1:33">
      <c r="A205" s="5">
        <f t="shared" ca="1" si="67"/>
        <v>191</v>
      </c>
      <c r="B205" s="6">
        <f t="shared" ca="1" si="68"/>
        <v>50830</v>
      </c>
      <c r="C205" s="7">
        <f t="shared" ca="1" si="69"/>
        <v>145750.89227256464</v>
      </c>
      <c r="D205" s="7">
        <f t="shared" ca="1" si="58"/>
        <v>2500</v>
      </c>
      <c r="E205" s="7">
        <f t="shared" ca="1" si="59"/>
        <v>463880.34143812262</v>
      </c>
      <c r="F205" s="7">
        <f t="shared" ca="1" si="70"/>
        <v>835.03115364490168</v>
      </c>
      <c r="G205" s="7">
        <f t="shared" ca="1" si="71"/>
        <v>281966.26486433216</v>
      </c>
      <c r="H205" s="7">
        <f t="shared" ca="1" si="60"/>
        <v>1664.9688463550983</v>
      </c>
      <c r="I205" s="7">
        <f t="shared" ca="1" si="61"/>
        <v>181914.07657379052</v>
      </c>
      <c r="J205" s="7">
        <f t="shared" ca="1" si="62"/>
        <v>144085.92342620954</v>
      </c>
      <c r="M205" s="3">
        <v>191</v>
      </c>
      <c r="N205" s="8">
        <f t="shared" si="79"/>
        <v>50830</v>
      </c>
      <c r="O205" s="9">
        <f t="shared" ca="1" si="72"/>
        <v>145750.89227256464</v>
      </c>
      <c r="P205" s="9">
        <f t="shared" ca="1" si="80"/>
        <v>2500</v>
      </c>
      <c r="Q205" s="9">
        <f t="shared" ca="1" si="73"/>
        <v>463880.34143812262</v>
      </c>
      <c r="R205" s="9">
        <f t="shared" ca="1" si="74"/>
        <v>835.03115364490168</v>
      </c>
      <c r="S205" s="9">
        <f t="shared" ca="1" si="75"/>
        <v>281966.26486433216</v>
      </c>
      <c r="T205" s="9">
        <f t="shared" ca="1" si="63"/>
        <v>1664.9688463550983</v>
      </c>
      <c r="U205" s="9">
        <f t="shared" ca="1" si="76"/>
        <v>181914.07657379052</v>
      </c>
      <c r="V205" s="9">
        <f t="shared" ca="1" si="64"/>
        <v>144085.92342620954</v>
      </c>
      <c r="X205" s="3">
        <v>191</v>
      </c>
      <c r="Y205" s="8">
        <f t="shared" si="81"/>
        <v>50830</v>
      </c>
      <c r="Z205" s="9">
        <f t="shared" si="77"/>
        <v>232268.48020948854</v>
      </c>
      <c r="AA205" s="9">
        <f t="shared" si="78"/>
        <v>2141.5879325821752</v>
      </c>
      <c r="AB205" s="9">
        <f t="shared" si="82"/>
        <v>409043.29512319702</v>
      </c>
      <c r="AC205" s="9">
        <f t="shared" si="83"/>
        <v>1330.7048345335281</v>
      </c>
      <c r="AD205" s="9">
        <f t="shared" si="84"/>
        <v>314500.89223463554</v>
      </c>
      <c r="AE205" s="9">
        <f t="shared" si="65"/>
        <v>810.88309804864707</v>
      </c>
      <c r="AF205" s="9">
        <f t="shared" si="85"/>
        <v>94542.402888560042</v>
      </c>
      <c r="AG205" s="9">
        <f t="shared" si="66"/>
        <v>231457.59711143989</v>
      </c>
    </row>
    <row r="206" spans="1:33">
      <c r="A206" s="5">
        <f t="shared" ca="1" si="67"/>
        <v>192</v>
      </c>
      <c r="B206" s="6">
        <f t="shared" ca="1" si="68"/>
        <v>50861</v>
      </c>
      <c r="C206" s="7">
        <f t="shared" ca="1" si="69"/>
        <v>144085.92342620954</v>
      </c>
      <c r="D206" s="7">
        <f t="shared" ca="1" si="58"/>
        <v>2500</v>
      </c>
      <c r="E206" s="7">
        <f t="shared" ca="1" si="59"/>
        <v>466380.34143812262</v>
      </c>
      <c r="F206" s="7">
        <f t="shared" ca="1" si="70"/>
        <v>825.49226962932562</v>
      </c>
      <c r="G206" s="7">
        <f t="shared" ca="1" si="71"/>
        <v>282791.75713396148</v>
      </c>
      <c r="H206" s="7">
        <f t="shared" ca="1" si="60"/>
        <v>1674.5077303706744</v>
      </c>
      <c r="I206" s="7">
        <f t="shared" ca="1" si="61"/>
        <v>183588.5843041612</v>
      </c>
      <c r="J206" s="7">
        <f t="shared" ca="1" si="62"/>
        <v>142411.41569583886</v>
      </c>
      <c r="M206" s="3">
        <v>192</v>
      </c>
      <c r="N206" s="8">
        <f t="shared" si="79"/>
        <v>50861</v>
      </c>
      <c r="O206" s="9">
        <f t="shared" ca="1" si="72"/>
        <v>144085.92342620954</v>
      </c>
      <c r="P206" s="9">
        <f t="shared" ca="1" si="80"/>
        <v>2500</v>
      </c>
      <c r="Q206" s="9">
        <f t="shared" ca="1" si="73"/>
        <v>466380.34143812262</v>
      </c>
      <c r="R206" s="9">
        <f t="shared" ca="1" si="74"/>
        <v>825.49226962932562</v>
      </c>
      <c r="S206" s="9">
        <f t="shared" ca="1" si="75"/>
        <v>282791.75713396148</v>
      </c>
      <c r="T206" s="9">
        <f t="shared" ca="1" si="63"/>
        <v>1674.5077303706744</v>
      </c>
      <c r="U206" s="9">
        <f t="shared" ca="1" si="76"/>
        <v>183588.5843041612</v>
      </c>
      <c r="V206" s="9">
        <f t="shared" ca="1" si="64"/>
        <v>142411.41569583886</v>
      </c>
      <c r="X206" s="3">
        <v>192</v>
      </c>
      <c r="Y206" s="8">
        <f t="shared" si="81"/>
        <v>50861</v>
      </c>
      <c r="Z206" s="9">
        <f t="shared" si="77"/>
        <v>231457.59711143989</v>
      </c>
      <c r="AA206" s="9">
        <f t="shared" si="78"/>
        <v>2141.5879325821752</v>
      </c>
      <c r="AB206" s="9">
        <f t="shared" si="82"/>
        <v>411184.88305577921</v>
      </c>
      <c r="AC206" s="9">
        <f t="shared" si="83"/>
        <v>1326.0591501176243</v>
      </c>
      <c r="AD206" s="9">
        <f t="shared" si="84"/>
        <v>315826.95138475316</v>
      </c>
      <c r="AE206" s="9">
        <f t="shared" si="65"/>
        <v>815.52878246455089</v>
      </c>
      <c r="AF206" s="9">
        <f t="shared" si="85"/>
        <v>95357.931671024591</v>
      </c>
      <c r="AG206" s="9">
        <f t="shared" si="66"/>
        <v>230642.06832897532</v>
      </c>
    </row>
    <row r="207" spans="1:33">
      <c r="A207" s="5">
        <f t="shared" ca="1" si="67"/>
        <v>193</v>
      </c>
      <c r="B207" s="6">
        <f t="shared" ca="1" si="68"/>
        <v>50891</v>
      </c>
      <c r="C207" s="7">
        <f t="shared" ca="1" si="69"/>
        <v>142411.41569583886</v>
      </c>
      <c r="D207" s="7">
        <f t="shared" ref="D207:D270" ca="1" si="86">IF($O207&lt;=0,"",P207)</f>
        <v>2500</v>
      </c>
      <c r="E207" s="7">
        <f t="shared" ref="E207:E270" ca="1" si="87">IF($O207&lt;=0,"",Q207)</f>
        <v>468880.34143812262</v>
      </c>
      <c r="F207" s="7">
        <f t="shared" ca="1" si="70"/>
        <v>815.89873575741024</v>
      </c>
      <c r="G207" s="7">
        <f t="shared" ca="1" si="71"/>
        <v>283607.65586971887</v>
      </c>
      <c r="H207" s="7">
        <f t="shared" ref="H207:H270" ca="1" si="88">IF($O207&lt;=0,"",T207)</f>
        <v>1684.1012642425899</v>
      </c>
      <c r="I207" s="7">
        <f t="shared" ref="I207:I270" ca="1" si="89">IF($O207&lt;=0,"",U207)</f>
        <v>185272.68556840377</v>
      </c>
      <c r="J207" s="7">
        <f t="shared" ref="J207:J270" ca="1" si="90">IF($O207&lt;=0,"",V207)</f>
        <v>140727.31443159629</v>
      </c>
      <c r="M207" s="3">
        <v>193</v>
      </c>
      <c r="N207" s="8">
        <f t="shared" si="79"/>
        <v>50891</v>
      </c>
      <c r="O207" s="9">
        <f t="shared" ca="1" si="72"/>
        <v>142411.41569583886</v>
      </c>
      <c r="P207" s="9">
        <f t="shared" ca="1" si="80"/>
        <v>2500</v>
      </c>
      <c r="Q207" s="9">
        <f t="shared" ca="1" si="73"/>
        <v>468880.34143812262</v>
      </c>
      <c r="R207" s="9">
        <f t="shared" ca="1" si="74"/>
        <v>815.89873575741024</v>
      </c>
      <c r="S207" s="9">
        <f t="shared" ca="1" si="75"/>
        <v>283607.65586971887</v>
      </c>
      <c r="T207" s="9">
        <f t="shared" ref="T207:T270" ca="1" si="91">P207-R207</f>
        <v>1684.1012642425899</v>
      </c>
      <c r="U207" s="9">
        <f t="shared" ca="1" si="76"/>
        <v>185272.68556840377</v>
      </c>
      <c r="V207" s="9">
        <f t="shared" ref="V207:V270" ca="1" si="92">O207-T207</f>
        <v>140727.31443159629</v>
      </c>
      <c r="X207" s="3">
        <v>193</v>
      </c>
      <c r="Y207" s="8">
        <f t="shared" si="81"/>
        <v>50891</v>
      </c>
      <c r="Z207" s="9">
        <f t="shared" si="77"/>
        <v>230642.06832897532</v>
      </c>
      <c r="AA207" s="9">
        <f t="shared" si="78"/>
        <v>2141.5879325821752</v>
      </c>
      <c r="AB207" s="9">
        <f t="shared" si="82"/>
        <v>413326.4709883614</v>
      </c>
      <c r="AC207" s="9">
        <f t="shared" si="83"/>
        <v>1321.3868498014212</v>
      </c>
      <c r="AD207" s="9">
        <f t="shared" si="84"/>
        <v>317148.33823455457</v>
      </c>
      <c r="AE207" s="9">
        <f t="shared" ref="AE207:AE270" si="93">AA207-AC207</f>
        <v>820.20108278075395</v>
      </c>
      <c r="AF207" s="9">
        <f t="shared" si="85"/>
        <v>96178.132753805345</v>
      </c>
      <c r="AG207" s="9">
        <f t="shared" ref="AG207:AG270" si="94">Z207-AE207</f>
        <v>229821.86724619457</v>
      </c>
    </row>
    <row r="208" spans="1:33">
      <c r="A208" s="5">
        <f t="shared" ref="A208:A271" ca="1" si="95">IF($O208&lt;=0,"",M208)</f>
        <v>194</v>
      </c>
      <c r="B208" s="6">
        <f t="shared" ref="B208:B271" ca="1" si="96">IF(ISNUMBER(A208),EOMONTH(B207,0)+1,"")</f>
        <v>50922</v>
      </c>
      <c r="C208" s="7">
        <f t="shared" ref="C208:C271" ca="1" si="97">IF($O208&lt;=0,"",O208)</f>
        <v>140727.31443159629</v>
      </c>
      <c r="D208" s="7">
        <f t="shared" ca="1" si="86"/>
        <v>2500</v>
      </c>
      <c r="E208" s="7">
        <f t="shared" ca="1" si="87"/>
        <v>471380.34143812262</v>
      </c>
      <c r="F208" s="7">
        <f t="shared" ref="F208:F271" ca="1" si="98">IF($O208&lt;=0,"",R208)</f>
        <v>806.25023893102036</v>
      </c>
      <c r="G208" s="7">
        <f t="shared" ref="G208:G271" ca="1" si="99">IF($O208&lt;=0,"",S208)</f>
        <v>284413.90610864991</v>
      </c>
      <c r="H208" s="7">
        <f t="shared" ca="1" si="88"/>
        <v>1693.7497610689798</v>
      </c>
      <c r="I208" s="7">
        <f t="shared" ca="1" si="89"/>
        <v>186966.43532947276</v>
      </c>
      <c r="J208" s="7">
        <f t="shared" ca="1" si="90"/>
        <v>139033.5646705273</v>
      </c>
      <c r="M208" s="3">
        <v>194</v>
      </c>
      <c r="N208" s="8">
        <f t="shared" si="79"/>
        <v>50922</v>
      </c>
      <c r="O208" s="9">
        <f t="shared" ref="O208:O271" ca="1" si="100">V207</f>
        <v>140727.31443159629</v>
      </c>
      <c r="P208" s="9">
        <f t="shared" ca="1" si="80"/>
        <v>2500</v>
      </c>
      <c r="Q208" s="9">
        <f t="shared" ref="Q208:Q271" ca="1" si="101">Q207+P208</f>
        <v>471380.34143812262</v>
      </c>
      <c r="R208" s="9">
        <f t="shared" ref="R208:R271" ca="1" si="102">$B$3*O208/12</f>
        <v>806.25023893102036</v>
      </c>
      <c r="S208" s="9">
        <f t="shared" ref="S208:S271" ca="1" si="103">S207+R208</f>
        <v>284413.90610864991</v>
      </c>
      <c r="T208" s="9">
        <f t="shared" ca="1" si="91"/>
        <v>1693.7497610689798</v>
      </c>
      <c r="U208" s="9">
        <f t="shared" ref="U208:U271" ca="1" si="104">U207+T208</f>
        <v>186966.43532947276</v>
      </c>
      <c r="V208" s="9">
        <f t="shared" ca="1" si="92"/>
        <v>139033.5646705273</v>
      </c>
      <c r="X208" s="3">
        <v>194</v>
      </c>
      <c r="Y208" s="8">
        <f t="shared" si="81"/>
        <v>50922</v>
      </c>
      <c r="Z208" s="9">
        <f t="shared" ref="Z208:Z271" si="105">AG207</f>
        <v>229821.86724619457</v>
      </c>
      <c r="AA208" s="9">
        <f t="shared" ref="AA208:AA271" si="106">E$2</f>
        <v>2141.5879325821752</v>
      </c>
      <c r="AB208" s="9">
        <f t="shared" si="82"/>
        <v>415468.05892094359</v>
      </c>
      <c r="AC208" s="9">
        <f t="shared" si="83"/>
        <v>1316.6877810979897</v>
      </c>
      <c r="AD208" s="9">
        <f t="shared" si="84"/>
        <v>318465.02601565258</v>
      </c>
      <c r="AE208" s="9">
        <f t="shared" si="93"/>
        <v>824.90015148418547</v>
      </c>
      <c r="AF208" s="9">
        <f t="shared" si="85"/>
        <v>97003.032905289525</v>
      </c>
      <c r="AG208" s="9">
        <f t="shared" si="94"/>
        <v>228996.96709471039</v>
      </c>
    </row>
    <row r="209" spans="1:33">
      <c r="A209" s="5">
        <f t="shared" ca="1" si="95"/>
        <v>195</v>
      </c>
      <c r="B209" s="6">
        <f t="shared" ca="1" si="96"/>
        <v>50952</v>
      </c>
      <c r="C209" s="7">
        <f t="shared" ca="1" si="97"/>
        <v>139033.5646705273</v>
      </c>
      <c r="D209" s="7">
        <f t="shared" ca="1" si="86"/>
        <v>2500</v>
      </c>
      <c r="E209" s="7">
        <f t="shared" ca="1" si="87"/>
        <v>473880.34143812262</v>
      </c>
      <c r="F209" s="7">
        <f t="shared" ca="1" si="98"/>
        <v>796.54646425822932</v>
      </c>
      <c r="G209" s="7">
        <f t="shared" ca="1" si="99"/>
        <v>285210.45257290814</v>
      </c>
      <c r="H209" s="7">
        <f t="shared" ca="1" si="88"/>
        <v>1703.4535357417708</v>
      </c>
      <c r="I209" s="7">
        <f t="shared" ca="1" si="89"/>
        <v>188669.88886521454</v>
      </c>
      <c r="J209" s="7">
        <f t="shared" ca="1" si="90"/>
        <v>137330.11113478552</v>
      </c>
      <c r="M209" s="3">
        <v>195</v>
      </c>
      <c r="N209" s="8">
        <f t="shared" ref="N209:N272" si="107">EOMONTH(N208,0)+1</f>
        <v>50952</v>
      </c>
      <c r="O209" s="9">
        <f t="shared" ca="1" si="100"/>
        <v>139033.5646705273</v>
      </c>
      <c r="P209" s="9">
        <f t="shared" ref="P209:P272" ca="1" si="108">IF(N209&gt;B$9,MIN(MAX(E$2,F$2),O209*(1+B$3/12)),E$2)</f>
        <v>2500</v>
      </c>
      <c r="Q209" s="9">
        <f t="shared" ca="1" si="101"/>
        <v>473880.34143812262</v>
      </c>
      <c r="R209" s="9">
        <f t="shared" ca="1" si="102"/>
        <v>796.54646425822932</v>
      </c>
      <c r="S209" s="9">
        <f t="shared" ca="1" si="103"/>
        <v>285210.45257290814</v>
      </c>
      <c r="T209" s="9">
        <f t="shared" ca="1" si="91"/>
        <v>1703.4535357417708</v>
      </c>
      <c r="U209" s="9">
        <f t="shared" ca="1" si="104"/>
        <v>188669.88886521454</v>
      </c>
      <c r="V209" s="9">
        <f t="shared" ca="1" si="92"/>
        <v>137330.11113478552</v>
      </c>
      <c r="X209" s="3">
        <v>195</v>
      </c>
      <c r="Y209" s="8">
        <f t="shared" ref="Y209:Y272" si="109">EOMONTH(Y208,0)+1</f>
        <v>50952</v>
      </c>
      <c r="Z209" s="9">
        <f t="shared" si="105"/>
        <v>228996.96709471039</v>
      </c>
      <c r="AA209" s="9">
        <f t="shared" si="106"/>
        <v>2141.5879325821752</v>
      </c>
      <c r="AB209" s="9">
        <f t="shared" ref="AB209:AB272" si="110">AB208+AA209</f>
        <v>417609.64685352577</v>
      </c>
      <c r="AC209" s="9">
        <f t="shared" ref="AC209:AC272" si="111">$B$3*Z209/12</f>
        <v>1311.9617906467784</v>
      </c>
      <c r="AD209" s="9">
        <f t="shared" ref="AD209:AD272" si="112">AD208+AC209</f>
        <v>319776.98780629935</v>
      </c>
      <c r="AE209" s="9">
        <f t="shared" si="93"/>
        <v>829.62614193539684</v>
      </c>
      <c r="AF209" s="9">
        <f t="shared" ref="AF209:AF272" si="113">AF208+AE209</f>
        <v>97832.659047224923</v>
      </c>
      <c r="AG209" s="9">
        <f t="shared" si="94"/>
        <v>228167.340952775</v>
      </c>
    </row>
    <row r="210" spans="1:33">
      <c r="A210" s="5">
        <f t="shared" ca="1" si="95"/>
        <v>196</v>
      </c>
      <c r="B210" s="6">
        <f t="shared" ca="1" si="96"/>
        <v>50983</v>
      </c>
      <c r="C210" s="7">
        <f t="shared" ca="1" si="97"/>
        <v>137330.11113478552</v>
      </c>
      <c r="D210" s="7">
        <f t="shared" ca="1" si="86"/>
        <v>2500</v>
      </c>
      <c r="E210" s="7">
        <f t="shared" ca="1" si="87"/>
        <v>476380.34143812262</v>
      </c>
      <c r="F210" s="7">
        <f t="shared" ca="1" si="98"/>
        <v>786.78709504304209</v>
      </c>
      <c r="G210" s="7">
        <f t="shared" ca="1" si="99"/>
        <v>285997.23966795119</v>
      </c>
      <c r="H210" s="7">
        <f t="shared" ca="1" si="88"/>
        <v>1713.212904956958</v>
      </c>
      <c r="I210" s="7">
        <f t="shared" ca="1" si="89"/>
        <v>190383.10177017149</v>
      </c>
      <c r="J210" s="7">
        <f t="shared" ca="1" si="90"/>
        <v>135616.89822982857</v>
      </c>
      <c r="M210" s="3">
        <v>196</v>
      </c>
      <c r="N210" s="8">
        <f t="shared" si="107"/>
        <v>50983</v>
      </c>
      <c r="O210" s="9">
        <f t="shared" ca="1" si="100"/>
        <v>137330.11113478552</v>
      </c>
      <c r="P210" s="9">
        <f t="shared" ca="1" si="108"/>
        <v>2500</v>
      </c>
      <c r="Q210" s="9">
        <f t="shared" ca="1" si="101"/>
        <v>476380.34143812262</v>
      </c>
      <c r="R210" s="9">
        <f t="shared" ca="1" si="102"/>
        <v>786.78709504304209</v>
      </c>
      <c r="S210" s="9">
        <f t="shared" ca="1" si="103"/>
        <v>285997.23966795119</v>
      </c>
      <c r="T210" s="9">
        <f t="shared" ca="1" si="91"/>
        <v>1713.212904956958</v>
      </c>
      <c r="U210" s="9">
        <f t="shared" ca="1" si="104"/>
        <v>190383.10177017149</v>
      </c>
      <c r="V210" s="9">
        <f t="shared" ca="1" si="92"/>
        <v>135616.89822982857</v>
      </c>
      <c r="X210" s="3">
        <v>196</v>
      </c>
      <c r="Y210" s="8">
        <f t="shared" si="109"/>
        <v>50983</v>
      </c>
      <c r="Z210" s="9">
        <f t="shared" si="105"/>
        <v>228167.340952775</v>
      </c>
      <c r="AA210" s="9">
        <f t="shared" si="106"/>
        <v>2141.5879325821752</v>
      </c>
      <c r="AB210" s="9">
        <f t="shared" si="110"/>
        <v>419751.23478610796</v>
      </c>
      <c r="AC210" s="9">
        <f t="shared" si="111"/>
        <v>1307.208724208607</v>
      </c>
      <c r="AD210" s="9">
        <f t="shared" si="112"/>
        <v>321084.19653050794</v>
      </c>
      <c r="AE210" s="9">
        <f t="shared" si="93"/>
        <v>834.37920837356819</v>
      </c>
      <c r="AF210" s="9">
        <f t="shared" si="113"/>
        <v>98667.038255598498</v>
      </c>
      <c r="AG210" s="9">
        <f t="shared" si="94"/>
        <v>227332.96174440143</v>
      </c>
    </row>
    <row r="211" spans="1:33">
      <c r="A211" s="5">
        <f t="shared" ca="1" si="95"/>
        <v>197</v>
      </c>
      <c r="B211" s="6">
        <f t="shared" ca="1" si="96"/>
        <v>51014</v>
      </c>
      <c r="C211" s="7">
        <f t="shared" ca="1" si="97"/>
        <v>135616.89822982857</v>
      </c>
      <c r="D211" s="7">
        <f t="shared" ca="1" si="86"/>
        <v>2500</v>
      </c>
      <c r="E211" s="7">
        <f t="shared" ca="1" si="87"/>
        <v>478880.34143812262</v>
      </c>
      <c r="F211" s="7">
        <f t="shared" ca="1" si="98"/>
        <v>776.97181277505968</v>
      </c>
      <c r="G211" s="7">
        <f t="shared" ca="1" si="99"/>
        <v>286774.21148072626</v>
      </c>
      <c r="H211" s="7">
        <f t="shared" ca="1" si="88"/>
        <v>1723.0281872249402</v>
      </c>
      <c r="I211" s="7">
        <f t="shared" ca="1" si="89"/>
        <v>192106.12995739642</v>
      </c>
      <c r="J211" s="7">
        <f t="shared" ca="1" si="90"/>
        <v>133893.87004260364</v>
      </c>
      <c r="M211" s="3">
        <v>197</v>
      </c>
      <c r="N211" s="8">
        <f t="shared" si="107"/>
        <v>51014</v>
      </c>
      <c r="O211" s="9">
        <f t="shared" ca="1" si="100"/>
        <v>135616.89822982857</v>
      </c>
      <c r="P211" s="9">
        <f t="shared" ca="1" si="108"/>
        <v>2500</v>
      </c>
      <c r="Q211" s="9">
        <f t="shared" ca="1" si="101"/>
        <v>478880.34143812262</v>
      </c>
      <c r="R211" s="9">
        <f t="shared" ca="1" si="102"/>
        <v>776.97181277505968</v>
      </c>
      <c r="S211" s="9">
        <f t="shared" ca="1" si="103"/>
        <v>286774.21148072626</v>
      </c>
      <c r="T211" s="9">
        <f t="shared" ca="1" si="91"/>
        <v>1723.0281872249402</v>
      </c>
      <c r="U211" s="9">
        <f t="shared" ca="1" si="104"/>
        <v>192106.12995739642</v>
      </c>
      <c r="V211" s="9">
        <f t="shared" ca="1" si="92"/>
        <v>133893.87004260364</v>
      </c>
      <c r="X211" s="3">
        <v>197</v>
      </c>
      <c r="Y211" s="8">
        <f t="shared" si="109"/>
        <v>51014</v>
      </c>
      <c r="Z211" s="9">
        <f t="shared" si="105"/>
        <v>227332.96174440143</v>
      </c>
      <c r="AA211" s="9">
        <f t="shared" si="106"/>
        <v>2141.5879325821752</v>
      </c>
      <c r="AB211" s="9">
        <f t="shared" si="110"/>
        <v>421892.82271869015</v>
      </c>
      <c r="AC211" s="9">
        <f t="shared" si="111"/>
        <v>1302.4284266606332</v>
      </c>
      <c r="AD211" s="9">
        <f t="shared" si="112"/>
        <v>322386.62495716859</v>
      </c>
      <c r="AE211" s="9">
        <f t="shared" si="93"/>
        <v>839.15950592154195</v>
      </c>
      <c r="AF211" s="9">
        <f t="shared" si="113"/>
        <v>99506.197761520045</v>
      </c>
      <c r="AG211" s="9">
        <f t="shared" si="94"/>
        <v>226493.8022384799</v>
      </c>
    </row>
    <row r="212" spans="1:33">
      <c r="A212" s="5">
        <f t="shared" ca="1" si="95"/>
        <v>198</v>
      </c>
      <c r="B212" s="6">
        <f t="shared" ca="1" si="96"/>
        <v>51044</v>
      </c>
      <c r="C212" s="7">
        <f t="shared" ca="1" si="97"/>
        <v>133893.87004260364</v>
      </c>
      <c r="D212" s="7">
        <f t="shared" ca="1" si="86"/>
        <v>2500</v>
      </c>
      <c r="E212" s="7">
        <f t="shared" ca="1" si="87"/>
        <v>481380.34143812262</v>
      </c>
      <c r="F212" s="7">
        <f t="shared" ca="1" si="98"/>
        <v>767.10029711908339</v>
      </c>
      <c r="G212" s="7">
        <f t="shared" ca="1" si="99"/>
        <v>287541.31177784532</v>
      </c>
      <c r="H212" s="7">
        <f t="shared" ca="1" si="88"/>
        <v>1732.8997028809167</v>
      </c>
      <c r="I212" s="7">
        <f t="shared" ca="1" si="89"/>
        <v>193839.02966027733</v>
      </c>
      <c r="J212" s="7">
        <f t="shared" ca="1" si="90"/>
        <v>132160.97033972273</v>
      </c>
      <c r="M212" s="3">
        <v>198</v>
      </c>
      <c r="N212" s="8">
        <f t="shared" si="107"/>
        <v>51044</v>
      </c>
      <c r="O212" s="9">
        <f t="shared" ca="1" si="100"/>
        <v>133893.87004260364</v>
      </c>
      <c r="P212" s="9">
        <f t="shared" ca="1" si="108"/>
        <v>2500</v>
      </c>
      <c r="Q212" s="9">
        <f t="shared" ca="1" si="101"/>
        <v>481380.34143812262</v>
      </c>
      <c r="R212" s="9">
        <f t="shared" ca="1" si="102"/>
        <v>767.10029711908339</v>
      </c>
      <c r="S212" s="9">
        <f t="shared" ca="1" si="103"/>
        <v>287541.31177784532</v>
      </c>
      <c r="T212" s="9">
        <f t="shared" ca="1" si="91"/>
        <v>1732.8997028809167</v>
      </c>
      <c r="U212" s="9">
        <f t="shared" ca="1" si="104"/>
        <v>193839.02966027733</v>
      </c>
      <c r="V212" s="9">
        <f t="shared" ca="1" si="92"/>
        <v>132160.97033972273</v>
      </c>
      <c r="X212" s="3">
        <v>198</v>
      </c>
      <c r="Y212" s="8">
        <f t="shared" si="109"/>
        <v>51044</v>
      </c>
      <c r="Z212" s="9">
        <f t="shared" si="105"/>
        <v>226493.8022384799</v>
      </c>
      <c r="AA212" s="9">
        <f t="shared" si="106"/>
        <v>2141.5879325821752</v>
      </c>
      <c r="AB212" s="9">
        <f t="shared" si="110"/>
        <v>424034.41065127234</v>
      </c>
      <c r="AC212" s="9">
        <f t="shared" si="111"/>
        <v>1297.6207419912912</v>
      </c>
      <c r="AD212" s="9">
        <f t="shared" si="112"/>
        <v>323684.24569915986</v>
      </c>
      <c r="AE212" s="9">
        <f t="shared" si="93"/>
        <v>843.967190590884</v>
      </c>
      <c r="AF212" s="9">
        <f t="shared" si="113"/>
        <v>100350.16495211094</v>
      </c>
      <c r="AG212" s="9">
        <f t="shared" si="94"/>
        <v>225649.83504788901</v>
      </c>
    </row>
    <row r="213" spans="1:33">
      <c r="A213" s="5">
        <f t="shared" ca="1" si="95"/>
        <v>199</v>
      </c>
      <c r="B213" s="6">
        <f t="shared" ca="1" si="96"/>
        <v>51075</v>
      </c>
      <c r="C213" s="7">
        <f t="shared" ca="1" si="97"/>
        <v>132160.97033972273</v>
      </c>
      <c r="D213" s="7">
        <f t="shared" ca="1" si="86"/>
        <v>2500</v>
      </c>
      <c r="E213" s="7">
        <f t="shared" ca="1" si="87"/>
        <v>483880.34143812262</v>
      </c>
      <c r="F213" s="7">
        <f t="shared" ca="1" si="98"/>
        <v>757.17222590466156</v>
      </c>
      <c r="G213" s="7">
        <f t="shared" ca="1" si="99"/>
        <v>288298.48400374997</v>
      </c>
      <c r="H213" s="7">
        <f t="shared" ca="1" si="88"/>
        <v>1742.8277740953386</v>
      </c>
      <c r="I213" s="7">
        <f t="shared" ca="1" si="89"/>
        <v>195581.85743437268</v>
      </c>
      <c r="J213" s="7">
        <f t="shared" ca="1" si="90"/>
        <v>130418.14256562739</v>
      </c>
      <c r="M213" s="3">
        <v>199</v>
      </c>
      <c r="N213" s="8">
        <f t="shared" si="107"/>
        <v>51075</v>
      </c>
      <c r="O213" s="9">
        <f t="shared" ca="1" si="100"/>
        <v>132160.97033972273</v>
      </c>
      <c r="P213" s="9">
        <f t="shared" ca="1" si="108"/>
        <v>2500</v>
      </c>
      <c r="Q213" s="9">
        <f t="shared" ca="1" si="101"/>
        <v>483880.34143812262</v>
      </c>
      <c r="R213" s="9">
        <f t="shared" ca="1" si="102"/>
        <v>757.17222590466156</v>
      </c>
      <c r="S213" s="9">
        <f t="shared" ca="1" si="103"/>
        <v>288298.48400374997</v>
      </c>
      <c r="T213" s="9">
        <f t="shared" ca="1" si="91"/>
        <v>1742.8277740953386</v>
      </c>
      <c r="U213" s="9">
        <f t="shared" ca="1" si="104"/>
        <v>195581.85743437268</v>
      </c>
      <c r="V213" s="9">
        <f t="shared" ca="1" si="92"/>
        <v>130418.14256562739</v>
      </c>
      <c r="X213" s="3">
        <v>199</v>
      </c>
      <c r="Y213" s="8">
        <f t="shared" si="109"/>
        <v>51075</v>
      </c>
      <c r="Z213" s="9">
        <f t="shared" si="105"/>
        <v>225649.83504788901</v>
      </c>
      <c r="AA213" s="9">
        <f t="shared" si="106"/>
        <v>2141.5879325821752</v>
      </c>
      <c r="AB213" s="9">
        <f t="shared" si="110"/>
        <v>426175.99858385453</v>
      </c>
      <c r="AC213" s="9">
        <f t="shared" si="111"/>
        <v>1292.7855132951975</v>
      </c>
      <c r="AD213" s="9">
        <f t="shared" si="112"/>
        <v>324977.03121245507</v>
      </c>
      <c r="AE213" s="9">
        <f t="shared" si="93"/>
        <v>848.80241928697774</v>
      </c>
      <c r="AF213" s="9">
        <f t="shared" si="113"/>
        <v>101198.96737139791</v>
      </c>
      <c r="AG213" s="9">
        <f t="shared" si="94"/>
        <v>224801.03262860203</v>
      </c>
    </row>
    <row r="214" spans="1:33">
      <c r="A214" s="5">
        <f t="shared" ca="1" si="95"/>
        <v>200</v>
      </c>
      <c r="B214" s="6">
        <f t="shared" ca="1" si="96"/>
        <v>51105</v>
      </c>
      <c r="C214" s="7">
        <f t="shared" ca="1" si="97"/>
        <v>130418.14256562739</v>
      </c>
      <c r="D214" s="7">
        <f t="shared" ca="1" si="86"/>
        <v>2500</v>
      </c>
      <c r="E214" s="7">
        <f t="shared" ca="1" si="87"/>
        <v>486380.34143812262</v>
      </c>
      <c r="F214" s="7">
        <f t="shared" ca="1" si="98"/>
        <v>747.1872751155737</v>
      </c>
      <c r="G214" s="7">
        <f t="shared" ca="1" si="99"/>
        <v>289045.67127886554</v>
      </c>
      <c r="H214" s="7">
        <f t="shared" ca="1" si="88"/>
        <v>1752.8127248844262</v>
      </c>
      <c r="I214" s="7">
        <f t="shared" ca="1" si="89"/>
        <v>197334.6701592571</v>
      </c>
      <c r="J214" s="7">
        <f t="shared" ca="1" si="90"/>
        <v>128665.32984074297</v>
      </c>
      <c r="M214" s="3">
        <v>200</v>
      </c>
      <c r="N214" s="8">
        <f t="shared" si="107"/>
        <v>51105</v>
      </c>
      <c r="O214" s="9">
        <f t="shared" ca="1" si="100"/>
        <v>130418.14256562739</v>
      </c>
      <c r="P214" s="9">
        <f t="shared" ca="1" si="108"/>
        <v>2500</v>
      </c>
      <c r="Q214" s="9">
        <f t="shared" ca="1" si="101"/>
        <v>486380.34143812262</v>
      </c>
      <c r="R214" s="9">
        <f t="shared" ca="1" si="102"/>
        <v>747.1872751155737</v>
      </c>
      <c r="S214" s="9">
        <f t="shared" ca="1" si="103"/>
        <v>289045.67127886554</v>
      </c>
      <c r="T214" s="9">
        <f t="shared" ca="1" si="91"/>
        <v>1752.8127248844262</v>
      </c>
      <c r="U214" s="9">
        <f t="shared" ca="1" si="104"/>
        <v>197334.6701592571</v>
      </c>
      <c r="V214" s="9">
        <f t="shared" ca="1" si="92"/>
        <v>128665.32984074297</v>
      </c>
      <c r="X214" s="3">
        <v>200</v>
      </c>
      <c r="Y214" s="8">
        <f t="shared" si="109"/>
        <v>51105</v>
      </c>
      <c r="Z214" s="9">
        <f t="shared" si="105"/>
        <v>224801.03262860203</v>
      </c>
      <c r="AA214" s="9">
        <f t="shared" si="106"/>
        <v>2141.5879325821752</v>
      </c>
      <c r="AB214" s="9">
        <f t="shared" si="110"/>
        <v>428317.58651643671</v>
      </c>
      <c r="AC214" s="9">
        <f t="shared" si="111"/>
        <v>1287.9225827680325</v>
      </c>
      <c r="AD214" s="9">
        <f t="shared" si="112"/>
        <v>326264.95379522309</v>
      </c>
      <c r="AE214" s="9">
        <f t="shared" si="93"/>
        <v>853.6653498141427</v>
      </c>
      <c r="AF214" s="9">
        <f t="shared" si="113"/>
        <v>102052.63272121205</v>
      </c>
      <c r="AG214" s="9">
        <f t="shared" si="94"/>
        <v>223947.36727878789</v>
      </c>
    </row>
    <row r="215" spans="1:33">
      <c r="A215" s="5">
        <f t="shared" ca="1" si="95"/>
        <v>201</v>
      </c>
      <c r="B215" s="6">
        <f t="shared" ca="1" si="96"/>
        <v>51136</v>
      </c>
      <c r="C215" s="7">
        <f t="shared" ca="1" si="97"/>
        <v>128665.32984074297</v>
      </c>
      <c r="D215" s="7">
        <f t="shared" ca="1" si="86"/>
        <v>2500</v>
      </c>
      <c r="E215" s="7">
        <f t="shared" ca="1" si="87"/>
        <v>488880.34143812262</v>
      </c>
      <c r="F215" s="7">
        <f t="shared" ca="1" si="98"/>
        <v>737.14511887925664</v>
      </c>
      <c r="G215" s="7">
        <f t="shared" ca="1" si="99"/>
        <v>289782.81639774481</v>
      </c>
      <c r="H215" s="7">
        <f t="shared" ca="1" si="88"/>
        <v>1762.8548811207434</v>
      </c>
      <c r="I215" s="7">
        <f t="shared" ca="1" si="89"/>
        <v>199097.52504037783</v>
      </c>
      <c r="J215" s="7">
        <f t="shared" ca="1" si="90"/>
        <v>126902.47495962222</v>
      </c>
      <c r="M215" s="3">
        <v>201</v>
      </c>
      <c r="N215" s="8">
        <f t="shared" si="107"/>
        <v>51136</v>
      </c>
      <c r="O215" s="9">
        <f t="shared" ca="1" si="100"/>
        <v>128665.32984074297</v>
      </c>
      <c r="P215" s="9">
        <f t="shared" ca="1" si="108"/>
        <v>2500</v>
      </c>
      <c r="Q215" s="9">
        <f t="shared" ca="1" si="101"/>
        <v>488880.34143812262</v>
      </c>
      <c r="R215" s="9">
        <f t="shared" ca="1" si="102"/>
        <v>737.14511887925664</v>
      </c>
      <c r="S215" s="9">
        <f t="shared" ca="1" si="103"/>
        <v>289782.81639774481</v>
      </c>
      <c r="T215" s="9">
        <f t="shared" ca="1" si="91"/>
        <v>1762.8548811207434</v>
      </c>
      <c r="U215" s="9">
        <f t="shared" ca="1" si="104"/>
        <v>199097.52504037783</v>
      </c>
      <c r="V215" s="9">
        <f t="shared" ca="1" si="92"/>
        <v>126902.47495962222</v>
      </c>
      <c r="X215" s="3">
        <v>201</v>
      </c>
      <c r="Y215" s="8">
        <f t="shared" si="109"/>
        <v>51136</v>
      </c>
      <c r="Z215" s="9">
        <f t="shared" si="105"/>
        <v>223947.36727878789</v>
      </c>
      <c r="AA215" s="9">
        <f t="shared" si="106"/>
        <v>2141.5879325821752</v>
      </c>
      <c r="AB215" s="9">
        <f t="shared" si="110"/>
        <v>430459.1744490189</v>
      </c>
      <c r="AC215" s="9">
        <f t="shared" si="111"/>
        <v>1283.031791701389</v>
      </c>
      <c r="AD215" s="9">
        <f t="shared" si="112"/>
        <v>327547.98558692448</v>
      </c>
      <c r="AE215" s="9">
        <f t="shared" si="93"/>
        <v>858.55614088078619</v>
      </c>
      <c r="AF215" s="9">
        <f t="shared" si="113"/>
        <v>102911.18886209284</v>
      </c>
      <c r="AG215" s="9">
        <f t="shared" si="94"/>
        <v>223088.81113790709</v>
      </c>
    </row>
    <row r="216" spans="1:33">
      <c r="A216" s="5">
        <f t="shared" ca="1" si="95"/>
        <v>202</v>
      </c>
      <c r="B216" s="6">
        <f t="shared" ca="1" si="96"/>
        <v>51167</v>
      </c>
      <c r="C216" s="7">
        <f t="shared" ca="1" si="97"/>
        <v>126902.47495962222</v>
      </c>
      <c r="D216" s="7">
        <f t="shared" ca="1" si="86"/>
        <v>2500</v>
      </c>
      <c r="E216" s="7">
        <f t="shared" ca="1" si="87"/>
        <v>491380.34143812262</v>
      </c>
      <c r="F216" s="7">
        <f t="shared" ca="1" si="98"/>
        <v>727.04542945616902</v>
      </c>
      <c r="G216" s="7">
        <f t="shared" ca="1" si="99"/>
        <v>290509.86182720098</v>
      </c>
      <c r="H216" s="7">
        <f t="shared" ca="1" si="88"/>
        <v>1772.9545705438309</v>
      </c>
      <c r="I216" s="7">
        <f t="shared" ca="1" si="89"/>
        <v>200870.47961092167</v>
      </c>
      <c r="J216" s="7">
        <f t="shared" ca="1" si="90"/>
        <v>125129.52038907839</v>
      </c>
      <c r="M216" s="3">
        <v>202</v>
      </c>
      <c r="N216" s="8">
        <f t="shared" si="107"/>
        <v>51167</v>
      </c>
      <c r="O216" s="9">
        <f t="shared" ca="1" si="100"/>
        <v>126902.47495962222</v>
      </c>
      <c r="P216" s="9">
        <f t="shared" ca="1" si="108"/>
        <v>2500</v>
      </c>
      <c r="Q216" s="9">
        <f t="shared" ca="1" si="101"/>
        <v>491380.34143812262</v>
      </c>
      <c r="R216" s="9">
        <f t="shared" ca="1" si="102"/>
        <v>727.04542945616902</v>
      </c>
      <c r="S216" s="9">
        <f t="shared" ca="1" si="103"/>
        <v>290509.86182720098</v>
      </c>
      <c r="T216" s="9">
        <f t="shared" ca="1" si="91"/>
        <v>1772.9545705438309</v>
      </c>
      <c r="U216" s="9">
        <f t="shared" ca="1" si="104"/>
        <v>200870.47961092167</v>
      </c>
      <c r="V216" s="9">
        <f t="shared" ca="1" si="92"/>
        <v>125129.52038907839</v>
      </c>
      <c r="X216" s="3">
        <v>202</v>
      </c>
      <c r="Y216" s="8">
        <f t="shared" si="109"/>
        <v>51167</v>
      </c>
      <c r="Z216" s="9">
        <f t="shared" si="105"/>
        <v>223088.81113790709</v>
      </c>
      <c r="AA216" s="9">
        <f t="shared" si="106"/>
        <v>2141.5879325821752</v>
      </c>
      <c r="AB216" s="9">
        <f t="shared" si="110"/>
        <v>432600.76238160109</v>
      </c>
      <c r="AC216" s="9">
        <f t="shared" si="111"/>
        <v>1278.1129804775928</v>
      </c>
      <c r="AD216" s="9">
        <f t="shared" si="112"/>
        <v>328826.09856740205</v>
      </c>
      <c r="AE216" s="9">
        <f t="shared" si="93"/>
        <v>863.47495210458237</v>
      </c>
      <c r="AF216" s="9">
        <f t="shared" si="113"/>
        <v>103774.66381419743</v>
      </c>
      <c r="AG216" s="9">
        <f t="shared" si="94"/>
        <v>222225.3361858025</v>
      </c>
    </row>
    <row r="217" spans="1:33">
      <c r="A217" s="5">
        <f t="shared" ca="1" si="95"/>
        <v>203</v>
      </c>
      <c r="B217" s="6">
        <f t="shared" ca="1" si="96"/>
        <v>51196</v>
      </c>
      <c r="C217" s="7">
        <f t="shared" ca="1" si="97"/>
        <v>125129.52038907839</v>
      </c>
      <c r="D217" s="7">
        <f t="shared" ca="1" si="86"/>
        <v>2500</v>
      </c>
      <c r="E217" s="7">
        <f t="shared" ca="1" si="87"/>
        <v>493880.34143812262</v>
      </c>
      <c r="F217" s="7">
        <f t="shared" ca="1" si="98"/>
        <v>716.88787722909501</v>
      </c>
      <c r="G217" s="7">
        <f t="shared" ca="1" si="99"/>
        <v>291226.74970443005</v>
      </c>
      <c r="H217" s="7">
        <f t="shared" ca="1" si="88"/>
        <v>1783.112122770905</v>
      </c>
      <c r="I217" s="7">
        <f t="shared" ca="1" si="89"/>
        <v>202653.59173369256</v>
      </c>
      <c r="J217" s="7">
        <f t="shared" ca="1" si="90"/>
        <v>123346.40826630748</v>
      </c>
      <c r="M217" s="3">
        <v>203</v>
      </c>
      <c r="N217" s="8">
        <f t="shared" si="107"/>
        <v>51196</v>
      </c>
      <c r="O217" s="9">
        <f t="shared" ca="1" si="100"/>
        <v>125129.52038907839</v>
      </c>
      <c r="P217" s="9">
        <f t="shared" ca="1" si="108"/>
        <v>2500</v>
      </c>
      <c r="Q217" s="9">
        <f t="shared" ca="1" si="101"/>
        <v>493880.34143812262</v>
      </c>
      <c r="R217" s="9">
        <f t="shared" ca="1" si="102"/>
        <v>716.88787722909501</v>
      </c>
      <c r="S217" s="9">
        <f t="shared" ca="1" si="103"/>
        <v>291226.74970443005</v>
      </c>
      <c r="T217" s="9">
        <f t="shared" ca="1" si="91"/>
        <v>1783.112122770905</v>
      </c>
      <c r="U217" s="9">
        <f t="shared" ca="1" si="104"/>
        <v>202653.59173369256</v>
      </c>
      <c r="V217" s="9">
        <f t="shared" ca="1" si="92"/>
        <v>123346.40826630748</v>
      </c>
      <c r="X217" s="3">
        <v>203</v>
      </c>
      <c r="Y217" s="8">
        <f t="shared" si="109"/>
        <v>51196</v>
      </c>
      <c r="Z217" s="9">
        <f t="shared" si="105"/>
        <v>222225.3361858025</v>
      </c>
      <c r="AA217" s="9">
        <f t="shared" si="106"/>
        <v>2141.5879325821752</v>
      </c>
      <c r="AB217" s="9">
        <f t="shared" si="110"/>
        <v>434742.35031418328</v>
      </c>
      <c r="AC217" s="9">
        <f t="shared" si="111"/>
        <v>1273.1659885644935</v>
      </c>
      <c r="AD217" s="9">
        <f t="shared" si="112"/>
        <v>330099.26455596654</v>
      </c>
      <c r="AE217" s="9">
        <f t="shared" si="93"/>
        <v>868.42194401768165</v>
      </c>
      <c r="AF217" s="9">
        <f t="shared" si="113"/>
        <v>104643.08575821511</v>
      </c>
      <c r="AG217" s="9">
        <f t="shared" si="94"/>
        <v>221356.91424178483</v>
      </c>
    </row>
    <row r="218" spans="1:33">
      <c r="A218" s="5">
        <f t="shared" ca="1" si="95"/>
        <v>204</v>
      </c>
      <c r="B218" s="6">
        <f t="shared" ca="1" si="96"/>
        <v>51227</v>
      </c>
      <c r="C218" s="7">
        <f t="shared" ca="1" si="97"/>
        <v>123346.40826630748</v>
      </c>
      <c r="D218" s="7">
        <f t="shared" ca="1" si="86"/>
        <v>2500</v>
      </c>
      <c r="E218" s="7">
        <f t="shared" ca="1" si="87"/>
        <v>496380.34143812262</v>
      </c>
      <c r="F218" s="7">
        <f t="shared" ca="1" si="98"/>
        <v>706.67213069238676</v>
      </c>
      <c r="G218" s="7">
        <f t="shared" ca="1" si="99"/>
        <v>291933.42183512246</v>
      </c>
      <c r="H218" s="7">
        <f t="shared" ca="1" si="88"/>
        <v>1793.3278693076131</v>
      </c>
      <c r="I218" s="7">
        <f t="shared" ca="1" si="89"/>
        <v>204446.91960300016</v>
      </c>
      <c r="J218" s="7">
        <f t="shared" ca="1" si="90"/>
        <v>121553.08039699987</v>
      </c>
      <c r="M218" s="3">
        <v>204</v>
      </c>
      <c r="N218" s="8">
        <f t="shared" si="107"/>
        <v>51227</v>
      </c>
      <c r="O218" s="9">
        <f t="shared" ca="1" si="100"/>
        <v>123346.40826630748</v>
      </c>
      <c r="P218" s="9">
        <f t="shared" ca="1" si="108"/>
        <v>2500</v>
      </c>
      <c r="Q218" s="9">
        <f t="shared" ca="1" si="101"/>
        <v>496380.34143812262</v>
      </c>
      <c r="R218" s="9">
        <f t="shared" ca="1" si="102"/>
        <v>706.67213069238676</v>
      </c>
      <c r="S218" s="9">
        <f t="shared" ca="1" si="103"/>
        <v>291933.42183512246</v>
      </c>
      <c r="T218" s="9">
        <f t="shared" ca="1" si="91"/>
        <v>1793.3278693076131</v>
      </c>
      <c r="U218" s="9">
        <f t="shared" ca="1" si="104"/>
        <v>204446.91960300016</v>
      </c>
      <c r="V218" s="9">
        <f t="shared" ca="1" si="92"/>
        <v>121553.08039699987</v>
      </c>
      <c r="X218" s="3">
        <v>204</v>
      </c>
      <c r="Y218" s="8">
        <f t="shared" si="109"/>
        <v>51227</v>
      </c>
      <c r="Z218" s="9">
        <f t="shared" si="105"/>
        <v>221356.91424178483</v>
      </c>
      <c r="AA218" s="9">
        <f t="shared" si="106"/>
        <v>2141.5879325821752</v>
      </c>
      <c r="AB218" s="9">
        <f t="shared" si="110"/>
        <v>436883.93824676547</v>
      </c>
      <c r="AC218" s="9">
        <f t="shared" si="111"/>
        <v>1268.1906545102258</v>
      </c>
      <c r="AD218" s="9">
        <f t="shared" si="112"/>
        <v>331367.45521047676</v>
      </c>
      <c r="AE218" s="9">
        <f t="shared" si="93"/>
        <v>873.39727807194936</v>
      </c>
      <c r="AF218" s="9">
        <f t="shared" si="113"/>
        <v>105516.48303628706</v>
      </c>
      <c r="AG218" s="9">
        <f t="shared" si="94"/>
        <v>220483.51696371287</v>
      </c>
    </row>
    <row r="219" spans="1:33">
      <c r="A219" s="5">
        <f t="shared" ca="1" si="95"/>
        <v>205</v>
      </c>
      <c r="B219" s="6">
        <f t="shared" ca="1" si="96"/>
        <v>51257</v>
      </c>
      <c r="C219" s="7">
        <f t="shared" ca="1" si="97"/>
        <v>121553.08039699987</v>
      </c>
      <c r="D219" s="7">
        <f t="shared" ca="1" si="86"/>
        <v>2500</v>
      </c>
      <c r="E219" s="7">
        <f t="shared" ca="1" si="87"/>
        <v>498880.34143812262</v>
      </c>
      <c r="F219" s="7">
        <f t="shared" ca="1" si="98"/>
        <v>696.39785644114511</v>
      </c>
      <c r="G219" s="7">
        <f t="shared" ca="1" si="99"/>
        <v>292629.81969156361</v>
      </c>
      <c r="H219" s="7">
        <f t="shared" ca="1" si="88"/>
        <v>1803.602143558855</v>
      </c>
      <c r="I219" s="7">
        <f t="shared" ca="1" si="89"/>
        <v>206250.52174655901</v>
      </c>
      <c r="J219" s="7">
        <f t="shared" ca="1" si="90"/>
        <v>119749.47825344102</v>
      </c>
      <c r="M219" s="3">
        <v>205</v>
      </c>
      <c r="N219" s="8">
        <f t="shared" si="107"/>
        <v>51257</v>
      </c>
      <c r="O219" s="9">
        <f t="shared" ca="1" si="100"/>
        <v>121553.08039699987</v>
      </c>
      <c r="P219" s="9">
        <f t="shared" ca="1" si="108"/>
        <v>2500</v>
      </c>
      <c r="Q219" s="9">
        <f t="shared" ca="1" si="101"/>
        <v>498880.34143812262</v>
      </c>
      <c r="R219" s="9">
        <f t="shared" ca="1" si="102"/>
        <v>696.39785644114511</v>
      </c>
      <c r="S219" s="9">
        <f t="shared" ca="1" si="103"/>
        <v>292629.81969156361</v>
      </c>
      <c r="T219" s="9">
        <f t="shared" ca="1" si="91"/>
        <v>1803.602143558855</v>
      </c>
      <c r="U219" s="9">
        <f t="shared" ca="1" si="104"/>
        <v>206250.52174655901</v>
      </c>
      <c r="V219" s="9">
        <f t="shared" ca="1" si="92"/>
        <v>119749.47825344102</v>
      </c>
      <c r="X219" s="3">
        <v>205</v>
      </c>
      <c r="Y219" s="8">
        <f t="shared" si="109"/>
        <v>51257</v>
      </c>
      <c r="Z219" s="9">
        <f t="shared" si="105"/>
        <v>220483.51696371287</v>
      </c>
      <c r="AA219" s="9">
        <f t="shared" si="106"/>
        <v>2141.5879325821752</v>
      </c>
      <c r="AB219" s="9">
        <f t="shared" si="110"/>
        <v>439025.52617934765</v>
      </c>
      <c r="AC219" s="9">
        <f t="shared" si="111"/>
        <v>1263.1868159379385</v>
      </c>
      <c r="AD219" s="9">
        <f t="shared" si="112"/>
        <v>332630.64202641469</v>
      </c>
      <c r="AE219" s="9">
        <f t="shared" si="93"/>
        <v>878.40111664423671</v>
      </c>
      <c r="AF219" s="9">
        <f t="shared" si="113"/>
        <v>106394.88415293129</v>
      </c>
      <c r="AG219" s="9">
        <f t="shared" si="94"/>
        <v>219605.11584706864</v>
      </c>
    </row>
    <row r="220" spans="1:33">
      <c r="A220" s="5">
        <f t="shared" ca="1" si="95"/>
        <v>206</v>
      </c>
      <c r="B220" s="6">
        <f t="shared" ca="1" si="96"/>
        <v>51288</v>
      </c>
      <c r="C220" s="7">
        <f t="shared" ca="1" si="97"/>
        <v>119749.47825344102</v>
      </c>
      <c r="D220" s="7">
        <f t="shared" ca="1" si="86"/>
        <v>2500</v>
      </c>
      <c r="E220" s="7">
        <f t="shared" ca="1" si="87"/>
        <v>501380.34143812262</v>
      </c>
      <c r="F220" s="7">
        <f t="shared" ca="1" si="98"/>
        <v>686.06471916033922</v>
      </c>
      <c r="G220" s="7">
        <f t="shared" ca="1" si="99"/>
        <v>293315.88441072393</v>
      </c>
      <c r="H220" s="7">
        <f t="shared" ca="1" si="88"/>
        <v>1813.9352808396607</v>
      </c>
      <c r="I220" s="7">
        <f t="shared" ca="1" si="89"/>
        <v>208064.45702739866</v>
      </c>
      <c r="J220" s="7">
        <f t="shared" ca="1" si="90"/>
        <v>117935.54297260135</v>
      </c>
      <c r="M220" s="3">
        <v>206</v>
      </c>
      <c r="N220" s="8">
        <f t="shared" si="107"/>
        <v>51288</v>
      </c>
      <c r="O220" s="9">
        <f t="shared" ca="1" si="100"/>
        <v>119749.47825344102</v>
      </c>
      <c r="P220" s="9">
        <f t="shared" ca="1" si="108"/>
        <v>2500</v>
      </c>
      <c r="Q220" s="9">
        <f t="shared" ca="1" si="101"/>
        <v>501380.34143812262</v>
      </c>
      <c r="R220" s="9">
        <f t="shared" ca="1" si="102"/>
        <v>686.06471916033922</v>
      </c>
      <c r="S220" s="9">
        <f t="shared" ca="1" si="103"/>
        <v>293315.88441072393</v>
      </c>
      <c r="T220" s="9">
        <f t="shared" ca="1" si="91"/>
        <v>1813.9352808396607</v>
      </c>
      <c r="U220" s="9">
        <f t="shared" ca="1" si="104"/>
        <v>208064.45702739866</v>
      </c>
      <c r="V220" s="9">
        <f t="shared" ca="1" si="92"/>
        <v>117935.54297260135</v>
      </c>
      <c r="X220" s="3">
        <v>206</v>
      </c>
      <c r="Y220" s="8">
        <f t="shared" si="109"/>
        <v>51288</v>
      </c>
      <c r="Z220" s="9">
        <f t="shared" si="105"/>
        <v>219605.11584706864</v>
      </c>
      <c r="AA220" s="9">
        <f t="shared" si="106"/>
        <v>2141.5879325821752</v>
      </c>
      <c r="AB220" s="9">
        <f t="shared" si="110"/>
        <v>441167.11411192984</v>
      </c>
      <c r="AC220" s="9">
        <f t="shared" si="111"/>
        <v>1258.1543095404975</v>
      </c>
      <c r="AD220" s="9">
        <f t="shared" si="112"/>
        <v>333888.79633595521</v>
      </c>
      <c r="AE220" s="9">
        <f t="shared" si="93"/>
        <v>883.43362304167772</v>
      </c>
      <c r="AF220" s="9">
        <f t="shared" si="113"/>
        <v>107278.31777597297</v>
      </c>
      <c r="AG220" s="9">
        <f t="shared" si="94"/>
        <v>218721.68222402697</v>
      </c>
    </row>
    <row r="221" spans="1:33">
      <c r="A221" s="5">
        <f t="shared" ca="1" si="95"/>
        <v>207</v>
      </c>
      <c r="B221" s="6">
        <f t="shared" ca="1" si="96"/>
        <v>51318</v>
      </c>
      <c r="C221" s="7">
        <f t="shared" ca="1" si="97"/>
        <v>117935.54297260135</v>
      </c>
      <c r="D221" s="7">
        <f t="shared" ca="1" si="86"/>
        <v>2500</v>
      </c>
      <c r="E221" s="7">
        <f t="shared" ca="1" si="87"/>
        <v>503880.34143812262</v>
      </c>
      <c r="F221" s="7">
        <f t="shared" ca="1" si="98"/>
        <v>675.67238161386194</v>
      </c>
      <c r="G221" s="7">
        <f t="shared" ca="1" si="99"/>
        <v>293991.5567923378</v>
      </c>
      <c r="H221" s="7">
        <f t="shared" ca="1" si="88"/>
        <v>1824.3276183861381</v>
      </c>
      <c r="I221" s="7">
        <f t="shared" ca="1" si="89"/>
        <v>209888.78464578479</v>
      </c>
      <c r="J221" s="7">
        <f t="shared" ca="1" si="90"/>
        <v>116111.21535421521</v>
      </c>
      <c r="M221" s="3">
        <v>207</v>
      </c>
      <c r="N221" s="8">
        <f t="shared" si="107"/>
        <v>51318</v>
      </c>
      <c r="O221" s="9">
        <f t="shared" ca="1" si="100"/>
        <v>117935.54297260135</v>
      </c>
      <c r="P221" s="9">
        <f t="shared" ca="1" si="108"/>
        <v>2500</v>
      </c>
      <c r="Q221" s="9">
        <f t="shared" ca="1" si="101"/>
        <v>503880.34143812262</v>
      </c>
      <c r="R221" s="9">
        <f t="shared" ca="1" si="102"/>
        <v>675.67238161386194</v>
      </c>
      <c r="S221" s="9">
        <f t="shared" ca="1" si="103"/>
        <v>293991.5567923378</v>
      </c>
      <c r="T221" s="9">
        <f t="shared" ca="1" si="91"/>
        <v>1824.3276183861381</v>
      </c>
      <c r="U221" s="9">
        <f t="shared" ca="1" si="104"/>
        <v>209888.78464578479</v>
      </c>
      <c r="V221" s="9">
        <f t="shared" ca="1" si="92"/>
        <v>116111.21535421521</v>
      </c>
      <c r="X221" s="3">
        <v>207</v>
      </c>
      <c r="Y221" s="8">
        <f t="shared" si="109"/>
        <v>51318</v>
      </c>
      <c r="Z221" s="9">
        <f t="shared" si="105"/>
        <v>218721.68222402697</v>
      </c>
      <c r="AA221" s="9">
        <f t="shared" si="106"/>
        <v>2141.5879325821752</v>
      </c>
      <c r="AB221" s="9">
        <f t="shared" si="110"/>
        <v>443308.70204451203</v>
      </c>
      <c r="AC221" s="9">
        <f t="shared" si="111"/>
        <v>1253.0929710751545</v>
      </c>
      <c r="AD221" s="9">
        <f t="shared" si="112"/>
        <v>335141.88930703036</v>
      </c>
      <c r="AE221" s="9">
        <f t="shared" si="93"/>
        <v>888.49496150702066</v>
      </c>
      <c r="AF221" s="9">
        <f t="shared" si="113"/>
        <v>108166.81273748</v>
      </c>
      <c r="AG221" s="9">
        <f t="shared" si="94"/>
        <v>217833.18726251996</v>
      </c>
    </row>
    <row r="222" spans="1:33">
      <c r="A222" s="5">
        <f t="shared" ca="1" si="95"/>
        <v>208</v>
      </c>
      <c r="B222" s="6">
        <f t="shared" ca="1" si="96"/>
        <v>51349</v>
      </c>
      <c r="C222" s="7">
        <f t="shared" ca="1" si="97"/>
        <v>116111.21535421521</v>
      </c>
      <c r="D222" s="7">
        <f t="shared" ca="1" si="86"/>
        <v>2500</v>
      </c>
      <c r="E222" s="7">
        <f t="shared" ca="1" si="87"/>
        <v>506380.34143812262</v>
      </c>
      <c r="F222" s="7">
        <f t="shared" ca="1" si="98"/>
        <v>665.22050463352468</v>
      </c>
      <c r="G222" s="7">
        <f t="shared" ca="1" si="99"/>
        <v>294656.7772969713</v>
      </c>
      <c r="H222" s="7">
        <f t="shared" ca="1" si="88"/>
        <v>1834.7794953664752</v>
      </c>
      <c r="I222" s="7">
        <f t="shared" ca="1" si="89"/>
        <v>211723.56414115126</v>
      </c>
      <c r="J222" s="7">
        <f t="shared" ca="1" si="90"/>
        <v>114276.43585884874</v>
      </c>
      <c r="M222" s="3">
        <v>208</v>
      </c>
      <c r="N222" s="8">
        <f t="shared" si="107"/>
        <v>51349</v>
      </c>
      <c r="O222" s="9">
        <f t="shared" ca="1" si="100"/>
        <v>116111.21535421521</v>
      </c>
      <c r="P222" s="9">
        <f t="shared" ca="1" si="108"/>
        <v>2500</v>
      </c>
      <c r="Q222" s="9">
        <f t="shared" ca="1" si="101"/>
        <v>506380.34143812262</v>
      </c>
      <c r="R222" s="9">
        <f t="shared" ca="1" si="102"/>
        <v>665.22050463352468</v>
      </c>
      <c r="S222" s="9">
        <f t="shared" ca="1" si="103"/>
        <v>294656.7772969713</v>
      </c>
      <c r="T222" s="9">
        <f t="shared" ca="1" si="91"/>
        <v>1834.7794953664752</v>
      </c>
      <c r="U222" s="9">
        <f t="shared" ca="1" si="104"/>
        <v>211723.56414115126</v>
      </c>
      <c r="V222" s="9">
        <f t="shared" ca="1" si="92"/>
        <v>114276.43585884874</v>
      </c>
      <c r="X222" s="3">
        <v>208</v>
      </c>
      <c r="Y222" s="8">
        <f t="shared" si="109"/>
        <v>51349</v>
      </c>
      <c r="Z222" s="9">
        <f t="shared" si="105"/>
        <v>217833.18726251996</v>
      </c>
      <c r="AA222" s="9">
        <f t="shared" si="106"/>
        <v>2141.5879325821752</v>
      </c>
      <c r="AB222" s="9">
        <f t="shared" si="110"/>
        <v>445450.28997709422</v>
      </c>
      <c r="AC222" s="9">
        <f t="shared" si="111"/>
        <v>1248.0026353581873</v>
      </c>
      <c r="AD222" s="9">
        <f t="shared" si="112"/>
        <v>336389.89194238855</v>
      </c>
      <c r="AE222" s="9">
        <f t="shared" si="93"/>
        <v>893.58529722398794</v>
      </c>
      <c r="AF222" s="9">
        <f t="shared" si="113"/>
        <v>109060.39803470398</v>
      </c>
      <c r="AG222" s="9">
        <f t="shared" si="94"/>
        <v>216939.60196529597</v>
      </c>
    </row>
    <row r="223" spans="1:33">
      <c r="A223" s="5">
        <f t="shared" ca="1" si="95"/>
        <v>209</v>
      </c>
      <c r="B223" s="6">
        <f t="shared" ca="1" si="96"/>
        <v>51380</v>
      </c>
      <c r="C223" s="7">
        <f t="shared" ca="1" si="97"/>
        <v>114276.43585884874</v>
      </c>
      <c r="D223" s="7">
        <f t="shared" ca="1" si="86"/>
        <v>2500</v>
      </c>
      <c r="E223" s="7">
        <f t="shared" ca="1" si="87"/>
        <v>508880.34143812262</v>
      </c>
      <c r="F223" s="7">
        <f t="shared" ca="1" si="98"/>
        <v>654.70874710798762</v>
      </c>
      <c r="G223" s="7">
        <f t="shared" ca="1" si="99"/>
        <v>295311.4860440793</v>
      </c>
      <c r="H223" s="7">
        <f t="shared" ca="1" si="88"/>
        <v>1845.2912528920124</v>
      </c>
      <c r="I223" s="7">
        <f t="shared" ca="1" si="89"/>
        <v>213568.85539404326</v>
      </c>
      <c r="J223" s="7">
        <f t="shared" ca="1" si="90"/>
        <v>112431.14460595672</v>
      </c>
      <c r="M223" s="3">
        <v>209</v>
      </c>
      <c r="N223" s="8">
        <f t="shared" si="107"/>
        <v>51380</v>
      </c>
      <c r="O223" s="9">
        <f t="shared" ca="1" si="100"/>
        <v>114276.43585884874</v>
      </c>
      <c r="P223" s="9">
        <f t="shared" ca="1" si="108"/>
        <v>2500</v>
      </c>
      <c r="Q223" s="9">
        <f t="shared" ca="1" si="101"/>
        <v>508880.34143812262</v>
      </c>
      <c r="R223" s="9">
        <f t="shared" ca="1" si="102"/>
        <v>654.70874710798762</v>
      </c>
      <c r="S223" s="9">
        <f t="shared" ca="1" si="103"/>
        <v>295311.4860440793</v>
      </c>
      <c r="T223" s="9">
        <f t="shared" ca="1" si="91"/>
        <v>1845.2912528920124</v>
      </c>
      <c r="U223" s="9">
        <f t="shared" ca="1" si="104"/>
        <v>213568.85539404326</v>
      </c>
      <c r="V223" s="9">
        <f t="shared" ca="1" si="92"/>
        <v>112431.14460595672</v>
      </c>
      <c r="X223" s="3">
        <v>209</v>
      </c>
      <c r="Y223" s="8">
        <f t="shared" si="109"/>
        <v>51380</v>
      </c>
      <c r="Z223" s="9">
        <f t="shared" si="105"/>
        <v>216939.60196529597</v>
      </c>
      <c r="AA223" s="9">
        <f t="shared" si="106"/>
        <v>2141.5879325821752</v>
      </c>
      <c r="AB223" s="9">
        <f t="shared" si="110"/>
        <v>447591.8779096764</v>
      </c>
      <c r="AC223" s="9">
        <f t="shared" si="111"/>
        <v>1242.8831362595081</v>
      </c>
      <c r="AD223" s="9">
        <f t="shared" si="112"/>
        <v>337632.77507864806</v>
      </c>
      <c r="AE223" s="9">
        <f t="shared" si="93"/>
        <v>898.70479632266711</v>
      </c>
      <c r="AF223" s="9">
        <f t="shared" si="113"/>
        <v>109959.10283102664</v>
      </c>
      <c r="AG223" s="9">
        <f t="shared" si="94"/>
        <v>216040.89716897329</v>
      </c>
    </row>
    <row r="224" spans="1:33">
      <c r="A224" s="5">
        <f t="shared" ca="1" si="95"/>
        <v>210</v>
      </c>
      <c r="B224" s="6">
        <f t="shared" ca="1" si="96"/>
        <v>51410</v>
      </c>
      <c r="C224" s="7">
        <f t="shared" ca="1" si="97"/>
        <v>112431.14460595672</v>
      </c>
      <c r="D224" s="7">
        <f t="shared" ca="1" si="86"/>
        <v>2500</v>
      </c>
      <c r="E224" s="7">
        <f t="shared" ca="1" si="87"/>
        <v>511380.34143812262</v>
      </c>
      <c r="F224" s="7">
        <f t="shared" ca="1" si="98"/>
        <v>644.13676597162714</v>
      </c>
      <c r="G224" s="7">
        <f t="shared" ca="1" si="99"/>
        <v>295955.6228100509</v>
      </c>
      <c r="H224" s="7">
        <f t="shared" ca="1" si="88"/>
        <v>1855.863234028373</v>
      </c>
      <c r="I224" s="7">
        <f t="shared" ca="1" si="89"/>
        <v>215424.71862807163</v>
      </c>
      <c r="J224" s="7">
        <f t="shared" ca="1" si="90"/>
        <v>110575.28137192834</v>
      </c>
      <c r="M224" s="3">
        <v>210</v>
      </c>
      <c r="N224" s="8">
        <f t="shared" si="107"/>
        <v>51410</v>
      </c>
      <c r="O224" s="9">
        <f t="shared" ca="1" si="100"/>
        <v>112431.14460595672</v>
      </c>
      <c r="P224" s="9">
        <f t="shared" ca="1" si="108"/>
        <v>2500</v>
      </c>
      <c r="Q224" s="9">
        <f t="shared" ca="1" si="101"/>
        <v>511380.34143812262</v>
      </c>
      <c r="R224" s="9">
        <f t="shared" ca="1" si="102"/>
        <v>644.13676597162714</v>
      </c>
      <c r="S224" s="9">
        <f t="shared" ca="1" si="103"/>
        <v>295955.6228100509</v>
      </c>
      <c r="T224" s="9">
        <f t="shared" ca="1" si="91"/>
        <v>1855.863234028373</v>
      </c>
      <c r="U224" s="9">
        <f t="shared" ca="1" si="104"/>
        <v>215424.71862807163</v>
      </c>
      <c r="V224" s="9">
        <f t="shared" ca="1" si="92"/>
        <v>110575.28137192834</v>
      </c>
      <c r="X224" s="3">
        <v>210</v>
      </c>
      <c r="Y224" s="8">
        <f t="shared" si="109"/>
        <v>51410</v>
      </c>
      <c r="Z224" s="9">
        <f t="shared" si="105"/>
        <v>216040.89716897329</v>
      </c>
      <c r="AA224" s="9">
        <f t="shared" si="106"/>
        <v>2141.5879325821752</v>
      </c>
      <c r="AB224" s="9">
        <f t="shared" si="110"/>
        <v>449733.46584225859</v>
      </c>
      <c r="AC224" s="9">
        <f t="shared" si="111"/>
        <v>1237.7343066972428</v>
      </c>
      <c r="AD224" s="9">
        <f t="shared" si="112"/>
        <v>338870.50938534533</v>
      </c>
      <c r="AE224" s="9">
        <f t="shared" si="93"/>
        <v>903.8536258849324</v>
      </c>
      <c r="AF224" s="9">
        <f t="shared" si="113"/>
        <v>110862.95645691158</v>
      </c>
      <c r="AG224" s="9">
        <f t="shared" si="94"/>
        <v>215137.04354308837</v>
      </c>
    </row>
    <row r="225" spans="1:33">
      <c r="A225" s="5">
        <f t="shared" ca="1" si="95"/>
        <v>211</v>
      </c>
      <c r="B225" s="6">
        <f t="shared" ca="1" si="96"/>
        <v>51441</v>
      </c>
      <c r="C225" s="7">
        <f t="shared" ca="1" si="97"/>
        <v>110575.28137192834</v>
      </c>
      <c r="D225" s="7">
        <f t="shared" ca="1" si="86"/>
        <v>2500</v>
      </c>
      <c r="E225" s="7">
        <f t="shared" ca="1" si="87"/>
        <v>513880.34143812262</v>
      </c>
      <c r="F225" s="7">
        <f t="shared" ca="1" si="98"/>
        <v>633.50421619333952</v>
      </c>
      <c r="G225" s="7">
        <f t="shared" ca="1" si="99"/>
        <v>296589.12702624424</v>
      </c>
      <c r="H225" s="7">
        <f t="shared" ca="1" si="88"/>
        <v>1866.4957838066605</v>
      </c>
      <c r="I225" s="7">
        <f t="shared" ca="1" si="89"/>
        <v>217291.21441187829</v>
      </c>
      <c r="J225" s="7">
        <f t="shared" ca="1" si="90"/>
        <v>108708.78558812168</v>
      </c>
      <c r="M225" s="3">
        <v>211</v>
      </c>
      <c r="N225" s="8">
        <f t="shared" si="107"/>
        <v>51441</v>
      </c>
      <c r="O225" s="9">
        <f t="shared" ca="1" si="100"/>
        <v>110575.28137192834</v>
      </c>
      <c r="P225" s="9">
        <f t="shared" ca="1" si="108"/>
        <v>2500</v>
      </c>
      <c r="Q225" s="9">
        <f t="shared" ca="1" si="101"/>
        <v>513880.34143812262</v>
      </c>
      <c r="R225" s="9">
        <f t="shared" ca="1" si="102"/>
        <v>633.50421619333952</v>
      </c>
      <c r="S225" s="9">
        <f t="shared" ca="1" si="103"/>
        <v>296589.12702624424</v>
      </c>
      <c r="T225" s="9">
        <f t="shared" ca="1" si="91"/>
        <v>1866.4957838066605</v>
      </c>
      <c r="U225" s="9">
        <f t="shared" ca="1" si="104"/>
        <v>217291.21441187829</v>
      </c>
      <c r="V225" s="9">
        <f t="shared" ca="1" si="92"/>
        <v>108708.78558812168</v>
      </c>
      <c r="X225" s="3">
        <v>211</v>
      </c>
      <c r="Y225" s="8">
        <f t="shared" si="109"/>
        <v>51441</v>
      </c>
      <c r="Z225" s="9">
        <f t="shared" si="105"/>
        <v>215137.04354308837</v>
      </c>
      <c r="AA225" s="9">
        <f t="shared" si="106"/>
        <v>2141.5879325821752</v>
      </c>
      <c r="AB225" s="9">
        <f t="shared" si="110"/>
        <v>451875.05377484078</v>
      </c>
      <c r="AC225" s="9">
        <f t="shared" si="111"/>
        <v>1232.5559786322772</v>
      </c>
      <c r="AD225" s="9">
        <f t="shared" si="112"/>
        <v>340103.06536397763</v>
      </c>
      <c r="AE225" s="9">
        <f t="shared" si="93"/>
        <v>909.03195394989802</v>
      </c>
      <c r="AF225" s="9">
        <f t="shared" si="113"/>
        <v>111771.98841086148</v>
      </c>
      <c r="AG225" s="9">
        <f t="shared" si="94"/>
        <v>214228.01158913848</v>
      </c>
    </row>
    <row r="226" spans="1:33">
      <c r="A226" s="5">
        <f t="shared" ca="1" si="95"/>
        <v>212</v>
      </c>
      <c r="B226" s="6">
        <f t="shared" ca="1" si="96"/>
        <v>51471</v>
      </c>
      <c r="C226" s="7">
        <f t="shared" ca="1" si="97"/>
        <v>108708.78558812168</v>
      </c>
      <c r="D226" s="7">
        <f t="shared" ca="1" si="86"/>
        <v>2500</v>
      </c>
      <c r="E226" s="7">
        <f t="shared" ca="1" si="87"/>
        <v>516380.34143812262</v>
      </c>
      <c r="F226" s="7">
        <f t="shared" ca="1" si="98"/>
        <v>622.81075076528055</v>
      </c>
      <c r="G226" s="7">
        <f t="shared" ca="1" si="99"/>
        <v>297211.9377770095</v>
      </c>
      <c r="H226" s="7">
        <f t="shared" ca="1" si="88"/>
        <v>1877.1892492347195</v>
      </c>
      <c r="I226" s="7">
        <f t="shared" ca="1" si="89"/>
        <v>219168.403661113</v>
      </c>
      <c r="J226" s="7">
        <f t="shared" ca="1" si="90"/>
        <v>106831.59633888696</v>
      </c>
      <c r="M226" s="3">
        <v>212</v>
      </c>
      <c r="N226" s="8">
        <f t="shared" si="107"/>
        <v>51471</v>
      </c>
      <c r="O226" s="9">
        <f t="shared" ca="1" si="100"/>
        <v>108708.78558812168</v>
      </c>
      <c r="P226" s="9">
        <f t="shared" ca="1" si="108"/>
        <v>2500</v>
      </c>
      <c r="Q226" s="9">
        <f t="shared" ca="1" si="101"/>
        <v>516380.34143812262</v>
      </c>
      <c r="R226" s="9">
        <f t="shared" ca="1" si="102"/>
        <v>622.81075076528055</v>
      </c>
      <c r="S226" s="9">
        <f t="shared" ca="1" si="103"/>
        <v>297211.9377770095</v>
      </c>
      <c r="T226" s="9">
        <f t="shared" ca="1" si="91"/>
        <v>1877.1892492347195</v>
      </c>
      <c r="U226" s="9">
        <f t="shared" ca="1" si="104"/>
        <v>219168.403661113</v>
      </c>
      <c r="V226" s="9">
        <f t="shared" ca="1" si="92"/>
        <v>106831.59633888696</v>
      </c>
      <c r="X226" s="3">
        <v>212</v>
      </c>
      <c r="Y226" s="8">
        <f t="shared" si="109"/>
        <v>51471</v>
      </c>
      <c r="Z226" s="9">
        <f t="shared" si="105"/>
        <v>214228.01158913848</v>
      </c>
      <c r="AA226" s="9">
        <f t="shared" si="106"/>
        <v>2141.5879325821752</v>
      </c>
      <c r="AB226" s="9">
        <f t="shared" si="110"/>
        <v>454016.64170742297</v>
      </c>
      <c r="AC226" s="9">
        <f t="shared" si="111"/>
        <v>1227.3479830627728</v>
      </c>
      <c r="AD226" s="9">
        <f t="shared" si="112"/>
        <v>341330.41334704042</v>
      </c>
      <c r="AE226" s="9">
        <f t="shared" si="93"/>
        <v>914.23994951940244</v>
      </c>
      <c r="AF226" s="9">
        <f t="shared" si="113"/>
        <v>112686.22836038088</v>
      </c>
      <c r="AG226" s="9">
        <f t="shared" si="94"/>
        <v>213313.77163961908</v>
      </c>
    </row>
    <row r="227" spans="1:33">
      <c r="A227" s="5">
        <f t="shared" ca="1" si="95"/>
        <v>213</v>
      </c>
      <c r="B227" s="6">
        <f t="shared" ca="1" si="96"/>
        <v>51502</v>
      </c>
      <c r="C227" s="7">
        <f t="shared" ca="1" si="97"/>
        <v>106831.59633888696</v>
      </c>
      <c r="D227" s="7">
        <f t="shared" ca="1" si="86"/>
        <v>2500</v>
      </c>
      <c r="E227" s="7">
        <f t="shared" ca="1" si="87"/>
        <v>518880.34143812262</v>
      </c>
      <c r="F227" s="7">
        <f t="shared" ca="1" si="98"/>
        <v>612.05602069153986</v>
      </c>
      <c r="G227" s="7">
        <f t="shared" ca="1" si="99"/>
        <v>297823.99379770103</v>
      </c>
      <c r="H227" s="7">
        <f t="shared" ca="1" si="88"/>
        <v>1887.9439793084603</v>
      </c>
      <c r="I227" s="7">
        <f t="shared" ca="1" si="89"/>
        <v>221056.34764042147</v>
      </c>
      <c r="J227" s="7">
        <f t="shared" ca="1" si="90"/>
        <v>104943.6523595785</v>
      </c>
      <c r="M227" s="3">
        <v>213</v>
      </c>
      <c r="N227" s="8">
        <f t="shared" si="107"/>
        <v>51502</v>
      </c>
      <c r="O227" s="9">
        <f t="shared" ca="1" si="100"/>
        <v>106831.59633888696</v>
      </c>
      <c r="P227" s="9">
        <f t="shared" ca="1" si="108"/>
        <v>2500</v>
      </c>
      <c r="Q227" s="9">
        <f t="shared" ca="1" si="101"/>
        <v>518880.34143812262</v>
      </c>
      <c r="R227" s="9">
        <f t="shared" ca="1" si="102"/>
        <v>612.05602069153986</v>
      </c>
      <c r="S227" s="9">
        <f t="shared" ca="1" si="103"/>
        <v>297823.99379770103</v>
      </c>
      <c r="T227" s="9">
        <f t="shared" ca="1" si="91"/>
        <v>1887.9439793084603</v>
      </c>
      <c r="U227" s="9">
        <f t="shared" ca="1" si="104"/>
        <v>221056.34764042147</v>
      </c>
      <c r="V227" s="9">
        <f t="shared" ca="1" si="92"/>
        <v>104943.6523595785</v>
      </c>
      <c r="X227" s="3">
        <v>213</v>
      </c>
      <c r="Y227" s="8">
        <f t="shared" si="109"/>
        <v>51502</v>
      </c>
      <c r="Z227" s="9">
        <f t="shared" si="105"/>
        <v>213313.77163961908</v>
      </c>
      <c r="AA227" s="9">
        <f t="shared" si="106"/>
        <v>2141.5879325821752</v>
      </c>
      <c r="AB227" s="9">
        <f t="shared" si="110"/>
        <v>456158.22964000516</v>
      </c>
      <c r="AC227" s="9">
        <f t="shared" si="111"/>
        <v>1222.1101500186512</v>
      </c>
      <c r="AD227" s="9">
        <f t="shared" si="112"/>
        <v>342552.52349705907</v>
      </c>
      <c r="AE227" s="9">
        <f t="shared" si="93"/>
        <v>919.47778256352399</v>
      </c>
      <c r="AF227" s="9">
        <f t="shared" si="113"/>
        <v>113605.7061429444</v>
      </c>
      <c r="AG227" s="9">
        <f t="shared" si="94"/>
        <v>212394.29385705557</v>
      </c>
    </row>
    <row r="228" spans="1:33">
      <c r="A228" s="5">
        <f t="shared" ca="1" si="95"/>
        <v>214</v>
      </c>
      <c r="B228" s="6">
        <f t="shared" ca="1" si="96"/>
        <v>51533</v>
      </c>
      <c r="C228" s="7">
        <f t="shared" ca="1" si="97"/>
        <v>104943.6523595785</v>
      </c>
      <c r="D228" s="7">
        <f t="shared" ca="1" si="86"/>
        <v>2500</v>
      </c>
      <c r="E228" s="7">
        <f t="shared" ca="1" si="87"/>
        <v>521380.34143812262</v>
      </c>
      <c r="F228" s="7">
        <f t="shared" ca="1" si="98"/>
        <v>601.23967497675187</v>
      </c>
      <c r="G228" s="7">
        <f t="shared" ca="1" si="99"/>
        <v>298425.23347267776</v>
      </c>
      <c r="H228" s="7">
        <f t="shared" ca="1" si="88"/>
        <v>1898.7603250232482</v>
      </c>
      <c r="I228" s="7">
        <f t="shared" ca="1" si="89"/>
        <v>222955.10796544471</v>
      </c>
      <c r="J228" s="7">
        <f t="shared" ca="1" si="90"/>
        <v>103044.89203455525</v>
      </c>
      <c r="M228" s="3">
        <v>214</v>
      </c>
      <c r="N228" s="8">
        <f t="shared" si="107"/>
        <v>51533</v>
      </c>
      <c r="O228" s="9">
        <f t="shared" ca="1" si="100"/>
        <v>104943.6523595785</v>
      </c>
      <c r="P228" s="9">
        <f t="shared" ca="1" si="108"/>
        <v>2500</v>
      </c>
      <c r="Q228" s="9">
        <f t="shared" ca="1" si="101"/>
        <v>521380.34143812262</v>
      </c>
      <c r="R228" s="9">
        <f t="shared" ca="1" si="102"/>
        <v>601.23967497675187</v>
      </c>
      <c r="S228" s="9">
        <f t="shared" ca="1" si="103"/>
        <v>298425.23347267776</v>
      </c>
      <c r="T228" s="9">
        <f t="shared" ca="1" si="91"/>
        <v>1898.7603250232482</v>
      </c>
      <c r="U228" s="9">
        <f t="shared" ca="1" si="104"/>
        <v>222955.10796544471</v>
      </c>
      <c r="V228" s="9">
        <f t="shared" ca="1" si="92"/>
        <v>103044.89203455525</v>
      </c>
      <c r="X228" s="3">
        <v>214</v>
      </c>
      <c r="Y228" s="8">
        <f t="shared" si="109"/>
        <v>51533</v>
      </c>
      <c r="Z228" s="9">
        <f t="shared" si="105"/>
        <v>212394.29385705557</v>
      </c>
      <c r="AA228" s="9">
        <f t="shared" si="106"/>
        <v>2141.5879325821752</v>
      </c>
      <c r="AB228" s="9">
        <f t="shared" si="110"/>
        <v>458299.81757258734</v>
      </c>
      <c r="AC228" s="9">
        <f t="shared" si="111"/>
        <v>1216.8423085560478</v>
      </c>
      <c r="AD228" s="9">
        <f t="shared" si="112"/>
        <v>343769.36580561509</v>
      </c>
      <c r="AE228" s="9">
        <f t="shared" si="93"/>
        <v>924.74562402612742</v>
      </c>
      <c r="AF228" s="9">
        <f t="shared" si="113"/>
        <v>114530.45176697052</v>
      </c>
      <c r="AG228" s="9">
        <f t="shared" si="94"/>
        <v>211469.54823302943</v>
      </c>
    </row>
    <row r="229" spans="1:33">
      <c r="A229" s="5">
        <f t="shared" ca="1" si="95"/>
        <v>215</v>
      </c>
      <c r="B229" s="6">
        <f t="shared" ca="1" si="96"/>
        <v>51561</v>
      </c>
      <c r="C229" s="7">
        <f t="shared" ca="1" si="97"/>
        <v>103044.89203455525</v>
      </c>
      <c r="D229" s="7">
        <f t="shared" ca="1" si="86"/>
        <v>2500</v>
      </c>
      <c r="E229" s="7">
        <f t="shared" ca="1" si="87"/>
        <v>523880.34143812262</v>
      </c>
      <c r="F229" s="7">
        <f t="shared" ca="1" si="98"/>
        <v>590.36136061463947</v>
      </c>
      <c r="G229" s="7">
        <f t="shared" ca="1" si="99"/>
        <v>299015.59483329242</v>
      </c>
      <c r="H229" s="7">
        <f t="shared" ca="1" si="88"/>
        <v>1909.6386393853604</v>
      </c>
      <c r="I229" s="7">
        <f t="shared" ca="1" si="89"/>
        <v>224864.74660483006</v>
      </c>
      <c r="J229" s="7">
        <f t="shared" ca="1" si="90"/>
        <v>101135.25339516989</v>
      </c>
      <c r="M229" s="3">
        <v>215</v>
      </c>
      <c r="N229" s="8">
        <f t="shared" si="107"/>
        <v>51561</v>
      </c>
      <c r="O229" s="9">
        <f t="shared" ca="1" si="100"/>
        <v>103044.89203455525</v>
      </c>
      <c r="P229" s="9">
        <f t="shared" ca="1" si="108"/>
        <v>2500</v>
      </c>
      <c r="Q229" s="9">
        <f t="shared" ca="1" si="101"/>
        <v>523880.34143812262</v>
      </c>
      <c r="R229" s="9">
        <f t="shared" ca="1" si="102"/>
        <v>590.36136061463947</v>
      </c>
      <c r="S229" s="9">
        <f t="shared" ca="1" si="103"/>
        <v>299015.59483329242</v>
      </c>
      <c r="T229" s="9">
        <f t="shared" ca="1" si="91"/>
        <v>1909.6386393853604</v>
      </c>
      <c r="U229" s="9">
        <f t="shared" ca="1" si="104"/>
        <v>224864.74660483006</v>
      </c>
      <c r="V229" s="9">
        <f t="shared" ca="1" si="92"/>
        <v>101135.25339516989</v>
      </c>
      <c r="X229" s="3">
        <v>215</v>
      </c>
      <c r="Y229" s="8">
        <f t="shared" si="109"/>
        <v>51561</v>
      </c>
      <c r="Z229" s="9">
        <f t="shared" si="105"/>
        <v>211469.54823302943</v>
      </c>
      <c r="AA229" s="9">
        <f t="shared" si="106"/>
        <v>2141.5879325821752</v>
      </c>
      <c r="AB229" s="9">
        <f t="shared" si="110"/>
        <v>460441.40550516953</v>
      </c>
      <c r="AC229" s="9">
        <f t="shared" si="111"/>
        <v>1211.5442867517311</v>
      </c>
      <c r="AD229" s="9">
        <f t="shared" si="112"/>
        <v>344980.9100923668</v>
      </c>
      <c r="AE229" s="9">
        <f t="shared" si="93"/>
        <v>930.04364583044412</v>
      </c>
      <c r="AF229" s="9">
        <f t="shared" si="113"/>
        <v>115460.49541280097</v>
      </c>
      <c r="AG229" s="9">
        <f t="shared" si="94"/>
        <v>210539.50458719899</v>
      </c>
    </row>
    <row r="230" spans="1:33">
      <c r="A230" s="5">
        <f t="shared" ca="1" si="95"/>
        <v>216</v>
      </c>
      <c r="B230" s="6">
        <f t="shared" ca="1" si="96"/>
        <v>51592</v>
      </c>
      <c r="C230" s="7">
        <f t="shared" ca="1" si="97"/>
        <v>101135.25339516989</v>
      </c>
      <c r="D230" s="7">
        <f t="shared" ca="1" si="86"/>
        <v>2500</v>
      </c>
      <c r="E230" s="7">
        <f t="shared" ca="1" si="87"/>
        <v>526380.34143812256</v>
      </c>
      <c r="F230" s="7">
        <f t="shared" ca="1" si="98"/>
        <v>579.4207225764942</v>
      </c>
      <c r="G230" s="7">
        <f t="shared" ca="1" si="99"/>
        <v>299595.01555586891</v>
      </c>
      <c r="H230" s="7">
        <f t="shared" ca="1" si="88"/>
        <v>1920.5792774235058</v>
      </c>
      <c r="I230" s="7">
        <f t="shared" ca="1" si="89"/>
        <v>226785.32588225356</v>
      </c>
      <c r="J230" s="7">
        <f t="shared" ca="1" si="90"/>
        <v>99214.674117746385</v>
      </c>
      <c r="M230" s="3">
        <v>216</v>
      </c>
      <c r="N230" s="8">
        <f t="shared" si="107"/>
        <v>51592</v>
      </c>
      <c r="O230" s="9">
        <f t="shared" ca="1" si="100"/>
        <v>101135.25339516989</v>
      </c>
      <c r="P230" s="9">
        <f t="shared" ca="1" si="108"/>
        <v>2500</v>
      </c>
      <c r="Q230" s="9">
        <f t="shared" ca="1" si="101"/>
        <v>526380.34143812256</v>
      </c>
      <c r="R230" s="9">
        <f t="shared" ca="1" si="102"/>
        <v>579.4207225764942</v>
      </c>
      <c r="S230" s="9">
        <f t="shared" ca="1" si="103"/>
        <v>299595.01555586891</v>
      </c>
      <c r="T230" s="9">
        <f t="shared" ca="1" si="91"/>
        <v>1920.5792774235058</v>
      </c>
      <c r="U230" s="9">
        <f t="shared" ca="1" si="104"/>
        <v>226785.32588225356</v>
      </c>
      <c r="V230" s="9">
        <f t="shared" ca="1" si="92"/>
        <v>99214.674117746385</v>
      </c>
      <c r="X230" s="3">
        <v>216</v>
      </c>
      <c r="Y230" s="8">
        <f t="shared" si="109"/>
        <v>51592</v>
      </c>
      <c r="Z230" s="9">
        <f t="shared" si="105"/>
        <v>210539.50458719899</v>
      </c>
      <c r="AA230" s="9">
        <f t="shared" si="106"/>
        <v>2141.5879325821752</v>
      </c>
      <c r="AB230" s="9">
        <f t="shared" si="110"/>
        <v>462582.99343775172</v>
      </c>
      <c r="AC230" s="9">
        <f t="shared" si="111"/>
        <v>1206.2159116974942</v>
      </c>
      <c r="AD230" s="9">
        <f t="shared" si="112"/>
        <v>346187.12600406428</v>
      </c>
      <c r="AE230" s="9">
        <f t="shared" si="93"/>
        <v>935.37202088468098</v>
      </c>
      <c r="AF230" s="9">
        <f t="shared" si="113"/>
        <v>116395.86743368565</v>
      </c>
      <c r="AG230" s="9">
        <f t="shared" si="94"/>
        <v>209604.13256631431</v>
      </c>
    </row>
    <row r="231" spans="1:33">
      <c r="A231" s="5">
        <f t="shared" ca="1" si="95"/>
        <v>217</v>
      </c>
      <c r="B231" s="6">
        <f t="shared" ca="1" si="96"/>
        <v>51622</v>
      </c>
      <c r="C231" s="7">
        <f t="shared" ca="1" si="97"/>
        <v>99214.674117746385</v>
      </c>
      <c r="D231" s="7">
        <f t="shared" ca="1" si="86"/>
        <v>2500</v>
      </c>
      <c r="E231" s="7">
        <f t="shared" ca="1" si="87"/>
        <v>528880.34143812256</v>
      </c>
      <c r="F231" s="7">
        <f t="shared" ca="1" si="98"/>
        <v>568.41740379958867</v>
      </c>
      <c r="G231" s="7">
        <f t="shared" ca="1" si="99"/>
        <v>300163.43295966851</v>
      </c>
      <c r="H231" s="7">
        <f t="shared" ca="1" si="88"/>
        <v>1931.5825962004114</v>
      </c>
      <c r="I231" s="7">
        <f t="shared" ca="1" si="89"/>
        <v>228716.90847845396</v>
      </c>
      <c r="J231" s="7">
        <f t="shared" ca="1" si="90"/>
        <v>97283.091521545968</v>
      </c>
      <c r="M231" s="3">
        <v>217</v>
      </c>
      <c r="N231" s="8">
        <f t="shared" si="107"/>
        <v>51622</v>
      </c>
      <c r="O231" s="9">
        <f t="shared" ca="1" si="100"/>
        <v>99214.674117746385</v>
      </c>
      <c r="P231" s="9">
        <f t="shared" ca="1" si="108"/>
        <v>2500</v>
      </c>
      <c r="Q231" s="9">
        <f t="shared" ca="1" si="101"/>
        <v>528880.34143812256</v>
      </c>
      <c r="R231" s="9">
        <f t="shared" ca="1" si="102"/>
        <v>568.41740379958867</v>
      </c>
      <c r="S231" s="9">
        <f t="shared" ca="1" si="103"/>
        <v>300163.43295966851</v>
      </c>
      <c r="T231" s="9">
        <f t="shared" ca="1" si="91"/>
        <v>1931.5825962004114</v>
      </c>
      <c r="U231" s="9">
        <f t="shared" ca="1" si="104"/>
        <v>228716.90847845396</v>
      </c>
      <c r="V231" s="9">
        <f t="shared" ca="1" si="92"/>
        <v>97283.091521545968</v>
      </c>
      <c r="X231" s="3">
        <v>217</v>
      </c>
      <c r="Y231" s="8">
        <f t="shared" si="109"/>
        <v>51622</v>
      </c>
      <c r="Z231" s="9">
        <f t="shared" si="105"/>
        <v>209604.13256631431</v>
      </c>
      <c r="AA231" s="9">
        <f t="shared" si="106"/>
        <v>2141.5879325821752</v>
      </c>
      <c r="AB231" s="9">
        <f t="shared" si="110"/>
        <v>464724.58137033391</v>
      </c>
      <c r="AC231" s="9">
        <f t="shared" si="111"/>
        <v>1200.8570094945092</v>
      </c>
      <c r="AD231" s="9">
        <f t="shared" si="112"/>
        <v>347387.98301355878</v>
      </c>
      <c r="AE231" s="9">
        <f t="shared" si="93"/>
        <v>940.73092308766604</v>
      </c>
      <c r="AF231" s="9">
        <f t="shared" si="113"/>
        <v>117336.59835677332</v>
      </c>
      <c r="AG231" s="9">
        <f t="shared" si="94"/>
        <v>208663.40164322665</v>
      </c>
    </row>
    <row r="232" spans="1:33">
      <c r="A232" s="5">
        <f t="shared" ca="1" si="95"/>
        <v>218</v>
      </c>
      <c r="B232" s="6">
        <f t="shared" ca="1" si="96"/>
        <v>51653</v>
      </c>
      <c r="C232" s="7">
        <f t="shared" ca="1" si="97"/>
        <v>97283.091521545968</v>
      </c>
      <c r="D232" s="7">
        <f t="shared" ca="1" si="86"/>
        <v>2500</v>
      </c>
      <c r="E232" s="7">
        <f t="shared" ca="1" si="87"/>
        <v>531380.34143812256</v>
      </c>
      <c r="F232" s="7">
        <f t="shared" ca="1" si="98"/>
        <v>557.35104517552384</v>
      </c>
      <c r="G232" s="7">
        <f t="shared" ca="1" si="99"/>
        <v>300720.78400484403</v>
      </c>
      <c r="H232" s="7">
        <f t="shared" ca="1" si="88"/>
        <v>1942.6489548244763</v>
      </c>
      <c r="I232" s="7">
        <f t="shared" ca="1" si="89"/>
        <v>230659.55743327845</v>
      </c>
      <c r="J232" s="7">
        <f t="shared" ca="1" si="90"/>
        <v>95340.442566721496</v>
      </c>
      <c r="M232" s="3">
        <v>218</v>
      </c>
      <c r="N232" s="8">
        <f t="shared" si="107"/>
        <v>51653</v>
      </c>
      <c r="O232" s="9">
        <f t="shared" ca="1" si="100"/>
        <v>97283.091521545968</v>
      </c>
      <c r="P232" s="9">
        <f t="shared" ca="1" si="108"/>
        <v>2500</v>
      </c>
      <c r="Q232" s="9">
        <f t="shared" ca="1" si="101"/>
        <v>531380.34143812256</v>
      </c>
      <c r="R232" s="9">
        <f t="shared" ca="1" si="102"/>
        <v>557.35104517552384</v>
      </c>
      <c r="S232" s="9">
        <f t="shared" ca="1" si="103"/>
        <v>300720.78400484403</v>
      </c>
      <c r="T232" s="9">
        <f t="shared" ca="1" si="91"/>
        <v>1942.6489548244763</v>
      </c>
      <c r="U232" s="9">
        <f t="shared" ca="1" si="104"/>
        <v>230659.55743327845</v>
      </c>
      <c r="V232" s="9">
        <f t="shared" ca="1" si="92"/>
        <v>95340.442566721496</v>
      </c>
      <c r="X232" s="3">
        <v>218</v>
      </c>
      <c r="Y232" s="8">
        <f t="shared" si="109"/>
        <v>51653</v>
      </c>
      <c r="Z232" s="9">
        <f t="shared" si="105"/>
        <v>208663.40164322665</v>
      </c>
      <c r="AA232" s="9">
        <f t="shared" si="106"/>
        <v>2141.5879325821752</v>
      </c>
      <c r="AB232" s="9">
        <f t="shared" si="110"/>
        <v>466866.1693029161</v>
      </c>
      <c r="AC232" s="9">
        <f t="shared" si="111"/>
        <v>1195.4674052476528</v>
      </c>
      <c r="AD232" s="9">
        <f t="shared" si="112"/>
        <v>348583.45041880646</v>
      </c>
      <c r="AE232" s="9">
        <f t="shared" si="93"/>
        <v>946.12052733452242</v>
      </c>
      <c r="AF232" s="9">
        <f t="shared" si="113"/>
        <v>118282.71888410785</v>
      </c>
      <c r="AG232" s="9">
        <f t="shared" si="94"/>
        <v>207717.28111589214</v>
      </c>
    </row>
    <row r="233" spans="1:33">
      <c r="A233" s="5">
        <f t="shared" ca="1" si="95"/>
        <v>219</v>
      </c>
      <c r="B233" s="6">
        <f t="shared" ca="1" si="96"/>
        <v>51683</v>
      </c>
      <c r="C233" s="7">
        <f t="shared" ca="1" si="97"/>
        <v>95340.442566721496</v>
      </c>
      <c r="D233" s="7">
        <f t="shared" ca="1" si="86"/>
        <v>2500</v>
      </c>
      <c r="E233" s="7">
        <f t="shared" ca="1" si="87"/>
        <v>533880.34143812256</v>
      </c>
      <c r="F233" s="7">
        <f t="shared" ca="1" si="98"/>
        <v>546.2212855385086</v>
      </c>
      <c r="G233" s="7">
        <f t="shared" ca="1" si="99"/>
        <v>301267.00529038254</v>
      </c>
      <c r="H233" s="7">
        <f t="shared" ca="1" si="88"/>
        <v>1953.7787144614913</v>
      </c>
      <c r="I233" s="7">
        <f t="shared" ca="1" si="89"/>
        <v>232613.33614773993</v>
      </c>
      <c r="J233" s="7">
        <f t="shared" ca="1" si="90"/>
        <v>93386.663852260011</v>
      </c>
      <c r="M233" s="3">
        <v>219</v>
      </c>
      <c r="N233" s="8">
        <f t="shared" si="107"/>
        <v>51683</v>
      </c>
      <c r="O233" s="9">
        <f t="shared" ca="1" si="100"/>
        <v>95340.442566721496</v>
      </c>
      <c r="P233" s="9">
        <f t="shared" ca="1" si="108"/>
        <v>2500</v>
      </c>
      <c r="Q233" s="9">
        <f t="shared" ca="1" si="101"/>
        <v>533880.34143812256</v>
      </c>
      <c r="R233" s="9">
        <f t="shared" ca="1" si="102"/>
        <v>546.2212855385086</v>
      </c>
      <c r="S233" s="9">
        <f t="shared" ca="1" si="103"/>
        <v>301267.00529038254</v>
      </c>
      <c r="T233" s="9">
        <f t="shared" ca="1" si="91"/>
        <v>1953.7787144614913</v>
      </c>
      <c r="U233" s="9">
        <f t="shared" ca="1" si="104"/>
        <v>232613.33614773993</v>
      </c>
      <c r="V233" s="9">
        <f t="shared" ca="1" si="92"/>
        <v>93386.663852260011</v>
      </c>
      <c r="X233" s="3">
        <v>219</v>
      </c>
      <c r="Y233" s="8">
        <f t="shared" si="109"/>
        <v>51683</v>
      </c>
      <c r="Z233" s="9">
        <f t="shared" si="105"/>
        <v>207717.28111589214</v>
      </c>
      <c r="AA233" s="9">
        <f t="shared" si="106"/>
        <v>2141.5879325821752</v>
      </c>
      <c r="AB233" s="9">
        <f t="shared" si="110"/>
        <v>469007.75723549828</v>
      </c>
      <c r="AC233" s="9">
        <f t="shared" si="111"/>
        <v>1190.0469230597989</v>
      </c>
      <c r="AD233" s="9">
        <f t="shared" si="112"/>
        <v>349773.49734186626</v>
      </c>
      <c r="AE233" s="9">
        <f t="shared" si="93"/>
        <v>951.54100952237627</v>
      </c>
      <c r="AF233" s="9">
        <f t="shared" si="113"/>
        <v>119234.25989363022</v>
      </c>
      <c r="AG233" s="9">
        <f t="shared" si="94"/>
        <v>206765.74010636978</v>
      </c>
    </row>
    <row r="234" spans="1:33">
      <c r="A234" s="5">
        <f t="shared" ca="1" si="95"/>
        <v>220</v>
      </c>
      <c r="B234" s="6">
        <f t="shared" ca="1" si="96"/>
        <v>51714</v>
      </c>
      <c r="C234" s="7">
        <f t="shared" ca="1" si="97"/>
        <v>93386.663852260011</v>
      </c>
      <c r="D234" s="7">
        <f t="shared" ca="1" si="86"/>
        <v>2500</v>
      </c>
      <c r="E234" s="7">
        <f t="shared" ca="1" si="87"/>
        <v>536380.34143812256</v>
      </c>
      <c r="F234" s="7">
        <f t="shared" ca="1" si="98"/>
        <v>535.02776165357307</v>
      </c>
      <c r="G234" s="7">
        <f t="shared" ca="1" si="99"/>
        <v>301802.03305203613</v>
      </c>
      <c r="H234" s="7">
        <f t="shared" ca="1" si="88"/>
        <v>1964.9722383464268</v>
      </c>
      <c r="I234" s="7">
        <f t="shared" ca="1" si="89"/>
        <v>234578.30838608637</v>
      </c>
      <c r="J234" s="7">
        <f t="shared" ca="1" si="90"/>
        <v>91421.691613913586</v>
      </c>
      <c r="M234" s="3">
        <v>220</v>
      </c>
      <c r="N234" s="8">
        <f t="shared" si="107"/>
        <v>51714</v>
      </c>
      <c r="O234" s="9">
        <f t="shared" ca="1" si="100"/>
        <v>93386.663852260011</v>
      </c>
      <c r="P234" s="9">
        <f t="shared" ca="1" si="108"/>
        <v>2500</v>
      </c>
      <c r="Q234" s="9">
        <f t="shared" ca="1" si="101"/>
        <v>536380.34143812256</v>
      </c>
      <c r="R234" s="9">
        <f t="shared" ca="1" si="102"/>
        <v>535.02776165357307</v>
      </c>
      <c r="S234" s="9">
        <f t="shared" ca="1" si="103"/>
        <v>301802.03305203613</v>
      </c>
      <c r="T234" s="9">
        <f t="shared" ca="1" si="91"/>
        <v>1964.9722383464268</v>
      </c>
      <c r="U234" s="9">
        <f t="shared" ca="1" si="104"/>
        <v>234578.30838608637</v>
      </c>
      <c r="V234" s="9">
        <f t="shared" ca="1" si="92"/>
        <v>91421.691613913586</v>
      </c>
      <c r="X234" s="3">
        <v>220</v>
      </c>
      <c r="Y234" s="8">
        <f t="shared" si="109"/>
        <v>51714</v>
      </c>
      <c r="Z234" s="9">
        <f t="shared" si="105"/>
        <v>206765.74010636978</v>
      </c>
      <c r="AA234" s="9">
        <f t="shared" si="106"/>
        <v>2141.5879325821752</v>
      </c>
      <c r="AB234" s="9">
        <f t="shared" si="110"/>
        <v>471149.34516808047</v>
      </c>
      <c r="AC234" s="9">
        <f t="shared" si="111"/>
        <v>1184.595386026077</v>
      </c>
      <c r="AD234" s="9">
        <f t="shared" si="112"/>
        <v>350958.09272789233</v>
      </c>
      <c r="AE234" s="9">
        <f t="shared" si="93"/>
        <v>956.9925465560982</v>
      </c>
      <c r="AF234" s="9">
        <f t="shared" si="113"/>
        <v>120191.25244018632</v>
      </c>
      <c r="AG234" s="9">
        <f t="shared" si="94"/>
        <v>205808.74755981367</v>
      </c>
    </row>
    <row r="235" spans="1:33">
      <c r="A235" s="5">
        <f t="shared" ca="1" si="95"/>
        <v>221</v>
      </c>
      <c r="B235" s="6">
        <f t="shared" ca="1" si="96"/>
        <v>51745</v>
      </c>
      <c r="C235" s="7">
        <f t="shared" ca="1" si="97"/>
        <v>91421.691613913586</v>
      </c>
      <c r="D235" s="7">
        <f t="shared" ca="1" si="86"/>
        <v>2500</v>
      </c>
      <c r="E235" s="7">
        <f t="shared" ca="1" si="87"/>
        <v>538880.34143812256</v>
      </c>
      <c r="F235" s="7">
        <f t="shared" ca="1" si="98"/>
        <v>523.77010820471332</v>
      </c>
      <c r="G235" s="7">
        <f t="shared" ca="1" si="99"/>
        <v>302325.80316024087</v>
      </c>
      <c r="H235" s="7">
        <f t="shared" ca="1" si="88"/>
        <v>1976.2298917952867</v>
      </c>
      <c r="I235" s="7">
        <f t="shared" ca="1" si="89"/>
        <v>236554.53827788166</v>
      </c>
      <c r="J235" s="7">
        <f t="shared" ca="1" si="90"/>
        <v>89445.4617221183</v>
      </c>
      <c r="M235" s="3">
        <v>221</v>
      </c>
      <c r="N235" s="8">
        <f t="shared" si="107"/>
        <v>51745</v>
      </c>
      <c r="O235" s="9">
        <f t="shared" ca="1" si="100"/>
        <v>91421.691613913586</v>
      </c>
      <c r="P235" s="9">
        <f t="shared" ca="1" si="108"/>
        <v>2500</v>
      </c>
      <c r="Q235" s="9">
        <f t="shared" ca="1" si="101"/>
        <v>538880.34143812256</v>
      </c>
      <c r="R235" s="9">
        <f t="shared" ca="1" si="102"/>
        <v>523.77010820471332</v>
      </c>
      <c r="S235" s="9">
        <f t="shared" ca="1" si="103"/>
        <v>302325.80316024087</v>
      </c>
      <c r="T235" s="9">
        <f t="shared" ca="1" si="91"/>
        <v>1976.2298917952867</v>
      </c>
      <c r="U235" s="9">
        <f t="shared" ca="1" si="104"/>
        <v>236554.53827788166</v>
      </c>
      <c r="V235" s="9">
        <f t="shared" ca="1" si="92"/>
        <v>89445.4617221183</v>
      </c>
      <c r="X235" s="3">
        <v>221</v>
      </c>
      <c r="Y235" s="8">
        <f t="shared" si="109"/>
        <v>51745</v>
      </c>
      <c r="Z235" s="9">
        <f t="shared" si="105"/>
        <v>205808.74755981367</v>
      </c>
      <c r="AA235" s="9">
        <f t="shared" si="106"/>
        <v>2141.5879325821752</v>
      </c>
      <c r="AB235" s="9">
        <f t="shared" si="110"/>
        <v>473290.93310066266</v>
      </c>
      <c r="AC235" s="9">
        <f t="shared" si="111"/>
        <v>1179.1126162280991</v>
      </c>
      <c r="AD235" s="9">
        <f t="shared" si="112"/>
        <v>352137.20534412045</v>
      </c>
      <c r="AE235" s="9">
        <f t="shared" si="93"/>
        <v>962.47531635407609</v>
      </c>
      <c r="AF235" s="9">
        <f t="shared" si="113"/>
        <v>121153.72775654039</v>
      </c>
      <c r="AG235" s="9">
        <f t="shared" si="94"/>
        <v>204846.27224345959</v>
      </c>
    </row>
    <row r="236" spans="1:33">
      <c r="A236" s="5">
        <f t="shared" ca="1" si="95"/>
        <v>222</v>
      </c>
      <c r="B236" s="6">
        <f t="shared" ca="1" si="96"/>
        <v>51775</v>
      </c>
      <c r="C236" s="7">
        <f t="shared" ca="1" si="97"/>
        <v>89445.4617221183</v>
      </c>
      <c r="D236" s="7">
        <f t="shared" ca="1" si="86"/>
        <v>2500</v>
      </c>
      <c r="E236" s="7">
        <f t="shared" ca="1" si="87"/>
        <v>541380.34143812256</v>
      </c>
      <c r="F236" s="7">
        <f t="shared" ca="1" si="98"/>
        <v>512.44795778296941</v>
      </c>
      <c r="G236" s="7">
        <f t="shared" ca="1" si="99"/>
        <v>302838.25111802382</v>
      </c>
      <c r="H236" s="7">
        <f t="shared" ca="1" si="88"/>
        <v>1987.5520422170307</v>
      </c>
      <c r="I236" s="7">
        <f t="shared" ca="1" si="89"/>
        <v>238542.09032009868</v>
      </c>
      <c r="J236" s="7">
        <f t="shared" ca="1" si="90"/>
        <v>87457.909679901262</v>
      </c>
      <c r="M236" s="3">
        <v>222</v>
      </c>
      <c r="N236" s="8">
        <f t="shared" si="107"/>
        <v>51775</v>
      </c>
      <c r="O236" s="9">
        <f t="shared" ca="1" si="100"/>
        <v>89445.4617221183</v>
      </c>
      <c r="P236" s="9">
        <f t="shared" ca="1" si="108"/>
        <v>2500</v>
      </c>
      <c r="Q236" s="9">
        <f t="shared" ca="1" si="101"/>
        <v>541380.34143812256</v>
      </c>
      <c r="R236" s="9">
        <f t="shared" ca="1" si="102"/>
        <v>512.44795778296941</v>
      </c>
      <c r="S236" s="9">
        <f t="shared" ca="1" si="103"/>
        <v>302838.25111802382</v>
      </c>
      <c r="T236" s="9">
        <f t="shared" ca="1" si="91"/>
        <v>1987.5520422170307</v>
      </c>
      <c r="U236" s="9">
        <f t="shared" ca="1" si="104"/>
        <v>238542.09032009868</v>
      </c>
      <c r="V236" s="9">
        <f t="shared" ca="1" si="92"/>
        <v>87457.909679901262</v>
      </c>
      <c r="X236" s="3">
        <v>222</v>
      </c>
      <c r="Y236" s="8">
        <f t="shared" si="109"/>
        <v>51775</v>
      </c>
      <c r="Z236" s="9">
        <f t="shared" si="105"/>
        <v>204846.27224345959</v>
      </c>
      <c r="AA236" s="9">
        <f t="shared" si="106"/>
        <v>2141.5879325821752</v>
      </c>
      <c r="AB236" s="9">
        <f t="shared" si="110"/>
        <v>475432.52103324485</v>
      </c>
      <c r="AC236" s="9">
        <f t="shared" si="111"/>
        <v>1173.598434728154</v>
      </c>
      <c r="AD236" s="9">
        <f t="shared" si="112"/>
        <v>353310.80377884861</v>
      </c>
      <c r="AE236" s="9">
        <f t="shared" si="93"/>
        <v>967.98949785402124</v>
      </c>
      <c r="AF236" s="9">
        <f t="shared" si="113"/>
        <v>122121.71725439442</v>
      </c>
      <c r="AG236" s="9">
        <f t="shared" si="94"/>
        <v>203878.28274560557</v>
      </c>
    </row>
    <row r="237" spans="1:33">
      <c r="A237" s="5">
        <f t="shared" ca="1" si="95"/>
        <v>223</v>
      </c>
      <c r="B237" s="6">
        <f t="shared" ca="1" si="96"/>
        <v>51806</v>
      </c>
      <c r="C237" s="7">
        <f t="shared" ca="1" si="97"/>
        <v>87457.909679901262</v>
      </c>
      <c r="D237" s="7">
        <f t="shared" ca="1" si="86"/>
        <v>2500</v>
      </c>
      <c r="E237" s="7">
        <f t="shared" ca="1" si="87"/>
        <v>543880.34143812256</v>
      </c>
      <c r="F237" s="7">
        <f t="shared" ca="1" si="98"/>
        <v>501.06094087443438</v>
      </c>
      <c r="G237" s="7">
        <f t="shared" ca="1" si="99"/>
        <v>303339.31205889827</v>
      </c>
      <c r="H237" s="7">
        <f t="shared" ca="1" si="88"/>
        <v>1998.9390591255656</v>
      </c>
      <c r="I237" s="7">
        <f t="shared" ca="1" si="89"/>
        <v>240541.02937922426</v>
      </c>
      <c r="J237" s="7">
        <f t="shared" ca="1" si="90"/>
        <v>85458.970620775697</v>
      </c>
      <c r="M237" s="3">
        <v>223</v>
      </c>
      <c r="N237" s="8">
        <f t="shared" si="107"/>
        <v>51806</v>
      </c>
      <c r="O237" s="9">
        <f t="shared" ca="1" si="100"/>
        <v>87457.909679901262</v>
      </c>
      <c r="P237" s="9">
        <f t="shared" ca="1" si="108"/>
        <v>2500</v>
      </c>
      <c r="Q237" s="9">
        <f t="shared" ca="1" si="101"/>
        <v>543880.34143812256</v>
      </c>
      <c r="R237" s="9">
        <f t="shared" ca="1" si="102"/>
        <v>501.06094087443438</v>
      </c>
      <c r="S237" s="9">
        <f t="shared" ca="1" si="103"/>
        <v>303339.31205889827</v>
      </c>
      <c r="T237" s="9">
        <f t="shared" ca="1" si="91"/>
        <v>1998.9390591255656</v>
      </c>
      <c r="U237" s="9">
        <f t="shared" ca="1" si="104"/>
        <v>240541.02937922426</v>
      </c>
      <c r="V237" s="9">
        <f t="shared" ca="1" si="92"/>
        <v>85458.970620775697</v>
      </c>
      <c r="X237" s="3">
        <v>223</v>
      </c>
      <c r="Y237" s="8">
        <f t="shared" si="109"/>
        <v>51806</v>
      </c>
      <c r="Z237" s="9">
        <f t="shared" si="105"/>
        <v>203878.28274560557</v>
      </c>
      <c r="AA237" s="9">
        <f t="shared" si="106"/>
        <v>2141.5879325821752</v>
      </c>
      <c r="AB237" s="9">
        <f t="shared" si="110"/>
        <v>477574.10896582704</v>
      </c>
      <c r="AC237" s="9">
        <f t="shared" si="111"/>
        <v>1168.0526615633653</v>
      </c>
      <c r="AD237" s="9">
        <f t="shared" si="112"/>
        <v>354478.856440412</v>
      </c>
      <c r="AE237" s="9">
        <f t="shared" si="93"/>
        <v>973.53527101880991</v>
      </c>
      <c r="AF237" s="9">
        <f t="shared" si="113"/>
        <v>123095.25252541323</v>
      </c>
      <c r="AG237" s="9">
        <f t="shared" si="94"/>
        <v>202904.74747458677</v>
      </c>
    </row>
    <row r="238" spans="1:33">
      <c r="A238" s="5">
        <f t="shared" ca="1" si="95"/>
        <v>224</v>
      </c>
      <c r="B238" s="6">
        <f t="shared" ca="1" si="96"/>
        <v>51836</v>
      </c>
      <c r="C238" s="7">
        <f t="shared" ca="1" si="97"/>
        <v>85458.970620775697</v>
      </c>
      <c r="D238" s="7">
        <f t="shared" ca="1" si="86"/>
        <v>2500</v>
      </c>
      <c r="E238" s="7">
        <f t="shared" ca="1" si="87"/>
        <v>546380.34143812256</v>
      </c>
      <c r="F238" s="7">
        <f t="shared" ca="1" si="98"/>
        <v>489.60868584819417</v>
      </c>
      <c r="G238" s="7">
        <f t="shared" ca="1" si="99"/>
        <v>303828.92074474646</v>
      </c>
      <c r="H238" s="7">
        <f t="shared" ca="1" si="88"/>
        <v>2010.3913141518058</v>
      </c>
      <c r="I238" s="7">
        <f t="shared" ca="1" si="89"/>
        <v>242551.42069337607</v>
      </c>
      <c r="J238" s="7">
        <f t="shared" ca="1" si="90"/>
        <v>83448.579306623898</v>
      </c>
      <c r="M238" s="3">
        <v>224</v>
      </c>
      <c r="N238" s="8">
        <f t="shared" si="107"/>
        <v>51836</v>
      </c>
      <c r="O238" s="9">
        <f t="shared" ca="1" si="100"/>
        <v>85458.970620775697</v>
      </c>
      <c r="P238" s="9">
        <f t="shared" ca="1" si="108"/>
        <v>2500</v>
      </c>
      <c r="Q238" s="9">
        <f t="shared" ca="1" si="101"/>
        <v>546380.34143812256</v>
      </c>
      <c r="R238" s="9">
        <f t="shared" ca="1" si="102"/>
        <v>489.60868584819417</v>
      </c>
      <c r="S238" s="9">
        <f t="shared" ca="1" si="103"/>
        <v>303828.92074474646</v>
      </c>
      <c r="T238" s="9">
        <f t="shared" ca="1" si="91"/>
        <v>2010.3913141518058</v>
      </c>
      <c r="U238" s="9">
        <f t="shared" ca="1" si="104"/>
        <v>242551.42069337607</v>
      </c>
      <c r="V238" s="9">
        <f t="shared" ca="1" si="92"/>
        <v>83448.579306623898</v>
      </c>
      <c r="X238" s="3">
        <v>224</v>
      </c>
      <c r="Y238" s="8">
        <f t="shared" si="109"/>
        <v>51836</v>
      </c>
      <c r="Z238" s="9">
        <f t="shared" si="105"/>
        <v>202904.74747458677</v>
      </c>
      <c r="AA238" s="9">
        <f t="shared" si="106"/>
        <v>2141.5879325821752</v>
      </c>
      <c r="AB238" s="9">
        <f t="shared" si="110"/>
        <v>479715.69689840922</v>
      </c>
      <c r="AC238" s="9">
        <f t="shared" si="111"/>
        <v>1162.4751157398202</v>
      </c>
      <c r="AD238" s="9">
        <f t="shared" si="112"/>
        <v>355641.3315561518</v>
      </c>
      <c r="AE238" s="9">
        <f t="shared" si="93"/>
        <v>979.11281684235496</v>
      </c>
      <c r="AF238" s="9">
        <f t="shared" si="113"/>
        <v>124074.36534225559</v>
      </c>
      <c r="AG238" s="9">
        <f t="shared" si="94"/>
        <v>201925.63465774441</v>
      </c>
    </row>
    <row r="239" spans="1:33">
      <c r="A239" s="5">
        <f t="shared" ca="1" si="95"/>
        <v>225</v>
      </c>
      <c r="B239" s="6">
        <f t="shared" ca="1" si="96"/>
        <v>51867</v>
      </c>
      <c r="C239" s="7">
        <f t="shared" ca="1" si="97"/>
        <v>83448.579306623898</v>
      </c>
      <c r="D239" s="7">
        <f t="shared" ca="1" si="86"/>
        <v>2500</v>
      </c>
      <c r="E239" s="7">
        <f t="shared" ca="1" si="87"/>
        <v>548880.34143812256</v>
      </c>
      <c r="F239" s="7">
        <f t="shared" ca="1" si="98"/>
        <v>478.0908189441995</v>
      </c>
      <c r="G239" s="7">
        <f t="shared" ca="1" si="99"/>
        <v>304307.01156369067</v>
      </c>
      <c r="H239" s="7">
        <f t="shared" ca="1" si="88"/>
        <v>2021.9091810558004</v>
      </c>
      <c r="I239" s="7">
        <f t="shared" ca="1" si="89"/>
        <v>244573.32987443186</v>
      </c>
      <c r="J239" s="7">
        <f t="shared" ca="1" si="90"/>
        <v>81426.670125568096</v>
      </c>
      <c r="M239" s="3">
        <v>225</v>
      </c>
      <c r="N239" s="8">
        <f t="shared" si="107"/>
        <v>51867</v>
      </c>
      <c r="O239" s="9">
        <f t="shared" ca="1" si="100"/>
        <v>83448.579306623898</v>
      </c>
      <c r="P239" s="9">
        <f t="shared" ca="1" si="108"/>
        <v>2500</v>
      </c>
      <c r="Q239" s="9">
        <f t="shared" ca="1" si="101"/>
        <v>548880.34143812256</v>
      </c>
      <c r="R239" s="9">
        <f t="shared" ca="1" si="102"/>
        <v>478.0908189441995</v>
      </c>
      <c r="S239" s="9">
        <f t="shared" ca="1" si="103"/>
        <v>304307.01156369067</v>
      </c>
      <c r="T239" s="9">
        <f t="shared" ca="1" si="91"/>
        <v>2021.9091810558004</v>
      </c>
      <c r="U239" s="9">
        <f t="shared" ca="1" si="104"/>
        <v>244573.32987443186</v>
      </c>
      <c r="V239" s="9">
        <f t="shared" ca="1" si="92"/>
        <v>81426.670125568096</v>
      </c>
      <c r="X239" s="3">
        <v>225</v>
      </c>
      <c r="Y239" s="8">
        <f t="shared" si="109"/>
        <v>51867</v>
      </c>
      <c r="Z239" s="9">
        <f t="shared" si="105"/>
        <v>201925.63465774441</v>
      </c>
      <c r="AA239" s="9">
        <f t="shared" si="106"/>
        <v>2141.5879325821752</v>
      </c>
      <c r="AB239" s="9">
        <f t="shared" si="110"/>
        <v>481857.28483099141</v>
      </c>
      <c r="AC239" s="9">
        <f t="shared" si="111"/>
        <v>1156.8656152266608</v>
      </c>
      <c r="AD239" s="9">
        <f t="shared" si="112"/>
        <v>356798.19717137847</v>
      </c>
      <c r="AE239" s="9">
        <f t="shared" si="93"/>
        <v>984.72231735551441</v>
      </c>
      <c r="AF239" s="9">
        <f t="shared" si="113"/>
        <v>125059.0876596111</v>
      </c>
      <c r="AG239" s="9">
        <f t="shared" si="94"/>
        <v>200940.9123403889</v>
      </c>
    </row>
    <row r="240" spans="1:33">
      <c r="A240" s="5">
        <f t="shared" ca="1" si="95"/>
        <v>226</v>
      </c>
      <c r="B240" s="6">
        <f t="shared" ca="1" si="96"/>
        <v>51898</v>
      </c>
      <c r="C240" s="7">
        <f t="shared" ca="1" si="97"/>
        <v>81426.670125568096</v>
      </c>
      <c r="D240" s="7">
        <f t="shared" ca="1" si="86"/>
        <v>2500</v>
      </c>
      <c r="E240" s="7">
        <f t="shared" ca="1" si="87"/>
        <v>551380.34143812256</v>
      </c>
      <c r="F240" s="7">
        <f t="shared" ca="1" si="98"/>
        <v>466.50696426106725</v>
      </c>
      <c r="G240" s="7">
        <f t="shared" ca="1" si="99"/>
        <v>304773.51852795173</v>
      </c>
      <c r="H240" s="7">
        <f t="shared" ca="1" si="88"/>
        <v>2033.4930357389328</v>
      </c>
      <c r="I240" s="7">
        <f t="shared" ca="1" si="89"/>
        <v>246606.8229101708</v>
      </c>
      <c r="J240" s="7">
        <f t="shared" ca="1" si="90"/>
        <v>79393.177089829158</v>
      </c>
      <c r="M240" s="3">
        <v>226</v>
      </c>
      <c r="N240" s="8">
        <f t="shared" si="107"/>
        <v>51898</v>
      </c>
      <c r="O240" s="9">
        <f t="shared" ca="1" si="100"/>
        <v>81426.670125568096</v>
      </c>
      <c r="P240" s="9">
        <f t="shared" ca="1" si="108"/>
        <v>2500</v>
      </c>
      <c r="Q240" s="9">
        <f t="shared" ca="1" si="101"/>
        <v>551380.34143812256</v>
      </c>
      <c r="R240" s="9">
        <f t="shared" ca="1" si="102"/>
        <v>466.50696426106725</v>
      </c>
      <c r="S240" s="9">
        <f t="shared" ca="1" si="103"/>
        <v>304773.51852795173</v>
      </c>
      <c r="T240" s="9">
        <f t="shared" ca="1" si="91"/>
        <v>2033.4930357389328</v>
      </c>
      <c r="U240" s="9">
        <f t="shared" ca="1" si="104"/>
        <v>246606.8229101708</v>
      </c>
      <c r="V240" s="9">
        <f t="shared" ca="1" si="92"/>
        <v>79393.177089829158</v>
      </c>
      <c r="X240" s="3">
        <v>226</v>
      </c>
      <c r="Y240" s="8">
        <f t="shared" si="109"/>
        <v>51898</v>
      </c>
      <c r="Z240" s="9">
        <f t="shared" si="105"/>
        <v>200940.9123403889</v>
      </c>
      <c r="AA240" s="9">
        <f t="shared" si="106"/>
        <v>2141.5879325821752</v>
      </c>
      <c r="AB240" s="9">
        <f t="shared" si="110"/>
        <v>483998.8727635736</v>
      </c>
      <c r="AC240" s="9">
        <f t="shared" si="111"/>
        <v>1151.2239769501448</v>
      </c>
      <c r="AD240" s="9">
        <f t="shared" si="112"/>
        <v>357949.42114832863</v>
      </c>
      <c r="AE240" s="9">
        <f t="shared" si="93"/>
        <v>990.36395563203041</v>
      </c>
      <c r="AF240" s="9">
        <f t="shared" si="113"/>
        <v>126049.45161524313</v>
      </c>
      <c r="AG240" s="9">
        <f t="shared" si="94"/>
        <v>199950.54838475687</v>
      </c>
    </row>
    <row r="241" spans="1:33">
      <c r="A241" s="5">
        <f t="shared" ca="1" si="95"/>
        <v>227</v>
      </c>
      <c r="B241" s="6">
        <f t="shared" ca="1" si="96"/>
        <v>51926</v>
      </c>
      <c r="C241" s="7">
        <f t="shared" ca="1" si="97"/>
        <v>79393.177089829158</v>
      </c>
      <c r="D241" s="7">
        <f t="shared" ca="1" si="86"/>
        <v>2500</v>
      </c>
      <c r="E241" s="7">
        <f t="shared" ca="1" si="87"/>
        <v>553880.34143812256</v>
      </c>
      <c r="F241" s="7">
        <f t="shared" ca="1" si="98"/>
        <v>454.85674374381296</v>
      </c>
      <c r="G241" s="7">
        <f t="shared" ca="1" si="99"/>
        <v>305228.37527169555</v>
      </c>
      <c r="H241" s="7">
        <f t="shared" ca="1" si="88"/>
        <v>2045.143256256187</v>
      </c>
      <c r="I241" s="7">
        <f t="shared" ca="1" si="89"/>
        <v>248651.96616642698</v>
      </c>
      <c r="J241" s="7">
        <f t="shared" ca="1" si="90"/>
        <v>77348.033833572976</v>
      </c>
      <c r="M241" s="3">
        <v>227</v>
      </c>
      <c r="N241" s="8">
        <f t="shared" si="107"/>
        <v>51926</v>
      </c>
      <c r="O241" s="9">
        <f t="shared" ca="1" si="100"/>
        <v>79393.177089829158</v>
      </c>
      <c r="P241" s="9">
        <f t="shared" ca="1" si="108"/>
        <v>2500</v>
      </c>
      <c r="Q241" s="9">
        <f t="shared" ca="1" si="101"/>
        <v>553880.34143812256</v>
      </c>
      <c r="R241" s="9">
        <f t="shared" ca="1" si="102"/>
        <v>454.85674374381296</v>
      </c>
      <c r="S241" s="9">
        <f t="shared" ca="1" si="103"/>
        <v>305228.37527169555</v>
      </c>
      <c r="T241" s="9">
        <f t="shared" ca="1" si="91"/>
        <v>2045.143256256187</v>
      </c>
      <c r="U241" s="9">
        <f t="shared" ca="1" si="104"/>
        <v>248651.96616642698</v>
      </c>
      <c r="V241" s="9">
        <f t="shared" ca="1" si="92"/>
        <v>77348.033833572976</v>
      </c>
      <c r="X241" s="3">
        <v>227</v>
      </c>
      <c r="Y241" s="8">
        <f t="shared" si="109"/>
        <v>51926</v>
      </c>
      <c r="Z241" s="9">
        <f t="shared" si="105"/>
        <v>199950.54838475687</v>
      </c>
      <c r="AA241" s="9">
        <f t="shared" si="106"/>
        <v>2141.5879325821752</v>
      </c>
      <c r="AB241" s="9">
        <f t="shared" si="110"/>
        <v>486140.46069615579</v>
      </c>
      <c r="AC241" s="9">
        <f t="shared" si="111"/>
        <v>1145.5500167876696</v>
      </c>
      <c r="AD241" s="9">
        <f t="shared" si="112"/>
        <v>359094.97116511629</v>
      </c>
      <c r="AE241" s="9">
        <f t="shared" si="93"/>
        <v>996.03791579450558</v>
      </c>
      <c r="AF241" s="9">
        <f t="shared" si="113"/>
        <v>127045.48953103763</v>
      </c>
      <c r="AG241" s="9">
        <f t="shared" si="94"/>
        <v>198954.51046896237</v>
      </c>
    </row>
    <row r="242" spans="1:33">
      <c r="A242" s="5">
        <f t="shared" ca="1" si="95"/>
        <v>228</v>
      </c>
      <c r="B242" s="6">
        <f t="shared" ca="1" si="96"/>
        <v>51957</v>
      </c>
      <c r="C242" s="7">
        <f t="shared" ca="1" si="97"/>
        <v>77348.033833572976</v>
      </c>
      <c r="D242" s="7">
        <f t="shared" ca="1" si="86"/>
        <v>2500</v>
      </c>
      <c r="E242" s="7">
        <f t="shared" ca="1" si="87"/>
        <v>556380.34143812256</v>
      </c>
      <c r="F242" s="7">
        <f t="shared" ca="1" si="98"/>
        <v>443.13977717151187</v>
      </c>
      <c r="G242" s="7">
        <f t="shared" ca="1" si="99"/>
        <v>305671.51504886703</v>
      </c>
      <c r="H242" s="7">
        <f t="shared" ca="1" si="88"/>
        <v>2056.8602228284881</v>
      </c>
      <c r="I242" s="7">
        <f t="shared" ca="1" si="89"/>
        <v>250708.82638925547</v>
      </c>
      <c r="J242" s="7">
        <f t="shared" ca="1" si="90"/>
        <v>75291.173610744489</v>
      </c>
      <c r="M242" s="3">
        <v>228</v>
      </c>
      <c r="N242" s="8">
        <f t="shared" si="107"/>
        <v>51957</v>
      </c>
      <c r="O242" s="9">
        <f t="shared" ca="1" si="100"/>
        <v>77348.033833572976</v>
      </c>
      <c r="P242" s="9">
        <f t="shared" ca="1" si="108"/>
        <v>2500</v>
      </c>
      <c r="Q242" s="9">
        <f t="shared" ca="1" si="101"/>
        <v>556380.34143812256</v>
      </c>
      <c r="R242" s="9">
        <f t="shared" ca="1" si="102"/>
        <v>443.13977717151187</v>
      </c>
      <c r="S242" s="9">
        <f t="shared" ca="1" si="103"/>
        <v>305671.51504886703</v>
      </c>
      <c r="T242" s="9">
        <f t="shared" ca="1" si="91"/>
        <v>2056.8602228284881</v>
      </c>
      <c r="U242" s="9">
        <f t="shared" ca="1" si="104"/>
        <v>250708.82638925547</v>
      </c>
      <c r="V242" s="9">
        <f t="shared" ca="1" si="92"/>
        <v>75291.173610744489</v>
      </c>
      <c r="X242" s="3">
        <v>228</v>
      </c>
      <c r="Y242" s="8">
        <f t="shared" si="109"/>
        <v>51957</v>
      </c>
      <c r="Z242" s="9">
        <f t="shared" si="105"/>
        <v>198954.51046896237</v>
      </c>
      <c r="AA242" s="9">
        <f t="shared" si="106"/>
        <v>2141.5879325821752</v>
      </c>
      <c r="AB242" s="9">
        <f t="shared" si="110"/>
        <v>488282.04862873798</v>
      </c>
      <c r="AC242" s="9">
        <f t="shared" si="111"/>
        <v>1139.8435495617637</v>
      </c>
      <c r="AD242" s="9">
        <f t="shared" si="112"/>
        <v>360234.81471467804</v>
      </c>
      <c r="AE242" s="9">
        <f t="shared" si="93"/>
        <v>1001.7443830204115</v>
      </c>
      <c r="AF242" s="9">
        <f t="shared" si="113"/>
        <v>128047.23391405804</v>
      </c>
      <c r="AG242" s="9">
        <f t="shared" si="94"/>
        <v>197952.76608594196</v>
      </c>
    </row>
    <row r="243" spans="1:33">
      <c r="A243" s="5">
        <f t="shared" ca="1" si="95"/>
        <v>229</v>
      </c>
      <c r="B243" s="6">
        <f t="shared" ca="1" si="96"/>
        <v>51987</v>
      </c>
      <c r="C243" s="7">
        <f t="shared" ca="1" si="97"/>
        <v>75291.173610744489</v>
      </c>
      <c r="D243" s="7">
        <f t="shared" ca="1" si="86"/>
        <v>2500</v>
      </c>
      <c r="E243" s="7">
        <f t="shared" ca="1" si="87"/>
        <v>558880.34143812256</v>
      </c>
      <c r="F243" s="7">
        <f t="shared" ca="1" si="98"/>
        <v>431.35568214489035</v>
      </c>
      <c r="G243" s="7">
        <f t="shared" ca="1" si="99"/>
        <v>306102.87073101191</v>
      </c>
      <c r="H243" s="7">
        <f t="shared" ca="1" si="88"/>
        <v>2068.6443178551099</v>
      </c>
      <c r="I243" s="7">
        <f t="shared" ca="1" si="89"/>
        <v>252777.47070711057</v>
      </c>
      <c r="J243" s="7">
        <f t="shared" ca="1" si="90"/>
        <v>73222.529292889376</v>
      </c>
      <c r="M243" s="3">
        <v>229</v>
      </c>
      <c r="N243" s="8">
        <f t="shared" si="107"/>
        <v>51987</v>
      </c>
      <c r="O243" s="9">
        <f t="shared" ca="1" si="100"/>
        <v>75291.173610744489</v>
      </c>
      <c r="P243" s="9">
        <f t="shared" ca="1" si="108"/>
        <v>2500</v>
      </c>
      <c r="Q243" s="9">
        <f t="shared" ca="1" si="101"/>
        <v>558880.34143812256</v>
      </c>
      <c r="R243" s="9">
        <f t="shared" ca="1" si="102"/>
        <v>431.35568214489035</v>
      </c>
      <c r="S243" s="9">
        <f t="shared" ca="1" si="103"/>
        <v>306102.87073101191</v>
      </c>
      <c r="T243" s="9">
        <f t="shared" ca="1" si="91"/>
        <v>2068.6443178551099</v>
      </c>
      <c r="U243" s="9">
        <f t="shared" ca="1" si="104"/>
        <v>252777.47070711057</v>
      </c>
      <c r="V243" s="9">
        <f t="shared" ca="1" si="92"/>
        <v>73222.529292889376</v>
      </c>
      <c r="X243" s="3">
        <v>229</v>
      </c>
      <c r="Y243" s="8">
        <f t="shared" si="109"/>
        <v>51987</v>
      </c>
      <c r="Z243" s="9">
        <f t="shared" si="105"/>
        <v>197952.76608594196</v>
      </c>
      <c r="AA243" s="9">
        <f t="shared" si="106"/>
        <v>2141.5879325821752</v>
      </c>
      <c r="AB243" s="9">
        <f t="shared" si="110"/>
        <v>490423.63656132016</v>
      </c>
      <c r="AC243" s="9">
        <f t="shared" si="111"/>
        <v>1134.1043890340427</v>
      </c>
      <c r="AD243" s="9">
        <f t="shared" si="112"/>
        <v>361368.91910371208</v>
      </c>
      <c r="AE243" s="9">
        <f t="shared" si="93"/>
        <v>1007.4835435481325</v>
      </c>
      <c r="AF243" s="9">
        <f t="shared" si="113"/>
        <v>129054.71745760618</v>
      </c>
      <c r="AG243" s="9">
        <f t="shared" si="94"/>
        <v>196945.28254239383</v>
      </c>
    </row>
    <row r="244" spans="1:33">
      <c r="A244" s="5">
        <f t="shared" ca="1" si="95"/>
        <v>230</v>
      </c>
      <c r="B244" s="6">
        <f t="shared" ca="1" si="96"/>
        <v>52018</v>
      </c>
      <c r="C244" s="7">
        <f t="shared" ca="1" si="97"/>
        <v>73222.529292889376</v>
      </c>
      <c r="D244" s="7">
        <f t="shared" ca="1" si="86"/>
        <v>2500</v>
      </c>
      <c r="E244" s="7">
        <f t="shared" ca="1" si="87"/>
        <v>561380.34143812256</v>
      </c>
      <c r="F244" s="7">
        <f t="shared" ca="1" si="98"/>
        <v>419.5040740738454</v>
      </c>
      <c r="G244" s="7">
        <f t="shared" ca="1" si="99"/>
        <v>306522.37480508577</v>
      </c>
      <c r="H244" s="7">
        <f t="shared" ca="1" si="88"/>
        <v>2080.4959259261545</v>
      </c>
      <c r="I244" s="7">
        <f t="shared" ca="1" si="89"/>
        <v>254857.96663303673</v>
      </c>
      <c r="J244" s="7">
        <f t="shared" ca="1" si="90"/>
        <v>71142.033366963224</v>
      </c>
      <c r="M244" s="3">
        <v>230</v>
      </c>
      <c r="N244" s="8">
        <f t="shared" si="107"/>
        <v>52018</v>
      </c>
      <c r="O244" s="9">
        <f t="shared" ca="1" si="100"/>
        <v>73222.529292889376</v>
      </c>
      <c r="P244" s="9">
        <f t="shared" ca="1" si="108"/>
        <v>2500</v>
      </c>
      <c r="Q244" s="9">
        <f t="shared" ca="1" si="101"/>
        <v>561380.34143812256</v>
      </c>
      <c r="R244" s="9">
        <f t="shared" ca="1" si="102"/>
        <v>419.5040740738454</v>
      </c>
      <c r="S244" s="9">
        <f t="shared" ca="1" si="103"/>
        <v>306522.37480508577</v>
      </c>
      <c r="T244" s="9">
        <f t="shared" ca="1" si="91"/>
        <v>2080.4959259261545</v>
      </c>
      <c r="U244" s="9">
        <f t="shared" ca="1" si="104"/>
        <v>254857.96663303673</v>
      </c>
      <c r="V244" s="9">
        <f t="shared" ca="1" si="92"/>
        <v>71142.033366963224</v>
      </c>
      <c r="X244" s="3">
        <v>230</v>
      </c>
      <c r="Y244" s="8">
        <f t="shared" si="109"/>
        <v>52018</v>
      </c>
      <c r="Z244" s="9">
        <f t="shared" si="105"/>
        <v>196945.28254239383</v>
      </c>
      <c r="AA244" s="9">
        <f t="shared" si="106"/>
        <v>2141.5879325821752</v>
      </c>
      <c r="AB244" s="9">
        <f t="shared" si="110"/>
        <v>492565.22449390235</v>
      </c>
      <c r="AC244" s="9">
        <f t="shared" si="111"/>
        <v>1128.3323478991315</v>
      </c>
      <c r="AD244" s="9">
        <f t="shared" si="112"/>
        <v>362497.25145161123</v>
      </c>
      <c r="AE244" s="9">
        <f t="shared" si="93"/>
        <v>1013.2555846830437</v>
      </c>
      <c r="AF244" s="9">
        <f t="shared" si="113"/>
        <v>130067.97304228923</v>
      </c>
      <c r="AG244" s="9">
        <f t="shared" si="94"/>
        <v>195932.0269577108</v>
      </c>
    </row>
    <row r="245" spans="1:33">
      <c r="A245" s="5">
        <f t="shared" ca="1" si="95"/>
        <v>231</v>
      </c>
      <c r="B245" s="6">
        <f t="shared" ca="1" si="96"/>
        <v>52048</v>
      </c>
      <c r="C245" s="7">
        <f t="shared" ca="1" si="97"/>
        <v>71142.033366963224</v>
      </c>
      <c r="D245" s="7">
        <f t="shared" ca="1" si="86"/>
        <v>2500</v>
      </c>
      <c r="E245" s="7">
        <f t="shared" ca="1" si="87"/>
        <v>563880.34143812256</v>
      </c>
      <c r="F245" s="7">
        <f t="shared" ca="1" si="98"/>
        <v>407.58456616489349</v>
      </c>
      <c r="G245" s="7">
        <f t="shared" ca="1" si="99"/>
        <v>306929.95937125065</v>
      </c>
      <c r="H245" s="7">
        <f t="shared" ca="1" si="88"/>
        <v>2092.4154338351063</v>
      </c>
      <c r="I245" s="7">
        <f t="shared" ca="1" si="89"/>
        <v>256950.38206687183</v>
      </c>
      <c r="J245" s="7">
        <f t="shared" ca="1" si="90"/>
        <v>69049.617933128116</v>
      </c>
      <c r="M245" s="3">
        <v>231</v>
      </c>
      <c r="N245" s="8">
        <f t="shared" si="107"/>
        <v>52048</v>
      </c>
      <c r="O245" s="9">
        <f t="shared" ca="1" si="100"/>
        <v>71142.033366963224</v>
      </c>
      <c r="P245" s="9">
        <f t="shared" ca="1" si="108"/>
        <v>2500</v>
      </c>
      <c r="Q245" s="9">
        <f t="shared" ca="1" si="101"/>
        <v>563880.34143812256</v>
      </c>
      <c r="R245" s="9">
        <f t="shared" ca="1" si="102"/>
        <v>407.58456616489349</v>
      </c>
      <c r="S245" s="9">
        <f t="shared" ca="1" si="103"/>
        <v>306929.95937125065</v>
      </c>
      <c r="T245" s="9">
        <f t="shared" ca="1" si="91"/>
        <v>2092.4154338351063</v>
      </c>
      <c r="U245" s="9">
        <f t="shared" ca="1" si="104"/>
        <v>256950.38206687183</v>
      </c>
      <c r="V245" s="9">
        <f t="shared" ca="1" si="92"/>
        <v>69049.617933128116</v>
      </c>
      <c r="X245" s="3">
        <v>231</v>
      </c>
      <c r="Y245" s="8">
        <f t="shared" si="109"/>
        <v>52048</v>
      </c>
      <c r="Z245" s="9">
        <f t="shared" si="105"/>
        <v>195932.0269577108</v>
      </c>
      <c r="AA245" s="9">
        <f t="shared" si="106"/>
        <v>2141.5879325821752</v>
      </c>
      <c r="AB245" s="9">
        <f t="shared" si="110"/>
        <v>494706.81242648454</v>
      </c>
      <c r="AC245" s="9">
        <f t="shared" si="111"/>
        <v>1122.5272377785516</v>
      </c>
      <c r="AD245" s="9">
        <f t="shared" si="112"/>
        <v>363619.77868938976</v>
      </c>
      <c r="AE245" s="9">
        <f t="shared" si="93"/>
        <v>1019.0606948036236</v>
      </c>
      <c r="AF245" s="9">
        <f t="shared" si="113"/>
        <v>131087.03373709286</v>
      </c>
      <c r="AG245" s="9">
        <f t="shared" si="94"/>
        <v>194912.96626290717</v>
      </c>
    </row>
    <row r="246" spans="1:33">
      <c r="A246" s="5">
        <f t="shared" ca="1" si="95"/>
        <v>232</v>
      </c>
      <c r="B246" s="6">
        <f t="shared" ca="1" si="96"/>
        <v>52079</v>
      </c>
      <c r="C246" s="7">
        <f t="shared" ca="1" si="97"/>
        <v>69049.617933128116</v>
      </c>
      <c r="D246" s="7">
        <f t="shared" ca="1" si="86"/>
        <v>2500</v>
      </c>
      <c r="E246" s="7">
        <f t="shared" ca="1" si="87"/>
        <v>566380.34143812256</v>
      </c>
      <c r="F246" s="7">
        <f t="shared" ca="1" si="98"/>
        <v>395.59676940854655</v>
      </c>
      <c r="G246" s="7">
        <f t="shared" ca="1" si="99"/>
        <v>307325.5561406592</v>
      </c>
      <c r="H246" s="7">
        <f t="shared" ca="1" si="88"/>
        <v>2104.4032305914534</v>
      </c>
      <c r="I246" s="7">
        <f t="shared" ca="1" si="89"/>
        <v>259054.78529746327</v>
      </c>
      <c r="J246" s="7">
        <f t="shared" ca="1" si="90"/>
        <v>66945.214702536658</v>
      </c>
      <c r="M246" s="3">
        <v>232</v>
      </c>
      <c r="N246" s="8">
        <f t="shared" si="107"/>
        <v>52079</v>
      </c>
      <c r="O246" s="9">
        <f t="shared" ca="1" si="100"/>
        <v>69049.617933128116</v>
      </c>
      <c r="P246" s="9">
        <f t="shared" ca="1" si="108"/>
        <v>2500</v>
      </c>
      <c r="Q246" s="9">
        <f t="shared" ca="1" si="101"/>
        <v>566380.34143812256</v>
      </c>
      <c r="R246" s="9">
        <f t="shared" ca="1" si="102"/>
        <v>395.59676940854655</v>
      </c>
      <c r="S246" s="9">
        <f t="shared" ca="1" si="103"/>
        <v>307325.5561406592</v>
      </c>
      <c r="T246" s="9">
        <f t="shared" ca="1" si="91"/>
        <v>2104.4032305914534</v>
      </c>
      <c r="U246" s="9">
        <f t="shared" ca="1" si="104"/>
        <v>259054.78529746327</v>
      </c>
      <c r="V246" s="9">
        <f t="shared" ca="1" si="92"/>
        <v>66945.214702536658</v>
      </c>
      <c r="X246" s="3">
        <v>232</v>
      </c>
      <c r="Y246" s="8">
        <f t="shared" si="109"/>
        <v>52079</v>
      </c>
      <c r="Z246" s="9">
        <f t="shared" si="105"/>
        <v>194912.96626290717</v>
      </c>
      <c r="AA246" s="9">
        <f t="shared" si="106"/>
        <v>2141.5879325821752</v>
      </c>
      <c r="AB246" s="9">
        <f t="shared" si="110"/>
        <v>496848.40035906673</v>
      </c>
      <c r="AC246" s="9">
        <f t="shared" si="111"/>
        <v>1116.6888692145724</v>
      </c>
      <c r="AD246" s="9">
        <f t="shared" si="112"/>
        <v>364736.46755860432</v>
      </c>
      <c r="AE246" s="9">
        <f t="shared" si="93"/>
        <v>1024.8990633676028</v>
      </c>
      <c r="AF246" s="9">
        <f t="shared" si="113"/>
        <v>132111.93280046046</v>
      </c>
      <c r="AG246" s="9">
        <f t="shared" si="94"/>
        <v>193888.06719953957</v>
      </c>
    </row>
    <row r="247" spans="1:33">
      <c r="A247" s="5">
        <f t="shared" ca="1" si="95"/>
        <v>233</v>
      </c>
      <c r="B247" s="6">
        <f t="shared" ca="1" si="96"/>
        <v>52110</v>
      </c>
      <c r="C247" s="7">
        <f t="shared" ca="1" si="97"/>
        <v>66945.214702536658</v>
      </c>
      <c r="D247" s="7">
        <f t="shared" ca="1" si="86"/>
        <v>2500</v>
      </c>
      <c r="E247" s="7">
        <f t="shared" ca="1" si="87"/>
        <v>568880.34143812256</v>
      </c>
      <c r="F247" s="7">
        <f t="shared" ca="1" si="98"/>
        <v>383.5402925666163</v>
      </c>
      <c r="G247" s="7">
        <f t="shared" ca="1" si="99"/>
        <v>307709.09643322584</v>
      </c>
      <c r="H247" s="7">
        <f t="shared" ca="1" si="88"/>
        <v>2116.4597074333838</v>
      </c>
      <c r="I247" s="7">
        <f t="shared" ca="1" si="89"/>
        <v>261171.24500489666</v>
      </c>
      <c r="J247" s="7">
        <f t="shared" ca="1" si="90"/>
        <v>64828.754995103271</v>
      </c>
      <c r="M247" s="3">
        <v>233</v>
      </c>
      <c r="N247" s="8">
        <f t="shared" si="107"/>
        <v>52110</v>
      </c>
      <c r="O247" s="9">
        <f t="shared" ca="1" si="100"/>
        <v>66945.214702536658</v>
      </c>
      <c r="P247" s="9">
        <f t="shared" ca="1" si="108"/>
        <v>2500</v>
      </c>
      <c r="Q247" s="9">
        <f t="shared" ca="1" si="101"/>
        <v>568880.34143812256</v>
      </c>
      <c r="R247" s="9">
        <f t="shared" ca="1" si="102"/>
        <v>383.5402925666163</v>
      </c>
      <c r="S247" s="9">
        <f t="shared" ca="1" si="103"/>
        <v>307709.09643322584</v>
      </c>
      <c r="T247" s="9">
        <f t="shared" ca="1" si="91"/>
        <v>2116.4597074333838</v>
      </c>
      <c r="U247" s="9">
        <f t="shared" ca="1" si="104"/>
        <v>261171.24500489666</v>
      </c>
      <c r="V247" s="9">
        <f t="shared" ca="1" si="92"/>
        <v>64828.754995103271</v>
      </c>
      <c r="X247" s="3">
        <v>233</v>
      </c>
      <c r="Y247" s="8">
        <f t="shared" si="109"/>
        <v>52110</v>
      </c>
      <c r="Z247" s="9">
        <f t="shared" si="105"/>
        <v>193888.06719953957</v>
      </c>
      <c r="AA247" s="9">
        <f t="shared" si="106"/>
        <v>2141.5879325821752</v>
      </c>
      <c r="AB247" s="9">
        <f t="shared" si="110"/>
        <v>498989.98829164892</v>
      </c>
      <c r="AC247" s="9">
        <f t="shared" si="111"/>
        <v>1110.8170516640289</v>
      </c>
      <c r="AD247" s="9">
        <f t="shared" si="112"/>
        <v>365847.28461026837</v>
      </c>
      <c r="AE247" s="9">
        <f t="shared" si="93"/>
        <v>1030.7708809181463</v>
      </c>
      <c r="AF247" s="9">
        <f t="shared" si="113"/>
        <v>133142.7036813786</v>
      </c>
      <c r="AG247" s="9">
        <f t="shared" si="94"/>
        <v>192857.29631862143</v>
      </c>
    </row>
    <row r="248" spans="1:33">
      <c r="A248" s="5">
        <f t="shared" ca="1" si="95"/>
        <v>234</v>
      </c>
      <c r="B248" s="6">
        <f t="shared" ca="1" si="96"/>
        <v>52140</v>
      </c>
      <c r="C248" s="7">
        <f t="shared" ca="1" si="97"/>
        <v>64828.754995103271</v>
      </c>
      <c r="D248" s="7">
        <f t="shared" ca="1" si="86"/>
        <v>2500</v>
      </c>
      <c r="E248" s="7">
        <f t="shared" ca="1" si="87"/>
        <v>571380.34143812256</v>
      </c>
      <c r="F248" s="7">
        <f t="shared" ca="1" si="98"/>
        <v>371.41474215944589</v>
      </c>
      <c r="G248" s="7">
        <f t="shared" ca="1" si="99"/>
        <v>308080.51117538527</v>
      </c>
      <c r="H248" s="7">
        <f t="shared" ca="1" si="88"/>
        <v>2128.5852578405543</v>
      </c>
      <c r="I248" s="7">
        <f t="shared" ca="1" si="89"/>
        <v>263299.83026273723</v>
      </c>
      <c r="J248" s="7">
        <f t="shared" ca="1" si="90"/>
        <v>62700.169737262717</v>
      </c>
      <c r="M248" s="3">
        <v>234</v>
      </c>
      <c r="N248" s="8">
        <f t="shared" si="107"/>
        <v>52140</v>
      </c>
      <c r="O248" s="9">
        <f t="shared" ca="1" si="100"/>
        <v>64828.754995103271</v>
      </c>
      <c r="P248" s="9">
        <f t="shared" ca="1" si="108"/>
        <v>2500</v>
      </c>
      <c r="Q248" s="9">
        <f t="shared" ca="1" si="101"/>
        <v>571380.34143812256</v>
      </c>
      <c r="R248" s="9">
        <f t="shared" ca="1" si="102"/>
        <v>371.41474215944589</v>
      </c>
      <c r="S248" s="9">
        <f t="shared" ca="1" si="103"/>
        <v>308080.51117538527</v>
      </c>
      <c r="T248" s="9">
        <f t="shared" ca="1" si="91"/>
        <v>2128.5852578405543</v>
      </c>
      <c r="U248" s="9">
        <f t="shared" ca="1" si="104"/>
        <v>263299.83026273723</v>
      </c>
      <c r="V248" s="9">
        <f t="shared" ca="1" si="92"/>
        <v>62700.169737262717</v>
      </c>
      <c r="X248" s="3">
        <v>234</v>
      </c>
      <c r="Y248" s="8">
        <f t="shared" si="109"/>
        <v>52140</v>
      </c>
      <c r="Z248" s="9">
        <f t="shared" si="105"/>
        <v>192857.29631862143</v>
      </c>
      <c r="AA248" s="9">
        <f t="shared" si="106"/>
        <v>2141.5879325821752</v>
      </c>
      <c r="AB248" s="9">
        <f t="shared" si="110"/>
        <v>501131.5762242311</v>
      </c>
      <c r="AC248" s="9">
        <f t="shared" si="111"/>
        <v>1104.9115934921022</v>
      </c>
      <c r="AD248" s="9">
        <f t="shared" si="112"/>
        <v>366952.19620376045</v>
      </c>
      <c r="AE248" s="9">
        <f t="shared" si="93"/>
        <v>1036.676339090073</v>
      </c>
      <c r="AF248" s="9">
        <f t="shared" si="113"/>
        <v>134179.38002046867</v>
      </c>
      <c r="AG248" s="9">
        <f t="shared" si="94"/>
        <v>191820.61997953136</v>
      </c>
    </row>
    <row r="249" spans="1:33">
      <c r="A249" s="5">
        <f t="shared" ca="1" si="95"/>
        <v>235</v>
      </c>
      <c r="B249" s="6">
        <f t="shared" ca="1" si="96"/>
        <v>52171</v>
      </c>
      <c r="C249" s="7">
        <f t="shared" ca="1" si="97"/>
        <v>62700.169737262717</v>
      </c>
      <c r="D249" s="7">
        <f t="shared" ca="1" si="86"/>
        <v>2500</v>
      </c>
      <c r="E249" s="7">
        <f t="shared" ca="1" si="87"/>
        <v>573880.34143812256</v>
      </c>
      <c r="F249" s="7">
        <f t="shared" ca="1" si="98"/>
        <v>359.21972245306773</v>
      </c>
      <c r="G249" s="7">
        <f t="shared" ca="1" si="99"/>
        <v>308439.73089783831</v>
      </c>
      <c r="H249" s="7">
        <f t="shared" ca="1" si="88"/>
        <v>2140.7802775469322</v>
      </c>
      <c r="I249" s="7">
        <f t="shared" ca="1" si="89"/>
        <v>265440.61054028419</v>
      </c>
      <c r="J249" s="7">
        <f t="shared" ca="1" si="90"/>
        <v>60559.389459715785</v>
      </c>
      <c r="M249" s="3">
        <v>235</v>
      </c>
      <c r="N249" s="8">
        <f t="shared" si="107"/>
        <v>52171</v>
      </c>
      <c r="O249" s="9">
        <f t="shared" ca="1" si="100"/>
        <v>62700.169737262717</v>
      </c>
      <c r="P249" s="9">
        <f t="shared" ca="1" si="108"/>
        <v>2500</v>
      </c>
      <c r="Q249" s="9">
        <f t="shared" ca="1" si="101"/>
        <v>573880.34143812256</v>
      </c>
      <c r="R249" s="9">
        <f t="shared" ca="1" si="102"/>
        <v>359.21972245306773</v>
      </c>
      <c r="S249" s="9">
        <f t="shared" ca="1" si="103"/>
        <v>308439.73089783831</v>
      </c>
      <c r="T249" s="9">
        <f t="shared" ca="1" si="91"/>
        <v>2140.7802775469322</v>
      </c>
      <c r="U249" s="9">
        <f t="shared" ca="1" si="104"/>
        <v>265440.61054028419</v>
      </c>
      <c r="V249" s="9">
        <f t="shared" ca="1" si="92"/>
        <v>60559.389459715785</v>
      </c>
      <c r="X249" s="3">
        <v>235</v>
      </c>
      <c r="Y249" s="8">
        <f t="shared" si="109"/>
        <v>52171</v>
      </c>
      <c r="Z249" s="9">
        <f t="shared" si="105"/>
        <v>191820.61997953136</v>
      </c>
      <c r="AA249" s="9">
        <f t="shared" si="106"/>
        <v>2141.5879325821752</v>
      </c>
      <c r="AB249" s="9">
        <f t="shared" si="110"/>
        <v>503273.16415681329</v>
      </c>
      <c r="AC249" s="9">
        <f t="shared" si="111"/>
        <v>1098.9723019660653</v>
      </c>
      <c r="AD249" s="9">
        <f t="shared" si="112"/>
        <v>368051.1685057265</v>
      </c>
      <c r="AE249" s="9">
        <f t="shared" si="93"/>
        <v>1042.6156306161099</v>
      </c>
      <c r="AF249" s="9">
        <f t="shared" si="113"/>
        <v>135221.99565108478</v>
      </c>
      <c r="AG249" s="9">
        <f t="shared" si="94"/>
        <v>190778.00434891524</v>
      </c>
    </row>
    <row r="250" spans="1:33">
      <c r="A250" s="5">
        <f t="shared" ca="1" si="95"/>
        <v>236</v>
      </c>
      <c r="B250" s="6">
        <f t="shared" ca="1" si="96"/>
        <v>52201</v>
      </c>
      <c r="C250" s="7">
        <f t="shared" ca="1" si="97"/>
        <v>60559.389459715785</v>
      </c>
      <c r="D250" s="7">
        <f t="shared" ca="1" si="86"/>
        <v>2500</v>
      </c>
      <c r="E250" s="7">
        <f t="shared" ca="1" si="87"/>
        <v>576380.34143812256</v>
      </c>
      <c r="F250" s="7">
        <f t="shared" ca="1" si="98"/>
        <v>346.95483544628837</v>
      </c>
      <c r="G250" s="7">
        <f t="shared" ca="1" si="99"/>
        <v>308786.68573328457</v>
      </c>
      <c r="H250" s="7">
        <f t="shared" ca="1" si="88"/>
        <v>2153.0451645537114</v>
      </c>
      <c r="I250" s="7">
        <f t="shared" ca="1" si="89"/>
        <v>267593.65570483793</v>
      </c>
      <c r="J250" s="7">
        <f t="shared" ca="1" si="90"/>
        <v>58406.344295162075</v>
      </c>
      <c r="M250" s="3">
        <v>236</v>
      </c>
      <c r="N250" s="8">
        <f t="shared" si="107"/>
        <v>52201</v>
      </c>
      <c r="O250" s="9">
        <f t="shared" ca="1" si="100"/>
        <v>60559.389459715785</v>
      </c>
      <c r="P250" s="9">
        <f t="shared" ca="1" si="108"/>
        <v>2500</v>
      </c>
      <c r="Q250" s="9">
        <f t="shared" ca="1" si="101"/>
        <v>576380.34143812256</v>
      </c>
      <c r="R250" s="9">
        <f t="shared" ca="1" si="102"/>
        <v>346.95483544628837</v>
      </c>
      <c r="S250" s="9">
        <f t="shared" ca="1" si="103"/>
        <v>308786.68573328457</v>
      </c>
      <c r="T250" s="9">
        <f t="shared" ca="1" si="91"/>
        <v>2153.0451645537114</v>
      </c>
      <c r="U250" s="9">
        <f t="shared" ca="1" si="104"/>
        <v>267593.65570483793</v>
      </c>
      <c r="V250" s="9">
        <f t="shared" ca="1" si="92"/>
        <v>58406.344295162075</v>
      </c>
      <c r="X250" s="3">
        <v>236</v>
      </c>
      <c r="Y250" s="8">
        <f t="shared" si="109"/>
        <v>52201</v>
      </c>
      <c r="Z250" s="9">
        <f t="shared" si="105"/>
        <v>190778.00434891524</v>
      </c>
      <c r="AA250" s="9">
        <f t="shared" si="106"/>
        <v>2141.5879325821752</v>
      </c>
      <c r="AB250" s="9">
        <f t="shared" si="110"/>
        <v>505414.75208939548</v>
      </c>
      <c r="AC250" s="9">
        <f t="shared" si="111"/>
        <v>1092.9989832489937</v>
      </c>
      <c r="AD250" s="9">
        <f t="shared" si="112"/>
        <v>369144.16748897551</v>
      </c>
      <c r="AE250" s="9">
        <f t="shared" si="93"/>
        <v>1048.5889493331815</v>
      </c>
      <c r="AF250" s="9">
        <f t="shared" si="113"/>
        <v>136270.58460041796</v>
      </c>
      <c r="AG250" s="9">
        <f t="shared" si="94"/>
        <v>189729.41539958207</v>
      </c>
    </row>
    <row r="251" spans="1:33">
      <c r="A251" s="5">
        <f t="shared" ca="1" si="95"/>
        <v>237</v>
      </c>
      <c r="B251" s="6">
        <f t="shared" ca="1" si="96"/>
        <v>52232</v>
      </c>
      <c r="C251" s="7">
        <f t="shared" ca="1" si="97"/>
        <v>58406.344295162075</v>
      </c>
      <c r="D251" s="7">
        <f t="shared" ca="1" si="86"/>
        <v>2500</v>
      </c>
      <c r="E251" s="7">
        <f t="shared" ca="1" si="87"/>
        <v>578880.34143812256</v>
      </c>
      <c r="F251" s="7">
        <f t="shared" ca="1" si="98"/>
        <v>334.61968085769939</v>
      </c>
      <c r="G251" s="7">
        <f t="shared" ca="1" si="99"/>
        <v>309121.30541414226</v>
      </c>
      <c r="H251" s="7">
        <f t="shared" ca="1" si="88"/>
        <v>2165.3803191423008</v>
      </c>
      <c r="I251" s="7">
        <f t="shared" ca="1" si="89"/>
        <v>269759.03602398024</v>
      </c>
      <c r="J251" s="7">
        <f t="shared" ca="1" si="90"/>
        <v>56240.963976019775</v>
      </c>
      <c r="M251" s="3">
        <v>237</v>
      </c>
      <c r="N251" s="8">
        <f t="shared" si="107"/>
        <v>52232</v>
      </c>
      <c r="O251" s="9">
        <f t="shared" ca="1" si="100"/>
        <v>58406.344295162075</v>
      </c>
      <c r="P251" s="9">
        <f t="shared" ca="1" si="108"/>
        <v>2500</v>
      </c>
      <c r="Q251" s="9">
        <f t="shared" ca="1" si="101"/>
        <v>578880.34143812256</v>
      </c>
      <c r="R251" s="9">
        <f t="shared" ca="1" si="102"/>
        <v>334.61968085769939</v>
      </c>
      <c r="S251" s="9">
        <f t="shared" ca="1" si="103"/>
        <v>309121.30541414226</v>
      </c>
      <c r="T251" s="9">
        <f t="shared" ca="1" si="91"/>
        <v>2165.3803191423008</v>
      </c>
      <c r="U251" s="9">
        <f t="shared" ca="1" si="104"/>
        <v>269759.03602398024</v>
      </c>
      <c r="V251" s="9">
        <f t="shared" ca="1" si="92"/>
        <v>56240.963976019775</v>
      </c>
      <c r="X251" s="3">
        <v>237</v>
      </c>
      <c r="Y251" s="8">
        <f t="shared" si="109"/>
        <v>52232</v>
      </c>
      <c r="Z251" s="9">
        <f t="shared" si="105"/>
        <v>189729.41539958207</v>
      </c>
      <c r="AA251" s="9">
        <f t="shared" si="106"/>
        <v>2141.5879325821752</v>
      </c>
      <c r="AB251" s="9">
        <f t="shared" si="110"/>
        <v>507556.34002197767</v>
      </c>
      <c r="AC251" s="9">
        <f t="shared" si="111"/>
        <v>1086.991442393439</v>
      </c>
      <c r="AD251" s="9">
        <f t="shared" si="112"/>
        <v>370231.15893136896</v>
      </c>
      <c r="AE251" s="9">
        <f t="shared" si="93"/>
        <v>1054.5964901887362</v>
      </c>
      <c r="AF251" s="9">
        <f t="shared" si="113"/>
        <v>137325.1810906067</v>
      </c>
      <c r="AG251" s="9">
        <f t="shared" si="94"/>
        <v>188674.81890939333</v>
      </c>
    </row>
    <row r="252" spans="1:33">
      <c r="A252" s="5">
        <f t="shared" ca="1" si="95"/>
        <v>238</v>
      </c>
      <c r="B252" s="6">
        <f t="shared" ca="1" si="96"/>
        <v>52263</v>
      </c>
      <c r="C252" s="7">
        <f t="shared" ca="1" si="97"/>
        <v>56240.963976019775</v>
      </c>
      <c r="D252" s="7">
        <f t="shared" ca="1" si="86"/>
        <v>2500</v>
      </c>
      <c r="E252" s="7">
        <f t="shared" ca="1" si="87"/>
        <v>581380.34143812256</v>
      </c>
      <c r="F252" s="7">
        <f t="shared" ca="1" si="98"/>
        <v>322.21385611261331</v>
      </c>
      <c r="G252" s="7">
        <f t="shared" ca="1" si="99"/>
        <v>309443.51927025488</v>
      </c>
      <c r="H252" s="7">
        <f t="shared" ca="1" si="88"/>
        <v>2177.7861438873865</v>
      </c>
      <c r="I252" s="7">
        <f t="shared" ca="1" si="89"/>
        <v>271936.82216786762</v>
      </c>
      <c r="J252" s="7">
        <f t="shared" ca="1" si="90"/>
        <v>54063.177832132387</v>
      </c>
      <c r="M252" s="3">
        <v>238</v>
      </c>
      <c r="N252" s="8">
        <f t="shared" si="107"/>
        <v>52263</v>
      </c>
      <c r="O252" s="9">
        <f t="shared" ca="1" si="100"/>
        <v>56240.963976019775</v>
      </c>
      <c r="P252" s="9">
        <f t="shared" ca="1" si="108"/>
        <v>2500</v>
      </c>
      <c r="Q252" s="9">
        <f t="shared" ca="1" si="101"/>
        <v>581380.34143812256</v>
      </c>
      <c r="R252" s="9">
        <f t="shared" ca="1" si="102"/>
        <v>322.21385611261331</v>
      </c>
      <c r="S252" s="9">
        <f t="shared" ca="1" si="103"/>
        <v>309443.51927025488</v>
      </c>
      <c r="T252" s="9">
        <f t="shared" ca="1" si="91"/>
        <v>2177.7861438873865</v>
      </c>
      <c r="U252" s="9">
        <f t="shared" ca="1" si="104"/>
        <v>271936.82216786762</v>
      </c>
      <c r="V252" s="9">
        <f t="shared" ca="1" si="92"/>
        <v>54063.177832132387</v>
      </c>
      <c r="X252" s="3">
        <v>238</v>
      </c>
      <c r="Y252" s="8">
        <f t="shared" si="109"/>
        <v>52263</v>
      </c>
      <c r="Z252" s="9">
        <f t="shared" si="105"/>
        <v>188674.81890939333</v>
      </c>
      <c r="AA252" s="9">
        <f t="shared" si="106"/>
        <v>2141.5879325821752</v>
      </c>
      <c r="AB252" s="9">
        <f t="shared" si="110"/>
        <v>509697.92795455985</v>
      </c>
      <c r="AC252" s="9">
        <f t="shared" si="111"/>
        <v>1080.9494833350661</v>
      </c>
      <c r="AD252" s="9">
        <f t="shared" si="112"/>
        <v>371312.10841470404</v>
      </c>
      <c r="AE252" s="9">
        <f t="shared" si="93"/>
        <v>1060.6384492471091</v>
      </c>
      <c r="AF252" s="9">
        <f t="shared" si="113"/>
        <v>138385.81953985381</v>
      </c>
      <c r="AG252" s="9">
        <f t="shared" si="94"/>
        <v>187614.18046014622</v>
      </c>
    </row>
    <row r="253" spans="1:33">
      <c r="A253" s="5">
        <f t="shared" ca="1" si="95"/>
        <v>239</v>
      </c>
      <c r="B253" s="6">
        <f t="shared" ca="1" si="96"/>
        <v>52291</v>
      </c>
      <c r="C253" s="7">
        <f t="shared" ca="1" si="97"/>
        <v>54063.177832132387</v>
      </c>
      <c r="D253" s="7">
        <f t="shared" ca="1" si="86"/>
        <v>2500</v>
      </c>
      <c r="E253" s="7">
        <f t="shared" ca="1" si="87"/>
        <v>583880.34143812256</v>
      </c>
      <c r="F253" s="7">
        <f t="shared" ca="1" si="98"/>
        <v>309.73695632992514</v>
      </c>
      <c r="G253" s="7">
        <f t="shared" ca="1" si="99"/>
        <v>309753.25622658478</v>
      </c>
      <c r="H253" s="7">
        <f t="shared" ca="1" si="88"/>
        <v>2190.2630436700747</v>
      </c>
      <c r="I253" s="7">
        <f t="shared" ca="1" si="89"/>
        <v>274127.08521153772</v>
      </c>
      <c r="J253" s="7">
        <f t="shared" ca="1" si="90"/>
        <v>51872.914788462309</v>
      </c>
      <c r="M253" s="3">
        <v>239</v>
      </c>
      <c r="N253" s="8">
        <f t="shared" si="107"/>
        <v>52291</v>
      </c>
      <c r="O253" s="9">
        <f t="shared" ca="1" si="100"/>
        <v>54063.177832132387</v>
      </c>
      <c r="P253" s="9">
        <f t="shared" ca="1" si="108"/>
        <v>2500</v>
      </c>
      <c r="Q253" s="9">
        <f t="shared" ca="1" si="101"/>
        <v>583880.34143812256</v>
      </c>
      <c r="R253" s="9">
        <f t="shared" ca="1" si="102"/>
        <v>309.73695632992514</v>
      </c>
      <c r="S253" s="9">
        <f t="shared" ca="1" si="103"/>
        <v>309753.25622658478</v>
      </c>
      <c r="T253" s="9">
        <f t="shared" ca="1" si="91"/>
        <v>2190.2630436700747</v>
      </c>
      <c r="U253" s="9">
        <f t="shared" ca="1" si="104"/>
        <v>274127.08521153772</v>
      </c>
      <c r="V253" s="9">
        <f t="shared" ca="1" si="92"/>
        <v>51872.914788462309</v>
      </c>
      <c r="X253" s="3">
        <v>239</v>
      </c>
      <c r="Y253" s="8">
        <f t="shared" si="109"/>
        <v>52291</v>
      </c>
      <c r="Z253" s="9">
        <f t="shared" si="105"/>
        <v>187614.18046014622</v>
      </c>
      <c r="AA253" s="9">
        <f t="shared" si="106"/>
        <v>2141.5879325821752</v>
      </c>
      <c r="AB253" s="9">
        <f t="shared" si="110"/>
        <v>511839.51588714204</v>
      </c>
      <c r="AC253" s="9">
        <f t="shared" si="111"/>
        <v>1074.8729088862544</v>
      </c>
      <c r="AD253" s="9">
        <f t="shared" si="112"/>
        <v>372386.98132359027</v>
      </c>
      <c r="AE253" s="9">
        <f t="shared" si="93"/>
        <v>1066.7150236959208</v>
      </c>
      <c r="AF253" s="9">
        <f t="shared" si="113"/>
        <v>139452.53456354974</v>
      </c>
      <c r="AG253" s="9">
        <f t="shared" si="94"/>
        <v>186547.46543645029</v>
      </c>
    </row>
    <row r="254" spans="1:33">
      <c r="A254" s="5">
        <f t="shared" ca="1" si="95"/>
        <v>240</v>
      </c>
      <c r="B254" s="6">
        <f t="shared" ca="1" si="96"/>
        <v>52322</v>
      </c>
      <c r="C254" s="7">
        <f t="shared" ca="1" si="97"/>
        <v>51872.914788462309</v>
      </c>
      <c r="D254" s="7">
        <f t="shared" ca="1" si="86"/>
        <v>2500</v>
      </c>
      <c r="E254" s="7">
        <f t="shared" ca="1" si="87"/>
        <v>586380.34143812256</v>
      </c>
      <c r="F254" s="7">
        <f t="shared" ca="1" si="98"/>
        <v>297.18857430889869</v>
      </c>
      <c r="G254" s="7">
        <f t="shared" ca="1" si="99"/>
        <v>310050.44480089366</v>
      </c>
      <c r="H254" s="7">
        <f t="shared" ca="1" si="88"/>
        <v>2202.8114256911012</v>
      </c>
      <c r="I254" s="7">
        <f t="shared" ca="1" si="89"/>
        <v>276329.89663722884</v>
      </c>
      <c r="J254" s="7">
        <f t="shared" ca="1" si="90"/>
        <v>49670.10336277121</v>
      </c>
      <c r="M254" s="3">
        <v>240</v>
      </c>
      <c r="N254" s="8">
        <f t="shared" si="107"/>
        <v>52322</v>
      </c>
      <c r="O254" s="9">
        <f t="shared" ca="1" si="100"/>
        <v>51872.914788462309</v>
      </c>
      <c r="P254" s="9">
        <f t="shared" ca="1" si="108"/>
        <v>2500</v>
      </c>
      <c r="Q254" s="9">
        <f t="shared" ca="1" si="101"/>
        <v>586380.34143812256</v>
      </c>
      <c r="R254" s="9">
        <f t="shared" ca="1" si="102"/>
        <v>297.18857430889869</v>
      </c>
      <c r="S254" s="9">
        <f t="shared" ca="1" si="103"/>
        <v>310050.44480089366</v>
      </c>
      <c r="T254" s="9">
        <f t="shared" ca="1" si="91"/>
        <v>2202.8114256911012</v>
      </c>
      <c r="U254" s="9">
        <f t="shared" ca="1" si="104"/>
        <v>276329.89663722884</v>
      </c>
      <c r="V254" s="9">
        <f t="shared" ca="1" si="92"/>
        <v>49670.10336277121</v>
      </c>
      <c r="X254" s="3">
        <v>240</v>
      </c>
      <c r="Y254" s="8">
        <f t="shared" si="109"/>
        <v>52322</v>
      </c>
      <c r="Z254" s="9">
        <f t="shared" si="105"/>
        <v>186547.46543645029</v>
      </c>
      <c r="AA254" s="9">
        <f t="shared" si="106"/>
        <v>2141.5879325821752</v>
      </c>
      <c r="AB254" s="9">
        <f t="shared" si="110"/>
        <v>513981.10381972423</v>
      </c>
      <c r="AC254" s="9">
        <f t="shared" si="111"/>
        <v>1068.7615207296633</v>
      </c>
      <c r="AD254" s="9">
        <f t="shared" si="112"/>
        <v>373455.74284431996</v>
      </c>
      <c r="AE254" s="9">
        <f t="shared" si="93"/>
        <v>1072.8264118525119</v>
      </c>
      <c r="AF254" s="9">
        <f t="shared" si="113"/>
        <v>140525.36097540226</v>
      </c>
      <c r="AG254" s="9">
        <f t="shared" si="94"/>
        <v>185474.63902459777</v>
      </c>
    </row>
    <row r="255" spans="1:33">
      <c r="A255" s="5">
        <f t="shared" ca="1" si="95"/>
        <v>241</v>
      </c>
      <c r="B255" s="6">
        <f t="shared" ca="1" si="96"/>
        <v>52352</v>
      </c>
      <c r="C255" s="7">
        <f t="shared" ca="1" si="97"/>
        <v>49670.10336277121</v>
      </c>
      <c r="D255" s="7">
        <f t="shared" ca="1" si="86"/>
        <v>2500</v>
      </c>
      <c r="E255" s="7">
        <f t="shared" ca="1" si="87"/>
        <v>588880.34143812256</v>
      </c>
      <c r="F255" s="7">
        <f t="shared" ca="1" si="98"/>
        <v>284.56830051587673</v>
      </c>
      <c r="G255" s="7">
        <f t="shared" ca="1" si="99"/>
        <v>310335.01310140954</v>
      </c>
      <c r="H255" s="7">
        <f t="shared" ca="1" si="88"/>
        <v>2215.4316994841233</v>
      </c>
      <c r="I255" s="7">
        <f t="shared" ca="1" si="89"/>
        <v>278545.32833671296</v>
      </c>
      <c r="J255" s="7">
        <f t="shared" ca="1" si="90"/>
        <v>47454.671663287088</v>
      </c>
      <c r="M255" s="3">
        <v>241</v>
      </c>
      <c r="N255" s="8">
        <f t="shared" si="107"/>
        <v>52352</v>
      </c>
      <c r="O255" s="9">
        <f t="shared" ca="1" si="100"/>
        <v>49670.10336277121</v>
      </c>
      <c r="P255" s="9">
        <f t="shared" ca="1" si="108"/>
        <v>2500</v>
      </c>
      <c r="Q255" s="9">
        <f t="shared" ca="1" si="101"/>
        <v>588880.34143812256</v>
      </c>
      <c r="R255" s="9">
        <f t="shared" ca="1" si="102"/>
        <v>284.56830051587673</v>
      </c>
      <c r="S255" s="9">
        <f t="shared" ca="1" si="103"/>
        <v>310335.01310140954</v>
      </c>
      <c r="T255" s="9">
        <f t="shared" ca="1" si="91"/>
        <v>2215.4316994841233</v>
      </c>
      <c r="U255" s="9">
        <f t="shared" ca="1" si="104"/>
        <v>278545.32833671296</v>
      </c>
      <c r="V255" s="9">
        <f t="shared" ca="1" si="92"/>
        <v>47454.671663287088</v>
      </c>
      <c r="X255" s="3">
        <v>241</v>
      </c>
      <c r="Y255" s="8">
        <f t="shared" si="109"/>
        <v>52352</v>
      </c>
      <c r="Z255" s="9">
        <f t="shared" si="105"/>
        <v>185474.63902459777</v>
      </c>
      <c r="AA255" s="9">
        <f t="shared" si="106"/>
        <v>2141.5879325821752</v>
      </c>
      <c r="AB255" s="9">
        <f t="shared" si="110"/>
        <v>516122.69175230642</v>
      </c>
      <c r="AC255" s="9">
        <f t="shared" si="111"/>
        <v>1062.6151194117581</v>
      </c>
      <c r="AD255" s="9">
        <f t="shared" si="112"/>
        <v>374518.35796373175</v>
      </c>
      <c r="AE255" s="9">
        <f t="shared" si="93"/>
        <v>1078.9728131704171</v>
      </c>
      <c r="AF255" s="9">
        <f t="shared" si="113"/>
        <v>141604.33378857267</v>
      </c>
      <c r="AG255" s="9">
        <f t="shared" si="94"/>
        <v>184395.66621142736</v>
      </c>
    </row>
    <row r="256" spans="1:33">
      <c r="A256" s="5">
        <f t="shared" ca="1" si="95"/>
        <v>242</v>
      </c>
      <c r="B256" s="6">
        <f t="shared" ca="1" si="96"/>
        <v>52383</v>
      </c>
      <c r="C256" s="7">
        <f t="shared" ca="1" si="97"/>
        <v>47454.671663287088</v>
      </c>
      <c r="D256" s="7">
        <f t="shared" ca="1" si="86"/>
        <v>2500</v>
      </c>
      <c r="E256" s="7">
        <f t="shared" ca="1" si="87"/>
        <v>591380.34143812256</v>
      </c>
      <c r="F256" s="7">
        <f t="shared" ca="1" si="98"/>
        <v>271.87572307091563</v>
      </c>
      <c r="G256" s="7">
        <f t="shared" ca="1" si="99"/>
        <v>310606.88882448047</v>
      </c>
      <c r="H256" s="7">
        <f t="shared" ca="1" si="88"/>
        <v>2228.1242769290843</v>
      </c>
      <c r="I256" s="7">
        <f t="shared" ca="1" si="89"/>
        <v>280773.45261364203</v>
      </c>
      <c r="J256" s="7">
        <f t="shared" ca="1" si="90"/>
        <v>45226.547386358005</v>
      </c>
      <c r="M256" s="3">
        <v>242</v>
      </c>
      <c r="N256" s="8">
        <f t="shared" si="107"/>
        <v>52383</v>
      </c>
      <c r="O256" s="9">
        <f t="shared" ca="1" si="100"/>
        <v>47454.671663287088</v>
      </c>
      <c r="P256" s="9">
        <f t="shared" ca="1" si="108"/>
        <v>2500</v>
      </c>
      <c r="Q256" s="9">
        <f t="shared" ca="1" si="101"/>
        <v>591380.34143812256</v>
      </c>
      <c r="R256" s="9">
        <f t="shared" ca="1" si="102"/>
        <v>271.87572307091563</v>
      </c>
      <c r="S256" s="9">
        <f t="shared" ca="1" si="103"/>
        <v>310606.88882448047</v>
      </c>
      <c r="T256" s="9">
        <f t="shared" ca="1" si="91"/>
        <v>2228.1242769290843</v>
      </c>
      <c r="U256" s="9">
        <f t="shared" ca="1" si="104"/>
        <v>280773.45261364203</v>
      </c>
      <c r="V256" s="9">
        <f t="shared" ca="1" si="92"/>
        <v>45226.547386358005</v>
      </c>
      <c r="X256" s="3">
        <v>242</v>
      </c>
      <c r="Y256" s="8">
        <f t="shared" si="109"/>
        <v>52383</v>
      </c>
      <c r="Z256" s="9">
        <f t="shared" si="105"/>
        <v>184395.66621142736</v>
      </c>
      <c r="AA256" s="9">
        <f t="shared" si="106"/>
        <v>2141.5879325821752</v>
      </c>
      <c r="AB256" s="9">
        <f t="shared" si="110"/>
        <v>518264.27968488861</v>
      </c>
      <c r="AC256" s="9">
        <f t="shared" si="111"/>
        <v>1056.4335043363028</v>
      </c>
      <c r="AD256" s="9">
        <f t="shared" si="112"/>
        <v>375574.79146806803</v>
      </c>
      <c r="AE256" s="9">
        <f t="shared" si="93"/>
        <v>1085.1544282458724</v>
      </c>
      <c r="AF256" s="9">
        <f t="shared" si="113"/>
        <v>142689.48821681854</v>
      </c>
      <c r="AG256" s="9">
        <f t="shared" si="94"/>
        <v>183310.51178318149</v>
      </c>
    </row>
    <row r="257" spans="1:33">
      <c r="A257" s="5">
        <f t="shared" ca="1" si="95"/>
        <v>243</v>
      </c>
      <c r="B257" s="6">
        <f t="shared" ca="1" si="96"/>
        <v>52413</v>
      </c>
      <c r="C257" s="7">
        <f t="shared" ca="1" si="97"/>
        <v>45226.547386358005</v>
      </c>
      <c r="D257" s="7">
        <f t="shared" ca="1" si="86"/>
        <v>2500</v>
      </c>
      <c r="E257" s="7">
        <f t="shared" ca="1" si="87"/>
        <v>593880.34143812256</v>
      </c>
      <c r="F257" s="7">
        <f t="shared" ca="1" si="98"/>
        <v>259.11042773434275</v>
      </c>
      <c r="G257" s="7">
        <f t="shared" ca="1" si="99"/>
        <v>310865.99925221479</v>
      </c>
      <c r="H257" s="7">
        <f t="shared" ca="1" si="88"/>
        <v>2240.8895722656571</v>
      </c>
      <c r="I257" s="7">
        <f t="shared" ca="1" si="89"/>
        <v>283014.34218590771</v>
      </c>
      <c r="J257" s="7">
        <f t="shared" ca="1" si="90"/>
        <v>42985.657814092345</v>
      </c>
      <c r="M257" s="3">
        <v>243</v>
      </c>
      <c r="N257" s="8">
        <f t="shared" si="107"/>
        <v>52413</v>
      </c>
      <c r="O257" s="9">
        <f t="shared" ca="1" si="100"/>
        <v>45226.547386358005</v>
      </c>
      <c r="P257" s="9">
        <f t="shared" ca="1" si="108"/>
        <v>2500</v>
      </c>
      <c r="Q257" s="9">
        <f t="shared" ca="1" si="101"/>
        <v>593880.34143812256</v>
      </c>
      <c r="R257" s="9">
        <f t="shared" ca="1" si="102"/>
        <v>259.11042773434275</v>
      </c>
      <c r="S257" s="9">
        <f t="shared" ca="1" si="103"/>
        <v>310865.99925221479</v>
      </c>
      <c r="T257" s="9">
        <f t="shared" ca="1" si="91"/>
        <v>2240.8895722656571</v>
      </c>
      <c r="U257" s="9">
        <f t="shared" ca="1" si="104"/>
        <v>283014.34218590771</v>
      </c>
      <c r="V257" s="9">
        <f t="shared" ca="1" si="92"/>
        <v>42985.657814092345</v>
      </c>
      <c r="X257" s="3">
        <v>243</v>
      </c>
      <c r="Y257" s="8">
        <f t="shared" si="109"/>
        <v>52413</v>
      </c>
      <c r="Z257" s="9">
        <f t="shared" si="105"/>
        <v>183310.51178318149</v>
      </c>
      <c r="AA257" s="9">
        <f t="shared" si="106"/>
        <v>2141.5879325821752</v>
      </c>
      <c r="AB257" s="9">
        <f t="shared" si="110"/>
        <v>520405.86761747079</v>
      </c>
      <c r="AC257" s="9">
        <f t="shared" si="111"/>
        <v>1050.2164737578107</v>
      </c>
      <c r="AD257" s="9">
        <f t="shared" si="112"/>
        <v>376625.00794182584</v>
      </c>
      <c r="AE257" s="9">
        <f t="shared" si="93"/>
        <v>1091.3714588243645</v>
      </c>
      <c r="AF257" s="9">
        <f t="shared" si="113"/>
        <v>143780.85967564292</v>
      </c>
      <c r="AG257" s="9">
        <f t="shared" si="94"/>
        <v>182219.14032435711</v>
      </c>
    </row>
    <row r="258" spans="1:33">
      <c r="A258" s="5">
        <f t="shared" ca="1" si="95"/>
        <v>244</v>
      </c>
      <c r="B258" s="6">
        <f t="shared" ca="1" si="96"/>
        <v>52444</v>
      </c>
      <c r="C258" s="7">
        <f t="shared" ca="1" si="97"/>
        <v>42985.657814092345</v>
      </c>
      <c r="D258" s="7">
        <f t="shared" ca="1" si="86"/>
        <v>2500</v>
      </c>
      <c r="E258" s="7">
        <f t="shared" ca="1" si="87"/>
        <v>596380.34143812256</v>
      </c>
      <c r="F258" s="7">
        <f t="shared" ca="1" si="98"/>
        <v>246.27199789323743</v>
      </c>
      <c r="G258" s="7">
        <f t="shared" ca="1" si="99"/>
        <v>311112.27125010802</v>
      </c>
      <c r="H258" s="7">
        <f t="shared" ca="1" si="88"/>
        <v>2253.7280021067627</v>
      </c>
      <c r="I258" s="7">
        <f t="shared" ca="1" si="89"/>
        <v>285268.07018801448</v>
      </c>
      <c r="J258" s="7">
        <f t="shared" ca="1" si="90"/>
        <v>40731.929811985581</v>
      </c>
      <c r="M258" s="3">
        <v>244</v>
      </c>
      <c r="N258" s="8">
        <f t="shared" si="107"/>
        <v>52444</v>
      </c>
      <c r="O258" s="9">
        <f t="shared" ca="1" si="100"/>
        <v>42985.657814092345</v>
      </c>
      <c r="P258" s="9">
        <f t="shared" ca="1" si="108"/>
        <v>2500</v>
      </c>
      <c r="Q258" s="9">
        <f t="shared" ca="1" si="101"/>
        <v>596380.34143812256</v>
      </c>
      <c r="R258" s="9">
        <f t="shared" ca="1" si="102"/>
        <v>246.27199789323743</v>
      </c>
      <c r="S258" s="9">
        <f t="shared" ca="1" si="103"/>
        <v>311112.27125010802</v>
      </c>
      <c r="T258" s="9">
        <f t="shared" ca="1" si="91"/>
        <v>2253.7280021067627</v>
      </c>
      <c r="U258" s="9">
        <f t="shared" ca="1" si="104"/>
        <v>285268.07018801448</v>
      </c>
      <c r="V258" s="9">
        <f t="shared" ca="1" si="92"/>
        <v>40731.929811985581</v>
      </c>
      <c r="X258" s="3">
        <v>244</v>
      </c>
      <c r="Y258" s="8">
        <f t="shared" si="109"/>
        <v>52444</v>
      </c>
      <c r="Z258" s="9">
        <f t="shared" si="105"/>
        <v>182219.14032435711</v>
      </c>
      <c r="AA258" s="9">
        <f t="shared" si="106"/>
        <v>2141.5879325821752</v>
      </c>
      <c r="AB258" s="9">
        <f t="shared" si="110"/>
        <v>522547.45555005298</v>
      </c>
      <c r="AC258" s="9">
        <f t="shared" si="111"/>
        <v>1043.9638247749626</v>
      </c>
      <c r="AD258" s="9">
        <f t="shared" si="112"/>
        <v>377668.97176660079</v>
      </c>
      <c r="AE258" s="9">
        <f t="shared" si="93"/>
        <v>1097.6241078072126</v>
      </c>
      <c r="AF258" s="9">
        <f t="shared" si="113"/>
        <v>144878.48378345012</v>
      </c>
      <c r="AG258" s="9">
        <f t="shared" si="94"/>
        <v>181121.51621654991</v>
      </c>
    </row>
    <row r="259" spans="1:33">
      <c r="A259" s="5">
        <f t="shared" ca="1" si="95"/>
        <v>245</v>
      </c>
      <c r="B259" s="6">
        <f t="shared" ca="1" si="96"/>
        <v>52475</v>
      </c>
      <c r="C259" s="7">
        <f t="shared" ca="1" si="97"/>
        <v>40731.929811985581</v>
      </c>
      <c r="D259" s="7">
        <f t="shared" ca="1" si="86"/>
        <v>2500</v>
      </c>
      <c r="E259" s="7">
        <f t="shared" ca="1" si="87"/>
        <v>598880.34143812256</v>
      </c>
      <c r="F259" s="7">
        <f t="shared" ca="1" si="98"/>
        <v>233.36001454783408</v>
      </c>
      <c r="G259" s="7">
        <f t="shared" ca="1" si="99"/>
        <v>311345.63126465585</v>
      </c>
      <c r="H259" s="7">
        <f t="shared" ca="1" si="88"/>
        <v>2266.639985452166</v>
      </c>
      <c r="I259" s="7">
        <f t="shared" ca="1" si="89"/>
        <v>287534.71017346665</v>
      </c>
      <c r="J259" s="7">
        <f t="shared" ca="1" si="90"/>
        <v>38465.289826533415</v>
      </c>
      <c r="M259" s="3">
        <v>245</v>
      </c>
      <c r="N259" s="8">
        <f t="shared" si="107"/>
        <v>52475</v>
      </c>
      <c r="O259" s="9">
        <f t="shared" ca="1" si="100"/>
        <v>40731.929811985581</v>
      </c>
      <c r="P259" s="9">
        <f t="shared" ca="1" si="108"/>
        <v>2500</v>
      </c>
      <c r="Q259" s="9">
        <f t="shared" ca="1" si="101"/>
        <v>598880.34143812256</v>
      </c>
      <c r="R259" s="9">
        <f t="shared" ca="1" si="102"/>
        <v>233.36001454783408</v>
      </c>
      <c r="S259" s="9">
        <f t="shared" ca="1" si="103"/>
        <v>311345.63126465585</v>
      </c>
      <c r="T259" s="9">
        <f t="shared" ca="1" si="91"/>
        <v>2266.639985452166</v>
      </c>
      <c r="U259" s="9">
        <f t="shared" ca="1" si="104"/>
        <v>287534.71017346665</v>
      </c>
      <c r="V259" s="9">
        <f t="shared" ca="1" si="92"/>
        <v>38465.289826533415</v>
      </c>
      <c r="X259" s="3">
        <v>245</v>
      </c>
      <c r="Y259" s="8">
        <f t="shared" si="109"/>
        <v>52475</v>
      </c>
      <c r="Z259" s="9">
        <f t="shared" si="105"/>
        <v>181121.51621654991</v>
      </c>
      <c r="AA259" s="9">
        <f t="shared" si="106"/>
        <v>2141.5879325821752</v>
      </c>
      <c r="AB259" s="9">
        <f t="shared" si="110"/>
        <v>524689.04348263517</v>
      </c>
      <c r="AC259" s="9">
        <f t="shared" si="111"/>
        <v>1037.6753533239839</v>
      </c>
      <c r="AD259" s="9">
        <f t="shared" si="112"/>
        <v>378706.64711992478</v>
      </c>
      <c r="AE259" s="9">
        <f t="shared" si="93"/>
        <v>1103.9125792581913</v>
      </c>
      <c r="AF259" s="9">
        <f t="shared" si="113"/>
        <v>145982.39636270833</v>
      </c>
      <c r="AG259" s="9">
        <f t="shared" si="94"/>
        <v>180017.6036372917</v>
      </c>
    </row>
    <row r="260" spans="1:33">
      <c r="A260" s="5">
        <f t="shared" ca="1" si="95"/>
        <v>246</v>
      </c>
      <c r="B260" s="6">
        <f t="shared" ca="1" si="96"/>
        <v>52505</v>
      </c>
      <c r="C260" s="7">
        <f t="shared" ca="1" si="97"/>
        <v>38465.289826533415</v>
      </c>
      <c r="D260" s="7">
        <f t="shared" ca="1" si="86"/>
        <v>2500</v>
      </c>
      <c r="E260" s="7">
        <f t="shared" ca="1" si="87"/>
        <v>601380.34143812256</v>
      </c>
      <c r="F260" s="7">
        <f t="shared" ca="1" si="98"/>
        <v>220.37405629784772</v>
      </c>
      <c r="G260" s="7">
        <f t="shared" ca="1" si="99"/>
        <v>311566.00532095367</v>
      </c>
      <c r="H260" s="7">
        <f t="shared" ca="1" si="88"/>
        <v>2279.6259437021522</v>
      </c>
      <c r="I260" s="7">
        <f t="shared" ca="1" si="89"/>
        <v>289814.33611716883</v>
      </c>
      <c r="J260" s="7">
        <f t="shared" ca="1" si="90"/>
        <v>36185.663882831264</v>
      </c>
      <c r="M260" s="3">
        <v>246</v>
      </c>
      <c r="N260" s="8">
        <f t="shared" si="107"/>
        <v>52505</v>
      </c>
      <c r="O260" s="9">
        <f t="shared" ca="1" si="100"/>
        <v>38465.289826533415</v>
      </c>
      <c r="P260" s="9">
        <f t="shared" ca="1" si="108"/>
        <v>2500</v>
      </c>
      <c r="Q260" s="9">
        <f t="shared" ca="1" si="101"/>
        <v>601380.34143812256</v>
      </c>
      <c r="R260" s="9">
        <f t="shared" ca="1" si="102"/>
        <v>220.37405629784772</v>
      </c>
      <c r="S260" s="9">
        <f t="shared" ca="1" si="103"/>
        <v>311566.00532095367</v>
      </c>
      <c r="T260" s="9">
        <f t="shared" ca="1" si="91"/>
        <v>2279.6259437021522</v>
      </c>
      <c r="U260" s="9">
        <f t="shared" ca="1" si="104"/>
        <v>289814.33611716883</v>
      </c>
      <c r="V260" s="9">
        <f t="shared" ca="1" si="92"/>
        <v>36185.663882831264</v>
      </c>
      <c r="X260" s="3">
        <v>246</v>
      </c>
      <c r="Y260" s="8">
        <f t="shared" si="109"/>
        <v>52505</v>
      </c>
      <c r="Z260" s="9">
        <f t="shared" si="105"/>
        <v>180017.6036372917</v>
      </c>
      <c r="AA260" s="9">
        <f t="shared" si="106"/>
        <v>2141.5879325821752</v>
      </c>
      <c r="AB260" s="9">
        <f t="shared" si="110"/>
        <v>526830.6314152173</v>
      </c>
      <c r="AC260" s="9">
        <f t="shared" si="111"/>
        <v>1031.3508541719837</v>
      </c>
      <c r="AD260" s="9">
        <f t="shared" si="112"/>
        <v>379737.99797409674</v>
      </c>
      <c r="AE260" s="9">
        <f t="shared" si="93"/>
        <v>1110.2370784101915</v>
      </c>
      <c r="AF260" s="9">
        <f t="shared" si="113"/>
        <v>147092.63344111852</v>
      </c>
      <c r="AG260" s="9">
        <f t="shared" si="94"/>
        <v>178907.36655888151</v>
      </c>
    </row>
    <row r="261" spans="1:33">
      <c r="A261" s="5">
        <f t="shared" ca="1" si="95"/>
        <v>247</v>
      </c>
      <c r="B261" s="6">
        <f t="shared" ca="1" si="96"/>
        <v>52536</v>
      </c>
      <c r="C261" s="7">
        <f t="shared" ca="1" si="97"/>
        <v>36185.663882831264</v>
      </c>
      <c r="D261" s="7">
        <f t="shared" ca="1" si="86"/>
        <v>2500</v>
      </c>
      <c r="E261" s="7">
        <f t="shared" ca="1" si="87"/>
        <v>603880.34143812256</v>
      </c>
      <c r="F261" s="7">
        <f t="shared" ca="1" si="98"/>
        <v>207.31369932872079</v>
      </c>
      <c r="G261" s="7">
        <f t="shared" ca="1" si="99"/>
        <v>311773.31902028242</v>
      </c>
      <c r="H261" s="7">
        <f t="shared" ca="1" si="88"/>
        <v>2292.6863006712792</v>
      </c>
      <c r="I261" s="7">
        <f t="shared" ca="1" si="89"/>
        <v>292107.02241784008</v>
      </c>
      <c r="J261" s="7">
        <f t="shared" ca="1" si="90"/>
        <v>33892.977582159983</v>
      </c>
      <c r="M261" s="3">
        <v>247</v>
      </c>
      <c r="N261" s="8">
        <f t="shared" si="107"/>
        <v>52536</v>
      </c>
      <c r="O261" s="9">
        <f t="shared" ca="1" si="100"/>
        <v>36185.663882831264</v>
      </c>
      <c r="P261" s="9">
        <f t="shared" ca="1" si="108"/>
        <v>2500</v>
      </c>
      <c r="Q261" s="9">
        <f t="shared" ca="1" si="101"/>
        <v>603880.34143812256</v>
      </c>
      <c r="R261" s="9">
        <f t="shared" ca="1" si="102"/>
        <v>207.31369932872079</v>
      </c>
      <c r="S261" s="9">
        <f t="shared" ca="1" si="103"/>
        <v>311773.31902028242</v>
      </c>
      <c r="T261" s="9">
        <f t="shared" ca="1" si="91"/>
        <v>2292.6863006712792</v>
      </c>
      <c r="U261" s="9">
        <f t="shared" ca="1" si="104"/>
        <v>292107.02241784008</v>
      </c>
      <c r="V261" s="9">
        <f t="shared" ca="1" si="92"/>
        <v>33892.977582159983</v>
      </c>
      <c r="X261" s="3">
        <v>247</v>
      </c>
      <c r="Y261" s="8">
        <f t="shared" si="109"/>
        <v>52536</v>
      </c>
      <c r="Z261" s="9">
        <f t="shared" si="105"/>
        <v>178907.36655888151</v>
      </c>
      <c r="AA261" s="9">
        <f t="shared" si="106"/>
        <v>2141.5879325821752</v>
      </c>
      <c r="AB261" s="9">
        <f t="shared" si="110"/>
        <v>528972.21934779943</v>
      </c>
      <c r="AC261" s="9">
        <f t="shared" si="111"/>
        <v>1024.9901209102588</v>
      </c>
      <c r="AD261" s="9">
        <f t="shared" si="112"/>
        <v>380762.98809500702</v>
      </c>
      <c r="AE261" s="9">
        <f t="shared" si="93"/>
        <v>1116.5978116719164</v>
      </c>
      <c r="AF261" s="9">
        <f t="shared" si="113"/>
        <v>148209.23125279043</v>
      </c>
      <c r="AG261" s="9">
        <f t="shared" si="94"/>
        <v>177790.7687472096</v>
      </c>
    </row>
    <row r="262" spans="1:33">
      <c r="A262" s="5">
        <f t="shared" ca="1" si="95"/>
        <v>248</v>
      </c>
      <c r="B262" s="6">
        <f t="shared" ca="1" si="96"/>
        <v>52566</v>
      </c>
      <c r="C262" s="7">
        <f t="shared" ca="1" si="97"/>
        <v>33892.977582159983</v>
      </c>
      <c r="D262" s="7">
        <f t="shared" ca="1" si="86"/>
        <v>2500</v>
      </c>
      <c r="E262" s="7">
        <f t="shared" ca="1" si="87"/>
        <v>606380.34143812256</v>
      </c>
      <c r="F262" s="7">
        <f t="shared" ca="1" si="98"/>
        <v>194.17851739779158</v>
      </c>
      <c r="G262" s="7">
        <f t="shared" ca="1" si="99"/>
        <v>311967.4975376802</v>
      </c>
      <c r="H262" s="7">
        <f t="shared" ca="1" si="88"/>
        <v>2305.8214826022086</v>
      </c>
      <c r="I262" s="7">
        <f t="shared" ca="1" si="89"/>
        <v>294412.8439004423</v>
      </c>
      <c r="J262" s="7">
        <f t="shared" ca="1" si="90"/>
        <v>31587.156099557775</v>
      </c>
      <c r="M262" s="3">
        <v>248</v>
      </c>
      <c r="N262" s="8">
        <f t="shared" si="107"/>
        <v>52566</v>
      </c>
      <c r="O262" s="9">
        <f t="shared" ca="1" si="100"/>
        <v>33892.977582159983</v>
      </c>
      <c r="P262" s="9">
        <f t="shared" ca="1" si="108"/>
        <v>2500</v>
      </c>
      <c r="Q262" s="9">
        <f t="shared" ca="1" si="101"/>
        <v>606380.34143812256</v>
      </c>
      <c r="R262" s="9">
        <f t="shared" ca="1" si="102"/>
        <v>194.17851739779158</v>
      </c>
      <c r="S262" s="9">
        <f t="shared" ca="1" si="103"/>
        <v>311967.4975376802</v>
      </c>
      <c r="T262" s="9">
        <f t="shared" ca="1" si="91"/>
        <v>2305.8214826022086</v>
      </c>
      <c r="U262" s="9">
        <f t="shared" ca="1" si="104"/>
        <v>294412.8439004423</v>
      </c>
      <c r="V262" s="9">
        <f t="shared" ca="1" si="92"/>
        <v>31587.156099557775</v>
      </c>
      <c r="X262" s="3">
        <v>248</v>
      </c>
      <c r="Y262" s="8">
        <f t="shared" si="109"/>
        <v>52566</v>
      </c>
      <c r="Z262" s="9">
        <f t="shared" si="105"/>
        <v>177790.7687472096</v>
      </c>
      <c r="AA262" s="9">
        <f t="shared" si="106"/>
        <v>2141.5879325821752</v>
      </c>
      <c r="AB262" s="9">
        <f t="shared" si="110"/>
        <v>531113.80728038156</v>
      </c>
      <c r="AC262" s="9">
        <f t="shared" si="111"/>
        <v>1018.5929459475551</v>
      </c>
      <c r="AD262" s="9">
        <f t="shared" si="112"/>
        <v>381781.58104095457</v>
      </c>
      <c r="AE262" s="9">
        <f t="shared" si="93"/>
        <v>1122.9949866346201</v>
      </c>
      <c r="AF262" s="9">
        <f t="shared" si="113"/>
        <v>149332.22623942504</v>
      </c>
      <c r="AG262" s="9">
        <f t="shared" si="94"/>
        <v>176667.77376057499</v>
      </c>
    </row>
    <row r="263" spans="1:33">
      <c r="A263" s="5">
        <f t="shared" ca="1" si="95"/>
        <v>249</v>
      </c>
      <c r="B263" s="6">
        <f t="shared" ca="1" si="96"/>
        <v>52597</v>
      </c>
      <c r="C263" s="7">
        <f t="shared" ca="1" si="97"/>
        <v>31587.156099557775</v>
      </c>
      <c r="D263" s="7">
        <f t="shared" ca="1" si="86"/>
        <v>2500</v>
      </c>
      <c r="E263" s="7">
        <f t="shared" ca="1" si="87"/>
        <v>608880.34143812256</v>
      </c>
      <c r="F263" s="7">
        <f t="shared" ca="1" si="98"/>
        <v>180.96808182038311</v>
      </c>
      <c r="G263" s="7">
        <f t="shared" ca="1" si="99"/>
        <v>312148.46561950061</v>
      </c>
      <c r="H263" s="7">
        <f t="shared" ca="1" si="88"/>
        <v>2319.0319181796167</v>
      </c>
      <c r="I263" s="7">
        <f t="shared" ca="1" si="89"/>
        <v>296731.87581862189</v>
      </c>
      <c r="J263" s="7">
        <f t="shared" ca="1" si="90"/>
        <v>29268.12418137816</v>
      </c>
      <c r="M263" s="3">
        <v>249</v>
      </c>
      <c r="N263" s="8">
        <f t="shared" si="107"/>
        <v>52597</v>
      </c>
      <c r="O263" s="9">
        <f t="shared" ca="1" si="100"/>
        <v>31587.156099557775</v>
      </c>
      <c r="P263" s="9">
        <f t="shared" ca="1" si="108"/>
        <v>2500</v>
      </c>
      <c r="Q263" s="9">
        <f t="shared" ca="1" si="101"/>
        <v>608880.34143812256</v>
      </c>
      <c r="R263" s="9">
        <f t="shared" ca="1" si="102"/>
        <v>180.96808182038311</v>
      </c>
      <c r="S263" s="9">
        <f t="shared" ca="1" si="103"/>
        <v>312148.46561950061</v>
      </c>
      <c r="T263" s="9">
        <f t="shared" ca="1" si="91"/>
        <v>2319.0319181796167</v>
      </c>
      <c r="U263" s="9">
        <f t="shared" ca="1" si="104"/>
        <v>296731.87581862189</v>
      </c>
      <c r="V263" s="9">
        <f t="shared" ca="1" si="92"/>
        <v>29268.12418137816</v>
      </c>
      <c r="X263" s="3">
        <v>249</v>
      </c>
      <c r="Y263" s="8">
        <f t="shared" si="109"/>
        <v>52597</v>
      </c>
      <c r="Z263" s="9">
        <f t="shared" si="105"/>
        <v>176667.77376057499</v>
      </c>
      <c r="AA263" s="9">
        <f t="shared" si="106"/>
        <v>2141.5879325821752</v>
      </c>
      <c r="AB263" s="9">
        <f t="shared" si="110"/>
        <v>533255.39521296369</v>
      </c>
      <c r="AC263" s="9">
        <f t="shared" si="111"/>
        <v>1012.1591205032943</v>
      </c>
      <c r="AD263" s="9">
        <f t="shared" si="112"/>
        <v>382793.74016145786</v>
      </c>
      <c r="AE263" s="9">
        <f t="shared" si="93"/>
        <v>1129.428812078881</v>
      </c>
      <c r="AF263" s="9">
        <f t="shared" si="113"/>
        <v>150461.65505150391</v>
      </c>
      <c r="AG263" s="9">
        <f t="shared" si="94"/>
        <v>175538.34494849612</v>
      </c>
    </row>
    <row r="264" spans="1:33">
      <c r="A264" s="5">
        <f t="shared" ca="1" si="95"/>
        <v>250</v>
      </c>
      <c r="B264" s="6">
        <f t="shared" ca="1" si="96"/>
        <v>52628</v>
      </c>
      <c r="C264" s="7">
        <f t="shared" ca="1" si="97"/>
        <v>29268.12418137816</v>
      </c>
      <c r="D264" s="7">
        <f t="shared" ca="1" si="86"/>
        <v>2500</v>
      </c>
      <c r="E264" s="7">
        <f t="shared" ca="1" si="87"/>
        <v>611380.34143812256</v>
      </c>
      <c r="F264" s="7">
        <f t="shared" ca="1" si="98"/>
        <v>167.6819614558124</v>
      </c>
      <c r="G264" s="7">
        <f t="shared" ca="1" si="99"/>
        <v>312316.1475809564</v>
      </c>
      <c r="H264" s="7">
        <f t="shared" ca="1" si="88"/>
        <v>2332.3180385441874</v>
      </c>
      <c r="I264" s="7">
        <f t="shared" ca="1" si="89"/>
        <v>299064.1938571661</v>
      </c>
      <c r="J264" s="7">
        <f t="shared" ca="1" si="90"/>
        <v>26935.806142833972</v>
      </c>
      <c r="M264" s="3">
        <v>250</v>
      </c>
      <c r="N264" s="8">
        <f t="shared" si="107"/>
        <v>52628</v>
      </c>
      <c r="O264" s="9">
        <f t="shared" ca="1" si="100"/>
        <v>29268.12418137816</v>
      </c>
      <c r="P264" s="9">
        <f t="shared" ca="1" si="108"/>
        <v>2500</v>
      </c>
      <c r="Q264" s="9">
        <f t="shared" ca="1" si="101"/>
        <v>611380.34143812256</v>
      </c>
      <c r="R264" s="9">
        <f t="shared" ca="1" si="102"/>
        <v>167.6819614558124</v>
      </c>
      <c r="S264" s="9">
        <f t="shared" ca="1" si="103"/>
        <v>312316.1475809564</v>
      </c>
      <c r="T264" s="9">
        <f t="shared" ca="1" si="91"/>
        <v>2332.3180385441874</v>
      </c>
      <c r="U264" s="9">
        <f t="shared" ca="1" si="104"/>
        <v>299064.1938571661</v>
      </c>
      <c r="V264" s="9">
        <f t="shared" ca="1" si="92"/>
        <v>26935.806142833972</v>
      </c>
      <c r="X264" s="3">
        <v>250</v>
      </c>
      <c r="Y264" s="8">
        <f t="shared" si="109"/>
        <v>52628</v>
      </c>
      <c r="Z264" s="9">
        <f t="shared" si="105"/>
        <v>175538.34494849612</v>
      </c>
      <c r="AA264" s="9">
        <f t="shared" si="106"/>
        <v>2141.5879325821752</v>
      </c>
      <c r="AB264" s="9">
        <f t="shared" si="110"/>
        <v>535396.98314554582</v>
      </c>
      <c r="AC264" s="9">
        <f t="shared" si="111"/>
        <v>1005.6884346007591</v>
      </c>
      <c r="AD264" s="9">
        <f t="shared" si="112"/>
        <v>383799.42859605863</v>
      </c>
      <c r="AE264" s="9">
        <f t="shared" si="93"/>
        <v>1135.8994979814161</v>
      </c>
      <c r="AF264" s="9">
        <f t="shared" si="113"/>
        <v>151597.55454948533</v>
      </c>
      <c r="AG264" s="9">
        <f t="shared" si="94"/>
        <v>174402.4454505147</v>
      </c>
    </row>
    <row r="265" spans="1:33">
      <c r="A265" s="5">
        <f t="shared" ca="1" si="95"/>
        <v>251</v>
      </c>
      <c r="B265" s="6">
        <f t="shared" ca="1" si="96"/>
        <v>52657</v>
      </c>
      <c r="C265" s="7">
        <f t="shared" ca="1" si="97"/>
        <v>26935.806142833972</v>
      </c>
      <c r="D265" s="7">
        <f t="shared" ca="1" si="86"/>
        <v>2500</v>
      </c>
      <c r="E265" s="7">
        <f t="shared" ca="1" si="87"/>
        <v>613880.34143812256</v>
      </c>
      <c r="F265" s="7">
        <f t="shared" ca="1" si="98"/>
        <v>154.31972269331965</v>
      </c>
      <c r="G265" s="7">
        <f t="shared" ca="1" si="99"/>
        <v>312470.4673036497</v>
      </c>
      <c r="H265" s="7">
        <f t="shared" ca="1" si="88"/>
        <v>2345.6802773066802</v>
      </c>
      <c r="I265" s="7">
        <f t="shared" ca="1" si="89"/>
        <v>301409.8741344728</v>
      </c>
      <c r="J265" s="7">
        <f t="shared" ca="1" si="90"/>
        <v>24590.12586552729</v>
      </c>
      <c r="M265" s="3">
        <v>251</v>
      </c>
      <c r="N265" s="8">
        <f t="shared" si="107"/>
        <v>52657</v>
      </c>
      <c r="O265" s="9">
        <f t="shared" ca="1" si="100"/>
        <v>26935.806142833972</v>
      </c>
      <c r="P265" s="9">
        <f t="shared" ca="1" si="108"/>
        <v>2500</v>
      </c>
      <c r="Q265" s="9">
        <f t="shared" ca="1" si="101"/>
        <v>613880.34143812256</v>
      </c>
      <c r="R265" s="9">
        <f t="shared" ca="1" si="102"/>
        <v>154.31972269331965</v>
      </c>
      <c r="S265" s="9">
        <f t="shared" ca="1" si="103"/>
        <v>312470.4673036497</v>
      </c>
      <c r="T265" s="9">
        <f t="shared" ca="1" si="91"/>
        <v>2345.6802773066802</v>
      </c>
      <c r="U265" s="9">
        <f t="shared" ca="1" si="104"/>
        <v>301409.8741344728</v>
      </c>
      <c r="V265" s="9">
        <f t="shared" ca="1" si="92"/>
        <v>24590.12586552729</v>
      </c>
      <c r="X265" s="3">
        <v>251</v>
      </c>
      <c r="Y265" s="8">
        <f t="shared" si="109"/>
        <v>52657</v>
      </c>
      <c r="Z265" s="9">
        <f t="shared" si="105"/>
        <v>174402.4454505147</v>
      </c>
      <c r="AA265" s="9">
        <f t="shared" si="106"/>
        <v>2141.5879325821752</v>
      </c>
      <c r="AB265" s="9">
        <f t="shared" si="110"/>
        <v>537538.57107812795</v>
      </c>
      <c r="AC265" s="9">
        <f t="shared" si="111"/>
        <v>999.18067706024055</v>
      </c>
      <c r="AD265" s="9">
        <f t="shared" si="112"/>
        <v>384798.60927311884</v>
      </c>
      <c r="AE265" s="9">
        <f t="shared" si="93"/>
        <v>1142.4072555219345</v>
      </c>
      <c r="AF265" s="9">
        <f t="shared" si="113"/>
        <v>152739.96180500727</v>
      </c>
      <c r="AG265" s="9">
        <f t="shared" si="94"/>
        <v>173260.03819499275</v>
      </c>
    </row>
    <row r="266" spans="1:33">
      <c r="A266" s="5">
        <f t="shared" ca="1" si="95"/>
        <v>252</v>
      </c>
      <c r="B266" s="6">
        <f t="shared" ca="1" si="96"/>
        <v>52688</v>
      </c>
      <c r="C266" s="7">
        <f t="shared" ca="1" si="97"/>
        <v>24590.12586552729</v>
      </c>
      <c r="D266" s="7">
        <f t="shared" ca="1" si="86"/>
        <v>2500</v>
      </c>
      <c r="E266" s="7">
        <f t="shared" ca="1" si="87"/>
        <v>616380.34143812256</v>
      </c>
      <c r="F266" s="7">
        <f t="shared" ca="1" si="98"/>
        <v>140.88092943791676</v>
      </c>
      <c r="G266" s="7">
        <f t="shared" ca="1" si="99"/>
        <v>312611.34823308763</v>
      </c>
      <c r="H266" s="7">
        <f t="shared" ca="1" si="88"/>
        <v>2359.1190705620834</v>
      </c>
      <c r="I266" s="7">
        <f t="shared" ca="1" si="89"/>
        <v>303768.99320503487</v>
      </c>
      <c r="J266" s="7">
        <f t="shared" ca="1" si="90"/>
        <v>22231.006794965208</v>
      </c>
      <c r="M266" s="3">
        <v>252</v>
      </c>
      <c r="N266" s="8">
        <f t="shared" si="107"/>
        <v>52688</v>
      </c>
      <c r="O266" s="9">
        <f t="shared" ca="1" si="100"/>
        <v>24590.12586552729</v>
      </c>
      <c r="P266" s="9">
        <f t="shared" ca="1" si="108"/>
        <v>2500</v>
      </c>
      <c r="Q266" s="9">
        <f t="shared" ca="1" si="101"/>
        <v>616380.34143812256</v>
      </c>
      <c r="R266" s="9">
        <f t="shared" ca="1" si="102"/>
        <v>140.88092943791676</v>
      </c>
      <c r="S266" s="9">
        <f t="shared" ca="1" si="103"/>
        <v>312611.34823308763</v>
      </c>
      <c r="T266" s="9">
        <f t="shared" ca="1" si="91"/>
        <v>2359.1190705620834</v>
      </c>
      <c r="U266" s="9">
        <f t="shared" ca="1" si="104"/>
        <v>303768.99320503487</v>
      </c>
      <c r="V266" s="9">
        <f t="shared" ca="1" si="92"/>
        <v>22231.006794965208</v>
      </c>
      <c r="X266" s="3">
        <v>252</v>
      </c>
      <c r="Y266" s="8">
        <f t="shared" si="109"/>
        <v>52688</v>
      </c>
      <c r="Z266" s="9">
        <f t="shared" si="105"/>
        <v>173260.03819499275</v>
      </c>
      <c r="AA266" s="9">
        <f t="shared" si="106"/>
        <v>2141.5879325821752</v>
      </c>
      <c r="AB266" s="9">
        <f t="shared" si="110"/>
        <v>539680.15901071008</v>
      </c>
      <c r="AC266" s="9">
        <f t="shared" si="111"/>
        <v>992.63563549214598</v>
      </c>
      <c r="AD266" s="9">
        <f t="shared" si="112"/>
        <v>385791.244908611</v>
      </c>
      <c r="AE266" s="9">
        <f t="shared" si="93"/>
        <v>1148.9522970900293</v>
      </c>
      <c r="AF266" s="9">
        <f t="shared" si="113"/>
        <v>153888.9141020973</v>
      </c>
      <c r="AG266" s="9">
        <f t="shared" si="94"/>
        <v>172111.08589790273</v>
      </c>
    </row>
    <row r="267" spans="1:33">
      <c r="A267" s="5">
        <f t="shared" ca="1" si="95"/>
        <v>253</v>
      </c>
      <c r="B267" s="6">
        <f t="shared" ca="1" si="96"/>
        <v>52718</v>
      </c>
      <c r="C267" s="7">
        <f t="shared" ca="1" si="97"/>
        <v>22231.006794965208</v>
      </c>
      <c r="D267" s="7">
        <f t="shared" ca="1" si="86"/>
        <v>2500</v>
      </c>
      <c r="E267" s="7">
        <f t="shared" ca="1" si="87"/>
        <v>618880.34143812256</v>
      </c>
      <c r="F267" s="7">
        <f t="shared" ca="1" si="98"/>
        <v>127.36514309615484</v>
      </c>
      <c r="G267" s="7">
        <f t="shared" ca="1" si="99"/>
        <v>312738.71337618376</v>
      </c>
      <c r="H267" s="7">
        <f t="shared" ca="1" si="88"/>
        <v>2372.634856903845</v>
      </c>
      <c r="I267" s="7">
        <f t="shared" ca="1" si="89"/>
        <v>306141.62806193874</v>
      </c>
      <c r="J267" s="7">
        <f t="shared" ca="1" si="90"/>
        <v>19858.371938061362</v>
      </c>
      <c r="M267" s="3">
        <v>253</v>
      </c>
      <c r="N267" s="8">
        <f t="shared" si="107"/>
        <v>52718</v>
      </c>
      <c r="O267" s="9">
        <f t="shared" ca="1" si="100"/>
        <v>22231.006794965208</v>
      </c>
      <c r="P267" s="9">
        <f t="shared" ca="1" si="108"/>
        <v>2500</v>
      </c>
      <c r="Q267" s="9">
        <f t="shared" ca="1" si="101"/>
        <v>618880.34143812256</v>
      </c>
      <c r="R267" s="9">
        <f t="shared" ca="1" si="102"/>
        <v>127.36514309615484</v>
      </c>
      <c r="S267" s="9">
        <f t="shared" ca="1" si="103"/>
        <v>312738.71337618376</v>
      </c>
      <c r="T267" s="9">
        <f t="shared" ca="1" si="91"/>
        <v>2372.634856903845</v>
      </c>
      <c r="U267" s="9">
        <f t="shared" ca="1" si="104"/>
        <v>306141.62806193874</v>
      </c>
      <c r="V267" s="9">
        <f t="shared" ca="1" si="92"/>
        <v>19858.371938061362</v>
      </c>
      <c r="X267" s="3">
        <v>253</v>
      </c>
      <c r="Y267" s="8">
        <f t="shared" si="109"/>
        <v>52718</v>
      </c>
      <c r="Z267" s="9">
        <f t="shared" si="105"/>
        <v>172111.08589790273</v>
      </c>
      <c r="AA267" s="9">
        <f t="shared" si="106"/>
        <v>2141.5879325821752</v>
      </c>
      <c r="AB267" s="9">
        <f t="shared" si="110"/>
        <v>541821.74694329221</v>
      </c>
      <c r="AC267" s="9">
        <f t="shared" si="111"/>
        <v>986.05309629006786</v>
      </c>
      <c r="AD267" s="9">
        <f t="shared" si="112"/>
        <v>386777.29800490109</v>
      </c>
      <c r="AE267" s="9">
        <f t="shared" si="93"/>
        <v>1155.5348362921072</v>
      </c>
      <c r="AF267" s="9">
        <f t="shared" si="113"/>
        <v>155044.44893838943</v>
      </c>
      <c r="AG267" s="9">
        <f t="shared" si="94"/>
        <v>170955.5510616106</v>
      </c>
    </row>
    <row r="268" spans="1:33">
      <c r="A268" s="5">
        <f t="shared" ca="1" si="95"/>
        <v>254</v>
      </c>
      <c r="B268" s="6">
        <f t="shared" ca="1" si="96"/>
        <v>52749</v>
      </c>
      <c r="C268" s="7">
        <f t="shared" ca="1" si="97"/>
        <v>19858.371938061362</v>
      </c>
      <c r="D268" s="7">
        <f t="shared" ca="1" si="86"/>
        <v>2500</v>
      </c>
      <c r="E268" s="7">
        <f t="shared" ca="1" si="87"/>
        <v>621380.34143812256</v>
      </c>
      <c r="F268" s="7">
        <f t="shared" ca="1" si="98"/>
        <v>113.7719225618099</v>
      </c>
      <c r="G268" s="7">
        <f t="shared" ca="1" si="99"/>
        <v>312852.48529874557</v>
      </c>
      <c r="H268" s="7">
        <f t="shared" ca="1" si="88"/>
        <v>2386.2280774381902</v>
      </c>
      <c r="I268" s="7">
        <f t="shared" ca="1" si="89"/>
        <v>308527.85613937693</v>
      </c>
      <c r="J268" s="7">
        <f t="shared" ca="1" si="90"/>
        <v>17472.143860623171</v>
      </c>
      <c r="M268" s="3">
        <v>254</v>
      </c>
      <c r="N268" s="8">
        <f t="shared" si="107"/>
        <v>52749</v>
      </c>
      <c r="O268" s="9">
        <f t="shared" ca="1" si="100"/>
        <v>19858.371938061362</v>
      </c>
      <c r="P268" s="9">
        <f t="shared" ca="1" si="108"/>
        <v>2500</v>
      </c>
      <c r="Q268" s="9">
        <f t="shared" ca="1" si="101"/>
        <v>621380.34143812256</v>
      </c>
      <c r="R268" s="9">
        <f t="shared" ca="1" si="102"/>
        <v>113.7719225618099</v>
      </c>
      <c r="S268" s="9">
        <f t="shared" ca="1" si="103"/>
        <v>312852.48529874557</v>
      </c>
      <c r="T268" s="9">
        <f t="shared" ca="1" si="91"/>
        <v>2386.2280774381902</v>
      </c>
      <c r="U268" s="9">
        <f t="shared" ca="1" si="104"/>
        <v>308527.85613937693</v>
      </c>
      <c r="V268" s="9">
        <f t="shared" ca="1" si="92"/>
        <v>17472.143860623171</v>
      </c>
      <c r="X268" s="3">
        <v>254</v>
      </c>
      <c r="Y268" s="8">
        <f t="shared" si="109"/>
        <v>52749</v>
      </c>
      <c r="Z268" s="9">
        <f t="shared" si="105"/>
        <v>170955.5510616106</v>
      </c>
      <c r="AA268" s="9">
        <f t="shared" si="106"/>
        <v>2141.5879325821752</v>
      </c>
      <c r="AB268" s="9">
        <f t="shared" si="110"/>
        <v>543963.33487587434</v>
      </c>
      <c r="AC268" s="9">
        <f t="shared" si="111"/>
        <v>979.43284462381087</v>
      </c>
      <c r="AD268" s="9">
        <f t="shared" si="112"/>
        <v>387756.7308495249</v>
      </c>
      <c r="AE268" s="9">
        <f t="shared" si="93"/>
        <v>1162.1550879583642</v>
      </c>
      <c r="AF268" s="9">
        <f t="shared" si="113"/>
        <v>156206.60402634778</v>
      </c>
      <c r="AG268" s="9">
        <f t="shared" si="94"/>
        <v>169793.39597365225</v>
      </c>
    </row>
    <row r="269" spans="1:33">
      <c r="A269" s="5">
        <f t="shared" ca="1" si="95"/>
        <v>255</v>
      </c>
      <c r="B269" s="6">
        <f t="shared" ca="1" si="96"/>
        <v>52779</v>
      </c>
      <c r="C269" s="7">
        <f t="shared" ca="1" si="97"/>
        <v>17472.143860623171</v>
      </c>
      <c r="D269" s="7">
        <f t="shared" ca="1" si="86"/>
        <v>2500</v>
      </c>
      <c r="E269" s="7">
        <f t="shared" ca="1" si="87"/>
        <v>623880.34143812256</v>
      </c>
      <c r="F269" s="7">
        <f t="shared" ca="1" si="98"/>
        <v>100.10082420148693</v>
      </c>
      <c r="G269" s="7">
        <f t="shared" ca="1" si="99"/>
        <v>312952.58612294705</v>
      </c>
      <c r="H269" s="7">
        <f t="shared" ca="1" si="88"/>
        <v>2399.8991757985132</v>
      </c>
      <c r="I269" s="7">
        <f t="shared" ca="1" si="89"/>
        <v>310927.75531517545</v>
      </c>
      <c r="J269" s="7">
        <f t="shared" ca="1" si="90"/>
        <v>15072.244684824658</v>
      </c>
      <c r="M269" s="3">
        <v>255</v>
      </c>
      <c r="N269" s="8">
        <f t="shared" si="107"/>
        <v>52779</v>
      </c>
      <c r="O269" s="9">
        <f t="shared" ca="1" si="100"/>
        <v>17472.143860623171</v>
      </c>
      <c r="P269" s="9">
        <f t="shared" ca="1" si="108"/>
        <v>2500</v>
      </c>
      <c r="Q269" s="9">
        <f t="shared" ca="1" si="101"/>
        <v>623880.34143812256</v>
      </c>
      <c r="R269" s="9">
        <f t="shared" ca="1" si="102"/>
        <v>100.10082420148693</v>
      </c>
      <c r="S269" s="9">
        <f t="shared" ca="1" si="103"/>
        <v>312952.58612294705</v>
      </c>
      <c r="T269" s="9">
        <f t="shared" ca="1" si="91"/>
        <v>2399.8991757985132</v>
      </c>
      <c r="U269" s="9">
        <f t="shared" ca="1" si="104"/>
        <v>310927.75531517545</v>
      </c>
      <c r="V269" s="9">
        <f t="shared" ca="1" si="92"/>
        <v>15072.244684824658</v>
      </c>
      <c r="X269" s="3">
        <v>255</v>
      </c>
      <c r="Y269" s="8">
        <f t="shared" si="109"/>
        <v>52779</v>
      </c>
      <c r="Z269" s="9">
        <f t="shared" si="105"/>
        <v>169793.39597365225</v>
      </c>
      <c r="AA269" s="9">
        <f t="shared" si="106"/>
        <v>2141.5879325821752</v>
      </c>
      <c r="AB269" s="9">
        <f t="shared" si="110"/>
        <v>546104.92280845647</v>
      </c>
      <c r="AC269" s="9">
        <f t="shared" si="111"/>
        <v>972.77466443238279</v>
      </c>
      <c r="AD269" s="9">
        <f t="shared" si="112"/>
        <v>388729.50551395729</v>
      </c>
      <c r="AE269" s="9">
        <f t="shared" si="93"/>
        <v>1168.8132681497923</v>
      </c>
      <c r="AF269" s="9">
        <f t="shared" si="113"/>
        <v>157375.41729449757</v>
      </c>
      <c r="AG269" s="9">
        <f t="shared" si="94"/>
        <v>168624.58270550246</v>
      </c>
    </row>
    <row r="270" spans="1:33">
      <c r="A270" s="5">
        <f t="shared" ca="1" si="95"/>
        <v>256</v>
      </c>
      <c r="B270" s="6">
        <f t="shared" ca="1" si="96"/>
        <v>52810</v>
      </c>
      <c r="C270" s="7">
        <f t="shared" ca="1" si="97"/>
        <v>15072.244684824658</v>
      </c>
      <c r="D270" s="7">
        <f t="shared" ca="1" si="86"/>
        <v>2500</v>
      </c>
      <c r="E270" s="7">
        <f t="shared" ca="1" si="87"/>
        <v>626380.34143812256</v>
      </c>
      <c r="F270" s="7">
        <f t="shared" ca="1" si="98"/>
        <v>86.351401840141264</v>
      </c>
      <c r="G270" s="7">
        <f t="shared" ca="1" si="99"/>
        <v>313038.93752478721</v>
      </c>
      <c r="H270" s="7">
        <f t="shared" ca="1" si="88"/>
        <v>2413.6485981598589</v>
      </c>
      <c r="I270" s="7">
        <f t="shared" ca="1" si="89"/>
        <v>313341.40391333529</v>
      </c>
      <c r="J270" s="7">
        <f t="shared" ca="1" si="90"/>
        <v>12658.596086664798</v>
      </c>
      <c r="M270" s="3">
        <v>256</v>
      </c>
      <c r="N270" s="8">
        <f t="shared" si="107"/>
        <v>52810</v>
      </c>
      <c r="O270" s="9">
        <f t="shared" ca="1" si="100"/>
        <v>15072.244684824658</v>
      </c>
      <c r="P270" s="9">
        <f t="shared" ca="1" si="108"/>
        <v>2500</v>
      </c>
      <c r="Q270" s="9">
        <f t="shared" ca="1" si="101"/>
        <v>626380.34143812256</v>
      </c>
      <c r="R270" s="9">
        <f t="shared" ca="1" si="102"/>
        <v>86.351401840141264</v>
      </c>
      <c r="S270" s="9">
        <f t="shared" ca="1" si="103"/>
        <v>313038.93752478721</v>
      </c>
      <c r="T270" s="9">
        <f t="shared" ca="1" si="91"/>
        <v>2413.6485981598589</v>
      </c>
      <c r="U270" s="9">
        <f t="shared" ca="1" si="104"/>
        <v>313341.40391333529</v>
      </c>
      <c r="V270" s="9">
        <f t="shared" ca="1" si="92"/>
        <v>12658.596086664798</v>
      </c>
      <c r="X270" s="3">
        <v>256</v>
      </c>
      <c r="Y270" s="8">
        <f t="shared" si="109"/>
        <v>52810</v>
      </c>
      <c r="Z270" s="9">
        <f t="shared" si="105"/>
        <v>168624.58270550246</v>
      </c>
      <c r="AA270" s="9">
        <f t="shared" si="106"/>
        <v>2141.5879325821752</v>
      </c>
      <c r="AB270" s="9">
        <f t="shared" si="110"/>
        <v>548246.5107410386</v>
      </c>
      <c r="AC270" s="9">
        <f t="shared" si="111"/>
        <v>966.07833841694128</v>
      </c>
      <c r="AD270" s="9">
        <f t="shared" si="112"/>
        <v>389695.58385237423</v>
      </c>
      <c r="AE270" s="9">
        <f t="shared" si="93"/>
        <v>1175.5095941652339</v>
      </c>
      <c r="AF270" s="9">
        <f t="shared" si="113"/>
        <v>158550.9268886628</v>
      </c>
      <c r="AG270" s="9">
        <f t="shared" si="94"/>
        <v>167449.07311133723</v>
      </c>
    </row>
    <row r="271" spans="1:33">
      <c r="A271" s="5">
        <f t="shared" ca="1" si="95"/>
        <v>257</v>
      </c>
      <c r="B271" s="6">
        <f t="shared" ca="1" si="96"/>
        <v>52841</v>
      </c>
      <c r="C271" s="7">
        <f t="shared" ca="1" si="97"/>
        <v>12658.596086664798</v>
      </c>
      <c r="D271" s="7">
        <f t="shared" ref="D271:D334" ca="1" si="114">IF($O271&lt;=0,"",P271)</f>
        <v>2500</v>
      </c>
      <c r="E271" s="7">
        <f t="shared" ref="E271:E334" ca="1" si="115">IF($O271&lt;=0,"",Q271)</f>
        <v>628880.34143812256</v>
      </c>
      <c r="F271" s="7">
        <f t="shared" ca="1" si="98"/>
        <v>72.523206746517076</v>
      </c>
      <c r="G271" s="7">
        <f t="shared" ca="1" si="99"/>
        <v>313111.46073153371</v>
      </c>
      <c r="H271" s="7">
        <f t="shared" ref="H271:H334" ca="1" si="116">IF($O271&lt;=0,"",T271)</f>
        <v>2427.4767932534828</v>
      </c>
      <c r="I271" s="7">
        <f t="shared" ref="I271:I334" ca="1" si="117">IF($O271&lt;=0,"",U271)</f>
        <v>315768.8807065888</v>
      </c>
      <c r="J271" s="7">
        <f t="shared" ref="J271:J334" ca="1" si="118">IF($O271&lt;=0,"",V271)</f>
        <v>10231.119293411315</v>
      </c>
      <c r="M271" s="3">
        <v>257</v>
      </c>
      <c r="N271" s="8">
        <f t="shared" si="107"/>
        <v>52841</v>
      </c>
      <c r="O271" s="9">
        <f t="shared" ca="1" si="100"/>
        <v>12658.596086664798</v>
      </c>
      <c r="P271" s="9">
        <f t="shared" ca="1" si="108"/>
        <v>2500</v>
      </c>
      <c r="Q271" s="9">
        <f t="shared" ca="1" si="101"/>
        <v>628880.34143812256</v>
      </c>
      <c r="R271" s="9">
        <f t="shared" ca="1" si="102"/>
        <v>72.523206746517076</v>
      </c>
      <c r="S271" s="9">
        <f t="shared" ca="1" si="103"/>
        <v>313111.46073153371</v>
      </c>
      <c r="T271" s="9">
        <f t="shared" ref="T271:T334" ca="1" si="119">P271-R271</f>
        <v>2427.4767932534828</v>
      </c>
      <c r="U271" s="9">
        <f t="shared" ca="1" si="104"/>
        <v>315768.8807065888</v>
      </c>
      <c r="V271" s="9">
        <f t="shared" ref="V271:V334" ca="1" si="120">O271-T271</f>
        <v>10231.119293411315</v>
      </c>
      <c r="X271" s="3">
        <v>257</v>
      </c>
      <c r="Y271" s="8">
        <f t="shared" si="109"/>
        <v>52841</v>
      </c>
      <c r="Z271" s="9">
        <f t="shared" si="105"/>
        <v>167449.07311133723</v>
      </c>
      <c r="AA271" s="9">
        <f t="shared" si="106"/>
        <v>2141.5879325821752</v>
      </c>
      <c r="AB271" s="9">
        <f t="shared" si="110"/>
        <v>550388.09867362073</v>
      </c>
      <c r="AC271" s="9">
        <f t="shared" si="111"/>
        <v>959.34364803370306</v>
      </c>
      <c r="AD271" s="9">
        <f t="shared" si="112"/>
        <v>390654.92750040791</v>
      </c>
      <c r="AE271" s="9">
        <f t="shared" ref="AE271:AE334" si="121">AA271-AC271</f>
        <v>1182.244284548472</v>
      </c>
      <c r="AF271" s="9">
        <f t="shared" si="113"/>
        <v>159733.17117321127</v>
      </c>
      <c r="AG271" s="9">
        <f t="shared" ref="AG271:AG334" si="122">Z271-AE271</f>
        <v>166266.82882678875</v>
      </c>
    </row>
    <row r="272" spans="1:33">
      <c r="A272" s="5">
        <f t="shared" ref="A272:A335" ca="1" si="123">IF($O272&lt;=0,"",M272)</f>
        <v>258</v>
      </c>
      <c r="B272" s="6">
        <f t="shared" ref="B272:B335" ca="1" si="124">IF(ISNUMBER(A272),EOMONTH(B271,0)+1,"")</f>
        <v>52871</v>
      </c>
      <c r="C272" s="7">
        <f t="shared" ref="C272:C335" ca="1" si="125">IF($O272&lt;=0,"",O272)</f>
        <v>10231.119293411315</v>
      </c>
      <c r="D272" s="7">
        <f t="shared" ca="1" si="114"/>
        <v>2500</v>
      </c>
      <c r="E272" s="7">
        <f t="shared" ca="1" si="115"/>
        <v>631380.34143812256</v>
      </c>
      <c r="F272" s="7">
        <f t="shared" ref="F272:F335" ca="1" si="126">IF($O272&lt;=0,"",R272)</f>
        <v>58.615787618502331</v>
      </c>
      <c r="G272" s="7">
        <f t="shared" ref="G272:G335" ca="1" si="127">IF($O272&lt;=0,"",S272)</f>
        <v>313170.07651915221</v>
      </c>
      <c r="H272" s="7">
        <f t="shared" ca="1" si="116"/>
        <v>2441.3842123814975</v>
      </c>
      <c r="I272" s="7">
        <f t="shared" ca="1" si="117"/>
        <v>318210.26491897029</v>
      </c>
      <c r="J272" s="7">
        <f t="shared" ca="1" si="118"/>
        <v>7789.7350810298176</v>
      </c>
      <c r="M272" s="3">
        <v>258</v>
      </c>
      <c r="N272" s="8">
        <f t="shared" si="107"/>
        <v>52871</v>
      </c>
      <c r="O272" s="9">
        <f t="shared" ref="O272:O335" ca="1" si="128">V271</f>
        <v>10231.119293411315</v>
      </c>
      <c r="P272" s="9">
        <f t="shared" ca="1" si="108"/>
        <v>2500</v>
      </c>
      <c r="Q272" s="9">
        <f t="shared" ref="Q272:Q335" ca="1" si="129">Q271+P272</f>
        <v>631380.34143812256</v>
      </c>
      <c r="R272" s="9">
        <f t="shared" ref="R272:R335" ca="1" si="130">$B$3*O272/12</f>
        <v>58.615787618502331</v>
      </c>
      <c r="S272" s="9">
        <f t="shared" ref="S272:S335" ca="1" si="131">S271+R272</f>
        <v>313170.07651915221</v>
      </c>
      <c r="T272" s="9">
        <f t="shared" ca="1" si="119"/>
        <v>2441.3842123814975</v>
      </c>
      <c r="U272" s="9">
        <f t="shared" ref="U272:U335" ca="1" si="132">U271+T272</f>
        <v>318210.26491897029</v>
      </c>
      <c r="V272" s="9">
        <f t="shared" ca="1" si="120"/>
        <v>7789.7350810298176</v>
      </c>
      <c r="X272" s="3">
        <v>258</v>
      </c>
      <c r="Y272" s="8">
        <f t="shared" si="109"/>
        <v>52871</v>
      </c>
      <c r="Z272" s="9">
        <f t="shared" ref="Z272:Z335" si="133">AG271</f>
        <v>166266.82882678875</v>
      </c>
      <c r="AA272" s="9">
        <f t="shared" ref="AA272:AA335" si="134">E$2</f>
        <v>2141.5879325821752</v>
      </c>
      <c r="AB272" s="9">
        <f t="shared" si="110"/>
        <v>552529.68660620286</v>
      </c>
      <c r="AC272" s="9">
        <f t="shared" si="111"/>
        <v>952.57037348681069</v>
      </c>
      <c r="AD272" s="9">
        <f t="shared" si="112"/>
        <v>391607.4978738947</v>
      </c>
      <c r="AE272" s="9">
        <f t="shared" si="121"/>
        <v>1189.0175590953645</v>
      </c>
      <c r="AF272" s="9">
        <f t="shared" si="113"/>
        <v>160922.18873230665</v>
      </c>
      <c r="AG272" s="9">
        <f t="shared" si="122"/>
        <v>165077.81126769338</v>
      </c>
    </row>
    <row r="273" spans="1:33">
      <c r="A273" s="5">
        <f t="shared" ca="1" si="123"/>
        <v>259</v>
      </c>
      <c r="B273" s="6">
        <f t="shared" ca="1" si="124"/>
        <v>52902</v>
      </c>
      <c r="C273" s="7">
        <f t="shared" ca="1" si="125"/>
        <v>7789.7350810298176</v>
      </c>
      <c r="D273" s="7">
        <f t="shared" ca="1" si="114"/>
        <v>2500</v>
      </c>
      <c r="E273" s="7">
        <f t="shared" ca="1" si="115"/>
        <v>633880.34143812256</v>
      </c>
      <c r="F273" s="7">
        <f t="shared" ca="1" si="126"/>
        <v>44.628690568400003</v>
      </c>
      <c r="G273" s="7">
        <f t="shared" ca="1" si="127"/>
        <v>313214.70520972059</v>
      </c>
      <c r="H273" s="7">
        <f t="shared" ca="1" si="116"/>
        <v>2455.3713094315999</v>
      </c>
      <c r="I273" s="7">
        <f t="shared" ca="1" si="117"/>
        <v>320665.63622840191</v>
      </c>
      <c r="J273" s="7">
        <f t="shared" ca="1" si="118"/>
        <v>5334.3637715982177</v>
      </c>
      <c r="M273" s="3">
        <v>259</v>
      </c>
      <c r="N273" s="8">
        <f t="shared" ref="N273:N336" si="135">EOMONTH(N272,0)+1</f>
        <v>52902</v>
      </c>
      <c r="O273" s="9">
        <f t="shared" ca="1" si="128"/>
        <v>7789.7350810298176</v>
      </c>
      <c r="P273" s="9">
        <f t="shared" ref="P273:P336" ca="1" si="136">IF(N273&gt;B$9,MIN(MAX(E$2,F$2),O273*(1+B$3/12)),E$2)</f>
        <v>2500</v>
      </c>
      <c r="Q273" s="9">
        <f t="shared" ca="1" si="129"/>
        <v>633880.34143812256</v>
      </c>
      <c r="R273" s="9">
        <f t="shared" ca="1" si="130"/>
        <v>44.628690568400003</v>
      </c>
      <c r="S273" s="9">
        <f t="shared" ca="1" si="131"/>
        <v>313214.70520972059</v>
      </c>
      <c r="T273" s="9">
        <f t="shared" ca="1" si="119"/>
        <v>2455.3713094315999</v>
      </c>
      <c r="U273" s="9">
        <f t="shared" ca="1" si="132"/>
        <v>320665.63622840191</v>
      </c>
      <c r="V273" s="9">
        <f t="shared" ca="1" si="120"/>
        <v>5334.3637715982177</v>
      </c>
      <c r="X273" s="3">
        <v>259</v>
      </c>
      <c r="Y273" s="8">
        <f t="shared" ref="Y273:Y336" si="137">EOMONTH(Y272,0)+1</f>
        <v>52902</v>
      </c>
      <c r="Z273" s="9">
        <f t="shared" si="133"/>
        <v>165077.81126769338</v>
      </c>
      <c r="AA273" s="9">
        <f t="shared" si="134"/>
        <v>2141.5879325821752</v>
      </c>
      <c r="AB273" s="9">
        <f t="shared" ref="AB273:AB336" si="138">AB272+AA273</f>
        <v>554671.27453878499</v>
      </c>
      <c r="AC273" s="9">
        <f t="shared" ref="AC273:AC336" si="139">$B$3*Z273/12</f>
        <v>945.75829372116004</v>
      </c>
      <c r="AD273" s="9">
        <f t="shared" ref="AD273:AD336" si="140">AD272+AC273</f>
        <v>392553.25616761588</v>
      </c>
      <c r="AE273" s="9">
        <f t="shared" si="121"/>
        <v>1195.8296388610152</v>
      </c>
      <c r="AF273" s="9">
        <f t="shared" ref="AF273:AF336" si="141">AF272+AE273</f>
        <v>162118.01837116765</v>
      </c>
      <c r="AG273" s="9">
        <f t="shared" si="122"/>
        <v>163881.98162883238</v>
      </c>
    </row>
    <row r="274" spans="1:33">
      <c r="A274" s="5">
        <f t="shared" ca="1" si="123"/>
        <v>260</v>
      </c>
      <c r="B274" s="6">
        <f t="shared" ca="1" si="124"/>
        <v>52932</v>
      </c>
      <c r="C274" s="7">
        <f t="shared" ca="1" si="125"/>
        <v>5334.3637715982177</v>
      </c>
      <c r="D274" s="7">
        <f t="shared" ca="1" si="114"/>
        <v>2500</v>
      </c>
      <c r="E274" s="7">
        <f t="shared" ca="1" si="115"/>
        <v>636380.34143812256</v>
      </c>
      <c r="F274" s="7">
        <f t="shared" ca="1" si="126"/>
        <v>30.561459108114789</v>
      </c>
      <c r="G274" s="7">
        <f t="shared" ca="1" si="127"/>
        <v>313245.26666882873</v>
      </c>
      <c r="H274" s="7">
        <f t="shared" ca="1" si="116"/>
        <v>2469.4385408918852</v>
      </c>
      <c r="I274" s="7">
        <f t="shared" ca="1" si="117"/>
        <v>323135.07476929377</v>
      </c>
      <c r="J274" s="7">
        <f t="shared" ca="1" si="118"/>
        <v>2864.9252307063325</v>
      </c>
      <c r="M274" s="3">
        <v>260</v>
      </c>
      <c r="N274" s="8">
        <f t="shared" si="135"/>
        <v>52932</v>
      </c>
      <c r="O274" s="9">
        <f t="shared" ca="1" si="128"/>
        <v>5334.3637715982177</v>
      </c>
      <c r="P274" s="9">
        <f t="shared" ca="1" si="136"/>
        <v>2500</v>
      </c>
      <c r="Q274" s="9">
        <f t="shared" ca="1" si="129"/>
        <v>636380.34143812256</v>
      </c>
      <c r="R274" s="9">
        <f t="shared" ca="1" si="130"/>
        <v>30.561459108114789</v>
      </c>
      <c r="S274" s="9">
        <f t="shared" ca="1" si="131"/>
        <v>313245.26666882873</v>
      </c>
      <c r="T274" s="9">
        <f t="shared" ca="1" si="119"/>
        <v>2469.4385408918852</v>
      </c>
      <c r="U274" s="9">
        <f t="shared" ca="1" si="132"/>
        <v>323135.07476929377</v>
      </c>
      <c r="V274" s="9">
        <f t="shared" ca="1" si="120"/>
        <v>2864.9252307063325</v>
      </c>
      <c r="X274" s="3">
        <v>260</v>
      </c>
      <c r="Y274" s="8">
        <f t="shared" si="137"/>
        <v>52932</v>
      </c>
      <c r="Z274" s="9">
        <f t="shared" si="133"/>
        <v>163881.98162883238</v>
      </c>
      <c r="AA274" s="9">
        <f t="shared" si="134"/>
        <v>2141.5879325821752</v>
      </c>
      <c r="AB274" s="9">
        <f t="shared" si="138"/>
        <v>556812.86247136712</v>
      </c>
      <c r="AC274" s="9">
        <f t="shared" si="139"/>
        <v>938.90718641518561</v>
      </c>
      <c r="AD274" s="9">
        <f t="shared" si="140"/>
        <v>393492.16335403104</v>
      </c>
      <c r="AE274" s="9">
        <f t="shared" si="121"/>
        <v>1202.6807461669896</v>
      </c>
      <c r="AF274" s="9">
        <f t="shared" si="141"/>
        <v>163320.69911733465</v>
      </c>
      <c r="AG274" s="9">
        <f t="shared" si="122"/>
        <v>162679.30088266538</v>
      </c>
    </row>
    <row r="275" spans="1:33">
      <c r="A275" s="5">
        <f t="shared" ca="1" si="123"/>
        <v>261</v>
      </c>
      <c r="B275" s="6">
        <f t="shared" ca="1" si="124"/>
        <v>52963</v>
      </c>
      <c r="C275" s="7">
        <f t="shared" ca="1" si="125"/>
        <v>2864.9252307063325</v>
      </c>
      <c r="D275" s="7">
        <f t="shared" ca="1" si="114"/>
        <v>2500</v>
      </c>
      <c r="E275" s="7">
        <f t="shared" ca="1" si="115"/>
        <v>638880.34143812256</v>
      </c>
      <c r="F275" s="7">
        <f t="shared" ca="1" si="126"/>
        <v>16.41363413425503</v>
      </c>
      <c r="G275" s="7">
        <f t="shared" ca="1" si="127"/>
        <v>313261.68030296301</v>
      </c>
      <c r="H275" s="7">
        <f t="shared" ca="1" si="116"/>
        <v>2483.5863658657449</v>
      </c>
      <c r="I275" s="7">
        <f t="shared" ca="1" si="117"/>
        <v>325618.66113515949</v>
      </c>
      <c r="J275" s="7">
        <f t="shared" ca="1" si="118"/>
        <v>381.33886484058758</v>
      </c>
      <c r="M275" s="3">
        <v>261</v>
      </c>
      <c r="N275" s="8">
        <f t="shared" si="135"/>
        <v>52963</v>
      </c>
      <c r="O275" s="9">
        <f t="shared" ca="1" si="128"/>
        <v>2864.9252307063325</v>
      </c>
      <c r="P275" s="9">
        <f t="shared" ca="1" si="136"/>
        <v>2500</v>
      </c>
      <c r="Q275" s="9">
        <f t="shared" ca="1" si="129"/>
        <v>638880.34143812256</v>
      </c>
      <c r="R275" s="9">
        <f t="shared" ca="1" si="130"/>
        <v>16.41363413425503</v>
      </c>
      <c r="S275" s="9">
        <f t="shared" ca="1" si="131"/>
        <v>313261.68030296301</v>
      </c>
      <c r="T275" s="9">
        <f t="shared" ca="1" si="119"/>
        <v>2483.5863658657449</v>
      </c>
      <c r="U275" s="9">
        <f t="shared" ca="1" si="132"/>
        <v>325618.66113515949</v>
      </c>
      <c r="V275" s="9">
        <f t="shared" ca="1" si="120"/>
        <v>381.33886484058758</v>
      </c>
      <c r="X275" s="3">
        <v>261</v>
      </c>
      <c r="Y275" s="8">
        <f t="shared" si="137"/>
        <v>52963</v>
      </c>
      <c r="Z275" s="9">
        <f t="shared" si="133"/>
        <v>162679.30088266538</v>
      </c>
      <c r="AA275" s="9">
        <f t="shared" si="134"/>
        <v>2141.5879325821752</v>
      </c>
      <c r="AB275" s="9">
        <f t="shared" si="138"/>
        <v>558954.45040394925</v>
      </c>
      <c r="AC275" s="9">
        <f t="shared" si="139"/>
        <v>932.01682797360388</v>
      </c>
      <c r="AD275" s="9">
        <f t="shared" si="140"/>
        <v>394424.18018200464</v>
      </c>
      <c r="AE275" s="9">
        <f t="shared" si="121"/>
        <v>1209.5711046085712</v>
      </c>
      <c r="AF275" s="9">
        <f t="shared" si="141"/>
        <v>164530.27022194321</v>
      </c>
      <c r="AG275" s="9">
        <f t="shared" si="122"/>
        <v>161469.72977805682</v>
      </c>
    </row>
    <row r="276" spans="1:33">
      <c r="A276" s="5">
        <f t="shared" ca="1" si="123"/>
        <v>262</v>
      </c>
      <c r="B276" s="6">
        <f t="shared" ca="1" si="124"/>
        <v>52994</v>
      </c>
      <c r="C276" s="7">
        <f t="shared" ca="1" si="125"/>
        <v>381.33886484058758</v>
      </c>
      <c r="D276" s="7">
        <f t="shared" ca="1" si="114"/>
        <v>383.52361875373674</v>
      </c>
      <c r="E276" s="7">
        <f t="shared" ca="1" si="115"/>
        <v>639263.86505687633</v>
      </c>
      <c r="F276" s="7">
        <f t="shared" ca="1" si="126"/>
        <v>2.1847539131492</v>
      </c>
      <c r="G276" s="7">
        <f t="shared" ca="1" si="127"/>
        <v>313263.86505687615</v>
      </c>
      <c r="H276" s="7">
        <f t="shared" ca="1" si="116"/>
        <v>381.33886484058752</v>
      </c>
      <c r="I276" s="7">
        <f t="shared" ca="1" si="117"/>
        <v>326000.00000000006</v>
      </c>
      <c r="J276" s="7">
        <f t="shared" ca="1" si="118"/>
        <v>0</v>
      </c>
      <c r="M276" s="3">
        <v>262</v>
      </c>
      <c r="N276" s="8">
        <f t="shared" si="135"/>
        <v>52994</v>
      </c>
      <c r="O276" s="9">
        <f t="shared" ca="1" si="128"/>
        <v>381.33886484058758</v>
      </c>
      <c r="P276" s="9">
        <f t="shared" ca="1" si="136"/>
        <v>383.52361875373674</v>
      </c>
      <c r="Q276" s="9">
        <f t="shared" ca="1" si="129"/>
        <v>639263.86505687633</v>
      </c>
      <c r="R276" s="9">
        <f t="shared" ca="1" si="130"/>
        <v>2.1847539131492</v>
      </c>
      <c r="S276" s="9">
        <f t="shared" ca="1" si="131"/>
        <v>313263.86505687615</v>
      </c>
      <c r="T276" s="9">
        <f t="shared" ca="1" si="119"/>
        <v>381.33886484058752</v>
      </c>
      <c r="U276" s="9">
        <f t="shared" ca="1" si="132"/>
        <v>326000.00000000006</v>
      </c>
      <c r="V276" s="9">
        <f t="shared" ca="1" si="120"/>
        <v>0</v>
      </c>
      <c r="X276" s="3">
        <v>262</v>
      </c>
      <c r="Y276" s="8">
        <f t="shared" si="137"/>
        <v>52994</v>
      </c>
      <c r="Z276" s="9">
        <f t="shared" si="133"/>
        <v>161469.72977805682</v>
      </c>
      <c r="AA276" s="9">
        <f t="shared" si="134"/>
        <v>2141.5879325821752</v>
      </c>
      <c r="AB276" s="9">
        <f t="shared" si="138"/>
        <v>561096.03833653138</v>
      </c>
      <c r="AC276" s="9">
        <f t="shared" si="139"/>
        <v>925.08699352011729</v>
      </c>
      <c r="AD276" s="9">
        <f t="shared" si="140"/>
        <v>395349.26717552473</v>
      </c>
      <c r="AE276" s="9">
        <f t="shared" si="121"/>
        <v>1216.500939062058</v>
      </c>
      <c r="AF276" s="9">
        <f t="shared" si="141"/>
        <v>165746.77116100528</v>
      </c>
      <c r="AG276" s="9">
        <f t="shared" si="122"/>
        <v>160253.22883899475</v>
      </c>
    </row>
    <row r="277" spans="1:33">
      <c r="A277" s="5" t="str">
        <f t="shared" ca="1" si="123"/>
        <v/>
      </c>
      <c r="B277" s="6" t="str">
        <f t="shared" ca="1" si="124"/>
        <v/>
      </c>
      <c r="C277" s="7" t="str">
        <f t="shared" ca="1" si="125"/>
        <v/>
      </c>
      <c r="D277" s="7" t="str">
        <f t="shared" ca="1" si="114"/>
        <v/>
      </c>
      <c r="E277" s="7" t="str">
        <f t="shared" ca="1" si="115"/>
        <v/>
      </c>
      <c r="F277" s="7" t="str">
        <f t="shared" ca="1" si="126"/>
        <v/>
      </c>
      <c r="G277" s="7" t="str">
        <f t="shared" ca="1" si="127"/>
        <v/>
      </c>
      <c r="H277" s="7" t="str">
        <f t="shared" ca="1" si="116"/>
        <v/>
      </c>
      <c r="I277" s="7" t="str">
        <f t="shared" ca="1" si="117"/>
        <v/>
      </c>
      <c r="J277" s="7" t="str">
        <f t="shared" ca="1" si="118"/>
        <v/>
      </c>
      <c r="M277" s="3">
        <v>263</v>
      </c>
      <c r="N277" s="8">
        <f t="shared" si="135"/>
        <v>53022</v>
      </c>
      <c r="O277" s="9">
        <f t="shared" ca="1" si="128"/>
        <v>0</v>
      </c>
      <c r="P277" s="9">
        <f t="shared" ca="1" si="136"/>
        <v>0</v>
      </c>
      <c r="Q277" s="9">
        <f t="shared" ca="1" si="129"/>
        <v>639263.86505687633</v>
      </c>
      <c r="R277" s="9">
        <f t="shared" ca="1" si="130"/>
        <v>0</v>
      </c>
      <c r="S277" s="9">
        <f t="shared" ca="1" si="131"/>
        <v>313263.86505687615</v>
      </c>
      <c r="T277" s="9">
        <f t="shared" ca="1" si="119"/>
        <v>0</v>
      </c>
      <c r="U277" s="9">
        <f t="shared" ca="1" si="132"/>
        <v>326000.00000000006</v>
      </c>
      <c r="V277" s="9">
        <f t="shared" ca="1" si="120"/>
        <v>0</v>
      </c>
      <c r="X277" s="3">
        <v>263</v>
      </c>
      <c r="Y277" s="8">
        <f t="shared" si="137"/>
        <v>53022</v>
      </c>
      <c r="Z277" s="9">
        <f t="shared" si="133"/>
        <v>160253.22883899475</v>
      </c>
      <c r="AA277" s="9">
        <f t="shared" si="134"/>
        <v>2141.5879325821752</v>
      </c>
      <c r="AB277" s="9">
        <f t="shared" si="138"/>
        <v>563237.62626911351</v>
      </c>
      <c r="AC277" s="9">
        <f t="shared" si="139"/>
        <v>918.11745689007421</v>
      </c>
      <c r="AD277" s="9">
        <f t="shared" si="140"/>
        <v>396267.38463241479</v>
      </c>
      <c r="AE277" s="9">
        <f t="shared" si="121"/>
        <v>1223.470475692101</v>
      </c>
      <c r="AF277" s="9">
        <f t="shared" si="141"/>
        <v>166970.24163669738</v>
      </c>
      <c r="AG277" s="9">
        <f t="shared" si="122"/>
        <v>159029.75836330265</v>
      </c>
    </row>
    <row r="278" spans="1:33">
      <c r="A278" s="5" t="str">
        <f t="shared" ca="1" si="123"/>
        <v/>
      </c>
      <c r="B278" s="6" t="str">
        <f t="shared" ca="1" si="124"/>
        <v/>
      </c>
      <c r="C278" s="7" t="str">
        <f t="shared" ca="1" si="125"/>
        <v/>
      </c>
      <c r="D278" s="7" t="str">
        <f t="shared" ca="1" si="114"/>
        <v/>
      </c>
      <c r="E278" s="7" t="str">
        <f t="shared" ca="1" si="115"/>
        <v/>
      </c>
      <c r="F278" s="7" t="str">
        <f t="shared" ca="1" si="126"/>
        <v/>
      </c>
      <c r="G278" s="7" t="str">
        <f t="shared" ca="1" si="127"/>
        <v/>
      </c>
      <c r="H278" s="7" t="str">
        <f t="shared" ca="1" si="116"/>
        <v/>
      </c>
      <c r="I278" s="7" t="str">
        <f t="shared" ca="1" si="117"/>
        <v/>
      </c>
      <c r="J278" s="7" t="str">
        <f t="shared" ca="1" si="118"/>
        <v/>
      </c>
      <c r="M278" s="3">
        <v>264</v>
      </c>
      <c r="N278" s="8">
        <f t="shared" si="135"/>
        <v>53053</v>
      </c>
      <c r="O278" s="9">
        <f t="shared" ca="1" si="128"/>
        <v>0</v>
      </c>
      <c r="P278" s="9">
        <f t="shared" ca="1" si="136"/>
        <v>0</v>
      </c>
      <c r="Q278" s="9">
        <f t="shared" ca="1" si="129"/>
        <v>639263.86505687633</v>
      </c>
      <c r="R278" s="9">
        <f t="shared" ca="1" si="130"/>
        <v>0</v>
      </c>
      <c r="S278" s="9">
        <f t="shared" ca="1" si="131"/>
        <v>313263.86505687615</v>
      </c>
      <c r="T278" s="9">
        <f t="shared" ca="1" si="119"/>
        <v>0</v>
      </c>
      <c r="U278" s="9">
        <f t="shared" ca="1" si="132"/>
        <v>326000.00000000006</v>
      </c>
      <c r="V278" s="9">
        <f t="shared" ca="1" si="120"/>
        <v>0</v>
      </c>
      <c r="X278" s="3">
        <v>264</v>
      </c>
      <c r="Y278" s="8">
        <f t="shared" si="137"/>
        <v>53053</v>
      </c>
      <c r="Z278" s="9">
        <f t="shared" si="133"/>
        <v>159029.75836330265</v>
      </c>
      <c r="AA278" s="9">
        <f t="shared" si="134"/>
        <v>2141.5879325821752</v>
      </c>
      <c r="AB278" s="9">
        <f t="shared" si="138"/>
        <v>565379.21420169563</v>
      </c>
      <c r="AC278" s="9">
        <f t="shared" si="139"/>
        <v>911.10799062308809</v>
      </c>
      <c r="AD278" s="9">
        <f t="shared" si="140"/>
        <v>397178.49262303789</v>
      </c>
      <c r="AE278" s="9">
        <f t="shared" si="121"/>
        <v>1230.4799419590872</v>
      </c>
      <c r="AF278" s="9">
        <f t="shared" si="141"/>
        <v>168200.72157865646</v>
      </c>
      <c r="AG278" s="9">
        <f t="shared" si="122"/>
        <v>157799.27842134357</v>
      </c>
    </row>
    <row r="279" spans="1:33">
      <c r="A279" s="5" t="str">
        <f t="shared" ca="1" si="123"/>
        <v/>
      </c>
      <c r="B279" s="6" t="str">
        <f t="shared" ca="1" si="124"/>
        <v/>
      </c>
      <c r="C279" s="7" t="str">
        <f t="shared" ca="1" si="125"/>
        <v/>
      </c>
      <c r="D279" s="7" t="str">
        <f t="shared" ca="1" si="114"/>
        <v/>
      </c>
      <c r="E279" s="7" t="str">
        <f t="shared" ca="1" si="115"/>
        <v/>
      </c>
      <c r="F279" s="7" t="str">
        <f t="shared" ca="1" si="126"/>
        <v/>
      </c>
      <c r="G279" s="7" t="str">
        <f t="shared" ca="1" si="127"/>
        <v/>
      </c>
      <c r="H279" s="7" t="str">
        <f t="shared" ca="1" si="116"/>
        <v/>
      </c>
      <c r="I279" s="7" t="str">
        <f t="shared" ca="1" si="117"/>
        <v/>
      </c>
      <c r="J279" s="7" t="str">
        <f t="shared" ca="1" si="118"/>
        <v/>
      </c>
      <c r="M279" s="3">
        <v>265</v>
      </c>
      <c r="N279" s="8">
        <f t="shared" si="135"/>
        <v>53083</v>
      </c>
      <c r="O279" s="9">
        <f t="shared" ca="1" si="128"/>
        <v>0</v>
      </c>
      <c r="P279" s="9">
        <f t="shared" ca="1" si="136"/>
        <v>0</v>
      </c>
      <c r="Q279" s="9">
        <f t="shared" ca="1" si="129"/>
        <v>639263.86505687633</v>
      </c>
      <c r="R279" s="9">
        <f t="shared" ca="1" si="130"/>
        <v>0</v>
      </c>
      <c r="S279" s="9">
        <f t="shared" ca="1" si="131"/>
        <v>313263.86505687615</v>
      </c>
      <c r="T279" s="9">
        <f t="shared" ca="1" si="119"/>
        <v>0</v>
      </c>
      <c r="U279" s="9">
        <f t="shared" ca="1" si="132"/>
        <v>326000.00000000006</v>
      </c>
      <c r="V279" s="9">
        <f t="shared" ca="1" si="120"/>
        <v>0</v>
      </c>
      <c r="X279" s="3">
        <v>265</v>
      </c>
      <c r="Y279" s="8">
        <f t="shared" si="137"/>
        <v>53083</v>
      </c>
      <c r="Z279" s="9">
        <f t="shared" si="133"/>
        <v>157799.27842134357</v>
      </c>
      <c r="AA279" s="9">
        <f t="shared" si="134"/>
        <v>2141.5879325821752</v>
      </c>
      <c r="AB279" s="9">
        <f t="shared" si="138"/>
        <v>567520.80213427776</v>
      </c>
      <c r="AC279" s="9">
        <f t="shared" si="139"/>
        <v>904.05836595561425</v>
      </c>
      <c r="AD279" s="9">
        <f t="shared" si="140"/>
        <v>398082.55098899349</v>
      </c>
      <c r="AE279" s="9">
        <f t="shared" si="121"/>
        <v>1237.5295666265611</v>
      </c>
      <c r="AF279" s="9">
        <f t="shared" si="141"/>
        <v>169438.25114528302</v>
      </c>
      <c r="AG279" s="9">
        <f t="shared" si="122"/>
        <v>156561.74885471701</v>
      </c>
    </row>
    <row r="280" spans="1:33">
      <c r="A280" s="5" t="str">
        <f t="shared" ca="1" si="123"/>
        <v/>
      </c>
      <c r="B280" s="6" t="str">
        <f t="shared" ca="1" si="124"/>
        <v/>
      </c>
      <c r="C280" s="7" t="str">
        <f t="shared" ca="1" si="125"/>
        <v/>
      </c>
      <c r="D280" s="7" t="str">
        <f t="shared" ca="1" si="114"/>
        <v/>
      </c>
      <c r="E280" s="7" t="str">
        <f t="shared" ca="1" si="115"/>
        <v/>
      </c>
      <c r="F280" s="7" t="str">
        <f t="shared" ca="1" si="126"/>
        <v/>
      </c>
      <c r="G280" s="7" t="str">
        <f t="shared" ca="1" si="127"/>
        <v/>
      </c>
      <c r="H280" s="7" t="str">
        <f t="shared" ca="1" si="116"/>
        <v/>
      </c>
      <c r="I280" s="7" t="str">
        <f t="shared" ca="1" si="117"/>
        <v/>
      </c>
      <c r="J280" s="7" t="str">
        <f t="shared" ca="1" si="118"/>
        <v/>
      </c>
      <c r="M280" s="3">
        <v>266</v>
      </c>
      <c r="N280" s="8">
        <f t="shared" si="135"/>
        <v>53114</v>
      </c>
      <c r="O280" s="9">
        <f t="shared" ca="1" si="128"/>
        <v>0</v>
      </c>
      <c r="P280" s="9">
        <f t="shared" ca="1" si="136"/>
        <v>0</v>
      </c>
      <c r="Q280" s="9">
        <f t="shared" ca="1" si="129"/>
        <v>639263.86505687633</v>
      </c>
      <c r="R280" s="9">
        <f t="shared" ca="1" si="130"/>
        <v>0</v>
      </c>
      <c r="S280" s="9">
        <f t="shared" ca="1" si="131"/>
        <v>313263.86505687615</v>
      </c>
      <c r="T280" s="9">
        <f t="shared" ca="1" si="119"/>
        <v>0</v>
      </c>
      <c r="U280" s="9">
        <f t="shared" ca="1" si="132"/>
        <v>326000.00000000006</v>
      </c>
      <c r="V280" s="9">
        <f t="shared" ca="1" si="120"/>
        <v>0</v>
      </c>
      <c r="X280" s="3">
        <v>266</v>
      </c>
      <c r="Y280" s="8">
        <f t="shared" si="137"/>
        <v>53114</v>
      </c>
      <c r="Z280" s="9">
        <f t="shared" si="133"/>
        <v>156561.74885471701</v>
      </c>
      <c r="AA280" s="9">
        <f t="shared" si="134"/>
        <v>2141.5879325821752</v>
      </c>
      <c r="AB280" s="9">
        <f t="shared" si="138"/>
        <v>569662.39006685989</v>
      </c>
      <c r="AC280" s="9">
        <f t="shared" si="139"/>
        <v>896.96835281348285</v>
      </c>
      <c r="AD280" s="9">
        <f t="shared" si="140"/>
        <v>398979.519341807</v>
      </c>
      <c r="AE280" s="9">
        <f t="shared" si="121"/>
        <v>1244.6195797686923</v>
      </c>
      <c r="AF280" s="9">
        <f t="shared" si="141"/>
        <v>170682.8707250517</v>
      </c>
      <c r="AG280" s="9">
        <f t="shared" si="122"/>
        <v>155317.12927494833</v>
      </c>
    </row>
    <row r="281" spans="1:33">
      <c r="A281" s="5" t="str">
        <f t="shared" ca="1" si="123"/>
        <v/>
      </c>
      <c r="B281" s="6" t="str">
        <f t="shared" ca="1" si="124"/>
        <v/>
      </c>
      <c r="C281" s="7" t="str">
        <f t="shared" ca="1" si="125"/>
        <v/>
      </c>
      <c r="D281" s="7" t="str">
        <f t="shared" ca="1" si="114"/>
        <v/>
      </c>
      <c r="E281" s="7" t="str">
        <f t="shared" ca="1" si="115"/>
        <v/>
      </c>
      <c r="F281" s="7" t="str">
        <f t="shared" ca="1" si="126"/>
        <v/>
      </c>
      <c r="G281" s="7" t="str">
        <f t="shared" ca="1" si="127"/>
        <v/>
      </c>
      <c r="H281" s="7" t="str">
        <f t="shared" ca="1" si="116"/>
        <v/>
      </c>
      <c r="I281" s="7" t="str">
        <f t="shared" ca="1" si="117"/>
        <v/>
      </c>
      <c r="J281" s="7" t="str">
        <f t="shared" ca="1" si="118"/>
        <v/>
      </c>
      <c r="M281" s="3">
        <v>267</v>
      </c>
      <c r="N281" s="8">
        <f t="shared" si="135"/>
        <v>53144</v>
      </c>
      <c r="O281" s="9">
        <f t="shared" ca="1" si="128"/>
        <v>0</v>
      </c>
      <c r="P281" s="9">
        <f t="shared" ca="1" si="136"/>
        <v>0</v>
      </c>
      <c r="Q281" s="9">
        <f t="shared" ca="1" si="129"/>
        <v>639263.86505687633</v>
      </c>
      <c r="R281" s="9">
        <f t="shared" ca="1" si="130"/>
        <v>0</v>
      </c>
      <c r="S281" s="9">
        <f t="shared" ca="1" si="131"/>
        <v>313263.86505687615</v>
      </c>
      <c r="T281" s="9">
        <f t="shared" ca="1" si="119"/>
        <v>0</v>
      </c>
      <c r="U281" s="9">
        <f t="shared" ca="1" si="132"/>
        <v>326000.00000000006</v>
      </c>
      <c r="V281" s="9">
        <f t="shared" ca="1" si="120"/>
        <v>0</v>
      </c>
      <c r="X281" s="3">
        <v>267</v>
      </c>
      <c r="Y281" s="8">
        <f t="shared" si="137"/>
        <v>53144</v>
      </c>
      <c r="Z281" s="9">
        <f t="shared" si="133"/>
        <v>155317.12927494833</v>
      </c>
      <c r="AA281" s="9">
        <f t="shared" si="134"/>
        <v>2141.5879325821752</v>
      </c>
      <c r="AB281" s="9">
        <f t="shared" si="138"/>
        <v>571803.97799944202</v>
      </c>
      <c r="AC281" s="9">
        <f t="shared" si="139"/>
        <v>889.83771980439144</v>
      </c>
      <c r="AD281" s="9">
        <f t="shared" si="140"/>
        <v>399869.35706161137</v>
      </c>
      <c r="AE281" s="9">
        <f t="shared" si="121"/>
        <v>1251.7502127777839</v>
      </c>
      <c r="AF281" s="9">
        <f t="shared" si="141"/>
        <v>171934.62093782949</v>
      </c>
      <c r="AG281" s="9">
        <f t="shared" si="122"/>
        <v>154065.37906217054</v>
      </c>
    </row>
    <row r="282" spans="1:33">
      <c r="A282" s="5" t="str">
        <f t="shared" ca="1" si="123"/>
        <v/>
      </c>
      <c r="B282" s="6" t="str">
        <f t="shared" ca="1" si="124"/>
        <v/>
      </c>
      <c r="C282" s="7" t="str">
        <f t="shared" ca="1" si="125"/>
        <v/>
      </c>
      <c r="D282" s="7" t="str">
        <f t="shared" ca="1" si="114"/>
        <v/>
      </c>
      <c r="E282" s="7" t="str">
        <f t="shared" ca="1" si="115"/>
        <v/>
      </c>
      <c r="F282" s="7" t="str">
        <f t="shared" ca="1" si="126"/>
        <v/>
      </c>
      <c r="G282" s="7" t="str">
        <f t="shared" ca="1" si="127"/>
        <v/>
      </c>
      <c r="H282" s="7" t="str">
        <f t="shared" ca="1" si="116"/>
        <v/>
      </c>
      <c r="I282" s="7" t="str">
        <f t="shared" ca="1" si="117"/>
        <v/>
      </c>
      <c r="J282" s="7" t="str">
        <f t="shared" ca="1" si="118"/>
        <v/>
      </c>
      <c r="M282" s="3">
        <v>268</v>
      </c>
      <c r="N282" s="8">
        <f t="shared" si="135"/>
        <v>53175</v>
      </c>
      <c r="O282" s="9">
        <f t="shared" ca="1" si="128"/>
        <v>0</v>
      </c>
      <c r="P282" s="9">
        <f t="shared" ca="1" si="136"/>
        <v>0</v>
      </c>
      <c r="Q282" s="9">
        <f t="shared" ca="1" si="129"/>
        <v>639263.86505687633</v>
      </c>
      <c r="R282" s="9">
        <f t="shared" ca="1" si="130"/>
        <v>0</v>
      </c>
      <c r="S282" s="9">
        <f t="shared" ca="1" si="131"/>
        <v>313263.86505687615</v>
      </c>
      <c r="T282" s="9">
        <f t="shared" ca="1" si="119"/>
        <v>0</v>
      </c>
      <c r="U282" s="9">
        <f t="shared" ca="1" si="132"/>
        <v>326000.00000000006</v>
      </c>
      <c r="V282" s="9">
        <f t="shared" ca="1" si="120"/>
        <v>0</v>
      </c>
      <c r="X282" s="3">
        <v>268</v>
      </c>
      <c r="Y282" s="8">
        <f t="shared" si="137"/>
        <v>53175</v>
      </c>
      <c r="Z282" s="9">
        <f t="shared" si="133"/>
        <v>154065.37906217054</v>
      </c>
      <c r="AA282" s="9">
        <f t="shared" si="134"/>
        <v>2141.5879325821752</v>
      </c>
      <c r="AB282" s="9">
        <f t="shared" si="138"/>
        <v>573945.56593202415</v>
      </c>
      <c r="AC282" s="9">
        <f t="shared" si="139"/>
        <v>882.66623421035217</v>
      </c>
      <c r="AD282" s="9">
        <f t="shared" si="140"/>
        <v>400752.02329582174</v>
      </c>
      <c r="AE282" s="9">
        <f t="shared" si="121"/>
        <v>1258.9216983718229</v>
      </c>
      <c r="AF282" s="9">
        <f t="shared" si="141"/>
        <v>173193.54263620131</v>
      </c>
      <c r="AG282" s="9">
        <f t="shared" si="122"/>
        <v>152806.45736379872</v>
      </c>
    </row>
    <row r="283" spans="1:33">
      <c r="A283" s="5" t="str">
        <f t="shared" ca="1" si="123"/>
        <v/>
      </c>
      <c r="B283" s="6" t="str">
        <f t="shared" ca="1" si="124"/>
        <v/>
      </c>
      <c r="C283" s="7" t="str">
        <f t="shared" ca="1" si="125"/>
        <v/>
      </c>
      <c r="D283" s="7" t="str">
        <f t="shared" ca="1" si="114"/>
        <v/>
      </c>
      <c r="E283" s="7" t="str">
        <f t="shared" ca="1" si="115"/>
        <v/>
      </c>
      <c r="F283" s="7" t="str">
        <f t="shared" ca="1" si="126"/>
        <v/>
      </c>
      <c r="G283" s="7" t="str">
        <f t="shared" ca="1" si="127"/>
        <v/>
      </c>
      <c r="H283" s="7" t="str">
        <f t="shared" ca="1" si="116"/>
        <v/>
      </c>
      <c r="I283" s="7" t="str">
        <f t="shared" ca="1" si="117"/>
        <v/>
      </c>
      <c r="J283" s="7" t="str">
        <f t="shared" ca="1" si="118"/>
        <v/>
      </c>
      <c r="M283" s="3">
        <v>269</v>
      </c>
      <c r="N283" s="8">
        <f t="shared" si="135"/>
        <v>53206</v>
      </c>
      <c r="O283" s="9">
        <f t="shared" ca="1" si="128"/>
        <v>0</v>
      </c>
      <c r="P283" s="9">
        <f t="shared" ca="1" si="136"/>
        <v>0</v>
      </c>
      <c r="Q283" s="9">
        <f t="shared" ca="1" si="129"/>
        <v>639263.86505687633</v>
      </c>
      <c r="R283" s="9">
        <f t="shared" ca="1" si="130"/>
        <v>0</v>
      </c>
      <c r="S283" s="9">
        <f t="shared" ca="1" si="131"/>
        <v>313263.86505687615</v>
      </c>
      <c r="T283" s="9">
        <f t="shared" ca="1" si="119"/>
        <v>0</v>
      </c>
      <c r="U283" s="9">
        <f t="shared" ca="1" si="132"/>
        <v>326000.00000000006</v>
      </c>
      <c r="V283" s="9">
        <f t="shared" ca="1" si="120"/>
        <v>0</v>
      </c>
      <c r="X283" s="3">
        <v>269</v>
      </c>
      <c r="Y283" s="8">
        <f t="shared" si="137"/>
        <v>53206</v>
      </c>
      <c r="Z283" s="9">
        <f t="shared" si="133"/>
        <v>152806.45736379872</v>
      </c>
      <c r="AA283" s="9">
        <f t="shared" si="134"/>
        <v>2141.5879325821752</v>
      </c>
      <c r="AB283" s="9">
        <f t="shared" si="138"/>
        <v>576087.15386460628</v>
      </c>
      <c r="AC283" s="9">
        <f t="shared" si="139"/>
        <v>875.45366198009697</v>
      </c>
      <c r="AD283" s="9">
        <f t="shared" si="140"/>
        <v>401627.47695780185</v>
      </c>
      <c r="AE283" s="9">
        <f t="shared" si="121"/>
        <v>1266.1342706020782</v>
      </c>
      <c r="AF283" s="9">
        <f t="shared" si="141"/>
        <v>174459.67690680339</v>
      </c>
      <c r="AG283" s="9">
        <f t="shared" si="122"/>
        <v>151540.32309319664</v>
      </c>
    </row>
    <row r="284" spans="1:33">
      <c r="A284" s="5" t="str">
        <f t="shared" ca="1" si="123"/>
        <v/>
      </c>
      <c r="B284" s="6" t="str">
        <f t="shared" ca="1" si="124"/>
        <v/>
      </c>
      <c r="C284" s="7" t="str">
        <f t="shared" ca="1" si="125"/>
        <v/>
      </c>
      <c r="D284" s="7" t="str">
        <f t="shared" ca="1" si="114"/>
        <v/>
      </c>
      <c r="E284" s="7" t="str">
        <f t="shared" ca="1" si="115"/>
        <v/>
      </c>
      <c r="F284" s="7" t="str">
        <f t="shared" ca="1" si="126"/>
        <v/>
      </c>
      <c r="G284" s="7" t="str">
        <f t="shared" ca="1" si="127"/>
        <v/>
      </c>
      <c r="H284" s="7" t="str">
        <f t="shared" ca="1" si="116"/>
        <v/>
      </c>
      <c r="I284" s="7" t="str">
        <f t="shared" ca="1" si="117"/>
        <v/>
      </c>
      <c r="J284" s="7" t="str">
        <f t="shared" ca="1" si="118"/>
        <v/>
      </c>
      <c r="M284" s="3">
        <v>270</v>
      </c>
      <c r="N284" s="8">
        <f t="shared" si="135"/>
        <v>53236</v>
      </c>
      <c r="O284" s="9">
        <f t="shared" ca="1" si="128"/>
        <v>0</v>
      </c>
      <c r="P284" s="9">
        <f t="shared" ca="1" si="136"/>
        <v>0</v>
      </c>
      <c r="Q284" s="9">
        <f t="shared" ca="1" si="129"/>
        <v>639263.86505687633</v>
      </c>
      <c r="R284" s="9">
        <f t="shared" ca="1" si="130"/>
        <v>0</v>
      </c>
      <c r="S284" s="9">
        <f t="shared" ca="1" si="131"/>
        <v>313263.86505687615</v>
      </c>
      <c r="T284" s="9">
        <f t="shared" ca="1" si="119"/>
        <v>0</v>
      </c>
      <c r="U284" s="9">
        <f t="shared" ca="1" si="132"/>
        <v>326000.00000000006</v>
      </c>
      <c r="V284" s="9">
        <f t="shared" ca="1" si="120"/>
        <v>0</v>
      </c>
      <c r="X284" s="3">
        <v>270</v>
      </c>
      <c r="Y284" s="8">
        <f t="shared" si="137"/>
        <v>53236</v>
      </c>
      <c r="Z284" s="9">
        <f t="shared" si="133"/>
        <v>151540.32309319664</v>
      </c>
      <c r="AA284" s="9">
        <f t="shared" si="134"/>
        <v>2141.5879325821752</v>
      </c>
      <c r="AB284" s="9">
        <f t="shared" si="138"/>
        <v>578228.74179718841</v>
      </c>
      <c r="AC284" s="9">
        <f t="shared" si="139"/>
        <v>868.19976772143912</v>
      </c>
      <c r="AD284" s="9">
        <f t="shared" si="140"/>
        <v>402495.67672552331</v>
      </c>
      <c r="AE284" s="9">
        <f t="shared" si="121"/>
        <v>1273.3881648607362</v>
      </c>
      <c r="AF284" s="9">
        <f t="shared" si="141"/>
        <v>175733.06507166414</v>
      </c>
      <c r="AG284" s="9">
        <f t="shared" si="122"/>
        <v>150266.93492833589</v>
      </c>
    </row>
    <row r="285" spans="1:33">
      <c r="A285" s="5" t="str">
        <f t="shared" ca="1" si="123"/>
        <v/>
      </c>
      <c r="B285" s="6" t="str">
        <f t="shared" ca="1" si="124"/>
        <v/>
      </c>
      <c r="C285" s="7" t="str">
        <f t="shared" ca="1" si="125"/>
        <v/>
      </c>
      <c r="D285" s="7" t="str">
        <f t="shared" ca="1" si="114"/>
        <v/>
      </c>
      <c r="E285" s="7" t="str">
        <f t="shared" ca="1" si="115"/>
        <v/>
      </c>
      <c r="F285" s="7" t="str">
        <f t="shared" ca="1" si="126"/>
        <v/>
      </c>
      <c r="G285" s="7" t="str">
        <f t="shared" ca="1" si="127"/>
        <v/>
      </c>
      <c r="H285" s="7" t="str">
        <f t="shared" ca="1" si="116"/>
        <v/>
      </c>
      <c r="I285" s="7" t="str">
        <f t="shared" ca="1" si="117"/>
        <v/>
      </c>
      <c r="J285" s="7" t="str">
        <f t="shared" ca="1" si="118"/>
        <v/>
      </c>
      <c r="M285" s="3">
        <v>271</v>
      </c>
      <c r="N285" s="8">
        <f t="shared" si="135"/>
        <v>53267</v>
      </c>
      <c r="O285" s="9">
        <f t="shared" ca="1" si="128"/>
        <v>0</v>
      </c>
      <c r="P285" s="9">
        <f t="shared" ca="1" si="136"/>
        <v>0</v>
      </c>
      <c r="Q285" s="9">
        <f t="shared" ca="1" si="129"/>
        <v>639263.86505687633</v>
      </c>
      <c r="R285" s="9">
        <f t="shared" ca="1" si="130"/>
        <v>0</v>
      </c>
      <c r="S285" s="9">
        <f t="shared" ca="1" si="131"/>
        <v>313263.86505687615</v>
      </c>
      <c r="T285" s="9">
        <f t="shared" ca="1" si="119"/>
        <v>0</v>
      </c>
      <c r="U285" s="9">
        <f t="shared" ca="1" si="132"/>
        <v>326000.00000000006</v>
      </c>
      <c r="V285" s="9">
        <f t="shared" ca="1" si="120"/>
        <v>0</v>
      </c>
      <c r="X285" s="3">
        <v>271</v>
      </c>
      <c r="Y285" s="8">
        <f t="shared" si="137"/>
        <v>53267</v>
      </c>
      <c r="Z285" s="9">
        <f t="shared" si="133"/>
        <v>150266.93492833589</v>
      </c>
      <c r="AA285" s="9">
        <f t="shared" si="134"/>
        <v>2141.5879325821752</v>
      </c>
      <c r="AB285" s="9">
        <f t="shared" si="138"/>
        <v>580370.32972977054</v>
      </c>
      <c r="AC285" s="9">
        <f t="shared" si="139"/>
        <v>860.90431469359112</v>
      </c>
      <c r="AD285" s="9">
        <f t="shared" si="140"/>
        <v>403356.5810402169</v>
      </c>
      <c r="AE285" s="9">
        <f t="shared" si="121"/>
        <v>1280.6836178885842</v>
      </c>
      <c r="AF285" s="9">
        <f t="shared" si="141"/>
        <v>177013.74868955271</v>
      </c>
      <c r="AG285" s="9">
        <f t="shared" si="122"/>
        <v>148986.25131044732</v>
      </c>
    </row>
    <row r="286" spans="1:33">
      <c r="A286" s="5" t="str">
        <f t="shared" ca="1" si="123"/>
        <v/>
      </c>
      <c r="B286" s="6" t="str">
        <f t="shared" ca="1" si="124"/>
        <v/>
      </c>
      <c r="C286" s="7" t="str">
        <f t="shared" ca="1" si="125"/>
        <v/>
      </c>
      <c r="D286" s="7" t="str">
        <f t="shared" ca="1" si="114"/>
        <v/>
      </c>
      <c r="E286" s="7" t="str">
        <f t="shared" ca="1" si="115"/>
        <v/>
      </c>
      <c r="F286" s="7" t="str">
        <f t="shared" ca="1" si="126"/>
        <v/>
      </c>
      <c r="G286" s="7" t="str">
        <f t="shared" ca="1" si="127"/>
        <v/>
      </c>
      <c r="H286" s="7" t="str">
        <f t="shared" ca="1" si="116"/>
        <v/>
      </c>
      <c r="I286" s="7" t="str">
        <f t="shared" ca="1" si="117"/>
        <v/>
      </c>
      <c r="J286" s="7" t="str">
        <f t="shared" ca="1" si="118"/>
        <v/>
      </c>
      <c r="M286" s="3">
        <v>272</v>
      </c>
      <c r="N286" s="8">
        <f t="shared" si="135"/>
        <v>53297</v>
      </c>
      <c r="O286" s="9">
        <f t="shared" ca="1" si="128"/>
        <v>0</v>
      </c>
      <c r="P286" s="9">
        <f t="shared" ca="1" si="136"/>
        <v>0</v>
      </c>
      <c r="Q286" s="9">
        <f t="shared" ca="1" si="129"/>
        <v>639263.86505687633</v>
      </c>
      <c r="R286" s="9">
        <f t="shared" ca="1" si="130"/>
        <v>0</v>
      </c>
      <c r="S286" s="9">
        <f t="shared" ca="1" si="131"/>
        <v>313263.86505687615</v>
      </c>
      <c r="T286" s="9">
        <f t="shared" ca="1" si="119"/>
        <v>0</v>
      </c>
      <c r="U286" s="9">
        <f t="shared" ca="1" si="132"/>
        <v>326000.00000000006</v>
      </c>
      <c r="V286" s="9">
        <f t="shared" ca="1" si="120"/>
        <v>0</v>
      </c>
      <c r="X286" s="3">
        <v>272</v>
      </c>
      <c r="Y286" s="8">
        <f t="shared" si="137"/>
        <v>53297</v>
      </c>
      <c r="Z286" s="9">
        <f t="shared" si="133"/>
        <v>148986.25131044732</v>
      </c>
      <c r="AA286" s="9">
        <f t="shared" si="134"/>
        <v>2141.5879325821752</v>
      </c>
      <c r="AB286" s="9">
        <f t="shared" si="138"/>
        <v>582511.91766235267</v>
      </c>
      <c r="AC286" s="9">
        <f t="shared" si="139"/>
        <v>853.56706479943784</v>
      </c>
      <c r="AD286" s="9">
        <f t="shared" si="140"/>
        <v>404210.14810501633</v>
      </c>
      <c r="AE286" s="9">
        <f t="shared" si="121"/>
        <v>1288.0208677827372</v>
      </c>
      <c r="AF286" s="9">
        <f t="shared" si="141"/>
        <v>178301.76955733544</v>
      </c>
      <c r="AG286" s="9">
        <f t="shared" si="122"/>
        <v>147698.23044266459</v>
      </c>
    </row>
    <row r="287" spans="1:33">
      <c r="A287" s="5" t="str">
        <f t="shared" ca="1" si="123"/>
        <v/>
      </c>
      <c r="B287" s="6" t="str">
        <f t="shared" ca="1" si="124"/>
        <v/>
      </c>
      <c r="C287" s="7" t="str">
        <f t="shared" ca="1" si="125"/>
        <v/>
      </c>
      <c r="D287" s="7" t="str">
        <f t="shared" ca="1" si="114"/>
        <v/>
      </c>
      <c r="E287" s="7" t="str">
        <f t="shared" ca="1" si="115"/>
        <v/>
      </c>
      <c r="F287" s="7" t="str">
        <f t="shared" ca="1" si="126"/>
        <v/>
      </c>
      <c r="G287" s="7" t="str">
        <f t="shared" ca="1" si="127"/>
        <v/>
      </c>
      <c r="H287" s="7" t="str">
        <f t="shared" ca="1" si="116"/>
        <v/>
      </c>
      <c r="I287" s="7" t="str">
        <f t="shared" ca="1" si="117"/>
        <v/>
      </c>
      <c r="J287" s="7" t="str">
        <f t="shared" ca="1" si="118"/>
        <v/>
      </c>
      <c r="M287" s="3">
        <v>273</v>
      </c>
      <c r="N287" s="8">
        <f t="shared" si="135"/>
        <v>53328</v>
      </c>
      <c r="O287" s="9">
        <f t="shared" ca="1" si="128"/>
        <v>0</v>
      </c>
      <c r="P287" s="9">
        <f t="shared" ca="1" si="136"/>
        <v>0</v>
      </c>
      <c r="Q287" s="9">
        <f t="shared" ca="1" si="129"/>
        <v>639263.86505687633</v>
      </c>
      <c r="R287" s="9">
        <f t="shared" ca="1" si="130"/>
        <v>0</v>
      </c>
      <c r="S287" s="9">
        <f t="shared" ca="1" si="131"/>
        <v>313263.86505687615</v>
      </c>
      <c r="T287" s="9">
        <f t="shared" ca="1" si="119"/>
        <v>0</v>
      </c>
      <c r="U287" s="9">
        <f t="shared" ca="1" si="132"/>
        <v>326000.00000000006</v>
      </c>
      <c r="V287" s="9">
        <f t="shared" ca="1" si="120"/>
        <v>0</v>
      </c>
      <c r="X287" s="3">
        <v>273</v>
      </c>
      <c r="Y287" s="8">
        <f t="shared" si="137"/>
        <v>53328</v>
      </c>
      <c r="Z287" s="9">
        <f t="shared" si="133"/>
        <v>147698.23044266459</v>
      </c>
      <c r="AA287" s="9">
        <f t="shared" si="134"/>
        <v>2141.5879325821752</v>
      </c>
      <c r="AB287" s="9">
        <f t="shared" si="138"/>
        <v>584653.5055949348</v>
      </c>
      <c r="AC287" s="9">
        <f t="shared" si="139"/>
        <v>846.18777857776593</v>
      </c>
      <c r="AD287" s="9">
        <f t="shared" si="140"/>
        <v>405056.33588359412</v>
      </c>
      <c r="AE287" s="9">
        <f t="shared" si="121"/>
        <v>1295.4001540044092</v>
      </c>
      <c r="AF287" s="9">
        <f t="shared" si="141"/>
        <v>179597.16971133984</v>
      </c>
      <c r="AG287" s="9">
        <f t="shared" si="122"/>
        <v>146402.83028866019</v>
      </c>
    </row>
    <row r="288" spans="1:33">
      <c r="A288" s="5" t="str">
        <f t="shared" ca="1" si="123"/>
        <v/>
      </c>
      <c r="B288" s="6" t="str">
        <f t="shared" ca="1" si="124"/>
        <v/>
      </c>
      <c r="C288" s="7" t="str">
        <f t="shared" ca="1" si="125"/>
        <v/>
      </c>
      <c r="D288" s="7" t="str">
        <f t="shared" ca="1" si="114"/>
        <v/>
      </c>
      <c r="E288" s="7" t="str">
        <f t="shared" ca="1" si="115"/>
        <v/>
      </c>
      <c r="F288" s="7" t="str">
        <f t="shared" ca="1" si="126"/>
        <v/>
      </c>
      <c r="G288" s="7" t="str">
        <f t="shared" ca="1" si="127"/>
        <v/>
      </c>
      <c r="H288" s="7" t="str">
        <f t="shared" ca="1" si="116"/>
        <v/>
      </c>
      <c r="I288" s="7" t="str">
        <f t="shared" ca="1" si="117"/>
        <v/>
      </c>
      <c r="J288" s="7" t="str">
        <f t="shared" ca="1" si="118"/>
        <v/>
      </c>
      <c r="M288" s="3">
        <v>274</v>
      </c>
      <c r="N288" s="8">
        <f t="shared" si="135"/>
        <v>53359</v>
      </c>
      <c r="O288" s="9">
        <f t="shared" ca="1" si="128"/>
        <v>0</v>
      </c>
      <c r="P288" s="9">
        <f t="shared" ca="1" si="136"/>
        <v>0</v>
      </c>
      <c r="Q288" s="9">
        <f t="shared" ca="1" si="129"/>
        <v>639263.86505687633</v>
      </c>
      <c r="R288" s="9">
        <f t="shared" ca="1" si="130"/>
        <v>0</v>
      </c>
      <c r="S288" s="9">
        <f t="shared" ca="1" si="131"/>
        <v>313263.86505687615</v>
      </c>
      <c r="T288" s="9">
        <f t="shared" ca="1" si="119"/>
        <v>0</v>
      </c>
      <c r="U288" s="9">
        <f t="shared" ca="1" si="132"/>
        <v>326000.00000000006</v>
      </c>
      <c r="V288" s="9">
        <f t="shared" ca="1" si="120"/>
        <v>0</v>
      </c>
      <c r="X288" s="3">
        <v>274</v>
      </c>
      <c r="Y288" s="8">
        <f t="shared" si="137"/>
        <v>53359</v>
      </c>
      <c r="Z288" s="9">
        <f t="shared" si="133"/>
        <v>146402.83028866019</v>
      </c>
      <c r="AA288" s="9">
        <f t="shared" si="134"/>
        <v>2141.5879325821752</v>
      </c>
      <c r="AB288" s="9">
        <f t="shared" si="138"/>
        <v>586795.09352751693</v>
      </c>
      <c r="AC288" s="9">
        <f t="shared" si="139"/>
        <v>838.76621519544904</v>
      </c>
      <c r="AD288" s="9">
        <f t="shared" si="140"/>
        <v>405895.10209878959</v>
      </c>
      <c r="AE288" s="9">
        <f t="shared" si="121"/>
        <v>1302.821717386726</v>
      </c>
      <c r="AF288" s="9">
        <f t="shared" si="141"/>
        <v>180899.99142872656</v>
      </c>
      <c r="AG288" s="9">
        <f t="shared" si="122"/>
        <v>145100.00857127347</v>
      </c>
    </row>
    <row r="289" spans="1:33">
      <c r="A289" s="5" t="str">
        <f t="shared" ca="1" si="123"/>
        <v/>
      </c>
      <c r="B289" s="6" t="str">
        <f t="shared" ca="1" si="124"/>
        <v/>
      </c>
      <c r="C289" s="7" t="str">
        <f t="shared" ca="1" si="125"/>
        <v/>
      </c>
      <c r="D289" s="7" t="str">
        <f t="shared" ca="1" si="114"/>
        <v/>
      </c>
      <c r="E289" s="7" t="str">
        <f t="shared" ca="1" si="115"/>
        <v/>
      </c>
      <c r="F289" s="7" t="str">
        <f t="shared" ca="1" si="126"/>
        <v/>
      </c>
      <c r="G289" s="7" t="str">
        <f t="shared" ca="1" si="127"/>
        <v/>
      </c>
      <c r="H289" s="7" t="str">
        <f t="shared" ca="1" si="116"/>
        <v/>
      </c>
      <c r="I289" s="7" t="str">
        <f t="shared" ca="1" si="117"/>
        <v/>
      </c>
      <c r="J289" s="7" t="str">
        <f t="shared" ca="1" si="118"/>
        <v/>
      </c>
      <c r="M289" s="3">
        <v>275</v>
      </c>
      <c r="N289" s="8">
        <f t="shared" si="135"/>
        <v>53387</v>
      </c>
      <c r="O289" s="9">
        <f t="shared" ca="1" si="128"/>
        <v>0</v>
      </c>
      <c r="P289" s="9">
        <f t="shared" ca="1" si="136"/>
        <v>0</v>
      </c>
      <c r="Q289" s="9">
        <f t="shared" ca="1" si="129"/>
        <v>639263.86505687633</v>
      </c>
      <c r="R289" s="9">
        <f t="shared" ca="1" si="130"/>
        <v>0</v>
      </c>
      <c r="S289" s="9">
        <f t="shared" ca="1" si="131"/>
        <v>313263.86505687615</v>
      </c>
      <c r="T289" s="9">
        <f t="shared" ca="1" si="119"/>
        <v>0</v>
      </c>
      <c r="U289" s="9">
        <f t="shared" ca="1" si="132"/>
        <v>326000.00000000006</v>
      </c>
      <c r="V289" s="9">
        <f t="shared" ca="1" si="120"/>
        <v>0</v>
      </c>
      <c r="X289" s="3">
        <v>275</v>
      </c>
      <c r="Y289" s="8">
        <f t="shared" si="137"/>
        <v>53387</v>
      </c>
      <c r="Z289" s="9">
        <f t="shared" si="133"/>
        <v>145100.00857127347</v>
      </c>
      <c r="AA289" s="9">
        <f t="shared" si="134"/>
        <v>2141.5879325821752</v>
      </c>
      <c r="AB289" s="9">
        <f t="shared" si="138"/>
        <v>588936.68146009906</v>
      </c>
      <c r="AC289" s="9">
        <f t="shared" si="139"/>
        <v>831.30213243958769</v>
      </c>
      <c r="AD289" s="9">
        <f t="shared" si="140"/>
        <v>406726.40423122916</v>
      </c>
      <c r="AE289" s="9">
        <f t="shared" si="121"/>
        <v>1310.2858001425875</v>
      </c>
      <c r="AF289" s="9">
        <f t="shared" si="141"/>
        <v>182210.27722886915</v>
      </c>
      <c r="AG289" s="9">
        <f t="shared" si="122"/>
        <v>143789.72277113088</v>
      </c>
    </row>
    <row r="290" spans="1:33">
      <c r="A290" s="5" t="str">
        <f t="shared" ca="1" si="123"/>
        <v/>
      </c>
      <c r="B290" s="6" t="str">
        <f t="shared" ca="1" si="124"/>
        <v/>
      </c>
      <c r="C290" s="7" t="str">
        <f t="shared" ca="1" si="125"/>
        <v/>
      </c>
      <c r="D290" s="7" t="str">
        <f t="shared" ca="1" si="114"/>
        <v/>
      </c>
      <c r="E290" s="7" t="str">
        <f t="shared" ca="1" si="115"/>
        <v/>
      </c>
      <c r="F290" s="7" t="str">
        <f t="shared" ca="1" si="126"/>
        <v/>
      </c>
      <c r="G290" s="7" t="str">
        <f t="shared" ca="1" si="127"/>
        <v/>
      </c>
      <c r="H290" s="7" t="str">
        <f t="shared" ca="1" si="116"/>
        <v/>
      </c>
      <c r="I290" s="7" t="str">
        <f t="shared" ca="1" si="117"/>
        <v/>
      </c>
      <c r="J290" s="7" t="str">
        <f t="shared" ca="1" si="118"/>
        <v/>
      </c>
      <c r="M290" s="3">
        <v>276</v>
      </c>
      <c r="N290" s="8">
        <f t="shared" si="135"/>
        <v>53418</v>
      </c>
      <c r="O290" s="9">
        <f t="shared" ca="1" si="128"/>
        <v>0</v>
      </c>
      <c r="P290" s="9">
        <f t="shared" ca="1" si="136"/>
        <v>0</v>
      </c>
      <c r="Q290" s="9">
        <f t="shared" ca="1" si="129"/>
        <v>639263.86505687633</v>
      </c>
      <c r="R290" s="9">
        <f t="shared" ca="1" si="130"/>
        <v>0</v>
      </c>
      <c r="S290" s="9">
        <f t="shared" ca="1" si="131"/>
        <v>313263.86505687615</v>
      </c>
      <c r="T290" s="9">
        <f t="shared" ca="1" si="119"/>
        <v>0</v>
      </c>
      <c r="U290" s="9">
        <f t="shared" ca="1" si="132"/>
        <v>326000.00000000006</v>
      </c>
      <c r="V290" s="9">
        <f t="shared" ca="1" si="120"/>
        <v>0</v>
      </c>
      <c r="X290" s="3">
        <v>276</v>
      </c>
      <c r="Y290" s="8">
        <f t="shared" si="137"/>
        <v>53418</v>
      </c>
      <c r="Z290" s="9">
        <f t="shared" si="133"/>
        <v>143789.72277113088</v>
      </c>
      <c r="AA290" s="9">
        <f t="shared" si="134"/>
        <v>2141.5879325821752</v>
      </c>
      <c r="AB290" s="9">
        <f t="shared" si="138"/>
        <v>591078.26939268119</v>
      </c>
      <c r="AC290" s="9">
        <f t="shared" si="139"/>
        <v>823.79528670960406</v>
      </c>
      <c r="AD290" s="9">
        <f t="shared" si="140"/>
        <v>407550.19951793877</v>
      </c>
      <c r="AE290" s="9">
        <f t="shared" si="121"/>
        <v>1317.792645872571</v>
      </c>
      <c r="AF290" s="9">
        <f t="shared" si="141"/>
        <v>183528.06987474172</v>
      </c>
      <c r="AG290" s="9">
        <f t="shared" si="122"/>
        <v>142471.93012525831</v>
      </c>
    </row>
    <row r="291" spans="1:33">
      <c r="A291" s="5" t="str">
        <f t="shared" ca="1" si="123"/>
        <v/>
      </c>
      <c r="B291" s="6" t="str">
        <f t="shared" ca="1" si="124"/>
        <v/>
      </c>
      <c r="C291" s="7" t="str">
        <f t="shared" ca="1" si="125"/>
        <v/>
      </c>
      <c r="D291" s="7" t="str">
        <f t="shared" ca="1" si="114"/>
        <v/>
      </c>
      <c r="E291" s="7" t="str">
        <f t="shared" ca="1" si="115"/>
        <v/>
      </c>
      <c r="F291" s="7" t="str">
        <f t="shared" ca="1" si="126"/>
        <v/>
      </c>
      <c r="G291" s="7" t="str">
        <f t="shared" ca="1" si="127"/>
        <v/>
      </c>
      <c r="H291" s="7" t="str">
        <f t="shared" ca="1" si="116"/>
        <v/>
      </c>
      <c r="I291" s="7" t="str">
        <f t="shared" ca="1" si="117"/>
        <v/>
      </c>
      <c r="J291" s="7" t="str">
        <f t="shared" ca="1" si="118"/>
        <v/>
      </c>
      <c r="M291" s="3">
        <v>277</v>
      </c>
      <c r="N291" s="8">
        <f t="shared" si="135"/>
        <v>53448</v>
      </c>
      <c r="O291" s="9">
        <f t="shared" ca="1" si="128"/>
        <v>0</v>
      </c>
      <c r="P291" s="9">
        <f t="shared" ca="1" si="136"/>
        <v>0</v>
      </c>
      <c r="Q291" s="9">
        <f t="shared" ca="1" si="129"/>
        <v>639263.86505687633</v>
      </c>
      <c r="R291" s="9">
        <f t="shared" ca="1" si="130"/>
        <v>0</v>
      </c>
      <c r="S291" s="9">
        <f t="shared" ca="1" si="131"/>
        <v>313263.86505687615</v>
      </c>
      <c r="T291" s="9">
        <f t="shared" ca="1" si="119"/>
        <v>0</v>
      </c>
      <c r="U291" s="9">
        <f t="shared" ca="1" si="132"/>
        <v>326000.00000000006</v>
      </c>
      <c r="V291" s="9">
        <f t="shared" ca="1" si="120"/>
        <v>0</v>
      </c>
      <c r="X291" s="3">
        <v>277</v>
      </c>
      <c r="Y291" s="8">
        <f t="shared" si="137"/>
        <v>53448</v>
      </c>
      <c r="Z291" s="9">
        <f t="shared" si="133"/>
        <v>142471.93012525831</v>
      </c>
      <c r="AA291" s="9">
        <f t="shared" si="134"/>
        <v>2141.5879325821752</v>
      </c>
      <c r="AB291" s="9">
        <f t="shared" si="138"/>
        <v>593219.85732526332</v>
      </c>
      <c r="AC291" s="9">
        <f t="shared" si="139"/>
        <v>816.24543300929247</v>
      </c>
      <c r="AD291" s="9">
        <f t="shared" si="140"/>
        <v>408366.44495094806</v>
      </c>
      <c r="AE291" s="9">
        <f t="shared" si="121"/>
        <v>1325.3424995728828</v>
      </c>
      <c r="AF291" s="9">
        <f t="shared" si="141"/>
        <v>184853.41237431459</v>
      </c>
      <c r="AG291" s="9">
        <f t="shared" si="122"/>
        <v>141146.58762568544</v>
      </c>
    </row>
    <row r="292" spans="1:33">
      <c r="A292" s="5" t="str">
        <f t="shared" ca="1" si="123"/>
        <v/>
      </c>
      <c r="B292" s="6" t="str">
        <f t="shared" ca="1" si="124"/>
        <v/>
      </c>
      <c r="C292" s="7" t="str">
        <f t="shared" ca="1" si="125"/>
        <v/>
      </c>
      <c r="D292" s="7" t="str">
        <f t="shared" ca="1" si="114"/>
        <v/>
      </c>
      <c r="E292" s="7" t="str">
        <f t="shared" ca="1" si="115"/>
        <v/>
      </c>
      <c r="F292" s="7" t="str">
        <f t="shared" ca="1" si="126"/>
        <v/>
      </c>
      <c r="G292" s="7" t="str">
        <f t="shared" ca="1" si="127"/>
        <v/>
      </c>
      <c r="H292" s="7" t="str">
        <f t="shared" ca="1" si="116"/>
        <v/>
      </c>
      <c r="I292" s="7" t="str">
        <f t="shared" ca="1" si="117"/>
        <v/>
      </c>
      <c r="J292" s="7" t="str">
        <f t="shared" ca="1" si="118"/>
        <v/>
      </c>
      <c r="M292" s="3">
        <v>278</v>
      </c>
      <c r="N292" s="8">
        <f t="shared" si="135"/>
        <v>53479</v>
      </c>
      <c r="O292" s="9">
        <f t="shared" ca="1" si="128"/>
        <v>0</v>
      </c>
      <c r="P292" s="9">
        <f t="shared" ca="1" si="136"/>
        <v>0</v>
      </c>
      <c r="Q292" s="9">
        <f t="shared" ca="1" si="129"/>
        <v>639263.86505687633</v>
      </c>
      <c r="R292" s="9">
        <f t="shared" ca="1" si="130"/>
        <v>0</v>
      </c>
      <c r="S292" s="9">
        <f t="shared" ca="1" si="131"/>
        <v>313263.86505687615</v>
      </c>
      <c r="T292" s="9">
        <f t="shared" ca="1" si="119"/>
        <v>0</v>
      </c>
      <c r="U292" s="9">
        <f t="shared" ca="1" si="132"/>
        <v>326000.00000000006</v>
      </c>
      <c r="V292" s="9">
        <f t="shared" ca="1" si="120"/>
        <v>0</v>
      </c>
      <c r="X292" s="3">
        <v>278</v>
      </c>
      <c r="Y292" s="8">
        <f t="shared" si="137"/>
        <v>53479</v>
      </c>
      <c r="Z292" s="9">
        <f t="shared" si="133"/>
        <v>141146.58762568544</v>
      </c>
      <c r="AA292" s="9">
        <f t="shared" si="134"/>
        <v>2141.5879325821752</v>
      </c>
      <c r="AB292" s="9">
        <f t="shared" si="138"/>
        <v>595361.44525784545</v>
      </c>
      <c r="AC292" s="9">
        <f t="shared" si="139"/>
        <v>808.65232493882286</v>
      </c>
      <c r="AD292" s="9">
        <f t="shared" si="140"/>
        <v>409175.09727588686</v>
      </c>
      <c r="AE292" s="9">
        <f t="shared" si="121"/>
        <v>1332.9356076433523</v>
      </c>
      <c r="AF292" s="9">
        <f t="shared" si="141"/>
        <v>186186.34798195795</v>
      </c>
      <c r="AG292" s="9">
        <f t="shared" si="122"/>
        <v>139813.65201804208</v>
      </c>
    </row>
    <row r="293" spans="1:33">
      <c r="A293" s="5" t="str">
        <f t="shared" ca="1" si="123"/>
        <v/>
      </c>
      <c r="B293" s="6" t="str">
        <f t="shared" ca="1" si="124"/>
        <v/>
      </c>
      <c r="C293" s="7" t="str">
        <f t="shared" ca="1" si="125"/>
        <v/>
      </c>
      <c r="D293" s="7" t="str">
        <f t="shared" ca="1" si="114"/>
        <v/>
      </c>
      <c r="E293" s="7" t="str">
        <f t="shared" ca="1" si="115"/>
        <v/>
      </c>
      <c r="F293" s="7" t="str">
        <f t="shared" ca="1" si="126"/>
        <v/>
      </c>
      <c r="G293" s="7" t="str">
        <f t="shared" ca="1" si="127"/>
        <v/>
      </c>
      <c r="H293" s="7" t="str">
        <f t="shared" ca="1" si="116"/>
        <v/>
      </c>
      <c r="I293" s="7" t="str">
        <f t="shared" ca="1" si="117"/>
        <v/>
      </c>
      <c r="J293" s="7" t="str">
        <f t="shared" ca="1" si="118"/>
        <v/>
      </c>
      <c r="M293" s="3">
        <v>279</v>
      </c>
      <c r="N293" s="8">
        <f t="shared" si="135"/>
        <v>53509</v>
      </c>
      <c r="O293" s="9">
        <f t="shared" ca="1" si="128"/>
        <v>0</v>
      </c>
      <c r="P293" s="9">
        <f t="shared" ca="1" si="136"/>
        <v>0</v>
      </c>
      <c r="Q293" s="9">
        <f t="shared" ca="1" si="129"/>
        <v>639263.86505687633</v>
      </c>
      <c r="R293" s="9">
        <f t="shared" ca="1" si="130"/>
        <v>0</v>
      </c>
      <c r="S293" s="9">
        <f t="shared" ca="1" si="131"/>
        <v>313263.86505687615</v>
      </c>
      <c r="T293" s="9">
        <f t="shared" ca="1" si="119"/>
        <v>0</v>
      </c>
      <c r="U293" s="9">
        <f t="shared" ca="1" si="132"/>
        <v>326000.00000000006</v>
      </c>
      <c r="V293" s="9">
        <f t="shared" ca="1" si="120"/>
        <v>0</v>
      </c>
      <c r="X293" s="3">
        <v>279</v>
      </c>
      <c r="Y293" s="8">
        <f t="shared" si="137"/>
        <v>53509</v>
      </c>
      <c r="Z293" s="9">
        <f t="shared" si="133"/>
        <v>139813.65201804208</v>
      </c>
      <c r="AA293" s="9">
        <f t="shared" si="134"/>
        <v>2141.5879325821752</v>
      </c>
      <c r="AB293" s="9">
        <f t="shared" si="138"/>
        <v>597503.03319042758</v>
      </c>
      <c r="AC293" s="9">
        <f t="shared" si="139"/>
        <v>801.01571468669954</v>
      </c>
      <c r="AD293" s="9">
        <f t="shared" si="140"/>
        <v>409976.11299057357</v>
      </c>
      <c r="AE293" s="9">
        <f t="shared" si="121"/>
        <v>1340.5722178954757</v>
      </c>
      <c r="AF293" s="9">
        <f t="shared" si="141"/>
        <v>187526.92019985343</v>
      </c>
      <c r="AG293" s="9">
        <f t="shared" si="122"/>
        <v>138473.0798001466</v>
      </c>
    </row>
    <row r="294" spans="1:33">
      <c r="A294" s="5" t="str">
        <f t="shared" ca="1" si="123"/>
        <v/>
      </c>
      <c r="B294" s="6" t="str">
        <f t="shared" ca="1" si="124"/>
        <v/>
      </c>
      <c r="C294" s="7" t="str">
        <f t="shared" ca="1" si="125"/>
        <v/>
      </c>
      <c r="D294" s="7" t="str">
        <f t="shared" ca="1" si="114"/>
        <v/>
      </c>
      <c r="E294" s="7" t="str">
        <f t="shared" ca="1" si="115"/>
        <v/>
      </c>
      <c r="F294" s="7" t="str">
        <f t="shared" ca="1" si="126"/>
        <v/>
      </c>
      <c r="G294" s="7" t="str">
        <f t="shared" ca="1" si="127"/>
        <v/>
      </c>
      <c r="H294" s="7" t="str">
        <f t="shared" ca="1" si="116"/>
        <v/>
      </c>
      <c r="I294" s="7" t="str">
        <f t="shared" ca="1" si="117"/>
        <v/>
      </c>
      <c r="J294" s="7" t="str">
        <f t="shared" ca="1" si="118"/>
        <v/>
      </c>
      <c r="M294" s="3">
        <v>280</v>
      </c>
      <c r="N294" s="8">
        <f t="shared" si="135"/>
        <v>53540</v>
      </c>
      <c r="O294" s="9">
        <f t="shared" ca="1" si="128"/>
        <v>0</v>
      </c>
      <c r="P294" s="9">
        <f t="shared" ca="1" si="136"/>
        <v>0</v>
      </c>
      <c r="Q294" s="9">
        <f t="shared" ca="1" si="129"/>
        <v>639263.86505687633</v>
      </c>
      <c r="R294" s="9">
        <f t="shared" ca="1" si="130"/>
        <v>0</v>
      </c>
      <c r="S294" s="9">
        <f t="shared" ca="1" si="131"/>
        <v>313263.86505687615</v>
      </c>
      <c r="T294" s="9">
        <f t="shared" ca="1" si="119"/>
        <v>0</v>
      </c>
      <c r="U294" s="9">
        <f t="shared" ca="1" si="132"/>
        <v>326000.00000000006</v>
      </c>
      <c r="V294" s="9">
        <f t="shared" ca="1" si="120"/>
        <v>0</v>
      </c>
      <c r="X294" s="3">
        <v>280</v>
      </c>
      <c r="Y294" s="8">
        <f t="shared" si="137"/>
        <v>53540</v>
      </c>
      <c r="Z294" s="9">
        <f t="shared" si="133"/>
        <v>138473.0798001466</v>
      </c>
      <c r="AA294" s="9">
        <f t="shared" si="134"/>
        <v>2141.5879325821752</v>
      </c>
      <c r="AB294" s="9">
        <f t="shared" si="138"/>
        <v>599644.62112300971</v>
      </c>
      <c r="AC294" s="9">
        <f t="shared" si="139"/>
        <v>793.33535302167331</v>
      </c>
      <c r="AD294" s="9">
        <f t="shared" si="140"/>
        <v>410769.44834359526</v>
      </c>
      <c r="AE294" s="9">
        <f t="shared" si="121"/>
        <v>1348.252579560502</v>
      </c>
      <c r="AF294" s="9">
        <f t="shared" si="141"/>
        <v>188875.17277941393</v>
      </c>
      <c r="AG294" s="9">
        <f t="shared" si="122"/>
        <v>137124.8272205861</v>
      </c>
    </row>
    <row r="295" spans="1:33">
      <c r="A295" s="5" t="str">
        <f t="shared" ca="1" si="123"/>
        <v/>
      </c>
      <c r="B295" s="6" t="str">
        <f t="shared" ca="1" si="124"/>
        <v/>
      </c>
      <c r="C295" s="7" t="str">
        <f t="shared" ca="1" si="125"/>
        <v/>
      </c>
      <c r="D295" s="7" t="str">
        <f t="shared" ca="1" si="114"/>
        <v/>
      </c>
      <c r="E295" s="7" t="str">
        <f t="shared" ca="1" si="115"/>
        <v/>
      </c>
      <c r="F295" s="7" t="str">
        <f t="shared" ca="1" si="126"/>
        <v/>
      </c>
      <c r="G295" s="7" t="str">
        <f t="shared" ca="1" si="127"/>
        <v/>
      </c>
      <c r="H295" s="7" t="str">
        <f t="shared" ca="1" si="116"/>
        <v/>
      </c>
      <c r="I295" s="7" t="str">
        <f t="shared" ca="1" si="117"/>
        <v/>
      </c>
      <c r="J295" s="7" t="str">
        <f t="shared" ca="1" si="118"/>
        <v/>
      </c>
      <c r="M295" s="3">
        <v>281</v>
      </c>
      <c r="N295" s="8">
        <f t="shared" si="135"/>
        <v>53571</v>
      </c>
      <c r="O295" s="9">
        <f t="shared" ca="1" si="128"/>
        <v>0</v>
      </c>
      <c r="P295" s="9">
        <f t="shared" ca="1" si="136"/>
        <v>0</v>
      </c>
      <c r="Q295" s="9">
        <f t="shared" ca="1" si="129"/>
        <v>639263.86505687633</v>
      </c>
      <c r="R295" s="9">
        <f t="shared" ca="1" si="130"/>
        <v>0</v>
      </c>
      <c r="S295" s="9">
        <f t="shared" ca="1" si="131"/>
        <v>313263.86505687615</v>
      </c>
      <c r="T295" s="9">
        <f t="shared" ca="1" si="119"/>
        <v>0</v>
      </c>
      <c r="U295" s="9">
        <f t="shared" ca="1" si="132"/>
        <v>326000.00000000006</v>
      </c>
      <c r="V295" s="9">
        <f t="shared" ca="1" si="120"/>
        <v>0</v>
      </c>
      <c r="X295" s="3">
        <v>281</v>
      </c>
      <c r="Y295" s="8">
        <f t="shared" si="137"/>
        <v>53571</v>
      </c>
      <c r="Z295" s="9">
        <f t="shared" si="133"/>
        <v>137124.8272205861</v>
      </c>
      <c r="AA295" s="9">
        <f t="shared" si="134"/>
        <v>2141.5879325821752</v>
      </c>
      <c r="AB295" s="9">
        <f t="shared" si="138"/>
        <v>601786.20905559184</v>
      </c>
      <c r="AC295" s="9">
        <f t="shared" si="139"/>
        <v>785.61098928460797</v>
      </c>
      <c r="AD295" s="9">
        <f t="shared" si="140"/>
        <v>411555.05933287984</v>
      </c>
      <c r="AE295" s="9">
        <f t="shared" si="121"/>
        <v>1355.9769432975672</v>
      </c>
      <c r="AF295" s="9">
        <f t="shared" si="141"/>
        <v>190231.1497227115</v>
      </c>
      <c r="AG295" s="9">
        <f t="shared" si="122"/>
        <v>135768.85027728853</v>
      </c>
    </row>
    <row r="296" spans="1:33">
      <c r="A296" s="5" t="str">
        <f t="shared" ca="1" si="123"/>
        <v/>
      </c>
      <c r="B296" s="6" t="str">
        <f t="shared" ca="1" si="124"/>
        <v/>
      </c>
      <c r="C296" s="7" t="str">
        <f t="shared" ca="1" si="125"/>
        <v/>
      </c>
      <c r="D296" s="7" t="str">
        <f t="shared" ca="1" si="114"/>
        <v/>
      </c>
      <c r="E296" s="7" t="str">
        <f t="shared" ca="1" si="115"/>
        <v/>
      </c>
      <c r="F296" s="7" t="str">
        <f t="shared" ca="1" si="126"/>
        <v/>
      </c>
      <c r="G296" s="7" t="str">
        <f t="shared" ca="1" si="127"/>
        <v/>
      </c>
      <c r="H296" s="7" t="str">
        <f t="shared" ca="1" si="116"/>
        <v/>
      </c>
      <c r="I296" s="7" t="str">
        <f t="shared" ca="1" si="117"/>
        <v/>
      </c>
      <c r="J296" s="7" t="str">
        <f t="shared" ca="1" si="118"/>
        <v/>
      </c>
      <c r="M296" s="3">
        <v>282</v>
      </c>
      <c r="N296" s="8">
        <f t="shared" si="135"/>
        <v>53601</v>
      </c>
      <c r="O296" s="9">
        <f t="shared" ca="1" si="128"/>
        <v>0</v>
      </c>
      <c r="P296" s="9">
        <f t="shared" ca="1" si="136"/>
        <v>0</v>
      </c>
      <c r="Q296" s="9">
        <f t="shared" ca="1" si="129"/>
        <v>639263.86505687633</v>
      </c>
      <c r="R296" s="9">
        <f t="shared" ca="1" si="130"/>
        <v>0</v>
      </c>
      <c r="S296" s="9">
        <f t="shared" ca="1" si="131"/>
        <v>313263.86505687615</v>
      </c>
      <c r="T296" s="9">
        <f t="shared" ca="1" si="119"/>
        <v>0</v>
      </c>
      <c r="U296" s="9">
        <f t="shared" ca="1" si="132"/>
        <v>326000.00000000006</v>
      </c>
      <c r="V296" s="9">
        <f t="shared" ca="1" si="120"/>
        <v>0</v>
      </c>
      <c r="X296" s="3">
        <v>282</v>
      </c>
      <c r="Y296" s="8">
        <f t="shared" si="137"/>
        <v>53601</v>
      </c>
      <c r="Z296" s="9">
        <f t="shared" si="133"/>
        <v>135768.85027728853</v>
      </c>
      <c r="AA296" s="9">
        <f t="shared" si="134"/>
        <v>2141.5879325821752</v>
      </c>
      <c r="AB296" s="9">
        <f t="shared" si="138"/>
        <v>603927.79698817397</v>
      </c>
      <c r="AC296" s="9">
        <f t="shared" si="139"/>
        <v>777.84237138029891</v>
      </c>
      <c r="AD296" s="9">
        <f t="shared" si="140"/>
        <v>412332.90170426015</v>
      </c>
      <c r="AE296" s="9">
        <f t="shared" si="121"/>
        <v>1363.7455612018762</v>
      </c>
      <c r="AF296" s="9">
        <f t="shared" si="141"/>
        <v>191594.89528391339</v>
      </c>
      <c r="AG296" s="9">
        <f t="shared" si="122"/>
        <v>134405.10471608664</v>
      </c>
    </row>
    <row r="297" spans="1:33">
      <c r="A297" s="5" t="str">
        <f t="shared" ca="1" si="123"/>
        <v/>
      </c>
      <c r="B297" s="6" t="str">
        <f t="shared" ca="1" si="124"/>
        <v/>
      </c>
      <c r="C297" s="7" t="str">
        <f t="shared" ca="1" si="125"/>
        <v/>
      </c>
      <c r="D297" s="7" t="str">
        <f t="shared" ca="1" si="114"/>
        <v/>
      </c>
      <c r="E297" s="7" t="str">
        <f t="shared" ca="1" si="115"/>
        <v/>
      </c>
      <c r="F297" s="7" t="str">
        <f t="shared" ca="1" si="126"/>
        <v/>
      </c>
      <c r="G297" s="7" t="str">
        <f t="shared" ca="1" si="127"/>
        <v/>
      </c>
      <c r="H297" s="7" t="str">
        <f t="shared" ca="1" si="116"/>
        <v/>
      </c>
      <c r="I297" s="7" t="str">
        <f t="shared" ca="1" si="117"/>
        <v/>
      </c>
      <c r="J297" s="7" t="str">
        <f t="shared" ca="1" si="118"/>
        <v/>
      </c>
      <c r="M297" s="3">
        <v>283</v>
      </c>
      <c r="N297" s="8">
        <f t="shared" si="135"/>
        <v>53632</v>
      </c>
      <c r="O297" s="9">
        <f t="shared" ca="1" si="128"/>
        <v>0</v>
      </c>
      <c r="P297" s="9">
        <f t="shared" ca="1" si="136"/>
        <v>0</v>
      </c>
      <c r="Q297" s="9">
        <f t="shared" ca="1" si="129"/>
        <v>639263.86505687633</v>
      </c>
      <c r="R297" s="9">
        <f t="shared" ca="1" si="130"/>
        <v>0</v>
      </c>
      <c r="S297" s="9">
        <f t="shared" ca="1" si="131"/>
        <v>313263.86505687615</v>
      </c>
      <c r="T297" s="9">
        <f t="shared" ca="1" si="119"/>
        <v>0</v>
      </c>
      <c r="U297" s="9">
        <f t="shared" ca="1" si="132"/>
        <v>326000.00000000006</v>
      </c>
      <c r="V297" s="9">
        <f t="shared" ca="1" si="120"/>
        <v>0</v>
      </c>
      <c r="X297" s="3">
        <v>283</v>
      </c>
      <c r="Y297" s="8">
        <f t="shared" si="137"/>
        <v>53632</v>
      </c>
      <c r="Z297" s="9">
        <f t="shared" si="133"/>
        <v>134405.10471608664</v>
      </c>
      <c r="AA297" s="9">
        <f t="shared" si="134"/>
        <v>2141.5879325821752</v>
      </c>
      <c r="AB297" s="9">
        <f t="shared" si="138"/>
        <v>606069.3849207561</v>
      </c>
      <c r="AC297" s="9">
        <f t="shared" si="139"/>
        <v>770.02924576924636</v>
      </c>
      <c r="AD297" s="9">
        <f t="shared" si="140"/>
        <v>413102.9309500294</v>
      </c>
      <c r="AE297" s="9">
        <f t="shared" si="121"/>
        <v>1371.558686812929</v>
      </c>
      <c r="AF297" s="9">
        <f t="shared" si="141"/>
        <v>192966.45397072632</v>
      </c>
      <c r="AG297" s="9">
        <f t="shared" si="122"/>
        <v>133033.54602927371</v>
      </c>
    </row>
    <row r="298" spans="1:33">
      <c r="A298" s="5" t="str">
        <f t="shared" ca="1" si="123"/>
        <v/>
      </c>
      <c r="B298" s="6" t="str">
        <f t="shared" ca="1" si="124"/>
        <v/>
      </c>
      <c r="C298" s="7" t="str">
        <f t="shared" ca="1" si="125"/>
        <v/>
      </c>
      <c r="D298" s="7" t="str">
        <f t="shared" ca="1" si="114"/>
        <v/>
      </c>
      <c r="E298" s="7" t="str">
        <f t="shared" ca="1" si="115"/>
        <v/>
      </c>
      <c r="F298" s="7" t="str">
        <f t="shared" ca="1" si="126"/>
        <v/>
      </c>
      <c r="G298" s="7" t="str">
        <f t="shared" ca="1" si="127"/>
        <v/>
      </c>
      <c r="H298" s="7" t="str">
        <f t="shared" ca="1" si="116"/>
        <v/>
      </c>
      <c r="I298" s="7" t="str">
        <f t="shared" ca="1" si="117"/>
        <v/>
      </c>
      <c r="J298" s="7" t="str">
        <f t="shared" ca="1" si="118"/>
        <v/>
      </c>
      <c r="M298" s="3">
        <v>284</v>
      </c>
      <c r="N298" s="8">
        <f t="shared" si="135"/>
        <v>53662</v>
      </c>
      <c r="O298" s="9">
        <f t="shared" ca="1" si="128"/>
        <v>0</v>
      </c>
      <c r="P298" s="9">
        <f t="shared" ca="1" si="136"/>
        <v>0</v>
      </c>
      <c r="Q298" s="9">
        <f t="shared" ca="1" si="129"/>
        <v>639263.86505687633</v>
      </c>
      <c r="R298" s="9">
        <f t="shared" ca="1" si="130"/>
        <v>0</v>
      </c>
      <c r="S298" s="9">
        <f t="shared" ca="1" si="131"/>
        <v>313263.86505687615</v>
      </c>
      <c r="T298" s="9">
        <f t="shared" ca="1" si="119"/>
        <v>0</v>
      </c>
      <c r="U298" s="9">
        <f t="shared" ca="1" si="132"/>
        <v>326000.00000000006</v>
      </c>
      <c r="V298" s="9">
        <f t="shared" ca="1" si="120"/>
        <v>0</v>
      </c>
      <c r="X298" s="3">
        <v>284</v>
      </c>
      <c r="Y298" s="8">
        <f t="shared" si="137"/>
        <v>53662</v>
      </c>
      <c r="Z298" s="9">
        <f t="shared" si="133"/>
        <v>133033.54602927371</v>
      </c>
      <c r="AA298" s="9">
        <f t="shared" si="134"/>
        <v>2141.5879325821752</v>
      </c>
      <c r="AB298" s="9">
        <f t="shared" si="138"/>
        <v>608210.97285333823</v>
      </c>
      <c r="AC298" s="9">
        <f t="shared" si="139"/>
        <v>762.1713574593806</v>
      </c>
      <c r="AD298" s="9">
        <f t="shared" si="140"/>
        <v>413865.10230748879</v>
      </c>
      <c r="AE298" s="9">
        <f t="shared" si="121"/>
        <v>1379.4165751227947</v>
      </c>
      <c r="AF298" s="9">
        <f t="shared" si="141"/>
        <v>194345.87054584912</v>
      </c>
      <c r="AG298" s="9">
        <f t="shared" si="122"/>
        <v>131654.12945415091</v>
      </c>
    </row>
    <row r="299" spans="1:33">
      <c r="A299" s="5" t="str">
        <f t="shared" ca="1" si="123"/>
        <v/>
      </c>
      <c r="B299" s="6" t="str">
        <f t="shared" ca="1" si="124"/>
        <v/>
      </c>
      <c r="C299" s="7" t="str">
        <f t="shared" ca="1" si="125"/>
        <v/>
      </c>
      <c r="D299" s="7" t="str">
        <f t="shared" ca="1" si="114"/>
        <v/>
      </c>
      <c r="E299" s="7" t="str">
        <f t="shared" ca="1" si="115"/>
        <v/>
      </c>
      <c r="F299" s="7" t="str">
        <f t="shared" ca="1" si="126"/>
        <v/>
      </c>
      <c r="G299" s="7" t="str">
        <f t="shared" ca="1" si="127"/>
        <v/>
      </c>
      <c r="H299" s="7" t="str">
        <f t="shared" ca="1" si="116"/>
        <v/>
      </c>
      <c r="I299" s="7" t="str">
        <f t="shared" ca="1" si="117"/>
        <v/>
      </c>
      <c r="J299" s="7" t="str">
        <f t="shared" ca="1" si="118"/>
        <v/>
      </c>
      <c r="M299" s="3">
        <v>285</v>
      </c>
      <c r="N299" s="8">
        <f t="shared" si="135"/>
        <v>53693</v>
      </c>
      <c r="O299" s="9">
        <f t="shared" ca="1" si="128"/>
        <v>0</v>
      </c>
      <c r="P299" s="9">
        <f t="shared" ca="1" si="136"/>
        <v>0</v>
      </c>
      <c r="Q299" s="9">
        <f t="shared" ca="1" si="129"/>
        <v>639263.86505687633</v>
      </c>
      <c r="R299" s="9">
        <f t="shared" ca="1" si="130"/>
        <v>0</v>
      </c>
      <c r="S299" s="9">
        <f t="shared" ca="1" si="131"/>
        <v>313263.86505687615</v>
      </c>
      <c r="T299" s="9">
        <f t="shared" ca="1" si="119"/>
        <v>0</v>
      </c>
      <c r="U299" s="9">
        <f t="shared" ca="1" si="132"/>
        <v>326000.00000000006</v>
      </c>
      <c r="V299" s="9">
        <f t="shared" ca="1" si="120"/>
        <v>0</v>
      </c>
      <c r="X299" s="3">
        <v>285</v>
      </c>
      <c r="Y299" s="8">
        <f t="shared" si="137"/>
        <v>53693</v>
      </c>
      <c r="Z299" s="9">
        <f t="shared" si="133"/>
        <v>131654.12945415091</v>
      </c>
      <c r="AA299" s="9">
        <f t="shared" si="134"/>
        <v>2141.5879325821752</v>
      </c>
      <c r="AB299" s="9">
        <f t="shared" si="138"/>
        <v>610352.56078592036</v>
      </c>
      <c r="AC299" s="9">
        <f t="shared" si="139"/>
        <v>754.26844999773959</v>
      </c>
      <c r="AD299" s="9">
        <f t="shared" si="140"/>
        <v>414619.37075748655</v>
      </c>
      <c r="AE299" s="9">
        <f t="shared" si="121"/>
        <v>1387.3194825844357</v>
      </c>
      <c r="AF299" s="9">
        <f t="shared" si="141"/>
        <v>195733.19002843354</v>
      </c>
      <c r="AG299" s="9">
        <f t="shared" si="122"/>
        <v>130266.80997156647</v>
      </c>
    </row>
    <row r="300" spans="1:33">
      <c r="A300" s="5" t="str">
        <f t="shared" ca="1" si="123"/>
        <v/>
      </c>
      <c r="B300" s="6" t="str">
        <f t="shared" ca="1" si="124"/>
        <v/>
      </c>
      <c r="C300" s="7" t="str">
        <f t="shared" ca="1" si="125"/>
        <v/>
      </c>
      <c r="D300" s="7" t="str">
        <f t="shared" ca="1" si="114"/>
        <v/>
      </c>
      <c r="E300" s="7" t="str">
        <f t="shared" ca="1" si="115"/>
        <v/>
      </c>
      <c r="F300" s="7" t="str">
        <f t="shared" ca="1" si="126"/>
        <v/>
      </c>
      <c r="G300" s="7" t="str">
        <f t="shared" ca="1" si="127"/>
        <v/>
      </c>
      <c r="H300" s="7" t="str">
        <f t="shared" ca="1" si="116"/>
        <v/>
      </c>
      <c r="I300" s="7" t="str">
        <f t="shared" ca="1" si="117"/>
        <v/>
      </c>
      <c r="J300" s="7" t="str">
        <f t="shared" ca="1" si="118"/>
        <v/>
      </c>
      <c r="M300" s="3">
        <v>286</v>
      </c>
      <c r="N300" s="8">
        <f t="shared" si="135"/>
        <v>53724</v>
      </c>
      <c r="O300" s="9">
        <f t="shared" ca="1" si="128"/>
        <v>0</v>
      </c>
      <c r="P300" s="9">
        <f t="shared" ca="1" si="136"/>
        <v>0</v>
      </c>
      <c r="Q300" s="9">
        <f t="shared" ca="1" si="129"/>
        <v>639263.86505687633</v>
      </c>
      <c r="R300" s="9">
        <f t="shared" ca="1" si="130"/>
        <v>0</v>
      </c>
      <c r="S300" s="9">
        <f t="shared" ca="1" si="131"/>
        <v>313263.86505687615</v>
      </c>
      <c r="T300" s="9">
        <f t="shared" ca="1" si="119"/>
        <v>0</v>
      </c>
      <c r="U300" s="9">
        <f t="shared" ca="1" si="132"/>
        <v>326000.00000000006</v>
      </c>
      <c r="V300" s="9">
        <f t="shared" ca="1" si="120"/>
        <v>0</v>
      </c>
      <c r="X300" s="3">
        <v>286</v>
      </c>
      <c r="Y300" s="8">
        <f t="shared" si="137"/>
        <v>53724</v>
      </c>
      <c r="Z300" s="9">
        <f t="shared" si="133"/>
        <v>130266.80997156647</v>
      </c>
      <c r="AA300" s="9">
        <f t="shared" si="134"/>
        <v>2141.5879325821752</v>
      </c>
      <c r="AB300" s="9">
        <f t="shared" si="138"/>
        <v>612494.14871850249</v>
      </c>
      <c r="AC300" s="9">
        <f t="shared" si="139"/>
        <v>746.32026546209966</v>
      </c>
      <c r="AD300" s="9">
        <f t="shared" si="140"/>
        <v>415365.69102294865</v>
      </c>
      <c r="AE300" s="9">
        <f t="shared" si="121"/>
        <v>1395.2676671200757</v>
      </c>
      <c r="AF300" s="9">
        <f t="shared" si="141"/>
        <v>197128.45769555363</v>
      </c>
      <c r="AG300" s="9">
        <f t="shared" si="122"/>
        <v>128871.5423044464</v>
      </c>
    </row>
    <row r="301" spans="1:33">
      <c r="A301" s="5" t="str">
        <f t="shared" ca="1" si="123"/>
        <v/>
      </c>
      <c r="B301" s="6" t="str">
        <f t="shared" ca="1" si="124"/>
        <v/>
      </c>
      <c r="C301" s="7" t="str">
        <f t="shared" ca="1" si="125"/>
        <v/>
      </c>
      <c r="D301" s="7" t="str">
        <f t="shared" ca="1" si="114"/>
        <v/>
      </c>
      <c r="E301" s="7" t="str">
        <f t="shared" ca="1" si="115"/>
        <v/>
      </c>
      <c r="F301" s="7" t="str">
        <f t="shared" ca="1" si="126"/>
        <v/>
      </c>
      <c r="G301" s="7" t="str">
        <f t="shared" ca="1" si="127"/>
        <v/>
      </c>
      <c r="H301" s="7" t="str">
        <f t="shared" ca="1" si="116"/>
        <v/>
      </c>
      <c r="I301" s="7" t="str">
        <f t="shared" ca="1" si="117"/>
        <v/>
      </c>
      <c r="J301" s="7" t="str">
        <f t="shared" ca="1" si="118"/>
        <v/>
      </c>
      <c r="M301" s="3">
        <v>287</v>
      </c>
      <c r="N301" s="8">
        <f t="shared" si="135"/>
        <v>53752</v>
      </c>
      <c r="O301" s="9">
        <f t="shared" ca="1" si="128"/>
        <v>0</v>
      </c>
      <c r="P301" s="9">
        <f t="shared" ca="1" si="136"/>
        <v>0</v>
      </c>
      <c r="Q301" s="9">
        <f t="shared" ca="1" si="129"/>
        <v>639263.86505687633</v>
      </c>
      <c r="R301" s="9">
        <f t="shared" ca="1" si="130"/>
        <v>0</v>
      </c>
      <c r="S301" s="9">
        <f t="shared" ca="1" si="131"/>
        <v>313263.86505687615</v>
      </c>
      <c r="T301" s="9">
        <f t="shared" ca="1" si="119"/>
        <v>0</v>
      </c>
      <c r="U301" s="9">
        <f t="shared" ca="1" si="132"/>
        <v>326000.00000000006</v>
      </c>
      <c r="V301" s="9">
        <f t="shared" ca="1" si="120"/>
        <v>0</v>
      </c>
      <c r="X301" s="3">
        <v>287</v>
      </c>
      <c r="Y301" s="8">
        <f t="shared" si="137"/>
        <v>53752</v>
      </c>
      <c r="Z301" s="9">
        <f t="shared" si="133"/>
        <v>128871.5423044464</v>
      </c>
      <c r="AA301" s="9">
        <f t="shared" si="134"/>
        <v>2141.5879325821752</v>
      </c>
      <c r="AB301" s="9">
        <f t="shared" si="138"/>
        <v>614635.73665108462</v>
      </c>
      <c r="AC301" s="9">
        <f t="shared" si="139"/>
        <v>738.32654445255764</v>
      </c>
      <c r="AD301" s="9">
        <f t="shared" si="140"/>
        <v>416104.01756740123</v>
      </c>
      <c r="AE301" s="9">
        <f t="shared" si="121"/>
        <v>1403.2613881296174</v>
      </c>
      <c r="AF301" s="9">
        <f t="shared" si="141"/>
        <v>198531.71908368325</v>
      </c>
      <c r="AG301" s="9">
        <f t="shared" si="122"/>
        <v>127468.28091631678</v>
      </c>
    </row>
    <row r="302" spans="1:33">
      <c r="A302" s="5" t="str">
        <f t="shared" ca="1" si="123"/>
        <v/>
      </c>
      <c r="B302" s="6" t="str">
        <f t="shared" ca="1" si="124"/>
        <v/>
      </c>
      <c r="C302" s="7" t="str">
        <f t="shared" ca="1" si="125"/>
        <v/>
      </c>
      <c r="D302" s="7" t="str">
        <f t="shared" ca="1" si="114"/>
        <v/>
      </c>
      <c r="E302" s="7" t="str">
        <f t="shared" ca="1" si="115"/>
        <v/>
      </c>
      <c r="F302" s="7" t="str">
        <f t="shared" ca="1" si="126"/>
        <v/>
      </c>
      <c r="G302" s="7" t="str">
        <f t="shared" ca="1" si="127"/>
        <v/>
      </c>
      <c r="H302" s="7" t="str">
        <f t="shared" ca="1" si="116"/>
        <v/>
      </c>
      <c r="I302" s="7" t="str">
        <f t="shared" ca="1" si="117"/>
        <v/>
      </c>
      <c r="J302" s="7" t="str">
        <f t="shared" ca="1" si="118"/>
        <v/>
      </c>
      <c r="M302" s="3">
        <v>288</v>
      </c>
      <c r="N302" s="8">
        <f t="shared" si="135"/>
        <v>53783</v>
      </c>
      <c r="O302" s="9">
        <f t="shared" ca="1" si="128"/>
        <v>0</v>
      </c>
      <c r="P302" s="9">
        <f t="shared" ca="1" si="136"/>
        <v>0</v>
      </c>
      <c r="Q302" s="9">
        <f t="shared" ca="1" si="129"/>
        <v>639263.86505687633</v>
      </c>
      <c r="R302" s="9">
        <f t="shared" ca="1" si="130"/>
        <v>0</v>
      </c>
      <c r="S302" s="9">
        <f t="shared" ca="1" si="131"/>
        <v>313263.86505687615</v>
      </c>
      <c r="T302" s="9">
        <f t="shared" ca="1" si="119"/>
        <v>0</v>
      </c>
      <c r="U302" s="9">
        <f t="shared" ca="1" si="132"/>
        <v>326000.00000000006</v>
      </c>
      <c r="V302" s="9">
        <f t="shared" ca="1" si="120"/>
        <v>0</v>
      </c>
      <c r="X302" s="3">
        <v>288</v>
      </c>
      <c r="Y302" s="8">
        <f t="shared" si="137"/>
        <v>53783</v>
      </c>
      <c r="Z302" s="9">
        <f t="shared" si="133"/>
        <v>127468.28091631678</v>
      </c>
      <c r="AA302" s="9">
        <f t="shared" si="134"/>
        <v>2141.5879325821752</v>
      </c>
      <c r="AB302" s="9">
        <f t="shared" si="138"/>
        <v>616777.32458366675</v>
      </c>
      <c r="AC302" s="9">
        <f t="shared" si="139"/>
        <v>730.28702608306503</v>
      </c>
      <c r="AD302" s="9">
        <f t="shared" si="140"/>
        <v>416834.30459348427</v>
      </c>
      <c r="AE302" s="9">
        <f t="shared" si="121"/>
        <v>1411.3009064991102</v>
      </c>
      <c r="AF302" s="9">
        <f t="shared" si="141"/>
        <v>199943.01999018237</v>
      </c>
      <c r="AG302" s="9">
        <f t="shared" si="122"/>
        <v>126056.98000981768</v>
      </c>
    </row>
    <row r="303" spans="1:33">
      <c r="A303" s="5" t="str">
        <f t="shared" ca="1" si="123"/>
        <v/>
      </c>
      <c r="B303" s="6" t="str">
        <f t="shared" ca="1" si="124"/>
        <v/>
      </c>
      <c r="C303" s="7" t="str">
        <f t="shared" ca="1" si="125"/>
        <v/>
      </c>
      <c r="D303" s="7" t="str">
        <f t="shared" ca="1" si="114"/>
        <v/>
      </c>
      <c r="E303" s="7" t="str">
        <f t="shared" ca="1" si="115"/>
        <v/>
      </c>
      <c r="F303" s="7" t="str">
        <f t="shared" ca="1" si="126"/>
        <v/>
      </c>
      <c r="G303" s="7" t="str">
        <f t="shared" ca="1" si="127"/>
        <v/>
      </c>
      <c r="H303" s="7" t="str">
        <f t="shared" ca="1" si="116"/>
        <v/>
      </c>
      <c r="I303" s="7" t="str">
        <f t="shared" ca="1" si="117"/>
        <v/>
      </c>
      <c r="J303" s="7" t="str">
        <f t="shared" ca="1" si="118"/>
        <v/>
      </c>
      <c r="M303" s="3">
        <v>289</v>
      </c>
      <c r="N303" s="8">
        <f t="shared" si="135"/>
        <v>53813</v>
      </c>
      <c r="O303" s="9">
        <f t="shared" ca="1" si="128"/>
        <v>0</v>
      </c>
      <c r="P303" s="9">
        <f t="shared" ca="1" si="136"/>
        <v>0</v>
      </c>
      <c r="Q303" s="9">
        <f t="shared" ca="1" si="129"/>
        <v>639263.86505687633</v>
      </c>
      <c r="R303" s="9">
        <f t="shared" ca="1" si="130"/>
        <v>0</v>
      </c>
      <c r="S303" s="9">
        <f t="shared" ca="1" si="131"/>
        <v>313263.86505687615</v>
      </c>
      <c r="T303" s="9">
        <f t="shared" ca="1" si="119"/>
        <v>0</v>
      </c>
      <c r="U303" s="9">
        <f t="shared" ca="1" si="132"/>
        <v>326000.00000000006</v>
      </c>
      <c r="V303" s="9">
        <f t="shared" ca="1" si="120"/>
        <v>0</v>
      </c>
      <c r="X303" s="3">
        <v>289</v>
      </c>
      <c r="Y303" s="8">
        <f t="shared" si="137"/>
        <v>53813</v>
      </c>
      <c r="Z303" s="9">
        <f t="shared" si="133"/>
        <v>126056.98000981768</v>
      </c>
      <c r="AA303" s="9">
        <f t="shared" si="134"/>
        <v>2141.5879325821752</v>
      </c>
      <c r="AB303" s="9">
        <f t="shared" si="138"/>
        <v>618918.91251624888</v>
      </c>
      <c r="AC303" s="9">
        <f t="shared" si="139"/>
        <v>722.2014479729138</v>
      </c>
      <c r="AD303" s="9">
        <f t="shared" si="140"/>
        <v>417556.50604145718</v>
      </c>
      <c r="AE303" s="9">
        <f t="shared" si="121"/>
        <v>1419.3864846092615</v>
      </c>
      <c r="AF303" s="9">
        <f t="shared" si="141"/>
        <v>201362.40647479161</v>
      </c>
      <c r="AG303" s="9">
        <f t="shared" si="122"/>
        <v>124637.59352520842</v>
      </c>
    </row>
    <row r="304" spans="1:33">
      <c r="A304" s="5" t="str">
        <f t="shared" ca="1" si="123"/>
        <v/>
      </c>
      <c r="B304" s="6" t="str">
        <f t="shared" ca="1" si="124"/>
        <v/>
      </c>
      <c r="C304" s="7" t="str">
        <f t="shared" ca="1" si="125"/>
        <v/>
      </c>
      <c r="D304" s="7" t="str">
        <f t="shared" ca="1" si="114"/>
        <v/>
      </c>
      <c r="E304" s="7" t="str">
        <f t="shared" ca="1" si="115"/>
        <v/>
      </c>
      <c r="F304" s="7" t="str">
        <f t="shared" ca="1" si="126"/>
        <v/>
      </c>
      <c r="G304" s="7" t="str">
        <f t="shared" ca="1" si="127"/>
        <v/>
      </c>
      <c r="H304" s="7" t="str">
        <f t="shared" ca="1" si="116"/>
        <v/>
      </c>
      <c r="I304" s="7" t="str">
        <f t="shared" ca="1" si="117"/>
        <v/>
      </c>
      <c r="J304" s="7" t="str">
        <f t="shared" ca="1" si="118"/>
        <v/>
      </c>
      <c r="M304" s="3">
        <v>290</v>
      </c>
      <c r="N304" s="8">
        <f t="shared" si="135"/>
        <v>53844</v>
      </c>
      <c r="O304" s="9">
        <f t="shared" ca="1" si="128"/>
        <v>0</v>
      </c>
      <c r="P304" s="9">
        <f t="shared" ca="1" si="136"/>
        <v>0</v>
      </c>
      <c r="Q304" s="9">
        <f t="shared" ca="1" si="129"/>
        <v>639263.86505687633</v>
      </c>
      <c r="R304" s="9">
        <f t="shared" ca="1" si="130"/>
        <v>0</v>
      </c>
      <c r="S304" s="9">
        <f t="shared" ca="1" si="131"/>
        <v>313263.86505687615</v>
      </c>
      <c r="T304" s="9">
        <f t="shared" ca="1" si="119"/>
        <v>0</v>
      </c>
      <c r="U304" s="9">
        <f t="shared" ca="1" si="132"/>
        <v>326000.00000000006</v>
      </c>
      <c r="V304" s="9">
        <f t="shared" ca="1" si="120"/>
        <v>0</v>
      </c>
      <c r="X304" s="3">
        <v>290</v>
      </c>
      <c r="Y304" s="8">
        <f t="shared" si="137"/>
        <v>53844</v>
      </c>
      <c r="Z304" s="9">
        <f t="shared" si="133"/>
        <v>124637.59352520842</v>
      </c>
      <c r="AA304" s="9">
        <f t="shared" si="134"/>
        <v>2141.5879325821752</v>
      </c>
      <c r="AB304" s="9">
        <f t="shared" si="138"/>
        <v>621060.50044883101</v>
      </c>
      <c r="AC304" s="9">
        <f t="shared" si="139"/>
        <v>714.0695462381733</v>
      </c>
      <c r="AD304" s="9">
        <f t="shared" si="140"/>
        <v>418270.57558769535</v>
      </c>
      <c r="AE304" s="9">
        <f t="shared" si="121"/>
        <v>1427.518386344002</v>
      </c>
      <c r="AF304" s="9">
        <f t="shared" si="141"/>
        <v>202789.9248611356</v>
      </c>
      <c r="AG304" s="9">
        <f t="shared" si="122"/>
        <v>123210.07513886441</v>
      </c>
    </row>
    <row r="305" spans="1:33">
      <c r="A305" s="5" t="str">
        <f t="shared" ca="1" si="123"/>
        <v/>
      </c>
      <c r="B305" s="6" t="str">
        <f t="shared" ca="1" si="124"/>
        <v/>
      </c>
      <c r="C305" s="7" t="str">
        <f t="shared" ca="1" si="125"/>
        <v/>
      </c>
      <c r="D305" s="7" t="str">
        <f t="shared" ca="1" si="114"/>
        <v/>
      </c>
      <c r="E305" s="7" t="str">
        <f t="shared" ca="1" si="115"/>
        <v/>
      </c>
      <c r="F305" s="7" t="str">
        <f t="shared" ca="1" si="126"/>
        <v/>
      </c>
      <c r="G305" s="7" t="str">
        <f t="shared" ca="1" si="127"/>
        <v/>
      </c>
      <c r="H305" s="7" t="str">
        <f t="shared" ca="1" si="116"/>
        <v/>
      </c>
      <c r="I305" s="7" t="str">
        <f t="shared" ca="1" si="117"/>
        <v/>
      </c>
      <c r="J305" s="7" t="str">
        <f t="shared" ca="1" si="118"/>
        <v/>
      </c>
      <c r="M305" s="3">
        <v>291</v>
      </c>
      <c r="N305" s="8">
        <f t="shared" si="135"/>
        <v>53874</v>
      </c>
      <c r="O305" s="9">
        <f t="shared" ca="1" si="128"/>
        <v>0</v>
      </c>
      <c r="P305" s="9">
        <f t="shared" ca="1" si="136"/>
        <v>0</v>
      </c>
      <c r="Q305" s="9">
        <f t="shared" ca="1" si="129"/>
        <v>639263.86505687633</v>
      </c>
      <c r="R305" s="9">
        <f t="shared" ca="1" si="130"/>
        <v>0</v>
      </c>
      <c r="S305" s="9">
        <f t="shared" ca="1" si="131"/>
        <v>313263.86505687615</v>
      </c>
      <c r="T305" s="9">
        <f t="shared" ca="1" si="119"/>
        <v>0</v>
      </c>
      <c r="U305" s="9">
        <f t="shared" ca="1" si="132"/>
        <v>326000.00000000006</v>
      </c>
      <c r="V305" s="9">
        <f t="shared" ca="1" si="120"/>
        <v>0</v>
      </c>
      <c r="X305" s="3">
        <v>291</v>
      </c>
      <c r="Y305" s="8">
        <f t="shared" si="137"/>
        <v>53874</v>
      </c>
      <c r="Z305" s="9">
        <f t="shared" si="133"/>
        <v>123210.07513886441</v>
      </c>
      <c r="AA305" s="9">
        <f t="shared" si="134"/>
        <v>2141.5879325821752</v>
      </c>
      <c r="AB305" s="9">
        <f t="shared" si="138"/>
        <v>623202.08838141314</v>
      </c>
      <c r="AC305" s="9">
        <f t="shared" si="139"/>
        <v>705.89105548307737</v>
      </c>
      <c r="AD305" s="9">
        <f t="shared" si="140"/>
        <v>418976.46664317843</v>
      </c>
      <c r="AE305" s="9">
        <f t="shared" si="121"/>
        <v>1435.6968770990979</v>
      </c>
      <c r="AF305" s="9">
        <f t="shared" si="141"/>
        <v>204225.62173823471</v>
      </c>
      <c r="AG305" s="9">
        <f t="shared" si="122"/>
        <v>121774.37826176532</v>
      </c>
    </row>
    <row r="306" spans="1:33">
      <c r="A306" s="5" t="str">
        <f t="shared" ca="1" si="123"/>
        <v/>
      </c>
      <c r="B306" s="6" t="str">
        <f t="shared" ca="1" si="124"/>
        <v/>
      </c>
      <c r="C306" s="7" t="str">
        <f t="shared" ca="1" si="125"/>
        <v/>
      </c>
      <c r="D306" s="7" t="str">
        <f t="shared" ca="1" si="114"/>
        <v/>
      </c>
      <c r="E306" s="7" t="str">
        <f t="shared" ca="1" si="115"/>
        <v/>
      </c>
      <c r="F306" s="7" t="str">
        <f t="shared" ca="1" si="126"/>
        <v/>
      </c>
      <c r="G306" s="7" t="str">
        <f t="shared" ca="1" si="127"/>
        <v/>
      </c>
      <c r="H306" s="7" t="str">
        <f t="shared" ca="1" si="116"/>
        <v/>
      </c>
      <c r="I306" s="7" t="str">
        <f t="shared" ca="1" si="117"/>
        <v/>
      </c>
      <c r="J306" s="7" t="str">
        <f t="shared" ca="1" si="118"/>
        <v/>
      </c>
      <c r="M306" s="3">
        <v>292</v>
      </c>
      <c r="N306" s="8">
        <f t="shared" si="135"/>
        <v>53905</v>
      </c>
      <c r="O306" s="9">
        <f t="shared" ca="1" si="128"/>
        <v>0</v>
      </c>
      <c r="P306" s="9">
        <f t="shared" ca="1" si="136"/>
        <v>0</v>
      </c>
      <c r="Q306" s="9">
        <f t="shared" ca="1" si="129"/>
        <v>639263.86505687633</v>
      </c>
      <c r="R306" s="9">
        <f t="shared" ca="1" si="130"/>
        <v>0</v>
      </c>
      <c r="S306" s="9">
        <f t="shared" ca="1" si="131"/>
        <v>313263.86505687615</v>
      </c>
      <c r="T306" s="9">
        <f t="shared" ca="1" si="119"/>
        <v>0</v>
      </c>
      <c r="U306" s="9">
        <f t="shared" ca="1" si="132"/>
        <v>326000.00000000006</v>
      </c>
      <c r="V306" s="9">
        <f t="shared" ca="1" si="120"/>
        <v>0</v>
      </c>
      <c r="X306" s="3">
        <v>292</v>
      </c>
      <c r="Y306" s="8">
        <f t="shared" si="137"/>
        <v>53905</v>
      </c>
      <c r="Z306" s="9">
        <f t="shared" si="133"/>
        <v>121774.37826176532</v>
      </c>
      <c r="AA306" s="9">
        <f t="shared" si="134"/>
        <v>2141.5879325821752</v>
      </c>
      <c r="AB306" s="9">
        <f t="shared" si="138"/>
        <v>625343.67631399527</v>
      </c>
      <c r="AC306" s="9">
        <f t="shared" si="139"/>
        <v>697.66570879136395</v>
      </c>
      <c r="AD306" s="9">
        <f t="shared" si="140"/>
        <v>419674.13235196978</v>
      </c>
      <c r="AE306" s="9">
        <f t="shared" si="121"/>
        <v>1443.9222237908111</v>
      </c>
      <c r="AF306" s="9">
        <f t="shared" si="141"/>
        <v>205669.54396202552</v>
      </c>
      <c r="AG306" s="9">
        <f t="shared" si="122"/>
        <v>120330.45603797451</v>
      </c>
    </row>
    <row r="307" spans="1:33">
      <c r="A307" s="5" t="str">
        <f t="shared" ca="1" si="123"/>
        <v/>
      </c>
      <c r="B307" s="6" t="str">
        <f t="shared" ca="1" si="124"/>
        <v/>
      </c>
      <c r="C307" s="7" t="str">
        <f t="shared" ca="1" si="125"/>
        <v/>
      </c>
      <c r="D307" s="7" t="str">
        <f t="shared" ca="1" si="114"/>
        <v/>
      </c>
      <c r="E307" s="7" t="str">
        <f t="shared" ca="1" si="115"/>
        <v/>
      </c>
      <c r="F307" s="7" t="str">
        <f t="shared" ca="1" si="126"/>
        <v/>
      </c>
      <c r="G307" s="7" t="str">
        <f t="shared" ca="1" si="127"/>
        <v/>
      </c>
      <c r="H307" s="7" t="str">
        <f t="shared" ca="1" si="116"/>
        <v/>
      </c>
      <c r="I307" s="7" t="str">
        <f t="shared" ca="1" si="117"/>
        <v/>
      </c>
      <c r="J307" s="7" t="str">
        <f t="shared" ca="1" si="118"/>
        <v/>
      </c>
      <c r="M307" s="3">
        <v>293</v>
      </c>
      <c r="N307" s="8">
        <f t="shared" si="135"/>
        <v>53936</v>
      </c>
      <c r="O307" s="9">
        <f t="shared" ca="1" si="128"/>
        <v>0</v>
      </c>
      <c r="P307" s="9">
        <f t="shared" ca="1" si="136"/>
        <v>0</v>
      </c>
      <c r="Q307" s="9">
        <f t="shared" ca="1" si="129"/>
        <v>639263.86505687633</v>
      </c>
      <c r="R307" s="9">
        <f t="shared" ca="1" si="130"/>
        <v>0</v>
      </c>
      <c r="S307" s="9">
        <f t="shared" ca="1" si="131"/>
        <v>313263.86505687615</v>
      </c>
      <c r="T307" s="9">
        <f t="shared" ca="1" si="119"/>
        <v>0</v>
      </c>
      <c r="U307" s="9">
        <f t="shared" ca="1" si="132"/>
        <v>326000.00000000006</v>
      </c>
      <c r="V307" s="9">
        <f t="shared" ca="1" si="120"/>
        <v>0</v>
      </c>
      <c r="X307" s="3">
        <v>293</v>
      </c>
      <c r="Y307" s="8">
        <f t="shared" si="137"/>
        <v>53936</v>
      </c>
      <c r="Z307" s="9">
        <f t="shared" si="133"/>
        <v>120330.45603797451</v>
      </c>
      <c r="AA307" s="9">
        <f t="shared" si="134"/>
        <v>2141.5879325821752</v>
      </c>
      <c r="AB307" s="9">
        <f t="shared" si="138"/>
        <v>627485.2642465774</v>
      </c>
      <c r="AC307" s="9">
        <f t="shared" si="139"/>
        <v>689.39323771756233</v>
      </c>
      <c r="AD307" s="9">
        <f t="shared" si="140"/>
        <v>420363.52558968734</v>
      </c>
      <c r="AE307" s="9">
        <f t="shared" si="121"/>
        <v>1452.1946948646128</v>
      </c>
      <c r="AF307" s="9">
        <f t="shared" si="141"/>
        <v>207121.73865689014</v>
      </c>
      <c r="AG307" s="9">
        <f t="shared" si="122"/>
        <v>118878.2613431099</v>
      </c>
    </row>
    <row r="308" spans="1:33">
      <c r="A308" s="5" t="str">
        <f t="shared" ca="1" si="123"/>
        <v/>
      </c>
      <c r="B308" s="6" t="str">
        <f t="shared" ca="1" si="124"/>
        <v/>
      </c>
      <c r="C308" s="7" t="str">
        <f t="shared" ca="1" si="125"/>
        <v/>
      </c>
      <c r="D308" s="7" t="str">
        <f t="shared" ca="1" si="114"/>
        <v/>
      </c>
      <c r="E308" s="7" t="str">
        <f t="shared" ca="1" si="115"/>
        <v/>
      </c>
      <c r="F308" s="7" t="str">
        <f t="shared" ca="1" si="126"/>
        <v/>
      </c>
      <c r="G308" s="7" t="str">
        <f t="shared" ca="1" si="127"/>
        <v/>
      </c>
      <c r="H308" s="7" t="str">
        <f t="shared" ca="1" si="116"/>
        <v/>
      </c>
      <c r="I308" s="7" t="str">
        <f t="shared" ca="1" si="117"/>
        <v/>
      </c>
      <c r="J308" s="7" t="str">
        <f t="shared" ca="1" si="118"/>
        <v/>
      </c>
      <c r="M308" s="3">
        <v>294</v>
      </c>
      <c r="N308" s="8">
        <f t="shared" si="135"/>
        <v>53966</v>
      </c>
      <c r="O308" s="9">
        <f t="shared" ca="1" si="128"/>
        <v>0</v>
      </c>
      <c r="P308" s="9">
        <f t="shared" ca="1" si="136"/>
        <v>0</v>
      </c>
      <c r="Q308" s="9">
        <f t="shared" ca="1" si="129"/>
        <v>639263.86505687633</v>
      </c>
      <c r="R308" s="9">
        <f t="shared" ca="1" si="130"/>
        <v>0</v>
      </c>
      <c r="S308" s="9">
        <f t="shared" ca="1" si="131"/>
        <v>313263.86505687615</v>
      </c>
      <c r="T308" s="9">
        <f t="shared" ca="1" si="119"/>
        <v>0</v>
      </c>
      <c r="U308" s="9">
        <f t="shared" ca="1" si="132"/>
        <v>326000.00000000006</v>
      </c>
      <c r="V308" s="9">
        <f t="shared" ca="1" si="120"/>
        <v>0</v>
      </c>
      <c r="X308" s="3">
        <v>294</v>
      </c>
      <c r="Y308" s="8">
        <f t="shared" si="137"/>
        <v>53966</v>
      </c>
      <c r="Z308" s="9">
        <f t="shared" si="133"/>
        <v>118878.2613431099</v>
      </c>
      <c r="AA308" s="9">
        <f t="shared" si="134"/>
        <v>2141.5879325821752</v>
      </c>
      <c r="AB308" s="9">
        <f t="shared" si="138"/>
        <v>629626.85217915953</v>
      </c>
      <c r="AC308" s="9">
        <f t="shared" si="139"/>
        <v>681.07337227823393</v>
      </c>
      <c r="AD308" s="9">
        <f t="shared" si="140"/>
        <v>421044.59896196559</v>
      </c>
      <c r="AE308" s="9">
        <f t="shared" si="121"/>
        <v>1460.5145603039414</v>
      </c>
      <c r="AF308" s="9">
        <f t="shared" si="141"/>
        <v>208582.25321719408</v>
      </c>
      <c r="AG308" s="9">
        <f t="shared" si="122"/>
        <v>117417.74678280596</v>
      </c>
    </row>
    <row r="309" spans="1:33">
      <c r="A309" s="5" t="str">
        <f t="shared" ca="1" si="123"/>
        <v/>
      </c>
      <c r="B309" s="6" t="str">
        <f t="shared" ca="1" si="124"/>
        <v/>
      </c>
      <c r="C309" s="7" t="str">
        <f t="shared" ca="1" si="125"/>
        <v/>
      </c>
      <c r="D309" s="7" t="str">
        <f t="shared" ca="1" si="114"/>
        <v/>
      </c>
      <c r="E309" s="7" t="str">
        <f t="shared" ca="1" si="115"/>
        <v/>
      </c>
      <c r="F309" s="7" t="str">
        <f t="shared" ca="1" si="126"/>
        <v/>
      </c>
      <c r="G309" s="7" t="str">
        <f t="shared" ca="1" si="127"/>
        <v/>
      </c>
      <c r="H309" s="7" t="str">
        <f t="shared" ca="1" si="116"/>
        <v/>
      </c>
      <c r="I309" s="7" t="str">
        <f t="shared" ca="1" si="117"/>
        <v/>
      </c>
      <c r="J309" s="7" t="str">
        <f t="shared" ca="1" si="118"/>
        <v/>
      </c>
      <c r="M309" s="3">
        <v>295</v>
      </c>
      <c r="N309" s="8">
        <f t="shared" si="135"/>
        <v>53997</v>
      </c>
      <c r="O309" s="9">
        <f t="shared" ca="1" si="128"/>
        <v>0</v>
      </c>
      <c r="P309" s="9">
        <f t="shared" ca="1" si="136"/>
        <v>0</v>
      </c>
      <c r="Q309" s="9">
        <f t="shared" ca="1" si="129"/>
        <v>639263.86505687633</v>
      </c>
      <c r="R309" s="9">
        <f t="shared" ca="1" si="130"/>
        <v>0</v>
      </c>
      <c r="S309" s="9">
        <f t="shared" ca="1" si="131"/>
        <v>313263.86505687615</v>
      </c>
      <c r="T309" s="9">
        <f t="shared" ca="1" si="119"/>
        <v>0</v>
      </c>
      <c r="U309" s="9">
        <f t="shared" ca="1" si="132"/>
        <v>326000.00000000006</v>
      </c>
      <c r="V309" s="9">
        <f t="shared" ca="1" si="120"/>
        <v>0</v>
      </c>
      <c r="X309" s="3">
        <v>295</v>
      </c>
      <c r="Y309" s="8">
        <f t="shared" si="137"/>
        <v>53997</v>
      </c>
      <c r="Z309" s="9">
        <f t="shared" si="133"/>
        <v>117417.74678280596</v>
      </c>
      <c r="AA309" s="9">
        <f t="shared" si="134"/>
        <v>2141.5879325821752</v>
      </c>
      <c r="AB309" s="9">
        <f t="shared" si="138"/>
        <v>631768.44011174166</v>
      </c>
      <c r="AC309" s="9">
        <f t="shared" si="139"/>
        <v>672.70584094315916</v>
      </c>
      <c r="AD309" s="9">
        <f t="shared" si="140"/>
        <v>421717.30480290874</v>
      </c>
      <c r="AE309" s="9">
        <f t="shared" si="121"/>
        <v>1468.8820916390159</v>
      </c>
      <c r="AF309" s="9">
        <f t="shared" si="141"/>
        <v>210051.13530883309</v>
      </c>
      <c r="AG309" s="9">
        <f t="shared" si="122"/>
        <v>115948.86469116695</v>
      </c>
    </row>
    <row r="310" spans="1:33">
      <c r="A310" s="5" t="str">
        <f t="shared" ca="1" si="123"/>
        <v/>
      </c>
      <c r="B310" s="6" t="str">
        <f t="shared" ca="1" si="124"/>
        <v/>
      </c>
      <c r="C310" s="7" t="str">
        <f t="shared" ca="1" si="125"/>
        <v/>
      </c>
      <c r="D310" s="7" t="str">
        <f t="shared" ca="1" si="114"/>
        <v/>
      </c>
      <c r="E310" s="7" t="str">
        <f t="shared" ca="1" si="115"/>
        <v/>
      </c>
      <c r="F310" s="7" t="str">
        <f t="shared" ca="1" si="126"/>
        <v/>
      </c>
      <c r="G310" s="7" t="str">
        <f t="shared" ca="1" si="127"/>
        <v/>
      </c>
      <c r="H310" s="7" t="str">
        <f t="shared" ca="1" si="116"/>
        <v/>
      </c>
      <c r="I310" s="7" t="str">
        <f t="shared" ca="1" si="117"/>
        <v/>
      </c>
      <c r="J310" s="7" t="str">
        <f t="shared" ca="1" si="118"/>
        <v/>
      </c>
      <c r="M310" s="3">
        <v>296</v>
      </c>
      <c r="N310" s="8">
        <f t="shared" si="135"/>
        <v>54027</v>
      </c>
      <c r="O310" s="9">
        <f t="shared" ca="1" si="128"/>
        <v>0</v>
      </c>
      <c r="P310" s="9">
        <f t="shared" ca="1" si="136"/>
        <v>0</v>
      </c>
      <c r="Q310" s="9">
        <f t="shared" ca="1" si="129"/>
        <v>639263.86505687633</v>
      </c>
      <c r="R310" s="9">
        <f t="shared" ca="1" si="130"/>
        <v>0</v>
      </c>
      <c r="S310" s="9">
        <f t="shared" ca="1" si="131"/>
        <v>313263.86505687615</v>
      </c>
      <c r="T310" s="9">
        <f t="shared" ca="1" si="119"/>
        <v>0</v>
      </c>
      <c r="U310" s="9">
        <f t="shared" ca="1" si="132"/>
        <v>326000.00000000006</v>
      </c>
      <c r="V310" s="9">
        <f t="shared" ca="1" si="120"/>
        <v>0</v>
      </c>
      <c r="X310" s="3">
        <v>296</v>
      </c>
      <c r="Y310" s="8">
        <f t="shared" si="137"/>
        <v>54027</v>
      </c>
      <c r="Z310" s="9">
        <f t="shared" si="133"/>
        <v>115948.86469116695</v>
      </c>
      <c r="AA310" s="9">
        <f t="shared" si="134"/>
        <v>2141.5879325821752</v>
      </c>
      <c r="AB310" s="9">
        <f t="shared" si="138"/>
        <v>633910.02804432379</v>
      </c>
      <c r="AC310" s="9">
        <f t="shared" si="139"/>
        <v>664.2903706264774</v>
      </c>
      <c r="AD310" s="9">
        <f t="shared" si="140"/>
        <v>422381.59517353523</v>
      </c>
      <c r="AE310" s="9">
        <f t="shared" si="121"/>
        <v>1477.2975619556978</v>
      </c>
      <c r="AF310" s="9">
        <f t="shared" si="141"/>
        <v>211528.43287078879</v>
      </c>
      <c r="AG310" s="9">
        <f t="shared" si="122"/>
        <v>114471.56712921125</v>
      </c>
    </row>
    <row r="311" spans="1:33">
      <c r="A311" s="5" t="str">
        <f t="shared" ca="1" si="123"/>
        <v/>
      </c>
      <c r="B311" s="6" t="str">
        <f t="shared" ca="1" si="124"/>
        <v/>
      </c>
      <c r="C311" s="7" t="str">
        <f t="shared" ca="1" si="125"/>
        <v/>
      </c>
      <c r="D311" s="7" t="str">
        <f t="shared" ca="1" si="114"/>
        <v/>
      </c>
      <c r="E311" s="7" t="str">
        <f t="shared" ca="1" si="115"/>
        <v/>
      </c>
      <c r="F311" s="7" t="str">
        <f t="shared" ca="1" si="126"/>
        <v/>
      </c>
      <c r="G311" s="7" t="str">
        <f t="shared" ca="1" si="127"/>
        <v/>
      </c>
      <c r="H311" s="7" t="str">
        <f t="shared" ca="1" si="116"/>
        <v/>
      </c>
      <c r="I311" s="7" t="str">
        <f t="shared" ca="1" si="117"/>
        <v/>
      </c>
      <c r="J311" s="7" t="str">
        <f t="shared" ca="1" si="118"/>
        <v/>
      </c>
      <c r="M311" s="3">
        <v>297</v>
      </c>
      <c r="N311" s="8">
        <f t="shared" si="135"/>
        <v>54058</v>
      </c>
      <c r="O311" s="9">
        <f t="shared" ca="1" si="128"/>
        <v>0</v>
      </c>
      <c r="P311" s="9">
        <f t="shared" ca="1" si="136"/>
        <v>0</v>
      </c>
      <c r="Q311" s="9">
        <f t="shared" ca="1" si="129"/>
        <v>639263.86505687633</v>
      </c>
      <c r="R311" s="9">
        <f t="shared" ca="1" si="130"/>
        <v>0</v>
      </c>
      <c r="S311" s="9">
        <f t="shared" ca="1" si="131"/>
        <v>313263.86505687615</v>
      </c>
      <c r="T311" s="9">
        <f t="shared" ca="1" si="119"/>
        <v>0</v>
      </c>
      <c r="U311" s="9">
        <f t="shared" ca="1" si="132"/>
        <v>326000.00000000006</v>
      </c>
      <c r="V311" s="9">
        <f t="shared" ca="1" si="120"/>
        <v>0</v>
      </c>
      <c r="X311" s="3">
        <v>297</v>
      </c>
      <c r="Y311" s="8">
        <f t="shared" si="137"/>
        <v>54058</v>
      </c>
      <c r="Z311" s="9">
        <f t="shared" si="133"/>
        <v>114471.56712921125</v>
      </c>
      <c r="AA311" s="9">
        <f t="shared" si="134"/>
        <v>2141.5879325821752</v>
      </c>
      <c r="AB311" s="9">
        <f t="shared" si="138"/>
        <v>636051.61597690592</v>
      </c>
      <c r="AC311" s="9">
        <f t="shared" si="139"/>
        <v>655.82668667777284</v>
      </c>
      <c r="AD311" s="9">
        <f t="shared" si="140"/>
        <v>423037.42186021298</v>
      </c>
      <c r="AE311" s="9">
        <f t="shared" si="121"/>
        <v>1485.7612459044024</v>
      </c>
      <c r="AF311" s="9">
        <f t="shared" si="141"/>
        <v>213014.19411669319</v>
      </c>
      <c r="AG311" s="9">
        <f t="shared" si="122"/>
        <v>112985.80588330685</v>
      </c>
    </row>
    <row r="312" spans="1:33">
      <c r="A312" s="5" t="str">
        <f t="shared" ca="1" si="123"/>
        <v/>
      </c>
      <c r="B312" s="6" t="str">
        <f t="shared" ca="1" si="124"/>
        <v/>
      </c>
      <c r="C312" s="7" t="str">
        <f t="shared" ca="1" si="125"/>
        <v/>
      </c>
      <c r="D312" s="7" t="str">
        <f t="shared" ca="1" si="114"/>
        <v/>
      </c>
      <c r="E312" s="7" t="str">
        <f t="shared" ca="1" si="115"/>
        <v/>
      </c>
      <c r="F312" s="7" t="str">
        <f t="shared" ca="1" si="126"/>
        <v/>
      </c>
      <c r="G312" s="7" t="str">
        <f t="shared" ca="1" si="127"/>
        <v/>
      </c>
      <c r="H312" s="7" t="str">
        <f t="shared" ca="1" si="116"/>
        <v/>
      </c>
      <c r="I312" s="7" t="str">
        <f t="shared" ca="1" si="117"/>
        <v/>
      </c>
      <c r="J312" s="7" t="str">
        <f t="shared" ca="1" si="118"/>
        <v/>
      </c>
      <c r="M312" s="3">
        <v>298</v>
      </c>
      <c r="N312" s="8">
        <f t="shared" si="135"/>
        <v>54089</v>
      </c>
      <c r="O312" s="9">
        <f t="shared" ca="1" si="128"/>
        <v>0</v>
      </c>
      <c r="P312" s="9">
        <f t="shared" ca="1" si="136"/>
        <v>0</v>
      </c>
      <c r="Q312" s="9">
        <f t="shared" ca="1" si="129"/>
        <v>639263.86505687633</v>
      </c>
      <c r="R312" s="9">
        <f t="shared" ca="1" si="130"/>
        <v>0</v>
      </c>
      <c r="S312" s="9">
        <f t="shared" ca="1" si="131"/>
        <v>313263.86505687615</v>
      </c>
      <c r="T312" s="9">
        <f t="shared" ca="1" si="119"/>
        <v>0</v>
      </c>
      <c r="U312" s="9">
        <f t="shared" ca="1" si="132"/>
        <v>326000.00000000006</v>
      </c>
      <c r="V312" s="9">
        <f t="shared" ca="1" si="120"/>
        <v>0</v>
      </c>
      <c r="X312" s="3">
        <v>298</v>
      </c>
      <c r="Y312" s="8">
        <f t="shared" si="137"/>
        <v>54089</v>
      </c>
      <c r="Z312" s="9">
        <f t="shared" si="133"/>
        <v>112985.80588330685</v>
      </c>
      <c r="AA312" s="9">
        <f t="shared" si="134"/>
        <v>2141.5879325821752</v>
      </c>
      <c r="AB312" s="9">
        <f t="shared" si="138"/>
        <v>638193.20390948805</v>
      </c>
      <c r="AC312" s="9">
        <f t="shared" si="139"/>
        <v>647.31451287311222</v>
      </c>
      <c r="AD312" s="9">
        <f t="shared" si="140"/>
        <v>423684.73637308611</v>
      </c>
      <c r="AE312" s="9">
        <f t="shared" si="121"/>
        <v>1494.2734197090631</v>
      </c>
      <c r="AF312" s="9">
        <f t="shared" si="141"/>
        <v>214508.46753640226</v>
      </c>
      <c r="AG312" s="9">
        <f t="shared" si="122"/>
        <v>111491.53246359779</v>
      </c>
    </row>
    <row r="313" spans="1:33">
      <c r="A313" s="5" t="str">
        <f t="shared" ca="1" si="123"/>
        <v/>
      </c>
      <c r="B313" s="6" t="str">
        <f t="shared" ca="1" si="124"/>
        <v/>
      </c>
      <c r="C313" s="7" t="str">
        <f t="shared" ca="1" si="125"/>
        <v/>
      </c>
      <c r="D313" s="7" t="str">
        <f t="shared" ca="1" si="114"/>
        <v/>
      </c>
      <c r="E313" s="7" t="str">
        <f t="shared" ca="1" si="115"/>
        <v/>
      </c>
      <c r="F313" s="7" t="str">
        <f t="shared" ca="1" si="126"/>
        <v/>
      </c>
      <c r="G313" s="7" t="str">
        <f t="shared" ca="1" si="127"/>
        <v/>
      </c>
      <c r="H313" s="7" t="str">
        <f t="shared" ca="1" si="116"/>
        <v/>
      </c>
      <c r="I313" s="7" t="str">
        <f t="shared" ca="1" si="117"/>
        <v/>
      </c>
      <c r="J313" s="7" t="str">
        <f t="shared" ca="1" si="118"/>
        <v/>
      </c>
      <c r="M313" s="3">
        <v>299</v>
      </c>
      <c r="N313" s="8">
        <f t="shared" si="135"/>
        <v>54118</v>
      </c>
      <c r="O313" s="9">
        <f t="shared" ca="1" si="128"/>
        <v>0</v>
      </c>
      <c r="P313" s="9">
        <f t="shared" ca="1" si="136"/>
        <v>0</v>
      </c>
      <c r="Q313" s="9">
        <f t="shared" ca="1" si="129"/>
        <v>639263.86505687633</v>
      </c>
      <c r="R313" s="9">
        <f t="shared" ca="1" si="130"/>
        <v>0</v>
      </c>
      <c r="S313" s="9">
        <f t="shared" ca="1" si="131"/>
        <v>313263.86505687615</v>
      </c>
      <c r="T313" s="9">
        <f t="shared" ca="1" si="119"/>
        <v>0</v>
      </c>
      <c r="U313" s="9">
        <f t="shared" ca="1" si="132"/>
        <v>326000.00000000006</v>
      </c>
      <c r="V313" s="9">
        <f t="shared" ca="1" si="120"/>
        <v>0</v>
      </c>
      <c r="X313" s="3">
        <v>299</v>
      </c>
      <c r="Y313" s="8">
        <f t="shared" si="137"/>
        <v>54118</v>
      </c>
      <c r="Z313" s="9">
        <f t="shared" si="133"/>
        <v>111491.53246359779</v>
      </c>
      <c r="AA313" s="9">
        <f t="shared" si="134"/>
        <v>2141.5879325821752</v>
      </c>
      <c r="AB313" s="9">
        <f t="shared" si="138"/>
        <v>640334.79184207018</v>
      </c>
      <c r="AC313" s="9">
        <f t="shared" si="139"/>
        <v>638.75357140602898</v>
      </c>
      <c r="AD313" s="9">
        <f t="shared" si="140"/>
        <v>424323.48994449212</v>
      </c>
      <c r="AE313" s="9">
        <f t="shared" si="121"/>
        <v>1502.8343611761461</v>
      </c>
      <c r="AF313" s="9">
        <f t="shared" si="141"/>
        <v>216011.30189757841</v>
      </c>
      <c r="AG313" s="9">
        <f t="shared" si="122"/>
        <v>109988.69810242164</v>
      </c>
    </row>
    <row r="314" spans="1:33">
      <c r="A314" s="5" t="str">
        <f t="shared" ca="1" si="123"/>
        <v/>
      </c>
      <c r="B314" s="6" t="str">
        <f t="shared" ca="1" si="124"/>
        <v/>
      </c>
      <c r="C314" s="7" t="str">
        <f t="shared" ca="1" si="125"/>
        <v/>
      </c>
      <c r="D314" s="7" t="str">
        <f t="shared" ca="1" si="114"/>
        <v/>
      </c>
      <c r="E314" s="7" t="str">
        <f t="shared" ca="1" si="115"/>
        <v/>
      </c>
      <c r="F314" s="7" t="str">
        <f t="shared" ca="1" si="126"/>
        <v/>
      </c>
      <c r="G314" s="7" t="str">
        <f t="shared" ca="1" si="127"/>
        <v/>
      </c>
      <c r="H314" s="7" t="str">
        <f t="shared" ca="1" si="116"/>
        <v/>
      </c>
      <c r="I314" s="7" t="str">
        <f t="shared" ca="1" si="117"/>
        <v/>
      </c>
      <c r="J314" s="7" t="str">
        <f t="shared" ca="1" si="118"/>
        <v/>
      </c>
      <c r="M314" s="3">
        <v>300</v>
      </c>
      <c r="N314" s="8">
        <f t="shared" si="135"/>
        <v>54149</v>
      </c>
      <c r="O314" s="9">
        <f t="shared" ca="1" si="128"/>
        <v>0</v>
      </c>
      <c r="P314" s="9">
        <f t="shared" ca="1" si="136"/>
        <v>0</v>
      </c>
      <c r="Q314" s="9">
        <f t="shared" ca="1" si="129"/>
        <v>639263.86505687633</v>
      </c>
      <c r="R314" s="9">
        <f t="shared" ca="1" si="130"/>
        <v>0</v>
      </c>
      <c r="S314" s="9">
        <f t="shared" ca="1" si="131"/>
        <v>313263.86505687615</v>
      </c>
      <c r="T314" s="9">
        <f t="shared" ca="1" si="119"/>
        <v>0</v>
      </c>
      <c r="U314" s="9">
        <f t="shared" ca="1" si="132"/>
        <v>326000.00000000006</v>
      </c>
      <c r="V314" s="9">
        <f t="shared" ca="1" si="120"/>
        <v>0</v>
      </c>
      <c r="X314" s="3">
        <v>300</v>
      </c>
      <c r="Y314" s="8">
        <f t="shared" si="137"/>
        <v>54149</v>
      </c>
      <c r="Z314" s="9">
        <f t="shared" si="133"/>
        <v>109988.69810242164</v>
      </c>
      <c r="AA314" s="9">
        <f t="shared" si="134"/>
        <v>2141.5879325821752</v>
      </c>
      <c r="AB314" s="9">
        <f t="shared" si="138"/>
        <v>642476.37977465231</v>
      </c>
      <c r="AC314" s="9">
        <f t="shared" si="139"/>
        <v>630.14358287845732</v>
      </c>
      <c r="AD314" s="9">
        <f t="shared" si="140"/>
        <v>424953.63352737058</v>
      </c>
      <c r="AE314" s="9">
        <f t="shared" si="121"/>
        <v>1511.4443497037178</v>
      </c>
      <c r="AF314" s="9">
        <f t="shared" si="141"/>
        <v>217522.74624728214</v>
      </c>
      <c r="AG314" s="9">
        <f t="shared" si="122"/>
        <v>108477.25375271792</v>
      </c>
    </row>
    <row r="315" spans="1:33">
      <c r="A315" s="5" t="str">
        <f t="shared" ca="1" si="123"/>
        <v/>
      </c>
      <c r="B315" s="6" t="str">
        <f t="shared" ca="1" si="124"/>
        <v/>
      </c>
      <c r="C315" s="7" t="str">
        <f t="shared" ca="1" si="125"/>
        <v/>
      </c>
      <c r="D315" s="7" t="str">
        <f t="shared" ca="1" si="114"/>
        <v/>
      </c>
      <c r="E315" s="7" t="str">
        <f t="shared" ca="1" si="115"/>
        <v/>
      </c>
      <c r="F315" s="7" t="str">
        <f t="shared" ca="1" si="126"/>
        <v/>
      </c>
      <c r="G315" s="7" t="str">
        <f t="shared" ca="1" si="127"/>
        <v/>
      </c>
      <c r="H315" s="7" t="str">
        <f t="shared" ca="1" si="116"/>
        <v/>
      </c>
      <c r="I315" s="7" t="str">
        <f t="shared" ca="1" si="117"/>
        <v/>
      </c>
      <c r="J315" s="7" t="str">
        <f t="shared" ca="1" si="118"/>
        <v/>
      </c>
      <c r="M315" s="3">
        <v>301</v>
      </c>
      <c r="N315" s="8">
        <f t="shared" si="135"/>
        <v>54179</v>
      </c>
      <c r="O315" s="9">
        <f t="shared" ca="1" si="128"/>
        <v>0</v>
      </c>
      <c r="P315" s="9">
        <f t="shared" ca="1" si="136"/>
        <v>0</v>
      </c>
      <c r="Q315" s="9">
        <f t="shared" ca="1" si="129"/>
        <v>639263.86505687633</v>
      </c>
      <c r="R315" s="9">
        <f t="shared" ca="1" si="130"/>
        <v>0</v>
      </c>
      <c r="S315" s="9">
        <f t="shared" ca="1" si="131"/>
        <v>313263.86505687615</v>
      </c>
      <c r="T315" s="9">
        <f t="shared" ca="1" si="119"/>
        <v>0</v>
      </c>
      <c r="U315" s="9">
        <f t="shared" ca="1" si="132"/>
        <v>326000.00000000006</v>
      </c>
      <c r="V315" s="9">
        <f t="shared" ca="1" si="120"/>
        <v>0</v>
      </c>
      <c r="X315" s="3">
        <v>301</v>
      </c>
      <c r="Y315" s="8">
        <f t="shared" si="137"/>
        <v>54179</v>
      </c>
      <c r="Z315" s="9">
        <f t="shared" si="133"/>
        <v>108477.25375271792</v>
      </c>
      <c r="AA315" s="9">
        <f t="shared" si="134"/>
        <v>2141.5879325821752</v>
      </c>
      <c r="AB315" s="9">
        <f t="shared" si="138"/>
        <v>644617.96770723443</v>
      </c>
      <c r="AC315" s="9">
        <f t="shared" si="139"/>
        <v>621.48426629161315</v>
      </c>
      <c r="AD315" s="9">
        <f t="shared" si="140"/>
        <v>425575.11779366218</v>
      </c>
      <c r="AE315" s="9">
        <f t="shared" si="121"/>
        <v>1520.1036662905622</v>
      </c>
      <c r="AF315" s="9">
        <f t="shared" si="141"/>
        <v>219042.84991357269</v>
      </c>
      <c r="AG315" s="9">
        <f t="shared" si="122"/>
        <v>106957.15008642735</v>
      </c>
    </row>
    <row r="316" spans="1:33">
      <c r="A316" s="5" t="str">
        <f t="shared" ca="1" si="123"/>
        <v/>
      </c>
      <c r="B316" s="6" t="str">
        <f t="shared" ca="1" si="124"/>
        <v/>
      </c>
      <c r="C316" s="7" t="str">
        <f t="shared" ca="1" si="125"/>
        <v/>
      </c>
      <c r="D316" s="7" t="str">
        <f t="shared" ca="1" si="114"/>
        <v/>
      </c>
      <c r="E316" s="7" t="str">
        <f t="shared" ca="1" si="115"/>
        <v/>
      </c>
      <c r="F316" s="7" t="str">
        <f t="shared" ca="1" si="126"/>
        <v/>
      </c>
      <c r="G316" s="7" t="str">
        <f t="shared" ca="1" si="127"/>
        <v/>
      </c>
      <c r="H316" s="7" t="str">
        <f t="shared" ca="1" si="116"/>
        <v/>
      </c>
      <c r="I316" s="7" t="str">
        <f t="shared" ca="1" si="117"/>
        <v/>
      </c>
      <c r="J316" s="7" t="str">
        <f t="shared" ca="1" si="118"/>
        <v/>
      </c>
      <c r="M316" s="3">
        <v>302</v>
      </c>
      <c r="N316" s="8">
        <f t="shared" si="135"/>
        <v>54210</v>
      </c>
      <c r="O316" s="9">
        <f t="shared" ca="1" si="128"/>
        <v>0</v>
      </c>
      <c r="P316" s="9">
        <f t="shared" ca="1" si="136"/>
        <v>0</v>
      </c>
      <c r="Q316" s="9">
        <f t="shared" ca="1" si="129"/>
        <v>639263.86505687633</v>
      </c>
      <c r="R316" s="9">
        <f t="shared" ca="1" si="130"/>
        <v>0</v>
      </c>
      <c r="S316" s="9">
        <f t="shared" ca="1" si="131"/>
        <v>313263.86505687615</v>
      </c>
      <c r="T316" s="9">
        <f t="shared" ca="1" si="119"/>
        <v>0</v>
      </c>
      <c r="U316" s="9">
        <f t="shared" ca="1" si="132"/>
        <v>326000.00000000006</v>
      </c>
      <c r="V316" s="9">
        <f t="shared" ca="1" si="120"/>
        <v>0</v>
      </c>
      <c r="X316" s="3">
        <v>302</v>
      </c>
      <c r="Y316" s="8">
        <f t="shared" si="137"/>
        <v>54210</v>
      </c>
      <c r="Z316" s="9">
        <f t="shared" si="133"/>
        <v>106957.15008642735</v>
      </c>
      <c r="AA316" s="9">
        <f t="shared" si="134"/>
        <v>2141.5879325821752</v>
      </c>
      <c r="AB316" s="9">
        <f t="shared" si="138"/>
        <v>646759.55563981656</v>
      </c>
      <c r="AC316" s="9">
        <f t="shared" si="139"/>
        <v>612.77533903682342</v>
      </c>
      <c r="AD316" s="9">
        <f t="shared" si="140"/>
        <v>426187.89313269901</v>
      </c>
      <c r="AE316" s="9">
        <f t="shared" si="121"/>
        <v>1528.8125935453518</v>
      </c>
      <c r="AF316" s="9">
        <f t="shared" si="141"/>
        <v>220571.66250711805</v>
      </c>
      <c r="AG316" s="9">
        <f t="shared" si="122"/>
        <v>105428.337492882</v>
      </c>
    </row>
    <row r="317" spans="1:33">
      <c r="A317" s="5" t="str">
        <f t="shared" ca="1" si="123"/>
        <v/>
      </c>
      <c r="B317" s="6" t="str">
        <f t="shared" ca="1" si="124"/>
        <v/>
      </c>
      <c r="C317" s="7" t="str">
        <f t="shared" ca="1" si="125"/>
        <v/>
      </c>
      <c r="D317" s="7" t="str">
        <f t="shared" ca="1" si="114"/>
        <v/>
      </c>
      <c r="E317" s="7" t="str">
        <f t="shared" ca="1" si="115"/>
        <v/>
      </c>
      <c r="F317" s="7" t="str">
        <f t="shared" ca="1" si="126"/>
        <v/>
      </c>
      <c r="G317" s="7" t="str">
        <f t="shared" ca="1" si="127"/>
        <v/>
      </c>
      <c r="H317" s="7" t="str">
        <f t="shared" ca="1" si="116"/>
        <v/>
      </c>
      <c r="I317" s="7" t="str">
        <f t="shared" ca="1" si="117"/>
        <v/>
      </c>
      <c r="J317" s="7" t="str">
        <f t="shared" ca="1" si="118"/>
        <v/>
      </c>
      <c r="M317" s="3">
        <v>303</v>
      </c>
      <c r="N317" s="8">
        <f t="shared" si="135"/>
        <v>54240</v>
      </c>
      <c r="O317" s="9">
        <f t="shared" ca="1" si="128"/>
        <v>0</v>
      </c>
      <c r="P317" s="9">
        <f t="shared" ca="1" si="136"/>
        <v>0</v>
      </c>
      <c r="Q317" s="9">
        <f t="shared" ca="1" si="129"/>
        <v>639263.86505687633</v>
      </c>
      <c r="R317" s="9">
        <f t="shared" ca="1" si="130"/>
        <v>0</v>
      </c>
      <c r="S317" s="9">
        <f t="shared" ca="1" si="131"/>
        <v>313263.86505687615</v>
      </c>
      <c r="T317" s="9">
        <f t="shared" ca="1" si="119"/>
        <v>0</v>
      </c>
      <c r="U317" s="9">
        <f t="shared" ca="1" si="132"/>
        <v>326000.00000000006</v>
      </c>
      <c r="V317" s="9">
        <f t="shared" ca="1" si="120"/>
        <v>0</v>
      </c>
      <c r="X317" s="3">
        <v>303</v>
      </c>
      <c r="Y317" s="8">
        <f t="shared" si="137"/>
        <v>54240</v>
      </c>
      <c r="Z317" s="9">
        <f t="shared" si="133"/>
        <v>105428.337492882</v>
      </c>
      <c r="AA317" s="9">
        <f t="shared" si="134"/>
        <v>2141.5879325821752</v>
      </c>
      <c r="AB317" s="9">
        <f t="shared" si="138"/>
        <v>648901.14357239869</v>
      </c>
      <c r="AC317" s="9">
        <f t="shared" si="139"/>
        <v>604.01651688630318</v>
      </c>
      <c r="AD317" s="9">
        <f t="shared" si="140"/>
        <v>426791.90964958532</v>
      </c>
      <c r="AE317" s="9">
        <f t="shared" si="121"/>
        <v>1537.571415695872</v>
      </c>
      <c r="AF317" s="9">
        <f t="shared" si="141"/>
        <v>222109.23392281393</v>
      </c>
      <c r="AG317" s="9">
        <f t="shared" si="122"/>
        <v>103890.76607718613</v>
      </c>
    </row>
    <row r="318" spans="1:33">
      <c r="A318" s="5" t="str">
        <f t="shared" ca="1" si="123"/>
        <v/>
      </c>
      <c r="B318" s="6" t="str">
        <f t="shared" ca="1" si="124"/>
        <v/>
      </c>
      <c r="C318" s="7" t="str">
        <f t="shared" ca="1" si="125"/>
        <v/>
      </c>
      <c r="D318" s="7" t="str">
        <f t="shared" ca="1" si="114"/>
        <v/>
      </c>
      <c r="E318" s="7" t="str">
        <f t="shared" ca="1" si="115"/>
        <v/>
      </c>
      <c r="F318" s="7" t="str">
        <f t="shared" ca="1" si="126"/>
        <v/>
      </c>
      <c r="G318" s="7" t="str">
        <f t="shared" ca="1" si="127"/>
        <v/>
      </c>
      <c r="H318" s="7" t="str">
        <f t="shared" ca="1" si="116"/>
        <v/>
      </c>
      <c r="I318" s="7" t="str">
        <f t="shared" ca="1" si="117"/>
        <v/>
      </c>
      <c r="J318" s="7" t="str">
        <f t="shared" ca="1" si="118"/>
        <v/>
      </c>
      <c r="M318" s="3">
        <v>304</v>
      </c>
      <c r="N318" s="8">
        <f t="shared" si="135"/>
        <v>54271</v>
      </c>
      <c r="O318" s="9">
        <f t="shared" ca="1" si="128"/>
        <v>0</v>
      </c>
      <c r="P318" s="9">
        <f t="shared" ca="1" si="136"/>
        <v>0</v>
      </c>
      <c r="Q318" s="9">
        <f t="shared" ca="1" si="129"/>
        <v>639263.86505687633</v>
      </c>
      <c r="R318" s="9">
        <f t="shared" ca="1" si="130"/>
        <v>0</v>
      </c>
      <c r="S318" s="9">
        <f t="shared" ca="1" si="131"/>
        <v>313263.86505687615</v>
      </c>
      <c r="T318" s="9">
        <f t="shared" ca="1" si="119"/>
        <v>0</v>
      </c>
      <c r="U318" s="9">
        <f t="shared" ca="1" si="132"/>
        <v>326000.00000000006</v>
      </c>
      <c r="V318" s="9">
        <f t="shared" ca="1" si="120"/>
        <v>0</v>
      </c>
      <c r="X318" s="3">
        <v>304</v>
      </c>
      <c r="Y318" s="8">
        <f t="shared" si="137"/>
        <v>54271</v>
      </c>
      <c r="Z318" s="9">
        <f t="shared" si="133"/>
        <v>103890.76607718613</v>
      </c>
      <c r="AA318" s="9">
        <f t="shared" si="134"/>
        <v>2141.5879325821752</v>
      </c>
      <c r="AB318" s="9">
        <f t="shared" si="138"/>
        <v>651042.73150498082</v>
      </c>
      <c r="AC318" s="9">
        <f t="shared" si="139"/>
        <v>595.20751398387893</v>
      </c>
      <c r="AD318" s="9">
        <f t="shared" si="140"/>
        <v>427387.1171635692</v>
      </c>
      <c r="AE318" s="9">
        <f t="shared" si="121"/>
        <v>1546.3804185982963</v>
      </c>
      <c r="AF318" s="9">
        <f t="shared" si="141"/>
        <v>223655.61434141223</v>
      </c>
      <c r="AG318" s="9">
        <f t="shared" si="122"/>
        <v>102344.38565858782</v>
      </c>
    </row>
    <row r="319" spans="1:33">
      <c r="A319" s="5" t="str">
        <f t="shared" ca="1" si="123"/>
        <v/>
      </c>
      <c r="B319" s="6" t="str">
        <f t="shared" ca="1" si="124"/>
        <v/>
      </c>
      <c r="C319" s="7" t="str">
        <f t="shared" ca="1" si="125"/>
        <v/>
      </c>
      <c r="D319" s="7" t="str">
        <f t="shared" ca="1" si="114"/>
        <v/>
      </c>
      <c r="E319" s="7" t="str">
        <f t="shared" ca="1" si="115"/>
        <v/>
      </c>
      <c r="F319" s="7" t="str">
        <f t="shared" ca="1" si="126"/>
        <v/>
      </c>
      <c r="G319" s="7" t="str">
        <f t="shared" ca="1" si="127"/>
        <v/>
      </c>
      <c r="H319" s="7" t="str">
        <f t="shared" ca="1" si="116"/>
        <v/>
      </c>
      <c r="I319" s="7" t="str">
        <f t="shared" ca="1" si="117"/>
        <v/>
      </c>
      <c r="J319" s="7" t="str">
        <f t="shared" ca="1" si="118"/>
        <v/>
      </c>
      <c r="M319" s="3">
        <v>305</v>
      </c>
      <c r="N319" s="8">
        <f t="shared" si="135"/>
        <v>54302</v>
      </c>
      <c r="O319" s="9">
        <f t="shared" ca="1" si="128"/>
        <v>0</v>
      </c>
      <c r="P319" s="9">
        <f t="shared" ca="1" si="136"/>
        <v>0</v>
      </c>
      <c r="Q319" s="9">
        <f t="shared" ca="1" si="129"/>
        <v>639263.86505687633</v>
      </c>
      <c r="R319" s="9">
        <f t="shared" ca="1" si="130"/>
        <v>0</v>
      </c>
      <c r="S319" s="9">
        <f t="shared" ca="1" si="131"/>
        <v>313263.86505687615</v>
      </c>
      <c r="T319" s="9">
        <f t="shared" ca="1" si="119"/>
        <v>0</v>
      </c>
      <c r="U319" s="9">
        <f t="shared" ca="1" si="132"/>
        <v>326000.00000000006</v>
      </c>
      <c r="V319" s="9">
        <f t="shared" ca="1" si="120"/>
        <v>0</v>
      </c>
      <c r="X319" s="3">
        <v>305</v>
      </c>
      <c r="Y319" s="8">
        <f t="shared" si="137"/>
        <v>54302</v>
      </c>
      <c r="Z319" s="9">
        <f t="shared" si="133"/>
        <v>102344.38565858782</v>
      </c>
      <c r="AA319" s="9">
        <f t="shared" si="134"/>
        <v>2141.5879325821752</v>
      </c>
      <c r="AB319" s="9">
        <f t="shared" si="138"/>
        <v>653184.31943756295</v>
      </c>
      <c r="AC319" s="9">
        <f t="shared" si="139"/>
        <v>586.34804283565938</v>
      </c>
      <c r="AD319" s="9">
        <f t="shared" si="140"/>
        <v>427973.46520640486</v>
      </c>
      <c r="AE319" s="9">
        <f t="shared" si="121"/>
        <v>1555.2398897465159</v>
      </c>
      <c r="AF319" s="9">
        <f t="shared" si="141"/>
        <v>225210.85423115874</v>
      </c>
      <c r="AG319" s="9">
        <f t="shared" si="122"/>
        <v>100789.14576884131</v>
      </c>
    </row>
    <row r="320" spans="1:33">
      <c r="A320" s="5" t="str">
        <f t="shared" ca="1" si="123"/>
        <v/>
      </c>
      <c r="B320" s="6" t="str">
        <f t="shared" ca="1" si="124"/>
        <v/>
      </c>
      <c r="C320" s="7" t="str">
        <f t="shared" ca="1" si="125"/>
        <v/>
      </c>
      <c r="D320" s="7" t="str">
        <f t="shared" ca="1" si="114"/>
        <v/>
      </c>
      <c r="E320" s="7" t="str">
        <f t="shared" ca="1" si="115"/>
        <v/>
      </c>
      <c r="F320" s="7" t="str">
        <f t="shared" ca="1" si="126"/>
        <v/>
      </c>
      <c r="G320" s="7" t="str">
        <f t="shared" ca="1" si="127"/>
        <v/>
      </c>
      <c r="H320" s="7" t="str">
        <f t="shared" ca="1" si="116"/>
        <v/>
      </c>
      <c r="I320" s="7" t="str">
        <f t="shared" ca="1" si="117"/>
        <v/>
      </c>
      <c r="J320" s="7" t="str">
        <f t="shared" ca="1" si="118"/>
        <v/>
      </c>
      <c r="M320" s="3">
        <v>306</v>
      </c>
      <c r="N320" s="8">
        <f t="shared" si="135"/>
        <v>54332</v>
      </c>
      <c r="O320" s="9">
        <f t="shared" ca="1" si="128"/>
        <v>0</v>
      </c>
      <c r="P320" s="9">
        <f t="shared" ca="1" si="136"/>
        <v>0</v>
      </c>
      <c r="Q320" s="9">
        <f t="shared" ca="1" si="129"/>
        <v>639263.86505687633</v>
      </c>
      <c r="R320" s="9">
        <f t="shared" ca="1" si="130"/>
        <v>0</v>
      </c>
      <c r="S320" s="9">
        <f t="shared" ca="1" si="131"/>
        <v>313263.86505687615</v>
      </c>
      <c r="T320" s="9">
        <f t="shared" ca="1" si="119"/>
        <v>0</v>
      </c>
      <c r="U320" s="9">
        <f t="shared" ca="1" si="132"/>
        <v>326000.00000000006</v>
      </c>
      <c r="V320" s="9">
        <f t="shared" ca="1" si="120"/>
        <v>0</v>
      </c>
      <c r="X320" s="3">
        <v>306</v>
      </c>
      <c r="Y320" s="8">
        <f t="shared" si="137"/>
        <v>54332</v>
      </c>
      <c r="Z320" s="9">
        <f t="shared" si="133"/>
        <v>100789.14576884131</v>
      </c>
      <c r="AA320" s="9">
        <f t="shared" si="134"/>
        <v>2141.5879325821752</v>
      </c>
      <c r="AB320" s="9">
        <f t="shared" si="138"/>
        <v>655325.90737014508</v>
      </c>
      <c r="AC320" s="9">
        <f t="shared" si="139"/>
        <v>577.43781430065337</v>
      </c>
      <c r="AD320" s="9">
        <f t="shared" si="140"/>
        <v>428550.9030207055</v>
      </c>
      <c r="AE320" s="9">
        <f t="shared" si="121"/>
        <v>1564.1501182815218</v>
      </c>
      <c r="AF320" s="9">
        <f t="shared" si="141"/>
        <v>226775.00434944025</v>
      </c>
      <c r="AG320" s="9">
        <f t="shared" si="122"/>
        <v>99224.99565055978</v>
      </c>
    </row>
    <row r="321" spans="1:33">
      <c r="A321" s="5" t="str">
        <f t="shared" ca="1" si="123"/>
        <v/>
      </c>
      <c r="B321" s="6" t="str">
        <f t="shared" ca="1" si="124"/>
        <v/>
      </c>
      <c r="C321" s="7" t="str">
        <f t="shared" ca="1" si="125"/>
        <v/>
      </c>
      <c r="D321" s="7" t="str">
        <f t="shared" ca="1" si="114"/>
        <v/>
      </c>
      <c r="E321" s="7" t="str">
        <f t="shared" ca="1" si="115"/>
        <v/>
      </c>
      <c r="F321" s="7" t="str">
        <f t="shared" ca="1" si="126"/>
        <v/>
      </c>
      <c r="G321" s="7" t="str">
        <f t="shared" ca="1" si="127"/>
        <v/>
      </c>
      <c r="H321" s="7" t="str">
        <f t="shared" ca="1" si="116"/>
        <v/>
      </c>
      <c r="I321" s="7" t="str">
        <f t="shared" ca="1" si="117"/>
        <v/>
      </c>
      <c r="J321" s="7" t="str">
        <f t="shared" ca="1" si="118"/>
        <v/>
      </c>
      <c r="M321" s="3">
        <v>307</v>
      </c>
      <c r="N321" s="8">
        <f t="shared" si="135"/>
        <v>54363</v>
      </c>
      <c r="O321" s="9">
        <f t="shared" ca="1" si="128"/>
        <v>0</v>
      </c>
      <c r="P321" s="9">
        <f t="shared" ca="1" si="136"/>
        <v>0</v>
      </c>
      <c r="Q321" s="9">
        <f t="shared" ca="1" si="129"/>
        <v>639263.86505687633</v>
      </c>
      <c r="R321" s="9">
        <f t="shared" ca="1" si="130"/>
        <v>0</v>
      </c>
      <c r="S321" s="9">
        <f t="shared" ca="1" si="131"/>
        <v>313263.86505687615</v>
      </c>
      <c r="T321" s="9">
        <f t="shared" ca="1" si="119"/>
        <v>0</v>
      </c>
      <c r="U321" s="9">
        <f t="shared" ca="1" si="132"/>
        <v>326000.00000000006</v>
      </c>
      <c r="V321" s="9">
        <f t="shared" ca="1" si="120"/>
        <v>0</v>
      </c>
      <c r="X321" s="3">
        <v>307</v>
      </c>
      <c r="Y321" s="8">
        <f t="shared" si="137"/>
        <v>54363</v>
      </c>
      <c r="Z321" s="9">
        <f t="shared" si="133"/>
        <v>99224.99565055978</v>
      </c>
      <c r="AA321" s="9">
        <f t="shared" si="134"/>
        <v>2141.5879325821752</v>
      </c>
      <c r="AB321" s="9">
        <f t="shared" si="138"/>
        <v>657467.49530272721</v>
      </c>
      <c r="AC321" s="9">
        <f t="shared" si="139"/>
        <v>568.47653758133208</v>
      </c>
      <c r="AD321" s="9">
        <f t="shared" si="140"/>
        <v>429119.37955828686</v>
      </c>
      <c r="AE321" s="9">
        <f t="shared" si="121"/>
        <v>1573.111395000843</v>
      </c>
      <c r="AF321" s="9">
        <f t="shared" si="141"/>
        <v>228348.11574444108</v>
      </c>
      <c r="AG321" s="9">
        <f t="shared" si="122"/>
        <v>97651.884255558936</v>
      </c>
    </row>
    <row r="322" spans="1:33">
      <c r="A322" s="5" t="str">
        <f t="shared" ca="1" si="123"/>
        <v/>
      </c>
      <c r="B322" s="6" t="str">
        <f t="shared" ca="1" si="124"/>
        <v/>
      </c>
      <c r="C322" s="7" t="str">
        <f t="shared" ca="1" si="125"/>
        <v/>
      </c>
      <c r="D322" s="7" t="str">
        <f t="shared" ca="1" si="114"/>
        <v/>
      </c>
      <c r="E322" s="7" t="str">
        <f t="shared" ca="1" si="115"/>
        <v/>
      </c>
      <c r="F322" s="7" t="str">
        <f t="shared" ca="1" si="126"/>
        <v/>
      </c>
      <c r="G322" s="7" t="str">
        <f t="shared" ca="1" si="127"/>
        <v/>
      </c>
      <c r="H322" s="7" t="str">
        <f t="shared" ca="1" si="116"/>
        <v/>
      </c>
      <c r="I322" s="7" t="str">
        <f t="shared" ca="1" si="117"/>
        <v/>
      </c>
      <c r="J322" s="7" t="str">
        <f t="shared" ca="1" si="118"/>
        <v/>
      </c>
      <c r="M322" s="3">
        <v>308</v>
      </c>
      <c r="N322" s="8">
        <f t="shared" si="135"/>
        <v>54393</v>
      </c>
      <c r="O322" s="9">
        <f t="shared" ca="1" si="128"/>
        <v>0</v>
      </c>
      <c r="P322" s="9">
        <f t="shared" ca="1" si="136"/>
        <v>0</v>
      </c>
      <c r="Q322" s="9">
        <f t="shared" ca="1" si="129"/>
        <v>639263.86505687633</v>
      </c>
      <c r="R322" s="9">
        <f t="shared" ca="1" si="130"/>
        <v>0</v>
      </c>
      <c r="S322" s="9">
        <f t="shared" ca="1" si="131"/>
        <v>313263.86505687615</v>
      </c>
      <c r="T322" s="9">
        <f t="shared" ca="1" si="119"/>
        <v>0</v>
      </c>
      <c r="U322" s="9">
        <f t="shared" ca="1" si="132"/>
        <v>326000.00000000006</v>
      </c>
      <c r="V322" s="9">
        <f t="shared" ca="1" si="120"/>
        <v>0</v>
      </c>
      <c r="X322" s="3">
        <v>308</v>
      </c>
      <c r="Y322" s="8">
        <f t="shared" si="137"/>
        <v>54393</v>
      </c>
      <c r="Z322" s="9">
        <f t="shared" si="133"/>
        <v>97651.884255558936</v>
      </c>
      <c r="AA322" s="9">
        <f t="shared" si="134"/>
        <v>2141.5879325821752</v>
      </c>
      <c r="AB322" s="9">
        <f t="shared" si="138"/>
        <v>659609.08323530934</v>
      </c>
      <c r="AC322" s="9">
        <f t="shared" si="139"/>
        <v>559.46392021413976</v>
      </c>
      <c r="AD322" s="9">
        <f t="shared" si="140"/>
        <v>429678.84347850102</v>
      </c>
      <c r="AE322" s="9">
        <f t="shared" si="121"/>
        <v>1582.1240123680354</v>
      </c>
      <c r="AF322" s="9">
        <f t="shared" si="141"/>
        <v>229930.23975680911</v>
      </c>
      <c r="AG322" s="9">
        <f t="shared" si="122"/>
        <v>96069.760243190904</v>
      </c>
    </row>
    <row r="323" spans="1:33">
      <c r="A323" s="5" t="str">
        <f t="shared" ca="1" si="123"/>
        <v/>
      </c>
      <c r="B323" s="6" t="str">
        <f t="shared" ca="1" si="124"/>
        <v/>
      </c>
      <c r="C323" s="7" t="str">
        <f t="shared" ca="1" si="125"/>
        <v/>
      </c>
      <c r="D323" s="7" t="str">
        <f t="shared" ca="1" si="114"/>
        <v/>
      </c>
      <c r="E323" s="7" t="str">
        <f t="shared" ca="1" si="115"/>
        <v/>
      </c>
      <c r="F323" s="7" t="str">
        <f t="shared" ca="1" si="126"/>
        <v/>
      </c>
      <c r="G323" s="7" t="str">
        <f t="shared" ca="1" si="127"/>
        <v/>
      </c>
      <c r="H323" s="7" t="str">
        <f t="shared" ca="1" si="116"/>
        <v/>
      </c>
      <c r="I323" s="7" t="str">
        <f t="shared" ca="1" si="117"/>
        <v/>
      </c>
      <c r="J323" s="7" t="str">
        <f t="shared" ca="1" si="118"/>
        <v/>
      </c>
      <c r="M323" s="3">
        <v>309</v>
      </c>
      <c r="N323" s="8">
        <f t="shared" si="135"/>
        <v>54424</v>
      </c>
      <c r="O323" s="9">
        <f t="shared" ca="1" si="128"/>
        <v>0</v>
      </c>
      <c r="P323" s="9">
        <f t="shared" ca="1" si="136"/>
        <v>0</v>
      </c>
      <c r="Q323" s="9">
        <f t="shared" ca="1" si="129"/>
        <v>639263.86505687633</v>
      </c>
      <c r="R323" s="9">
        <f t="shared" ca="1" si="130"/>
        <v>0</v>
      </c>
      <c r="S323" s="9">
        <f t="shared" ca="1" si="131"/>
        <v>313263.86505687615</v>
      </c>
      <c r="T323" s="9">
        <f t="shared" ca="1" si="119"/>
        <v>0</v>
      </c>
      <c r="U323" s="9">
        <f t="shared" ca="1" si="132"/>
        <v>326000.00000000006</v>
      </c>
      <c r="V323" s="9">
        <f t="shared" ca="1" si="120"/>
        <v>0</v>
      </c>
      <c r="X323" s="3">
        <v>309</v>
      </c>
      <c r="Y323" s="8">
        <f t="shared" si="137"/>
        <v>54424</v>
      </c>
      <c r="Z323" s="9">
        <f t="shared" si="133"/>
        <v>96069.760243190904</v>
      </c>
      <c r="AA323" s="9">
        <f t="shared" si="134"/>
        <v>2141.5879325821752</v>
      </c>
      <c r="AB323" s="9">
        <f t="shared" si="138"/>
        <v>661750.67116789147</v>
      </c>
      <c r="AC323" s="9">
        <f t="shared" si="139"/>
        <v>550.39966805994789</v>
      </c>
      <c r="AD323" s="9">
        <f t="shared" si="140"/>
        <v>430229.24314656097</v>
      </c>
      <c r="AE323" s="9">
        <f t="shared" si="121"/>
        <v>1591.1882645222272</v>
      </c>
      <c r="AF323" s="9">
        <f t="shared" si="141"/>
        <v>231521.42802133135</v>
      </c>
      <c r="AG323" s="9">
        <f t="shared" si="122"/>
        <v>94478.571978668682</v>
      </c>
    </row>
    <row r="324" spans="1:33">
      <c r="A324" s="5" t="str">
        <f t="shared" ca="1" si="123"/>
        <v/>
      </c>
      <c r="B324" s="6" t="str">
        <f t="shared" ca="1" si="124"/>
        <v/>
      </c>
      <c r="C324" s="7" t="str">
        <f t="shared" ca="1" si="125"/>
        <v/>
      </c>
      <c r="D324" s="7" t="str">
        <f t="shared" ca="1" si="114"/>
        <v/>
      </c>
      <c r="E324" s="7" t="str">
        <f t="shared" ca="1" si="115"/>
        <v/>
      </c>
      <c r="F324" s="7" t="str">
        <f t="shared" ca="1" si="126"/>
        <v/>
      </c>
      <c r="G324" s="7" t="str">
        <f t="shared" ca="1" si="127"/>
        <v/>
      </c>
      <c r="H324" s="7" t="str">
        <f t="shared" ca="1" si="116"/>
        <v/>
      </c>
      <c r="I324" s="7" t="str">
        <f t="shared" ca="1" si="117"/>
        <v/>
      </c>
      <c r="J324" s="7" t="str">
        <f t="shared" ca="1" si="118"/>
        <v/>
      </c>
      <c r="M324" s="3">
        <v>310</v>
      </c>
      <c r="N324" s="8">
        <f t="shared" si="135"/>
        <v>54455</v>
      </c>
      <c r="O324" s="9">
        <f t="shared" ca="1" si="128"/>
        <v>0</v>
      </c>
      <c r="P324" s="9">
        <f t="shared" ca="1" si="136"/>
        <v>0</v>
      </c>
      <c r="Q324" s="9">
        <f t="shared" ca="1" si="129"/>
        <v>639263.86505687633</v>
      </c>
      <c r="R324" s="9">
        <f t="shared" ca="1" si="130"/>
        <v>0</v>
      </c>
      <c r="S324" s="9">
        <f t="shared" ca="1" si="131"/>
        <v>313263.86505687615</v>
      </c>
      <c r="T324" s="9">
        <f t="shared" ca="1" si="119"/>
        <v>0</v>
      </c>
      <c r="U324" s="9">
        <f t="shared" ca="1" si="132"/>
        <v>326000.00000000006</v>
      </c>
      <c r="V324" s="9">
        <f t="shared" ca="1" si="120"/>
        <v>0</v>
      </c>
      <c r="X324" s="3">
        <v>310</v>
      </c>
      <c r="Y324" s="8">
        <f t="shared" si="137"/>
        <v>54455</v>
      </c>
      <c r="Z324" s="9">
        <f t="shared" si="133"/>
        <v>94478.571978668682</v>
      </c>
      <c r="AA324" s="9">
        <f t="shared" si="134"/>
        <v>2141.5879325821752</v>
      </c>
      <c r="AB324" s="9">
        <f t="shared" si="138"/>
        <v>663892.2591004736</v>
      </c>
      <c r="AC324" s="9">
        <f t="shared" si="139"/>
        <v>541.283485294456</v>
      </c>
      <c r="AD324" s="9">
        <f t="shared" si="140"/>
        <v>430770.52663185541</v>
      </c>
      <c r="AE324" s="9">
        <f t="shared" si="121"/>
        <v>1600.3044472877191</v>
      </c>
      <c r="AF324" s="9">
        <f t="shared" si="141"/>
        <v>233121.73246861907</v>
      </c>
      <c r="AG324" s="9">
        <f t="shared" si="122"/>
        <v>92878.26753138096</v>
      </c>
    </row>
    <row r="325" spans="1:33">
      <c r="A325" s="5" t="str">
        <f t="shared" ca="1" si="123"/>
        <v/>
      </c>
      <c r="B325" s="6" t="str">
        <f t="shared" ca="1" si="124"/>
        <v/>
      </c>
      <c r="C325" s="7" t="str">
        <f t="shared" ca="1" si="125"/>
        <v/>
      </c>
      <c r="D325" s="7" t="str">
        <f t="shared" ca="1" si="114"/>
        <v/>
      </c>
      <c r="E325" s="7" t="str">
        <f t="shared" ca="1" si="115"/>
        <v/>
      </c>
      <c r="F325" s="7" t="str">
        <f t="shared" ca="1" si="126"/>
        <v/>
      </c>
      <c r="G325" s="7" t="str">
        <f t="shared" ca="1" si="127"/>
        <v/>
      </c>
      <c r="H325" s="7" t="str">
        <f t="shared" ca="1" si="116"/>
        <v/>
      </c>
      <c r="I325" s="7" t="str">
        <f t="shared" ca="1" si="117"/>
        <v/>
      </c>
      <c r="J325" s="7" t="str">
        <f t="shared" ca="1" si="118"/>
        <v/>
      </c>
      <c r="M325" s="3">
        <v>311</v>
      </c>
      <c r="N325" s="8">
        <f t="shared" si="135"/>
        <v>54483</v>
      </c>
      <c r="O325" s="9">
        <f t="shared" ca="1" si="128"/>
        <v>0</v>
      </c>
      <c r="P325" s="9">
        <f t="shared" ca="1" si="136"/>
        <v>0</v>
      </c>
      <c r="Q325" s="9">
        <f t="shared" ca="1" si="129"/>
        <v>639263.86505687633</v>
      </c>
      <c r="R325" s="9">
        <f t="shared" ca="1" si="130"/>
        <v>0</v>
      </c>
      <c r="S325" s="9">
        <f t="shared" ca="1" si="131"/>
        <v>313263.86505687615</v>
      </c>
      <c r="T325" s="9">
        <f t="shared" ca="1" si="119"/>
        <v>0</v>
      </c>
      <c r="U325" s="9">
        <f t="shared" ca="1" si="132"/>
        <v>326000.00000000006</v>
      </c>
      <c r="V325" s="9">
        <f t="shared" ca="1" si="120"/>
        <v>0</v>
      </c>
      <c r="X325" s="3">
        <v>311</v>
      </c>
      <c r="Y325" s="8">
        <f t="shared" si="137"/>
        <v>54483</v>
      </c>
      <c r="Z325" s="9">
        <f t="shared" si="133"/>
        <v>92878.26753138096</v>
      </c>
      <c r="AA325" s="9">
        <f t="shared" si="134"/>
        <v>2141.5879325821752</v>
      </c>
      <c r="AB325" s="9">
        <f t="shared" si="138"/>
        <v>666033.84703305573</v>
      </c>
      <c r="AC325" s="9">
        <f t="shared" si="139"/>
        <v>532.11507439853676</v>
      </c>
      <c r="AD325" s="9">
        <f t="shared" si="140"/>
        <v>431302.64170625393</v>
      </c>
      <c r="AE325" s="9">
        <f t="shared" si="121"/>
        <v>1609.4728581836384</v>
      </c>
      <c r="AF325" s="9">
        <f t="shared" si="141"/>
        <v>234731.20532680271</v>
      </c>
      <c r="AG325" s="9">
        <f t="shared" si="122"/>
        <v>91268.794673197321</v>
      </c>
    </row>
    <row r="326" spans="1:33">
      <c r="A326" s="5" t="str">
        <f t="shared" ca="1" si="123"/>
        <v/>
      </c>
      <c r="B326" s="6" t="str">
        <f t="shared" ca="1" si="124"/>
        <v/>
      </c>
      <c r="C326" s="7" t="str">
        <f t="shared" ca="1" si="125"/>
        <v/>
      </c>
      <c r="D326" s="7" t="str">
        <f t="shared" ca="1" si="114"/>
        <v/>
      </c>
      <c r="E326" s="7" t="str">
        <f t="shared" ca="1" si="115"/>
        <v/>
      </c>
      <c r="F326" s="7" t="str">
        <f t="shared" ca="1" si="126"/>
        <v/>
      </c>
      <c r="G326" s="7" t="str">
        <f t="shared" ca="1" si="127"/>
        <v/>
      </c>
      <c r="H326" s="7" t="str">
        <f t="shared" ca="1" si="116"/>
        <v/>
      </c>
      <c r="I326" s="7" t="str">
        <f t="shared" ca="1" si="117"/>
        <v/>
      </c>
      <c r="J326" s="7" t="str">
        <f t="shared" ca="1" si="118"/>
        <v/>
      </c>
      <c r="M326" s="3">
        <v>312</v>
      </c>
      <c r="N326" s="8">
        <f t="shared" si="135"/>
        <v>54514</v>
      </c>
      <c r="O326" s="9">
        <f t="shared" ca="1" si="128"/>
        <v>0</v>
      </c>
      <c r="P326" s="9">
        <f t="shared" ca="1" si="136"/>
        <v>0</v>
      </c>
      <c r="Q326" s="9">
        <f t="shared" ca="1" si="129"/>
        <v>639263.86505687633</v>
      </c>
      <c r="R326" s="9">
        <f t="shared" ca="1" si="130"/>
        <v>0</v>
      </c>
      <c r="S326" s="9">
        <f t="shared" ca="1" si="131"/>
        <v>313263.86505687615</v>
      </c>
      <c r="T326" s="9">
        <f t="shared" ca="1" si="119"/>
        <v>0</v>
      </c>
      <c r="U326" s="9">
        <f t="shared" ca="1" si="132"/>
        <v>326000.00000000006</v>
      </c>
      <c r="V326" s="9">
        <f t="shared" ca="1" si="120"/>
        <v>0</v>
      </c>
      <c r="X326" s="3">
        <v>312</v>
      </c>
      <c r="Y326" s="8">
        <f t="shared" si="137"/>
        <v>54514</v>
      </c>
      <c r="Z326" s="9">
        <f t="shared" si="133"/>
        <v>91268.794673197321</v>
      </c>
      <c r="AA326" s="9">
        <f t="shared" si="134"/>
        <v>2141.5879325821752</v>
      </c>
      <c r="AB326" s="9">
        <f t="shared" si="138"/>
        <v>668175.43496563786</v>
      </c>
      <c r="AC326" s="9">
        <f t="shared" si="139"/>
        <v>522.8941361485264</v>
      </c>
      <c r="AD326" s="9">
        <f t="shared" si="140"/>
        <v>431825.53584240243</v>
      </c>
      <c r="AE326" s="9">
        <f t="shared" si="121"/>
        <v>1618.6937964336489</v>
      </c>
      <c r="AF326" s="9">
        <f t="shared" si="141"/>
        <v>236349.89912323636</v>
      </c>
      <c r="AG326" s="9">
        <f t="shared" si="122"/>
        <v>89650.100876763667</v>
      </c>
    </row>
    <row r="327" spans="1:33">
      <c r="A327" s="5" t="str">
        <f t="shared" ca="1" si="123"/>
        <v/>
      </c>
      <c r="B327" s="6" t="str">
        <f t="shared" ca="1" si="124"/>
        <v/>
      </c>
      <c r="C327" s="7" t="str">
        <f t="shared" ca="1" si="125"/>
        <v/>
      </c>
      <c r="D327" s="7" t="str">
        <f t="shared" ca="1" si="114"/>
        <v/>
      </c>
      <c r="E327" s="7" t="str">
        <f t="shared" ca="1" si="115"/>
        <v/>
      </c>
      <c r="F327" s="7" t="str">
        <f t="shared" ca="1" si="126"/>
        <v/>
      </c>
      <c r="G327" s="7" t="str">
        <f t="shared" ca="1" si="127"/>
        <v/>
      </c>
      <c r="H327" s="7" t="str">
        <f t="shared" ca="1" si="116"/>
        <v/>
      </c>
      <c r="I327" s="7" t="str">
        <f t="shared" ca="1" si="117"/>
        <v/>
      </c>
      <c r="J327" s="7" t="str">
        <f t="shared" ca="1" si="118"/>
        <v/>
      </c>
      <c r="M327" s="3">
        <v>313</v>
      </c>
      <c r="N327" s="8">
        <f t="shared" si="135"/>
        <v>54544</v>
      </c>
      <c r="O327" s="9">
        <f t="shared" ca="1" si="128"/>
        <v>0</v>
      </c>
      <c r="P327" s="9">
        <f t="shared" ca="1" si="136"/>
        <v>0</v>
      </c>
      <c r="Q327" s="9">
        <f t="shared" ca="1" si="129"/>
        <v>639263.86505687633</v>
      </c>
      <c r="R327" s="9">
        <f t="shared" ca="1" si="130"/>
        <v>0</v>
      </c>
      <c r="S327" s="9">
        <f t="shared" ca="1" si="131"/>
        <v>313263.86505687615</v>
      </c>
      <c r="T327" s="9">
        <f t="shared" ca="1" si="119"/>
        <v>0</v>
      </c>
      <c r="U327" s="9">
        <f t="shared" ca="1" si="132"/>
        <v>326000.00000000006</v>
      </c>
      <c r="V327" s="9">
        <f t="shared" ca="1" si="120"/>
        <v>0</v>
      </c>
      <c r="X327" s="3">
        <v>313</v>
      </c>
      <c r="Y327" s="8">
        <f t="shared" si="137"/>
        <v>54544</v>
      </c>
      <c r="Z327" s="9">
        <f t="shared" si="133"/>
        <v>89650.100876763667</v>
      </c>
      <c r="AA327" s="9">
        <f t="shared" si="134"/>
        <v>2141.5879325821752</v>
      </c>
      <c r="AB327" s="9">
        <f t="shared" si="138"/>
        <v>670317.02289821999</v>
      </c>
      <c r="AC327" s="9">
        <f t="shared" si="139"/>
        <v>513.62036960645855</v>
      </c>
      <c r="AD327" s="9">
        <f t="shared" si="140"/>
        <v>432339.15621200891</v>
      </c>
      <c r="AE327" s="9">
        <f t="shared" si="121"/>
        <v>1627.9675629757166</v>
      </c>
      <c r="AF327" s="9">
        <f t="shared" si="141"/>
        <v>237977.86668621207</v>
      </c>
      <c r="AG327" s="9">
        <f t="shared" si="122"/>
        <v>88022.133313787956</v>
      </c>
    </row>
    <row r="328" spans="1:33">
      <c r="A328" s="5" t="str">
        <f t="shared" ca="1" si="123"/>
        <v/>
      </c>
      <c r="B328" s="6" t="str">
        <f t="shared" ca="1" si="124"/>
        <v/>
      </c>
      <c r="C328" s="7" t="str">
        <f t="shared" ca="1" si="125"/>
        <v/>
      </c>
      <c r="D328" s="7" t="str">
        <f t="shared" ca="1" si="114"/>
        <v/>
      </c>
      <c r="E328" s="7" t="str">
        <f t="shared" ca="1" si="115"/>
        <v/>
      </c>
      <c r="F328" s="7" t="str">
        <f t="shared" ca="1" si="126"/>
        <v/>
      </c>
      <c r="G328" s="7" t="str">
        <f t="shared" ca="1" si="127"/>
        <v/>
      </c>
      <c r="H328" s="7" t="str">
        <f t="shared" ca="1" si="116"/>
        <v/>
      </c>
      <c r="I328" s="7" t="str">
        <f t="shared" ca="1" si="117"/>
        <v/>
      </c>
      <c r="J328" s="7" t="str">
        <f t="shared" ca="1" si="118"/>
        <v/>
      </c>
      <c r="M328" s="3">
        <v>314</v>
      </c>
      <c r="N328" s="8">
        <f t="shared" si="135"/>
        <v>54575</v>
      </c>
      <c r="O328" s="9">
        <f t="shared" ca="1" si="128"/>
        <v>0</v>
      </c>
      <c r="P328" s="9">
        <f t="shared" ca="1" si="136"/>
        <v>0</v>
      </c>
      <c r="Q328" s="9">
        <f t="shared" ca="1" si="129"/>
        <v>639263.86505687633</v>
      </c>
      <c r="R328" s="9">
        <f t="shared" ca="1" si="130"/>
        <v>0</v>
      </c>
      <c r="S328" s="9">
        <f t="shared" ca="1" si="131"/>
        <v>313263.86505687615</v>
      </c>
      <c r="T328" s="9">
        <f t="shared" ca="1" si="119"/>
        <v>0</v>
      </c>
      <c r="U328" s="9">
        <f t="shared" ca="1" si="132"/>
        <v>326000.00000000006</v>
      </c>
      <c r="V328" s="9">
        <f t="shared" ca="1" si="120"/>
        <v>0</v>
      </c>
      <c r="X328" s="3">
        <v>314</v>
      </c>
      <c r="Y328" s="8">
        <f t="shared" si="137"/>
        <v>54575</v>
      </c>
      <c r="Z328" s="9">
        <f t="shared" si="133"/>
        <v>88022.133313787956</v>
      </c>
      <c r="AA328" s="9">
        <f t="shared" si="134"/>
        <v>2141.5879325821752</v>
      </c>
      <c r="AB328" s="9">
        <f t="shared" si="138"/>
        <v>672458.61083080212</v>
      </c>
      <c r="AC328" s="9">
        <f t="shared" si="139"/>
        <v>504.29347211024356</v>
      </c>
      <c r="AD328" s="9">
        <f t="shared" si="140"/>
        <v>432843.44968411914</v>
      </c>
      <c r="AE328" s="9">
        <f t="shared" si="121"/>
        <v>1637.2944604719316</v>
      </c>
      <c r="AF328" s="9">
        <f t="shared" si="141"/>
        <v>239615.161146684</v>
      </c>
      <c r="AG328" s="9">
        <f t="shared" si="122"/>
        <v>86384.838853316018</v>
      </c>
    </row>
    <row r="329" spans="1:33">
      <c r="A329" s="5" t="str">
        <f t="shared" ca="1" si="123"/>
        <v/>
      </c>
      <c r="B329" s="6" t="str">
        <f t="shared" ca="1" si="124"/>
        <v/>
      </c>
      <c r="C329" s="7" t="str">
        <f t="shared" ca="1" si="125"/>
        <v/>
      </c>
      <c r="D329" s="7" t="str">
        <f t="shared" ca="1" si="114"/>
        <v/>
      </c>
      <c r="E329" s="7" t="str">
        <f t="shared" ca="1" si="115"/>
        <v/>
      </c>
      <c r="F329" s="7" t="str">
        <f t="shared" ca="1" si="126"/>
        <v/>
      </c>
      <c r="G329" s="7" t="str">
        <f t="shared" ca="1" si="127"/>
        <v/>
      </c>
      <c r="H329" s="7" t="str">
        <f t="shared" ca="1" si="116"/>
        <v/>
      </c>
      <c r="I329" s="7" t="str">
        <f t="shared" ca="1" si="117"/>
        <v/>
      </c>
      <c r="J329" s="7" t="str">
        <f t="shared" ca="1" si="118"/>
        <v/>
      </c>
      <c r="M329" s="3">
        <v>315</v>
      </c>
      <c r="N329" s="8">
        <f t="shared" si="135"/>
        <v>54605</v>
      </c>
      <c r="O329" s="9">
        <f t="shared" ca="1" si="128"/>
        <v>0</v>
      </c>
      <c r="P329" s="9">
        <f t="shared" ca="1" si="136"/>
        <v>0</v>
      </c>
      <c r="Q329" s="9">
        <f t="shared" ca="1" si="129"/>
        <v>639263.86505687633</v>
      </c>
      <c r="R329" s="9">
        <f t="shared" ca="1" si="130"/>
        <v>0</v>
      </c>
      <c r="S329" s="9">
        <f t="shared" ca="1" si="131"/>
        <v>313263.86505687615</v>
      </c>
      <c r="T329" s="9">
        <f t="shared" ca="1" si="119"/>
        <v>0</v>
      </c>
      <c r="U329" s="9">
        <f t="shared" ca="1" si="132"/>
        <v>326000.00000000006</v>
      </c>
      <c r="V329" s="9">
        <f t="shared" ca="1" si="120"/>
        <v>0</v>
      </c>
      <c r="X329" s="3">
        <v>315</v>
      </c>
      <c r="Y329" s="8">
        <f t="shared" si="137"/>
        <v>54605</v>
      </c>
      <c r="Z329" s="9">
        <f t="shared" si="133"/>
        <v>86384.838853316018</v>
      </c>
      <c r="AA329" s="9">
        <f t="shared" si="134"/>
        <v>2141.5879325821752</v>
      </c>
      <c r="AB329" s="9">
        <f t="shared" si="138"/>
        <v>674600.19876338425</v>
      </c>
      <c r="AC329" s="9">
        <f t="shared" si="139"/>
        <v>494.91313926378967</v>
      </c>
      <c r="AD329" s="9">
        <f t="shared" si="140"/>
        <v>433338.36282338295</v>
      </c>
      <c r="AE329" s="9">
        <f t="shared" si="121"/>
        <v>1646.6747933183856</v>
      </c>
      <c r="AF329" s="9">
        <f t="shared" si="141"/>
        <v>241261.83594000238</v>
      </c>
      <c r="AG329" s="9">
        <f t="shared" si="122"/>
        <v>84738.164059997638</v>
      </c>
    </row>
    <row r="330" spans="1:33">
      <c r="A330" s="5" t="str">
        <f t="shared" ca="1" si="123"/>
        <v/>
      </c>
      <c r="B330" s="6" t="str">
        <f t="shared" ca="1" si="124"/>
        <v/>
      </c>
      <c r="C330" s="7" t="str">
        <f t="shared" ca="1" si="125"/>
        <v/>
      </c>
      <c r="D330" s="7" t="str">
        <f t="shared" ca="1" si="114"/>
        <v/>
      </c>
      <c r="E330" s="7" t="str">
        <f t="shared" ca="1" si="115"/>
        <v/>
      </c>
      <c r="F330" s="7" t="str">
        <f t="shared" ca="1" si="126"/>
        <v/>
      </c>
      <c r="G330" s="7" t="str">
        <f t="shared" ca="1" si="127"/>
        <v/>
      </c>
      <c r="H330" s="7" t="str">
        <f t="shared" ca="1" si="116"/>
        <v/>
      </c>
      <c r="I330" s="7" t="str">
        <f t="shared" ca="1" si="117"/>
        <v/>
      </c>
      <c r="J330" s="7" t="str">
        <f t="shared" ca="1" si="118"/>
        <v/>
      </c>
      <c r="M330" s="3">
        <v>316</v>
      </c>
      <c r="N330" s="8">
        <f t="shared" si="135"/>
        <v>54636</v>
      </c>
      <c r="O330" s="9">
        <f t="shared" ca="1" si="128"/>
        <v>0</v>
      </c>
      <c r="P330" s="9">
        <f t="shared" ca="1" si="136"/>
        <v>0</v>
      </c>
      <c r="Q330" s="9">
        <f t="shared" ca="1" si="129"/>
        <v>639263.86505687633</v>
      </c>
      <c r="R330" s="9">
        <f t="shared" ca="1" si="130"/>
        <v>0</v>
      </c>
      <c r="S330" s="9">
        <f t="shared" ca="1" si="131"/>
        <v>313263.86505687615</v>
      </c>
      <c r="T330" s="9">
        <f t="shared" ca="1" si="119"/>
        <v>0</v>
      </c>
      <c r="U330" s="9">
        <f t="shared" ca="1" si="132"/>
        <v>326000.00000000006</v>
      </c>
      <c r="V330" s="9">
        <f t="shared" ca="1" si="120"/>
        <v>0</v>
      </c>
      <c r="X330" s="3">
        <v>316</v>
      </c>
      <c r="Y330" s="8">
        <f t="shared" si="137"/>
        <v>54636</v>
      </c>
      <c r="Z330" s="9">
        <f t="shared" si="133"/>
        <v>84738.164059997638</v>
      </c>
      <c r="AA330" s="9">
        <f t="shared" si="134"/>
        <v>2141.5879325821752</v>
      </c>
      <c r="AB330" s="9">
        <f t="shared" si="138"/>
        <v>676741.78669596638</v>
      </c>
      <c r="AC330" s="9">
        <f t="shared" si="139"/>
        <v>485.47906492706983</v>
      </c>
      <c r="AD330" s="9">
        <f t="shared" si="140"/>
        <v>433823.84188831004</v>
      </c>
      <c r="AE330" s="9">
        <f t="shared" si="121"/>
        <v>1656.1088676551053</v>
      </c>
      <c r="AF330" s="9">
        <f t="shared" si="141"/>
        <v>242917.94480765748</v>
      </c>
      <c r="AG330" s="9">
        <f t="shared" si="122"/>
        <v>83082.055192342537</v>
      </c>
    </row>
    <row r="331" spans="1:33">
      <c r="A331" s="5" t="str">
        <f t="shared" ca="1" si="123"/>
        <v/>
      </c>
      <c r="B331" s="6" t="str">
        <f t="shared" ca="1" si="124"/>
        <v/>
      </c>
      <c r="C331" s="7" t="str">
        <f t="shared" ca="1" si="125"/>
        <v/>
      </c>
      <c r="D331" s="7" t="str">
        <f t="shared" ca="1" si="114"/>
        <v/>
      </c>
      <c r="E331" s="7" t="str">
        <f t="shared" ca="1" si="115"/>
        <v/>
      </c>
      <c r="F331" s="7" t="str">
        <f t="shared" ca="1" si="126"/>
        <v/>
      </c>
      <c r="G331" s="7" t="str">
        <f t="shared" ca="1" si="127"/>
        <v/>
      </c>
      <c r="H331" s="7" t="str">
        <f t="shared" ca="1" si="116"/>
        <v/>
      </c>
      <c r="I331" s="7" t="str">
        <f t="shared" ca="1" si="117"/>
        <v/>
      </c>
      <c r="J331" s="7" t="str">
        <f t="shared" ca="1" si="118"/>
        <v/>
      </c>
      <c r="M331" s="3">
        <v>317</v>
      </c>
      <c r="N331" s="8">
        <f t="shared" si="135"/>
        <v>54667</v>
      </c>
      <c r="O331" s="9">
        <f t="shared" ca="1" si="128"/>
        <v>0</v>
      </c>
      <c r="P331" s="9">
        <f t="shared" ca="1" si="136"/>
        <v>0</v>
      </c>
      <c r="Q331" s="9">
        <f t="shared" ca="1" si="129"/>
        <v>639263.86505687633</v>
      </c>
      <c r="R331" s="9">
        <f t="shared" ca="1" si="130"/>
        <v>0</v>
      </c>
      <c r="S331" s="9">
        <f t="shared" ca="1" si="131"/>
        <v>313263.86505687615</v>
      </c>
      <c r="T331" s="9">
        <f t="shared" ca="1" si="119"/>
        <v>0</v>
      </c>
      <c r="U331" s="9">
        <f t="shared" ca="1" si="132"/>
        <v>326000.00000000006</v>
      </c>
      <c r="V331" s="9">
        <f t="shared" ca="1" si="120"/>
        <v>0</v>
      </c>
      <c r="X331" s="3">
        <v>317</v>
      </c>
      <c r="Y331" s="8">
        <f t="shared" si="137"/>
        <v>54667</v>
      </c>
      <c r="Z331" s="9">
        <f t="shared" si="133"/>
        <v>83082.055192342537</v>
      </c>
      <c r="AA331" s="9">
        <f t="shared" si="134"/>
        <v>2141.5879325821752</v>
      </c>
      <c r="AB331" s="9">
        <f t="shared" si="138"/>
        <v>678883.37462854851</v>
      </c>
      <c r="AC331" s="9">
        <f t="shared" si="139"/>
        <v>475.99094120612921</v>
      </c>
      <c r="AD331" s="9">
        <f t="shared" si="140"/>
        <v>434299.83282951615</v>
      </c>
      <c r="AE331" s="9">
        <f t="shared" si="121"/>
        <v>1665.5969913760459</v>
      </c>
      <c r="AF331" s="9">
        <f t="shared" si="141"/>
        <v>244583.54179903353</v>
      </c>
      <c r="AG331" s="9">
        <f t="shared" si="122"/>
        <v>81416.458200966488</v>
      </c>
    </row>
    <row r="332" spans="1:33">
      <c r="A332" s="5" t="str">
        <f t="shared" ca="1" si="123"/>
        <v/>
      </c>
      <c r="B332" s="6" t="str">
        <f t="shared" ca="1" si="124"/>
        <v/>
      </c>
      <c r="C332" s="7" t="str">
        <f t="shared" ca="1" si="125"/>
        <v/>
      </c>
      <c r="D332" s="7" t="str">
        <f t="shared" ca="1" si="114"/>
        <v/>
      </c>
      <c r="E332" s="7" t="str">
        <f t="shared" ca="1" si="115"/>
        <v/>
      </c>
      <c r="F332" s="7" t="str">
        <f t="shared" ca="1" si="126"/>
        <v/>
      </c>
      <c r="G332" s="7" t="str">
        <f t="shared" ca="1" si="127"/>
        <v/>
      </c>
      <c r="H332" s="7" t="str">
        <f t="shared" ca="1" si="116"/>
        <v/>
      </c>
      <c r="I332" s="7" t="str">
        <f t="shared" ca="1" si="117"/>
        <v/>
      </c>
      <c r="J332" s="7" t="str">
        <f t="shared" ca="1" si="118"/>
        <v/>
      </c>
      <c r="M332" s="3">
        <v>318</v>
      </c>
      <c r="N332" s="8">
        <f t="shared" si="135"/>
        <v>54697</v>
      </c>
      <c r="O332" s="9">
        <f t="shared" ca="1" si="128"/>
        <v>0</v>
      </c>
      <c r="P332" s="9">
        <f t="shared" ca="1" si="136"/>
        <v>0</v>
      </c>
      <c r="Q332" s="9">
        <f t="shared" ca="1" si="129"/>
        <v>639263.86505687633</v>
      </c>
      <c r="R332" s="9">
        <f t="shared" ca="1" si="130"/>
        <v>0</v>
      </c>
      <c r="S332" s="9">
        <f t="shared" ca="1" si="131"/>
        <v>313263.86505687615</v>
      </c>
      <c r="T332" s="9">
        <f t="shared" ca="1" si="119"/>
        <v>0</v>
      </c>
      <c r="U332" s="9">
        <f t="shared" ca="1" si="132"/>
        <v>326000.00000000006</v>
      </c>
      <c r="V332" s="9">
        <f t="shared" ca="1" si="120"/>
        <v>0</v>
      </c>
      <c r="X332" s="3">
        <v>318</v>
      </c>
      <c r="Y332" s="8">
        <f t="shared" si="137"/>
        <v>54697</v>
      </c>
      <c r="Z332" s="9">
        <f t="shared" si="133"/>
        <v>81416.458200966488</v>
      </c>
      <c r="AA332" s="9">
        <f t="shared" si="134"/>
        <v>2141.5879325821752</v>
      </c>
      <c r="AB332" s="9">
        <f t="shared" si="138"/>
        <v>681024.96256113064</v>
      </c>
      <c r="AC332" s="9">
        <f t="shared" si="139"/>
        <v>466.44845844303723</v>
      </c>
      <c r="AD332" s="9">
        <f t="shared" si="140"/>
        <v>434766.28128795919</v>
      </c>
      <c r="AE332" s="9">
        <f t="shared" si="121"/>
        <v>1675.139474139138</v>
      </c>
      <c r="AF332" s="9">
        <f t="shared" si="141"/>
        <v>246258.68127317267</v>
      </c>
      <c r="AG332" s="9">
        <f t="shared" si="122"/>
        <v>79741.318726827347</v>
      </c>
    </row>
    <row r="333" spans="1:33">
      <c r="A333" s="5" t="str">
        <f t="shared" ca="1" si="123"/>
        <v/>
      </c>
      <c r="B333" s="6" t="str">
        <f t="shared" ca="1" si="124"/>
        <v/>
      </c>
      <c r="C333" s="7" t="str">
        <f t="shared" ca="1" si="125"/>
        <v/>
      </c>
      <c r="D333" s="7" t="str">
        <f t="shared" ca="1" si="114"/>
        <v/>
      </c>
      <c r="E333" s="7" t="str">
        <f t="shared" ca="1" si="115"/>
        <v/>
      </c>
      <c r="F333" s="7" t="str">
        <f t="shared" ca="1" si="126"/>
        <v/>
      </c>
      <c r="G333" s="7" t="str">
        <f t="shared" ca="1" si="127"/>
        <v/>
      </c>
      <c r="H333" s="7" t="str">
        <f t="shared" ca="1" si="116"/>
        <v/>
      </c>
      <c r="I333" s="7" t="str">
        <f t="shared" ca="1" si="117"/>
        <v/>
      </c>
      <c r="J333" s="7" t="str">
        <f t="shared" ca="1" si="118"/>
        <v/>
      </c>
      <c r="M333" s="3">
        <v>319</v>
      </c>
      <c r="N333" s="8">
        <f t="shared" si="135"/>
        <v>54728</v>
      </c>
      <c r="O333" s="9">
        <f t="shared" ca="1" si="128"/>
        <v>0</v>
      </c>
      <c r="P333" s="9">
        <f t="shared" ca="1" si="136"/>
        <v>0</v>
      </c>
      <c r="Q333" s="9">
        <f t="shared" ca="1" si="129"/>
        <v>639263.86505687633</v>
      </c>
      <c r="R333" s="9">
        <f t="shared" ca="1" si="130"/>
        <v>0</v>
      </c>
      <c r="S333" s="9">
        <f t="shared" ca="1" si="131"/>
        <v>313263.86505687615</v>
      </c>
      <c r="T333" s="9">
        <f t="shared" ca="1" si="119"/>
        <v>0</v>
      </c>
      <c r="U333" s="9">
        <f t="shared" ca="1" si="132"/>
        <v>326000.00000000006</v>
      </c>
      <c r="V333" s="9">
        <f t="shared" ca="1" si="120"/>
        <v>0</v>
      </c>
      <c r="X333" s="3">
        <v>319</v>
      </c>
      <c r="Y333" s="8">
        <f t="shared" si="137"/>
        <v>54728</v>
      </c>
      <c r="Z333" s="9">
        <f t="shared" si="133"/>
        <v>79741.318726827347</v>
      </c>
      <c r="AA333" s="9">
        <f t="shared" si="134"/>
        <v>2141.5879325821752</v>
      </c>
      <c r="AB333" s="9">
        <f t="shared" si="138"/>
        <v>683166.55049371277</v>
      </c>
      <c r="AC333" s="9">
        <f t="shared" si="139"/>
        <v>456.85130520578173</v>
      </c>
      <c r="AD333" s="9">
        <f t="shared" si="140"/>
        <v>435223.13259316498</v>
      </c>
      <c r="AE333" s="9">
        <f t="shared" si="121"/>
        <v>1684.7366273763935</v>
      </c>
      <c r="AF333" s="9">
        <f t="shared" si="141"/>
        <v>247943.41790054907</v>
      </c>
      <c r="AG333" s="9">
        <f t="shared" si="122"/>
        <v>78056.582099450956</v>
      </c>
    </row>
    <row r="334" spans="1:33">
      <c r="A334" s="5" t="str">
        <f t="shared" ca="1" si="123"/>
        <v/>
      </c>
      <c r="B334" s="6" t="str">
        <f t="shared" ca="1" si="124"/>
        <v/>
      </c>
      <c r="C334" s="7" t="str">
        <f t="shared" ca="1" si="125"/>
        <v/>
      </c>
      <c r="D334" s="7" t="str">
        <f t="shared" ca="1" si="114"/>
        <v/>
      </c>
      <c r="E334" s="7" t="str">
        <f t="shared" ca="1" si="115"/>
        <v/>
      </c>
      <c r="F334" s="7" t="str">
        <f t="shared" ca="1" si="126"/>
        <v/>
      </c>
      <c r="G334" s="7" t="str">
        <f t="shared" ca="1" si="127"/>
        <v/>
      </c>
      <c r="H334" s="7" t="str">
        <f t="shared" ca="1" si="116"/>
        <v/>
      </c>
      <c r="I334" s="7" t="str">
        <f t="shared" ca="1" si="117"/>
        <v/>
      </c>
      <c r="J334" s="7" t="str">
        <f t="shared" ca="1" si="118"/>
        <v/>
      </c>
      <c r="M334" s="3">
        <v>320</v>
      </c>
      <c r="N334" s="8">
        <f t="shared" si="135"/>
        <v>54758</v>
      </c>
      <c r="O334" s="9">
        <f t="shared" ca="1" si="128"/>
        <v>0</v>
      </c>
      <c r="P334" s="9">
        <f t="shared" ca="1" si="136"/>
        <v>0</v>
      </c>
      <c r="Q334" s="9">
        <f t="shared" ca="1" si="129"/>
        <v>639263.86505687633</v>
      </c>
      <c r="R334" s="9">
        <f t="shared" ca="1" si="130"/>
        <v>0</v>
      </c>
      <c r="S334" s="9">
        <f t="shared" ca="1" si="131"/>
        <v>313263.86505687615</v>
      </c>
      <c r="T334" s="9">
        <f t="shared" ca="1" si="119"/>
        <v>0</v>
      </c>
      <c r="U334" s="9">
        <f t="shared" ca="1" si="132"/>
        <v>326000.00000000006</v>
      </c>
      <c r="V334" s="9">
        <f t="shared" ca="1" si="120"/>
        <v>0</v>
      </c>
      <c r="X334" s="3">
        <v>320</v>
      </c>
      <c r="Y334" s="8">
        <f t="shared" si="137"/>
        <v>54758</v>
      </c>
      <c r="Z334" s="9">
        <f t="shared" si="133"/>
        <v>78056.582099450956</v>
      </c>
      <c r="AA334" s="9">
        <f t="shared" si="134"/>
        <v>2141.5879325821752</v>
      </c>
      <c r="AB334" s="9">
        <f t="shared" si="138"/>
        <v>685308.1384262949</v>
      </c>
      <c r="AC334" s="9">
        <f t="shared" si="139"/>
        <v>447.19916827810448</v>
      </c>
      <c r="AD334" s="9">
        <f t="shared" si="140"/>
        <v>435670.33176144306</v>
      </c>
      <c r="AE334" s="9">
        <f t="shared" si="121"/>
        <v>1694.3887643040707</v>
      </c>
      <c r="AF334" s="9">
        <f t="shared" si="141"/>
        <v>249637.80666485315</v>
      </c>
      <c r="AG334" s="9">
        <f t="shared" si="122"/>
        <v>76362.193335146891</v>
      </c>
    </row>
    <row r="335" spans="1:33">
      <c r="A335" s="5" t="str">
        <f t="shared" ca="1" si="123"/>
        <v/>
      </c>
      <c r="B335" s="6" t="str">
        <f t="shared" ca="1" si="124"/>
        <v/>
      </c>
      <c r="C335" s="7" t="str">
        <f t="shared" ca="1" si="125"/>
        <v/>
      </c>
      <c r="D335" s="7" t="str">
        <f t="shared" ref="D335:D374" ca="1" si="142">IF($O335&lt;=0,"",P335)</f>
        <v/>
      </c>
      <c r="E335" s="7" t="str">
        <f t="shared" ref="E335:E374" ca="1" si="143">IF($O335&lt;=0,"",Q335)</f>
        <v/>
      </c>
      <c r="F335" s="7" t="str">
        <f t="shared" ca="1" si="126"/>
        <v/>
      </c>
      <c r="G335" s="7" t="str">
        <f t="shared" ca="1" si="127"/>
        <v/>
      </c>
      <c r="H335" s="7" t="str">
        <f t="shared" ref="H335:H374" ca="1" si="144">IF($O335&lt;=0,"",T335)</f>
        <v/>
      </c>
      <c r="I335" s="7" t="str">
        <f t="shared" ref="I335:I374" ca="1" si="145">IF($O335&lt;=0,"",U335)</f>
        <v/>
      </c>
      <c r="J335" s="7" t="str">
        <f t="shared" ref="J335:J374" ca="1" si="146">IF($O335&lt;=0,"",V335)</f>
        <v/>
      </c>
      <c r="M335" s="3">
        <v>321</v>
      </c>
      <c r="N335" s="8">
        <f t="shared" si="135"/>
        <v>54789</v>
      </c>
      <c r="O335" s="9">
        <f t="shared" ca="1" si="128"/>
        <v>0</v>
      </c>
      <c r="P335" s="9">
        <f t="shared" ca="1" si="136"/>
        <v>0</v>
      </c>
      <c r="Q335" s="9">
        <f t="shared" ca="1" si="129"/>
        <v>639263.86505687633</v>
      </c>
      <c r="R335" s="9">
        <f t="shared" ca="1" si="130"/>
        <v>0</v>
      </c>
      <c r="S335" s="9">
        <f t="shared" ca="1" si="131"/>
        <v>313263.86505687615</v>
      </c>
      <c r="T335" s="9">
        <f t="shared" ref="T335:T374" ca="1" si="147">P335-R335</f>
        <v>0</v>
      </c>
      <c r="U335" s="9">
        <f t="shared" ca="1" si="132"/>
        <v>326000.00000000006</v>
      </c>
      <c r="V335" s="9">
        <f t="shared" ref="V335:V374" ca="1" si="148">O335-T335</f>
        <v>0</v>
      </c>
      <c r="X335" s="3">
        <v>321</v>
      </c>
      <c r="Y335" s="8">
        <f t="shared" si="137"/>
        <v>54789</v>
      </c>
      <c r="Z335" s="9">
        <f t="shared" si="133"/>
        <v>76362.193335146891</v>
      </c>
      <c r="AA335" s="9">
        <f t="shared" si="134"/>
        <v>2141.5879325821752</v>
      </c>
      <c r="AB335" s="9">
        <f t="shared" si="138"/>
        <v>687449.72635887703</v>
      </c>
      <c r="AC335" s="9">
        <f t="shared" si="139"/>
        <v>437.49173264927913</v>
      </c>
      <c r="AD335" s="9">
        <f t="shared" si="140"/>
        <v>436107.82349409233</v>
      </c>
      <c r="AE335" s="9">
        <f t="shared" ref="AE335:AE374" si="149">AA335-AC335</f>
        <v>1704.0961999328961</v>
      </c>
      <c r="AF335" s="9">
        <f t="shared" si="141"/>
        <v>251341.90286478604</v>
      </c>
      <c r="AG335" s="9">
        <f t="shared" ref="AG335:AG374" si="150">Z335-AE335</f>
        <v>74658.09713521399</v>
      </c>
    </row>
    <row r="336" spans="1:33">
      <c r="A336" s="5" t="str">
        <f t="shared" ref="A336:A374" ca="1" si="151">IF($O336&lt;=0,"",M336)</f>
        <v/>
      </c>
      <c r="B336" s="6" t="str">
        <f t="shared" ref="B336:B374" ca="1" si="152">IF(ISNUMBER(A336),EOMONTH(B335,0)+1,"")</f>
        <v/>
      </c>
      <c r="C336" s="7" t="str">
        <f t="shared" ref="C336:C374" ca="1" si="153">IF($O336&lt;=0,"",O336)</f>
        <v/>
      </c>
      <c r="D336" s="7" t="str">
        <f t="shared" ca="1" si="142"/>
        <v/>
      </c>
      <c r="E336" s="7" t="str">
        <f t="shared" ca="1" si="143"/>
        <v/>
      </c>
      <c r="F336" s="7" t="str">
        <f t="shared" ref="F336:F374" ca="1" si="154">IF($O336&lt;=0,"",R336)</f>
        <v/>
      </c>
      <c r="G336" s="7" t="str">
        <f t="shared" ref="G336:G374" ca="1" si="155">IF($O336&lt;=0,"",S336)</f>
        <v/>
      </c>
      <c r="H336" s="7" t="str">
        <f t="shared" ca="1" si="144"/>
        <v/>
      </c>
      <c r="I336" s="7" t="str">
        <f t="shared" ca="1" si="145"/>
        <v/>
      </c>
      <c r="J336" s="7" t="str">
        <f t="shared" ca="1" si="146"/>
        <v/>
      </c>
      <c r="M336" s="3">
        <v>322</v>
      </c>
      <c r="N336" s="8">
        <f t="shared" si="135"/>
        <v>54820</v>
      </c>
      <c r="O336" s="9">
        <f t="shared" ref="O336:O374" ca="1" si="156">V335</f>
        <v>0</v>
      </c>
      <c r="P336" s="9">
        <f t="shared" ca="1" si="136"/>
        <v>0</v>
      </c>
      <c r="Q336" s="9">
        <f t="shared" ref="Q336:Q374" ca="1" si="157">Q335+P336</f>
        <v>639263.86505687633</v>
      </c>
      <c r="R336" s="9">
        <f t="shared" ref="R336:R374" ca="1" si="158">$B$3*O336/12</f>
        <v>0</v>
      </c>
      <c r="S336" s="9">
        <f t="shared" ref="S336:S374" ca="1" si="159">S335+R336</f>
        <v>313263.86505687615</v>
      </c>
      <c r="T336" s="9">
        <f t="shared" ca="1" si="147"/>
        <v>0</v>
      </c>
      <c r="U336" s="9">
        <f t="shared" ref="U336:U374" ca="1" si="160">U335+T336</f>
        <v>326000.00000000006</v>
      </c>
      <c r="V336" s="9">
        <f t="shared" ca="1" si="148"/>
        <v>0</v>
      </c>
      <c r="X336" s="3">
        <v>322</v>
      </c>
      <c r="Y336" s="8">
        <f t="shared" si="137"/>
        <v>54820</v>
      </c>
      <c r="Z336" s="9">
        <f t="shared" ref="Z336:Z374" si="161">AG335</f>
        <v>74658.09713521399</v>
      </c>
      <c r="AA336" s="9">
        <f t="shared" ref="AA336:AA374" si="162">E$2</f>
        <v>2141.5879325821752</v>
      </c>
      <c r="AB336" s="9">
        <f t="shared" si="138"/>
        <v>689591.31429145916</v>
      </c>
      <c r="AC336" s="9">
        <f t="shared" si="139"/>
        <v>427.72868150383016</v>
      </c>
      <c r="AD336" s="9">
        <f t="shared" si="140"/>
        <v>436535.55217559618</v>
      </c>
      <c r="AE336" s="9">
        <f t="shared" si="149"/>
        <v>1713.8592510783451</v>
      </c>
      <c r="AF336" s="9">
        <f t="shared" si="141"/>
        <v>253055.76211586437</v>
      </c>
      <c r="AG336" s="9">
        <f t="shared" si="150"/>
        <v>72944.23788413564</v>
      </c>
    </row>
    <row r="337" spans="1:33">
      <c r="A337" s="5" t="str">
        <f t="shared" ca="1" si="151"/>
        <v/>
      </c>
      <c r="B337" s="6" t="str">
        <f t="shared" ca="1" si="152"/>
        <v/>
      </c>
      <c r="C337" s="7" t="str">
        <f t="shared" ca="1" si="153"/>
        <v/>
      </c>
      <c r="D337" s="7" t="str">
        <f t="shared" ca="1" si="142"/>
        <v/>
      </c>
      <c r="E337" s="7" t="str">
        <f t="shared" ca="1" si="143"/>
        <v/>
      </c>
      <c r="F337" s="7" t="str">
        <f t="shared" ca="1" si="154"/>
        <v/>
      </c>
      <c r="G337" s="7" t="str">
        <f t="shared" ca="1" si="155"/>
        <v/>
      </c>
      <c r="H337" s="7" t="str">
        <f t="shared" ca="1" si="144"/>
        <v/>
      </c>
      <c r="I337" s="7" t="str">
        <f t="shared" ca="1" si="145"/>
        <v/>
      </c>
      <c r="J337" s="7" t="str">
        <f t="shared" ca="1" si="146"/>
        <v/>
      </c>
      <c r="M337" s="3">
        <v>323</v>
      </c>
      <c r="N337" s="8">
        <f t="shared" ref="N337:N374" si="163">EOMONTH(N336,0)+1</f>
        <v>54848</v>
      </c>
      <c r="O337" s="9">
        <f t="shared" ca="1" si="156"/>
        <v>0</v>
      </c>
      <c r="P337" s="9">
        <f t="shared" ref="P337:P374" ca="1" si="164">IF(N337&gt;B$9,MIN(MAX(E$2,F$2),O337*(1+B$3/12)),E$2)</f>
        <v>0</v>
      </c>
      <c r="Q337" s="9">
        <f t="shared" ca="1" si="157"/>
        <v>639263.86505687633</v>
      </c>
      <c r="R337" s="9">
        <f t="shared" ca="1" si="158"/>
        <v>0</v>
      </c>
      <c r="S337" s="9">
        <f t="shared" ca="1" si="159"/>
        <v>313263.86505687615</v>
      </c>
      <c r="T337" s="9">
        <f t="shared" ca="1" si="147"/>
        <v>0</v>
      </c>
      <c r="U337" s="9">
        <f t="shared" ca="1" si="160"/>
        <v>326000.00000000006</v>
      </c>
      <c r="V337" s="9">
        <f t="shared" ca="1" si="148"/>
        <v>0</v>
      </c>
      <c r="X337" s="3">
        <v>323</v>
      </c>
      <c r="Y337" s="8">
        <f t="shared" ref="Y337:Y374" si="165">EOMONTH(Y336,0)+1</f>
        <v>54848</v>
      </c>
      <c r="Z337" s="9">
        <f t="shared" si="161"/>
        <v>72944.23788413564</v>
      </c>
      <c r="AA337" s="9">
        <f t="shared" si="162"/>
        <v>2141.5879325821752</v>
      </c>
      <c r="AB337" s="9">
        <f t="shared" ref="AB337:AB374" si="166">AB336+AA337</f>
        <v>691732.90222404129</v>
      </c>
      <c r="AC337" s="9">
        <f t="shared" ref="AC337:AC374" si="167">$B$3*Z337/12</f>
        <v>417.90969621119376</v>
      </c>
      <c r="AD337" s="9">
        <f t="shared" ref="AD337:AD374" si="168">AD336+AC337</f>
        <v>436953.46187180735</v>
      </c>
      <c r="AE337" s="9">
        <f t="shared" si="149"/>
        <v>1723.6782363709815</v>
      </c>
      <c r="AF337" s="9">
        <f t="shared" ref="AF337:AF374" si="169">AF336+AE337</f>
        <v>254779.44035223537</v>
      </c>
      <c r="AG337" s="9">
        <f t="shared" si="150"/>
        <v>71220.559647764661</v>
      </c>
    </row>
    <row r="338" spans="1:33">
      <c r="A338" s="5" t="str">
        <f t="shared" ca="1" si="151"/>
        <v/>
      </c>
      <c r="B338" s="6" t="str">
        <f t="shared" ca="1" si="152"/>
        <v/>
      </c>
      <c r="C338" s="7" t="str">
        <f t="shared" ca="1" si="153"/>
        <v/>
      </c>
      <c r="D338" s="7" t="str">
        <f t="shared" ca="1" si="142"/>
        <v/>
      </c>
      <c r="E338" s="7" t="str">
        <f t="shared" ca="1" si="143"/>
        <v/>
      </c>
      <c r="F338" s="7" t="str">
        <f t="shared" ca="1" si="154"/>
        <v/>
      </c>
      <c r="G338" s="7" t="str">
        <f t="shared" ca="1" si="155"/>
        <v/>
      </c>
      <c r="H338" s="7" t="str">
        <f t="shared" ca="1" si="144"/>
        <v/>
      </c>
      <c r="I338" s="7" t="str">
        <f t="shared" ca="1" si="145"/>
        <v/>
      </c>
      <c r="J338" s="7" t="str">
        <f t="shared" ca="1" si="146"/>
        <v/>
      </c>
      <c r="M338" s="3">
        <v>324</v>
      </c>
      <c r="N338" s="8">
        <f t="shared" si="163"/>
        <v>54879</v>
      </c>
      <c r="O338" s="9">
        <f t="shared" ca="1" si="156"/>
        <v>0</v>
      </c>
      <c r="P338" s="9">
        <f t="shared" ca="1" si="164"/>
        <v>0</v>
      </c>
      <c r="Q338" s="9">
        <f t="shared" ca="1" si="157"/>
        <v>639263.86505687633</v>
      </c>
      <c r="R338" s="9">
        <f t="shared" ca="1" si="158"/>
        <v>0</v>
      </c>
      <c r="S338" s="9">
        <f t="shared" ca="1" si="159"/>
        <v>313263.86505687615</v>
      </c>
      <c r="T338" s="9">
        <f t="shared" ca="1" si="147"/>
        <v>0</v>
      </c>
      <c r="U338" s="9">
        <f t="shared" ca="1" si="160"/>
        <v>326000.00000000006</v>
      </c>
      <c r="V338" s="9">
        <f t="shared" ca="1" si="148"/>
        <v>0</v>
      </c>
      <c r="X338" s="3">
        <v>324</v>
      </c>
      <c r="Y338" s="8">
        <f t="shared" si="165"/>
        <v>54879</v>
      </c>
      <c r="Z338" s="9">
        <f t="shared" si="161"/>
        <v>71220.559647764661</v>
      </c>
      <c r="AA338" s="9">
        <f t="shared" si="162"/>
        <v>2141.5879325821752</v>
      </c>
      <c r="AB338" s="9">
        <f t="shared" si="166"/>
        <v>693874.49015662342</v>
      </c>
      <c r="AC338" s="9">
        <f t="shared" si="167"/>
        <v>408.03445631531844</v>
      </c>
      <c r="AD338" s="9">
        <f t="shared" si="168"/>
        <v>437361.49632812268</v>
      </c>
      <c r="AE338" s="9">
        <f t="shared" si="149"/>
        <v>1733.5534762668567</v>
      </c>
      <c r="AF338" s="9">
        <f t="shared" si="169"/>
        <v>256512.99382850222</v>
      </c>
      <c r="AG338" s="9">
        <f t="shared" si="150"/>
        <v>69487.006171497807</v>
      </c>
    </row>
    <row r="339" spans="1:33">
      <c r="A339" s="5" t="str">
        <f t="shared" ca="1" si="151"/>
        <v/>
      </c>
      <c r="B339" s="6" t="str">
        <f t="shared" ca="1" si="152"/>
        <v/>
      </c>
      <c r="C339" s="7" t="str">
        <f t="shared" ca="1" si="153"/>
        <v/>
      </c>
      <c r="D339" s="7" t="str">
        <f t="shared" ca="1" si="142"/>
        <v/>
      </c>
      <c r="E339" s="7" t="str">
        <f t="shared" ca="1" si="143"/>
        <v/>
      </c>
      <c r="F339" s="7" t="str">
        <f t="shared" ca="1" si="154"/>
        <v/>
      </c>
      <c r="G339" s="7" t="str">
        <f t="shared" ca="1" si="155"/>
        <v/>
      </c>
      <c r="H339" s="7" t="str">
        <f t="shared" ca="1" si="144"/>
        <v/>
      </c>
      <c r="I339" s="7" t="str">
        <f t="shared" ca="1" si="145"/>
        <v/>
      </c>
      <c r="J339" s="7" t="str">
        <f t="shared" ca="1" si="146"/>
        <v/>
      </c>
      <c r="M339" s="3">
        <v>325</v>
      </c>
      <c r="N339" s="8">
        <f t="shared" si="163"/>
        <v>54909</v>
      </c>
      <c r="O339" s="9">
        <f t="shared" ca="1" si="156"/>
        <v>0</v>
      </c>
      <c r="P339" s="9">
        <f t="shared" ca="1" si="164"/>
        <v>0</v>
      </c>
      <c r="Q339" s="9">
        <f t="shared" ca="1" si="157"/>
        <v>639263.86505687633</v>
      </c>
      <c r="R339" s="9">
        <f t="shared" ca="1" si="158"/>
        <v>0</v>
      </c>
      <c r="S339" s="9">
        <f t="shared" ca="1" si="159"/>
        <v>313263.86505687615</v>
      </c>
      <c r="T339" s="9">
        <f t="shared" ca="1" si="147"/>
        <v>0</v>
      </c>
      <c r="U339" s="9">
        <f t="shared" ca="1" si="160"/>
        <v>326000.00000000006</v>
      </c>
      <c r="V339" s="9">
        <f t="shared" ca="1" si="148"/>
        <v>0</v>
      </c>
      <c r="X339" s="3">
        <v>325</v>
      </c>
      <c r="Y339" s="8">
        <f t="shared" si="165"/>
        <v>54909</v>
      </c>
      <c r="Z339" s="9">
        <f t="shared" si="161"/>
        <v>69487.006171497807</v>
      </c>
      <c r="AA339" s="9">
        <f t="shared" si="162"/>
        <v>2141.5879325821752</v>
      </c>
      <c r="AB339" s="9">
        <f t="shared" si="166"/>
        <v>696016.07808920555</v>
      </c>
      <c r="AC339" s="9">
        <f t="shared" si="167"/>
        <v>398.10263952420627</v>
      </c>
      <c r="AD339" s="9">
        <f t="shared" si="168"/>
        <v>437759.59896764689</v>
      </c>
      <c r="AE339" s="9">
        <f t="shared" si="149"/>
        <v>1743.4852930579689</v>
      </c>
      <c r="AF339" s="9">
        <f t="shared" si="169"/>
        <v>258256.4791215602</v>
      </c>
      <c r="AG339" s="9">
        <f t="shared" si="150"/>
        <v>67743.520878439842</v>
      </c>
    </row>
    <row r="340" spans="1:33">
      <c r="A340" s="5" t="str">
        <f t="shared" ca="1" si="151"/>
        <v/>
      </c>
      <c r="B340" s="6" t="str">
        <f t="shared" ca="1" si="152"/>
        <v/>
      </c>
      <c r="C340" s="7" t="str">
        <f t="shared" ca="1" si="153"/>
        <v/>
      </c>
      <c r="D340" s="7" t="str">
        <f t="shared" ca="1" si="142"/>
        <v/>
      </c>
      <c r="E340" s="7" t="str">
        <f t="shared" ca="1" si="143"/>
        <v/>
      </c>
      <c r="F340" s="7" t="str">
        <f t="shared" ca="1" si="154"/>
        <v/>
      </c>
      <c r="G340" s="7" t="str">
        <f t="shared" ca="1" si="155"/>
        <v/>
      </c>
      <c r="H340" s="7" t="str">
        <f t="shared" ca="1" si="144"/>
        <v/>
      </c>
      <c r="I340" s="7" t="str">
        <f t="shared" ca="1" si="145"/>
        <v/>
      </c>
      <c r="J340" s="7" t="str">
        <f t="shared" ca="1" si="146"/>
        <v/>
      </c>
      <c r="M340" s="3">
        <v>326</v>
      </c>
      <c r="N340" s="8">
        <f t="shared" si="163"/>
        <v>54940</v>
      </c>
      <c r="O340" s="9">
        <f t="shared" ca="1" si="156"/>
        <v>0</v>
      </c>
      <c r="P340" s="9">
        <f t="shared" ca="1" si="164"/>
        <v>0</v>
      </c>
      <c r="Q340" s="9">
        <f t="shared" ca="1" si="157"/>
        <v>639263.86505687633</v>
      </c>
      <c r="R340" s="9">
        <f t="shared" ca="1" si="158"/>
        <v>0</v>
      </c>
      <c r="S340" s="9">
        <f t="shared" ca="1" si="159"/>
        <v>313263.86505687615</v>
      </c>
      <c r="T340" s="9">
        <f t="shared" ca="1" si="147"/>
        <v>0</v>
      </c>
      <c r="U340" s="9">
        <f t="shared" ca="1" si="160"/>
        <v>326000.00000000006</v>
      </c>
      <c r="V340" s="9">
        <f t="shared" ca="1" si="148"/>
        <v>0</v>
      </c>
      <c r="X340" s="3">
        <v>326</v>
      </c>
      <c r="Y340" s="8">
        <f t="shared" si="165"/>
        <v>54940</v>
      </c>
      <c r="Z340" s="9">
        <f t="shared" si="161"/>
        <v>67743.520878439842</v>
      </c>
      <c r="AA340" s="9">
        <f t="shared" si="162"/>
        <v>2141.5879325821752</v>
      </c>
      <c r="AB340" s="9">
        <f t="shared" si="166"/>
        <v>698157.66602178768</v>
      </c>
      <c r="AC340" s="9">
        <f t="shared" si="167"/>
        <v>388.11392169939495</v>
      </c>
      <c r="AD340" s="9">
        <f t="shared" si="168"/>
        <v>438147.71288934629</v>
      </c>
      <c r="AE340" s="9">
        <f t="shared" si="149"/>
        <v>1753.4740108827802</v>
      </c>
      <c r="AF340" s="9">
        <f t="shared" si="169"/>
        <v>260009.95313244298</v>
      </c>
      <c r="AG340" s="9">
        <f t="shared" si="150"/>
        <v>65990.046867557059</v>
      </c>
    </row>
    <row r="341" spans="1:33">
      <c r="A341" s="5" t="str">
        <f t="shared" ca="1" si="151"/>
        <v/>
      </c>
      <c r="B341" s="6" t="str">
        <f t="shared" ca="1" si="152"/>
        <v/>
      </c>
      <c r="C341" s="7" t="str">
        <f t="shared" ca="1" si="153"/>
        <v/>
      </c>
      <c r="D341" s="7" t="str">
        <f t="shared" ca="1" si="142"/>
        <v/>
      </c>
      <c r="E341" s="7" t="str">
        <f t="shared" ca="1" si="143"/>
        <v/>
      </c>
      <c r="F341" s="7" t="str">
        <f t="shared" ca="1" si="154"/>
        <v/>
      </c>
      <c r="G341" s="7" t="str">
        <f t="shared" ca="1" si="155"/>
        <v/>
      </c>
      <c r="H341" s="7" t="str">
        <f t="shared" ca="1" si="144"/>
        <v/>
      </c>
      <c r="I341" s="7" t="str">
        <f t="shared" ca="1" si="145"/>
        <v/>
      </c>
      <c r="J341" s="7" t="str">
        <f t="shared" ca="1" si="146"/>
        <v/>
      </c>
      <c r="M341" s="3">
        <v>327</v>
      </c>
      <c r="N341" s="8">
        <f t="shared" si="163"/>
        <v>54970</v>
      </c>
      <c r="O341" s="9">
        <f t="shared" ca="1" si="156"/>
        <v>0</v>
      </c>
      <c r="P341" s="9">
        <f t="shared" ca="1" si="164"/>
        <v>0</v>
      </c>
      <c r="Q341" s="9">
        <f t="shared" ca="1" si="157"/>
        <v>639263.86505687633</v>
      </c>
      <c r="R341" s="9">
        <f t="shared" ca="1" si="158"/>
        <v>0</v>
      </c>
      <c r="S341" s="9">
        <f t="shared" ca="1" si="159"/>
        <v>313263.86505687615</v>
      </c>
      <c r="T341" s="9">
        <f t="shared" ca="1" si="147"/>
        <v>0</v>
      </c>
      <c r="U341" s="9">
        <f t="shared" ca="1" si="160"/>
        <v>326000.00000000006</v>
      </c>
      <c r="V341" s="9">
        <f t="shared" ca="1" si="148"/>
        <v>0</v>
      </c>
      <c r="X341" s="3">
        <v>327</v>
      </c>
      <c r="Y341" s="8">
        <f t="shared" si="165"/>
        <v>54970</v>
      </c>
      <c r="Z341" s="9">
        <f t="shared" si="161"/>
        <v>65990.046867557059</v>
      </c>
      <c r="AA341" s="9">
        <f t="shared" si="162"/>
        <v>2141.5879325821752</v>
      </c>
      <c r="AB341" s="9">
        <f t="shared" si="166"/>
        <v>700299.25395436981</v>
      </c>
      <c r="AC341" s="9">
        <f t="shared" si="167"/>
        <v>378.06797684537901</v>
      </c>
      <c r="AD341" s="9">
        <f t="shared" si="168"/>
        <v>438525.78086619166</v>
      </c>
      <c r="AE341" s="9">
        <f t="shared" si="149"/>
        <v>1763.5199557367962</v>
      </c>
      <c r="AF341" s="9">
        <f t="shared" si="169"/>
        <v>261773.47308817977</v>
      </c>
      <c r="AG341" s="9">
        <f t="shared" si="150"/>
        <v>64226.526911820263</v>
      </c>
    </row>
    <row r="342" spans="1:33">
      <c r="A342" s="5" t="str">
        <f t="shared" ca="1" si="151"/>
        <v/>
      </c>
      <c r="B342" s="6" t="str">
        <f t="shared" ca="1" si="152"/>
        <v/>
      </c>
      <c r="C342" s="7" t="str">
        <f t="shared" ca="1" si="153"/>
        <v/>
      </c>
      <c r="D342" s="7" t="str">
        <f t="shared" ca="1" si="142"/>
        <v/>
      </c>
      <c r="E342" s="7" t="str">
        <f t="shared" ca="1" si="143"/>
        <v/>
      </c>
      <c r="F342" s="7" t="str">
        <f t="shared" ca="1" si="154"/>
        <v/>
      </c>
      <c r="G342" s="7" t="str">
        <f t="shared" ca="1" si="155"/>
        <v/>
      </c>
      <c r="H342" s="7" t="str">
        <f t="shared" ca="1" si="144"/>
        <v/>
      </c>
      <c r="I342" s="7" t="str">
        <f t="shared" ca="1" si="145"/>
        <v/>
      </c>
      <c r="J342" s="7" t="str">
        <f t="shared" ca="1" si="146"/>
        <v/>
      </c>
      <c r="M342" s="3">
        <v>328</v>
      </c>
      <c r="N342" s="8">
        <f t="shared" si="163"/>
        <v>55001</v>
      </c>
      <c r="O342" s="9">
        <f t="shared" ca="1" si="156"/>
        <v>0</v>
      </c>
      <c r="P342" s="9">
        <f t="shared" ca="1" si="164"/>
        <v>0</v>
      </c>
      <c r="Q342" s="9">
        <f t="shared" ca="1" si="157"/>
        <v>639263.86505687633</v>
      </c>
      <c r="R342" s="9">
        <f t="shared" ca="1" si="158"/>
        <v>0</v>
      </c>
      <c r="S342" s="9">
        <f t="shared" ca="1" si="159"/>
        <v>313263.86505687615</v>
      </c>
      <c r="T342" s="9">
        <f t="shared" ca="1" si="147"/>
        <v>0</v>
      </c>
      <c r="U342" s="9">
        <f t="shared" ca="1" si="160"/>
        <v>326000.00000000006</v>
      </c>
      <c r="V342" s="9">
        <f t="shared" ca="1" si="148"/>
        <v>0</v>
      </c>
      <c r="X342" s="3">
        <v>328</v>
      </c>
      <c r="Y342" s="8">
        <f t="shared" si="165"/>
        <v>55001</v>
      </c>
      <c r="Z342" s="9">
        <f t="shared" si="161"/>
        <v>64226.526911820263</v>
      </c>
      <c r="AA342" s="9">
        <f t="shared" si="162"/>
        <v>2141.5879325821752</v>
      </c>
      <c r="AB342" s="9">
        <f t="shared" si="166"/>
        <v>702440.84188695194</v>
      </c>
      <c r="AC342" s="9">
        <f t="shared" si="167"/>
        <v>367.96447709897029</v>
      </c>
      <c r="AD342" s="9">
        <f t="shared" si="168"/>
        <v>438893.74534329062</v>
      </c>
      <c r="AE342" s="9">
        <f t="shared" si="149"/>
        <v>1773.6234554832049</v>
      </c>
      <c r="AF342" s="9">
        <f t="shared" si="169"/>
        <v>263547.09654366301</v>
      </c>
      <c r="AG342" s="9">
        <f t="shared" si="150"/>
        <v>62452.903456337059</v>
      </c>
    </row>
    <row r="343" spans="1:33">
      <c r="A343" s="5" t="str">
        <f t="shared" ca="1" si="151"/>
        <v/>
      </c>
      <c r="B343" s="6" t="str">
        <f t="shared" ca="1" si="152"/>
        <v/>
      </c>
      <c r="C343" s="7" t="str">
        <f t="shared" ca="1" si="153"/>
        <v/>
      </c>
      <c r="D343" s="7" t="str">
        <f t="shared" ca="1" si="142"/>
        <v/>
      </c>
      <c r="E343" s="7" t="str">
        <f t="shared" ca="1" si="143"/>
        <v/>
      </c>
      <c r="F343" s="7" t="str">
        <f t="shared" ca="1" si="154"/>
        <v/>
      </c>
      <c r="G343" s="7" t="str">
        <f t="shared" ca="1" si="155"/>
        <v/>
      </c>
      <c r="H343" s="7" t="str">
        <f t="shared" ca="1" si="144"/>
        <v/>
      </c>
      <c r="I343" s="7" t="str">
        <f t="shared" ca="1" si="145"/>
        <v/>
      </c>
      <c r="J343" s="7" t="str">
        <f t="shared" ca="1" si="146"/>
        <v/>
      </c>
      <c r="M343" s="3">
        <v>329</v>
      </c>
      <c r="N343" s="8">
        <f t="shared" si="163"/>
        <v>55032</v>
      </c>
      <c r="O343" s="9">
        <f t="shared" ca="1" si="156"/>
        <v>0</v>
      </c>
      <c r="P343" s="9">
        <f t="shared" ca="1" si="164"/>
        <v>0</v>
      </c>
      <c r="Q343" s="9">
        <f t="shared" ca="1" si="157"/>
        <v>639263.86505687633</v>
      </c>
      <c r="R343" s="9">
        <f t="shared" ca="1" si="158"/>
        <v>0</v>
      </c>
      <c r="S343" s="9">
        <f t="shared" ca="1" si="159"/>
        <v>313263.86505687615</v>
      </c>
      <c r="T343" s="9">
        <f t="shared" ca="1" si="147"/>
        <v>0</v>
      </c>
      <c r="U343" s="9">
        <f t="shared" ca="1" si="160"/>
        <v>326000.00000000006</v>
      </c>
      <c r="V343" s="9">
        <f t="shared" ca="1" si="148"/>
        <v>0</v>
      </c>
      <c r="X343" s="3">
        <v>329</v>
      </c>
      <c r="Y343" s="8">
        <f t="shared" si="165"/>
        <v>55032</v>
      </c>
      <c r="Z343" s="9">
        <f t="shared" si="161"/>
        <v>62452.903456337059</v>
      </c>
      <c r="AA343" s="9">
        <f t="shared" si="162"/>
        <v>2141.5879325821752</v>
      </c>
      <c r="AB343" s="9">
        <f t="shared" si="166"/>
        <v>704582.42981953407</v>
      </c>
      <c r="AC343" s="9">
        <f t="shared" si="167"/>
        <v>357.80309271859778</v>
      </c>
      <c r="AD343" s="9">
        <f t="shared" si="168"/>
        <v>439251.54843600921</v>
      </c>
      <c r="AE343" s="9">
        <f t="shared" si="149"/>
        <v>1783.7848398635774</v>
      </c>
      <c r="AF343" s="9">
        <f t="shared" si="169"/>
        <v>265330.8813835266</v>
      </c>
      <c r="AG343" s="9">
        <f t="shared" si="150"/>
        <v>60669.118616473483</v>
      </c>
    </row>
    <row r="344" spans="1:33">
      <c r="A344" s="5" t="str">
        <f t="shared" ca="1" si="151"/>
        <v/>
      </c>
      <c r="B344" s="6" t="str">
        <f t="shared" ca="1" si="152"/>
        <v/>
      </c>
      <c r="C344" s="7" t="str">
        <f t="shared" ca="1" si="153"/>
        <v/>
      </c>
      <c r="D344" s="7" t="str">
        <f t="shared" ca="1" si="142"/>
        <v/>
      </c>
      <c r="E344" s="7" t="str">
        <f t="shared" ca="1" si="143"/>
        <v/>
      </c>
      <c r="F344" s="7" t="str">
        <f t="shared" ca="1" si="154"/>
        <v/>
      </c>
      <c r="G344" s="7" t="str">
        <f t="shared" ca="1" si="155"/>
        <v/>
      </c>
      <c r="H344" s="7" t="str">
        <f t="shared" ca="1" si="144"/>
        <v/>
      </c>
      <c r="I344" s="7" t="str">
        <f t="shared" ca="1" si="145"/>
        <v/>
      </c>
      <c r="J344" s="7" t="str">
        <f t="shared" ca="1" si="146"/>
        <v/>
      </c>
      <c r="M344" s="3">
        <v>330</v>
      </c>
      <c r="N344" s="8">
        <f t="shared" si="163"/>
        <v>55062</v>
      </c>
      <c r="O344" s="9">
        <f t="shared" ca="1" si="156"/>
        <v>0</v>
      </c>
      <c r="P344" s="9">
        <f t="shared" ca="1" si="164"/>
        <v>0</v>
      </c>
      <c r="Q344" s="9">
        <f t="shared" ca="1" si="157"/>
        <v>639263.86505687633</v>
      </c>
      <c r="R344" s="9">
        <f t="shared" ca="1" si="158"/>
        <v>0</v>
      </c>
      <c r="S344" s="9">
        <f t="shared" ca="1" si="159"/>
        <v>313263.86505687615</v>
      </c>
      <c r="T344" s="9">
        <f t="shared" ca="1" si="147"/>
        <v>0</v>
      </c>
      <c r="U344" s="9">
        <f t="shared" ca="1" si="160"/>
        <v>326000.00000000006</v>
      </c>
      <c r="V344" s="9">
        <f t="shared" ca="1" si="148"/>
        <v>0</v>
      </c>
      <c r="X344" s="3">
        <v>330</v>
      </c>
      <c r="Y344" s="8">
        <f t="shared" si="165"/>
        <v>55062</v>
      </c>
      <c r="Z344" s="9">
        <f t="shared" si="161"/>
        <v>60669.118616473483</v>
      </c>
      <c r="AA344" s="9">
        <f t="shared" si="162"/>
        <v>2141.5879325821752</v>
      </c>
      <c r="AB344" s="9">
        <f t="shared" si="166"/>
        <v>706724.0177521162</v>
      </c>
      <c r="AC344" s="9">
        <f t="shared" si="167"/>
        <v>347.58349207354604</v>
      </c>
      <c r="AD344" s="9">
        <f t="shared" si="168"/>
        <v>439599.13192808273</v>
      </c>
      <c r="AE344" s="9">
        <f t="shared" si="149"/>
        <v>1794.0044405086292</v>
      </c>
      <c r="AF344" s="9">
        <f t="shared" si="169"/>
        <v>267124.88582403521</v>
      </c>
      <c r="AG344" s="9">
        <f t="shared" si="150"/>
        <v>58875.114175964853</v>
      </c>
    </row>
    <row r="345" spans="1:33">
      <c r="A345" s="5" t="str">
        <f t="shared" ca="1" si="151"/>
        <v/>
      </c>
      <c r="B345" s="6" t="str">
        <f t="shared" ca="1" si="152"/>
        <v/>
      </c>
      <c r="C345" s="7" t="str">
        <f t="shared" ca="1" si="153"/>
        <v/>
      </c>
      <c r="D345" s="7" t="str">
        <f t="shared" ca="1" si="142"/>
        <v/>
      </c>
      <c r="E345" s="7" t="str">
        <f t="shared" ca="1" si="143"/>
        <v/>
      </c>
      <c r="F345" s="7" t="str">
        <f t="shared" ca="1" si="154"/>
        <v/>
      </c>
      <c r="G345" s="7" t="str">
        <f t="shared" ca="1" si="155"/>
        <v/>
      </c>
      <c r="H345" s="7" t="str">
        <f t="shared" ca="1" si="144"/>
        <v/>
      </c>
      <c r="I345" s="7" t="str">
        <f t="shared" ca="1" si="145"/>
        <v/>
      </c>
      <c r="J345" s="7" t="str">
        <f t="shared" ca="1" si="146"/>
        <v/>
      </c>
      <c r="M345" s="3">
        <v>331</v>
      </c>
      <c r="N345" s="8">
        <f t="shared" si="163"/>
        <v>55093</v>
      </c>
      <c r="O345" s="9">
        <f t="shared" ca="1" si="156"/>
        <v>0</v>
      </c>
      <c r="P345" s="9">
        <f t="shared" ca="1" si="164"/>
        <v>0</v>
      </c>
      <c r="Q345" s="9">
        <f t="shared" ca="1" si="157"/>
        <v>639263.86505687633</v>
      </c>
      <c r="R345" s="9">
        <f t="shared" ca="1" si="158"/>
        <v>0</v>
      </c>
      <c r="S345" s="9">
        <f t="shared" ca="1" si="159"/>
        <v>313263.86505687615</v>
      </c>
      <c r="T345" s="9">
        <f t="shared" ca="1" si="147"/>
        <v>0</v>
      </c>
      <c r="U345" s="9">
        <f t="shared" ca="1" si="160"/>
        <v>326000.00000000006</v>
      </c>
      <c r="V345" s="9">
        <f t="shared" ca="1" si="148"/>
        <v>0</v>
      </c>
      <c r="X345" s="3">
        <v>331</v>
      </c>
      <c r="Y345" s="8">
        <f t="shared" si="165"/>
        <v>55093</v>
      </c>
      <c r="Z345" s="9">
        <f t="shared" si="161"/>
        <v>58875.114175964853</v>
      </c>
      <c r="AA345" s="9">
        <f t="shared" si="162"/>
        <v>2141.5879325821752</v>
      </c>
      <c r="AB345" s="9">
        <f t="shared" si="166"/>
        <v>708865.60568469833</v>
      </c>
      <c r="AC345" s="9">
        <f t="shared" si="167"/>
        <v>337.305341633132</v>
      </c>
      <c r="AD345" s="9">
        <f t="shared" si="168"/>
        <v>439936.43726971588</v>
      </c>
      <c r="AE345" s="9">
        <f t="shared" si="149"/>
        <v>1804.2825909490432</v>
      </c>
      <c r="AF345" s="9">
        <f t="shared" si="169"/>
        <v>268929.16841498425</v>
      </c>
      <c r="AG345" s="9">
        <f t="shared" si="150"/>
        <v>57070.831585015811</v>
      </c>
    </row>
    <row r="346" spans="1:33">
      <c r="A346" s="5" t="str">
        <f t="shared" ca="1" si="151"/>
        <v/>
      </c>
      <c r="B346" s="6" t="str">
        <f t="shared" ca="1" si="152"/>
        <v/>
      </c>
      <c r="C346" s="7" t="str">
        <f t="shared" ca="1" si="153"/>
        <v/>
      </c>
      <c r="D346" s="7" t="str">
        <f t="shared" ca="1" si="142"/>
        <v/>
      </c>
      <c r="E346" s="7" t="str">
        <f t="shared" ca="1" si="143"/>
        <v/>
      </c>
      <c r="F346" s="7" t="str">
        <f t="shared" ca="1" si="154"/>
        <v/>
      </c>
      <c r="G346" s="7" t="str">
        <f t="shared" ca="1" si="155"/>
        <v/>
      </c>
      <c r="H346" s="7" t="str">
        <f t="shared" ca="1" si="144"/>
        <v/>
      </c>
      <c r="I346" s="7" t="str">
        <f t="shared" ca="1" si="145"/>
        <v/>
      </c>
      <c r="J346" s="7" t="str">
        <f t="shared" ca="1" si="146"/>
        <v/>
      </c>
      <c r="M346" s="3">
        <v>332</v>
      </c>
      <c r="N346" s="8">
        <f t="shared" si="163"/>
        <v>55123</v>
      </c>
      <c r="O346" s="9">
        <f t="shared" ca="1" si="156"/>
        <v>0</v>
      </c>
      <c r="P346" s="9">
        <f t="shared" ca="1" si="164"/>
        <v>0</v>
      </c>
      <c r="Q346" s="9">
        <f t="shared" ca="1" si="157"/>
        <v>639263.86505687633</v>
      </c>
      <c r="R346" s="9">
        <f t="shared" ca="1" si="158"/>
        <v>0</v>
      </c>
      <c r="S346" s="9">
        <f t="shared" ca="1" si="159"/>
        <v>313263.86505687615</v>
      </c>
      <c r="T346" s="9">
        <f t="shared" ca="1" si="147"/>
        <v>0</v>
      </c>
      <c r="U346" s="9">
        <f t="shared" ca="1" si="160"/>
        <v>326000.00000000006</v>
      </c>
      <c r="V346" s="9">
        <f t="shared" ca="1" si="148"/>
        <v>0</v>
      </c>
      <c r="X346" s="3">
        <v>332</v>
      </c>
      <c r="Y346" s="8">
        <f t="shared" si="165"/>
        <v>55123</v>
      </c>
      <c r="Z346" s="9">
        <f t="shared" si="161"/>
        <v>57070.831585015811</v>
      </c>
      <c r="AA346" s="9">
        <f t="shared" si="162"/>
        <v>2141.5879325821752</v>
      </c>
      <c r="AB346" s="9">
        <f t="shared" si="166"/>
        <v>711007.19361728046</v>
      </c>
      <c r="AC346" s="9">
        <f t="shared" si="167"/>
        <v>326.96830595581974</v>
      </c>
      <c r="AD346" s="9">
        <f t="shared" si="168"/>
        <v>440263.4055756717</v>
      </c>
      <c r="AE346" s="9">
        <f t="shared" si="149"/>
        <v>1814.6196266263555</v>
      </c>
      <c r="AF346" s="9">
        <f t="shared" si="169"/>
        <v>270743.78804161062</v>
      </c>
      <c r="AG346" s="9">
        <f t="shared" si="150"/>
        <v>55256.211958389453</v>
      </c>
    </row>
    <row r="347" spans="1:33">
      <c r="A347" s="5" t="str">
        <f t="shared" ca="1" si="151"/>
        <v/>
      </c>
      <c r="B347" s="6" t="str">
        <f t="shared" ca="1" si="152"/>
        <v/>
      </c>
      <c r="C347" s="7" t="str">
        <f t="shared" ca="1" si="153"/>
        <v/>
      </c>
      <c r="D347" s="7" t="str">
        <f t="shared" ca="1" si="142"/>
        <v/>
      </c>
      <c r="E347" s="7" t="str">
        <f t="shared" ca="1" si="143"/>
        <v/>
      </c>
      <c r="F347" s="7" t="str">
        <f t="shared" ca="1" si="154"/>
        <v/>
      </c>
      <c r="G347" s="7" t="str">
        <f t="shared" ca="1" si="155"/>
        <v/>
      </c>
      <c r="H347" s="7" t="str">
        <f t="shared" ca="1" si="144"/>
        <v/>
      </c>
      <c r="I347" s="7" t="str">
        <f t="shared" ca="1" si="145"/>
        <v/>
      </c>
      <c r="J347" s="7" t="str">
        <f t="shared" ca="1" si="146"/>
        <v/>
      </c>
      <c r="M347" s="3">
        <v>333</v>
      </c>
      <c r="N347" s="8">
        <f t="shared" si="163"/>
        <v>55154</v>
      </c>
      <c r="O347" s="9">
        <f t="shared" ca="1" si="156"/>
        <v>0</v>
      </c>
      <c r="P347" s="9">
        <f t="shared" ca="1" si="164"/>
        <v>0</v>
      </c>
      <c r="Q347" s="9">
        <f t="shared" ca="1" si="157"/>
        <v>639263.86505687633</v>
      </c>
      <c r="R347" s="9">
        <f t="shared" ca="1" si="158"/>
        <v>0</v>
      </c>
      <c r="S347" s="9">
        <f t="shared" ca="1" si="159"/>
        <v>313263.86505687615</v>
      </c>
      <c r="T347" s="9">
        <f t="shared" ca="1" si="147"/>
        <v>0</v>
      </c>
      <c r="U347" s="9">
        <f t="shared" ca="1" si="160"/>
        <v>326000.00000000006</v>
      </c>
      <c r="V347" s="9">
        <f t="shared" ca="1" si="148"/>
        <v>0</v>
      </c>
      <c r="X347" s="3">
        <v>333</v>
      </c>
      <c r="Y347" s="8">
        <f t="shared" si="165"/>
        <v>55154</v>
      </c>
      <c r="Z347" s="9">
        <f t="shared" si="161"/>
        <v>55256.211958389453</v>
      </c>
      <c r="AA347" s="9">
        <f t="shared" si="162"/>
        <v>2141.5879325821752</v>
      </c>
      <c r="AB347" s="9">
        <f t="shared" si="166"/>
        <v>713148.78154986259</v>
      </c>
      <c r="AC347" s="9">
        <f t="shared" si="167"/>
        <v>316.5720476782729</v>
      </c>
      <c r="AD347" s="9">
        <f t="shared" si="168"/>
        <v>440579.97762334999</v>
      </c>
      <c r="AE347" s="9">
        <f t="shared" si="149"/>
        <v>1825.0158849039024</v>
      </c>
      <c r="AF347" s="9">
        <f t="shared" si="169"/>
        <v>272568.80392651452</v>
      </c>
      <c r="AG347" s="9">
        <f t="shared" si="150"/>
        <v>53431.196073485553</v>
      </c>
    </row>
    <row r="348" spans="1:33">
      <c r="A348" s="5" t="str">
        <f t="shared" ca="1" si="151"/>
        <v/>
      </c>
      <c r="B348" s="6" t="str">
        <f t="shared" ca="1" si="152"/>
        <v/>
      </c>
      <c r="C348" s="7" t="str">
        <f t="shared" ca="1" si="153"/>
        <v/>
      </c>
      <c r="D348" s="7" t="str">
        <f t="shared" ca="1" si="142"/>
        <v/>
      </c>
      <c r="E348" s="7" t="str">
        <f t="shared" ca="1" si="143"/>
        <v/>
      </c>
      <c r="F348" s="7" t="str">
        <f t="shared" ca="1" si="154"/>
        <v/>
      </c>
      <c r="G348" s="7" t="str">
        <f t="shared" ca="1" si="155"/>
        <v/>
      </c>
      <c r="H348" s="7" t="str">
        <f t="shared" ca="1" si="144"/>
        <v/>
      </c>
      <c r="I348" s="7" t="str">
        <f t="shared" ca="1" si="145"/>
        <v/>
      </c>
      <c r="J348" s="7" t="str">
        <f t="shared" ca="1" si="146"/>
        <v/>
      </c>
      <c r="M348" s="3">
        <v>334</v>
      </c>
      <c r="N348" s="8">
        <f t="shared" si="163"/>
        <v>55185</v>
      </c>
      <c r="O348" s="9">
        <f t="shared" ca="1" si="156"/>
        <v>0</v>
      </c>
      <c r="P348" s="9">
        <f t="shared" ca="1" si="164"/>
        <v>0</v>
      </c>
      <c r="Q348" s="9">
        <f t="shared" ca="1" si="157"/>
        <v>639263.86505687633</v>
      </c>
      <c r="R348" s="9">
        <f t="shared" ca="1" si="158"/>
        <v>0</v>
      </c>
      <c r="S348" s="9">
        <f t="shared" ca="1" si="159"/>
        <v>313263.86505687615</v>
      </c>
      <c r="T348" s="9">
        <f t="shared" ca="1" si="147"/>
        <v>0</v>
      </c>
      <c r="U348" s="9">
        <f t="shared" ca="1" si="160"/>
        <v>326000.00000000006</v>
      </c>
      <c r="V348" s="9">
        <f t="shared" ca="1" si="148"/>
        <v>0</v>
      </c>
      <c r="X348" s="3">
        <v>334</v>
      </c>
      <c r="Y348" s="8">
        <f t="shared" si="165"/>
        <v>55185</v>
      </c>
      <c r="Z348" s="9">
        <f t="shared" si="161"/>
        <v>53431.196073485553</v>
      </c>
      <c r="AA348" s="9">
        <f t="shared" si="162"/>
        <v>2141.5879325821752</v>
      </c>
      <c r="AB348" s="9">
        <f t="shared" si="166"/>
        <v>715290.36948244472</v>
      </c>
      <c r="AC348" s="9">
        <f t="shared" si="167"/>
        <v>306.11622750434435</v>
      </c>
      <c r="AD348" s="9">
        <f t="shared" si="168"/>
        <v>440886.09385085432</v>
      </c>
      <c r="AE348" s="9">
        <f t="shared" si="149"/>
        <v>1835.4717050778308</v>
      </c>
      <c r="AF348" s="9">
        <f t="shared" si="169"/>
        <v>274404.27563159238</v>
      </c>
      <c r="AG348" s="9">
        <f t="shared" si="150"/>
        <v>51595.724368407726</v>
      </c>
    </row>
    <row r="349" spans="1:33">
      <c r="A349" s="5" t="str">
        <f t="shared" ca="1" si="151"/>
        <v/>
      </c>
      <c r="B349" s="6" t="str">
        <f t="shared" ca="1" si="152"/>
        <v/>
      </c>
      <c r="C349" s="7" t="str">
        <f t="shared" ca="1" si="153"/>
        <v/>
      </c>
      <c r="D349" s="7" t="str">
        <f t="shared" ca="1" si="142"/>
        <v/>
      </c>
      <c r="E349" s="7" t="str">
        <f t="shared" ca="1" si="143"/>
        <v/>
      </c>
      <c r="F349" s="7" t="str">
        <f t="shared" ca="1" si="154"/>
        <v/>
      </c>
      <c r="G349" s="7" t="str">
        <f t="shared" ca="1" si="155"/>
        <v/>
      </c>
      <c r="H349" s="7" t="str">
        <f t="shared" ca="1" si="144"/>
        <v/>
      </c>
      <c r="I349" s="7" t="str">
        <f t="shared" ca="1" si="145"/>
        <v/>
      </c>
      <c r="J349" s="7" t="str">
        <f t="shared" ca="1" si="146"/>
        <v/>
      </c>
      <c r="M349" s="3">
        <v>335</v>
      </c>
      <c r="N349" s="8">
        <f t="shared" si="163"/>
        <v>55213</v>
      </c>
      <c r="O349" s="9">
        <f t="shared" ca="1" si="156"/>
        <v>0</v>
      </c>
      <c r="P349" s="9">
        <f t="shared" ca="1" si="164"/>
        <v>0</v>
      </c>
      <c r="Q349" s="9">
        <f t="shared" ca="1" si="157"/>
        <v>639263.86505687633</v>
      </c>
      <c r="R349" s="9">
        <f t="shared" ca="1" si="158"/>
        <v>0</v>
      </c>
      <c r="S349" s="9">
        <f t="shared" ca="1" si="159"/>
        <v>313263.86505687615</v>
      </c>
      <c r="T349" s="9">
        <f t="shared" ca="1" si="147"/>
        <v>0</v>
      </c>
      <c r="U349" s="9">
        <f t="shared" ca="1" si="160"/>
        <v>326000.00000000006</v>
      </c>
      <c r="V349" s="9">
        <f t="shared" ca="1" si="148"/>
        <v>0</v>
      </c>
      <c r="X349" s="3">
        <v>335</v>
      </c>
      <c r="Y349" s="8">
        <f t="shared" si="165"/>
        <v>55213</v>
      </c>
      <c r="Z349" s="9">
        <f t="shared" si="161"/>
        <v>51595.724368407726</v>
      </c>
      <c r="AA349" s="9">
        <f t="shared" si="162"/>
        <v>2141.5879325821752</v>
      </c>
      <c r="AB349" s="9">
        <f t="shared" si="166"/>
        <v>717431.95741502685</v>
      </c>
      <c r="AC349" s="9">
        <f t="shared" si="167"/>
        <v>295.60050419400261</v>
      </c>
      <c r="AD349" s="9">
        <f t="shared" si="168"/>
        <v>441181.6943550483</v>
      </c>
      <c r="AE349" s="9">
        <f t="shared" si="149"/>
        <v>1845.9874283881727</v>
      </c>
      <c r="AF349" s="9">
        <f t="shared" si="169"/>
        <v>276250.26305998053</v>
      </c>
      <c r="AG349" s="9">
        <f t="shared" si="150"/>
        <v>49749.736940019553</v>
      </c>
    </row>
    <row r="350" spans="1:33">
      <c r="A350" s="5" t="str">
        <f t="shared" ca="1" si="151"/>
        <v/>
      </c>
      <c r="B350" s="6" t="str">
        <f t="shared" ca="1" si="152"/>
        <v/>
      </c>
      <c r="C350" s="7" t="str">
        <f t="shared" ca="1" si="153"/>
        <v/>
      </c>
      <c r="D350" s="7" t="str">
        <f t="shared" ca="1" si="142"/>
        <v/>
      </c>
      <c r="E350" s="7" t="str">
        <f t="shared" ca="1" si="143"/>
        <v/>
      </c>
      <c r="F350" s="7" t="str">
        <f t="shared" ca="1" si="154"/>
        <v/>
      </c>
      <c r="G350" s="7" t="str">
        <f t="shared" ca="1" si="155"/>
        <v/>
      </c>
      <c r="H350" s="7" t="str">
        <f t="shared" ca="1" si="144"/>
        <v/>
      </c>
      <c r="I350" s="7" t="str">
        <f t="shared" ca="1" si="145"/>
        <v/>
      </c>
      <c r="J350" s="7" t="str">
        <f t="shared" ca="1" si="146"/>
        <v/>
      </c>
      <c r="M350" s="3">
        <v>336</v>
      </c>
      <c r="N350" s="8">
        <f t="shared" si="163"/>
        <v>55244</v>
      </c>
      <c r="O350" s="9">
        <f t="shared" ca="1" si="156"/>
        <v>0</v>
      </c>
      <c r="P350" s="9">
        <f t="shared" ca="1" si="164"/>
        <v>0</v>
      </c>
      <c r="Q350" s="9">
        <f t="shared" ca="1" si="157"/>
        <v>639263.86505687633</v>
      </c>
      <c r="R350" s="9">
        <f t="shared" ca="1" si="158"/>
        <v>0</v>
      </c>
      <c r="S350" s="9">
        <f t="shared" ca="1" si="159"/>
        <v>313263.86505687615</v>
      </c>
      <c r="T350" s="9">
        <f t="shared" ca="1" si="147"/>
        <v>0</v>
      </c>
      <c r="U350" s="9">
        <f t="shared" ca="1" si="160"/>
        <v>326000.00000000006</v>
      </c>
      <c r="V350" s="9">
        <f t="shared" ca="1" si="148"/>
        <v>0</v>
      </c>
      <c r="X350" s="3">
        <v>336</v>
      </c>
      <c r="Y350" s="8">
        <f t="shared" si="165"/>
        <v>55244</v>
      </c>
      <c r="Z350" s="9">
        <f t="shared" si="161"/>
        <v>49749.736940019553</v>
      </c>
      <c r="AA350" s="9">
        <f t="shared" si="162"/>
        <v>2141.5879325821752</v>
      </c>
      <c r="AB350" s="9">
        <f t="shared" si="166"/>
        <v>719573.54534760898</v>
      </c>
      <c r="AC350" s="9">
        <f t="shared" si="167"/>
        <v>285.02453455219535</v>
      </c>
      <c r="AD350" s="9">
        <f t="shared" si="168"/>
        <v>441466.71888960048</v>
      </c>
      <c r="AE350" s="9">
        <f t="shared" si="149"/>
        <v>1856.5633980299799</v>
      </c>
      <c r="AF350" s="9">
        <f t="shared" si="169"/>
        <v>278106.82645801053</v>
      </c>
      <c r="AG350" s="9">
        <f t="shared" si="150"/>
        <v>47893.17354198957</v>
      </c>
    </row>
    <row r="351" spans="1:33">
      <c r="A351" s="5" t="str">
        <f t="shared" ca="1" si="151"/>
        <v/>
      </c>
      <c r="B351" s="6" t="str">
        <f t="shared" ca="1" si="152"/>
        <v/>
      </c>
      <c r="C351" s="7" t="str">
        <f t="shared" ca="1" si="153"/>
        <v/>
      </c>
      <c r="D351" s="7" t="str">
        <f t="shared" ca="1" si="142"/>
        <v/>
      </c>
      <c r="E351" s="7" t="str">
        <f t="shared" ca="1" si="143"/>
        <v/>
      </c>
      <c r="F351" s="7" t="str">
        <f t="shared" ca="1" si="154"/>
        <v/>
      </c>
      <c r="G351" s="7" t="str">
        <f t="shared" ca="1" si="155"/>
        <v/>
      </c>
      <c r="H351" s="7" t="str">
        <f t="shared" ca="1" si="144"/>
        <v/>
      </c>
      <c r="I351" s="7" t="str">
        <f t="shared" ca="1" si="145"/>
        <v/>
      </c>
      <c r="J351" s="7" t="str">
        <f t="shared" ca="1" si="146"/>
        <v/>
      </c>
      <c r="M351" s="3">
        <v>337</v>
      </c>
      <c r="N351" s="8">
        <f t="shared" si="163"/>
        <v>55274</v>
      </c>
      <c r="O351" s="9">
        <f t="shared" ca="1" si="156"/>
        <v>0</v>
      </c>
      <c r="P351" s="9">
        <f t="shared" ca="1" si="164"/>
        <v>0</v>
      </c>
      <c r="Q351" s="9">
        <f t="shared" ca="1" si="157"/>
        <v>639263.86505687633</v>
      </c>
      <c r="R351" s="9">
        <f t="shared" ca="1" si="158"/>
        <v>0</v>
      </c>
      <c r="S351" s="9">
        <f t="shared" ca="1" si="159"/>
        <v>313263.86505687615</v>
      </c>
      <c r="T351" s="9">
        <f t="shared" ca="1" si="147"/>
        <v>0</v>
      </c>
      <c r="U351" s="9">
        <f t="shared" ca="1" si="160"/>
        <v>326000.00000000006</v>
      </c>
      <c r="V351" s="9">
        <f t="shared" ca="1" si="148"/>
        <v>0</v>
      </c>
      <c r="X351" s="3">
        <v>337</v>
      </c>
      <c r="Y351" s="8">
        <f t="shared" si="165"/>
        <v>55274</v>
      </c>
      <c r="Z351" s="9">
        <f t="shared" si="161"/>
        <v>47893.17354198957</v>
      </c>
      <c r="AA351" s="9">
        <f t="shared" si="162"/>
        <v>2141.5879325821752</v>
      </c>
      <c r="AB351" s="9">
        <f t="shared" si="166"/>
        <v>721715.1332801911</v>
      </c>
      <c r="AC351" s="9">
        <f t="shared" si="167"/>
        <v>274.3879734176486</v>
      </c>
      <c r="AD351" s="9">
        <f t="shared" si="168"/>
        <v>441741.10686301813</v>
      </c>
      <c r="AE351" s="9">
        <f t="shared" si="149"/>
        <v>1867.1999591645267</v>
      </c>
      <c r="AF351" s="9">
        <f t="shared" si="169"/>
        <v>279974.02641717508</v>
      </c>
      <c r="AG351" s="9">
        <f t="shared" si="150"/>
        <v>46025.973582825041</v>
      </c>
    </row>
    <row r="352" spans="1:33">
      <c r="A352" s="5" t="str">
        <f t="shared" ca="1" si="151"/>
        <v/>
      </c>
      <c r="B352" s="6" t="str">
        <f t="shared" ca="1" si="152"/>
        <v/>
      </c>
      <c r="C352" s="7" t="str">
        <f t="shared" ca="1" si="153"/>
        <v/>
      </c>
      <c r="D352" s="7" t="str">
        <f t="shared" ca="1" si="142"/>
        <v/>
      </c>
      <c r="E352" s="7" t="str">
        <f t="shared" ca="1" si="143"/>
        <v/>
      </c>
      <c r="F352" s="7" t="str">
        <f t="shared" ca="1" si="154"/>
        <v/>
      </c>
      <c r="G352" s="7" t="str">
        <f t="shared" ca="1" si="155"/>
        <v/>
      </c>
      <c r="H352" s="7" t="str">
        <f t="shared" ca="1" si="144"/>
        <v/>
      </c>
      <c r="I352" s="7" t="str">
        <f t="shared" ca="1" si="145"/>
        <v/>
      </c>
      <c r="J352" s="7" t="str">
        <f t="shared" ca="1" si="146"/>
        <v/>
      </c>
      <c r="M352" s="3">
        <v>338</v>
      </c>
      <c r="N352" s="8">
        <f t="shared" si="163"/>
        <v>55305</v>
      </c>
      <c r="O352" s="9">
        <f t="shared" ca="1" si="156"/>
        <v>0</v>
      </c>
      <c r="P352" s="9">
        <f t="shared" ca="1" si="164"/>
        <v>0</v>
      </c>
      <c r="Q352" s="9">
        <f t="shared" ca="1" si="157"/>
        <v>639263.86505687633</v>
      </c>
      <c r="R352" s="9">
        <f t="shared" ca="1" si="158"/>
        <v>0</v>
      </c>
      <c r="S352" s="9">
        <f t="shared" ca="1" si="159"/>
        <v>313263.86505687615</v>
      </c>
      <c r="T352" s="9">
        <f t="shared" ca="1" si="147"/>
        <v>0</v>
      </c>
      <c r="U352" s="9">
        <f t="shared" ca="1" si="160"/>
        <v>326000.00000000006</v>
      </c>
      <c r="V352" s="9">
        <f t="shared" ca="1" si="148"/>
        <v>0</v>
      </c>
      <c r="X352" s="3">
        <v>338</v>
      </c>
      <c r="Y352" s="8">
        <f t="shared" si="165"/>
        <v>55305</v>
      </c>
      <c r="Z352" s="9">
        <f t="shared" si="161"/>
        <v>46025.973582825041</v>
      </c>
      <c r="AA352" s="9">
        <f t="shared" si="162"/>
        <v>2141.5879325821752</v>
      </c>
      <c r="AB352" s="9">
        <f t="shared" si="166"/>
        <v>723856.72121277323</v>
      </c>
      <c r="AC352" s="9">
        <f t="shared" si="167"/>
        <v>263.69047365160185</v>
      </c>
      <c r="AD352" s="9">
        <f t="shared" si="168"/>
        <v>442004.79733666976</v>
      </c>
      <c r="AE352" s="9">
        <f t="shared" si="149"/>
        <v>1877.8974589305733</v>
      </c>
      <c r="AF352" s="9">
        <f t="shared" si="169"/>
        <v>281851.92387610563</v>
      </c>
      <c r="AG352" s="9">
        <f t="shared" si="150"/>
        <v>44148.076123894469</v>
      </c>
    </row>
    <row r="353" spans="1:33">
      <c r="A353" s="5" t="str">
        <f t="shared" ca="1" si="151"/>
        <v/>
      </c>
      <c r="B353" s="6" t="str">
        <f t="shared" ca="1" si="152"/>
        <v/>
      </c>
      <c r="C353" s="7" t="str">
        <f t="shared" ca="1" si="153"/>
        <v/>
      </c>
      <c r="D353" s="7" t="str">
        <f t="shared" ca="1" si="142"/>
        <v/>
      </c>
      <c r="E353" s="7" t="str">
        <f t="shared" ca="1" si="143"/>
        <v/>
      </c>
      <c r="F353" s="7" t="str">
        <f t="shared" ca="1" si="154"/>
        <v/>
      </c>
      <c r="G353" s="7" t="str">
        <f t="shared" ca="1" si="155"/>
        <v/>
      </c>
      <c r="H353" s="7" t="str">
        <f t="shared" ca="1" si="144"/>
        <v/>
      </c>
      <c r="I353" s="7" t="str">
        <f t="shared" ca="1" si="145"/>
        <v/>
      </c>
      <c r="J353" s="7" t="str">
        <f t="shared" ca="1" si="146"/>
        <v/>
      </c>
      <c r="M353" s="3">
        <v>339</v>
      </c>
      <c r="N353" s="8">
        <f t="shared" si="163"/>
        <v>55335</v>
      </c>
      <c r="O353" s="9">
        <f t="shared" ca="1" si="156"/>
        <v>0</v>
      </c>
      <c r="P353" s="9">
        <f t="shared" ca="1" si="164"/>
        <v>0</v>
      </c>
      <c r="Q353" s="9">
        <f t="shared" ca="1" si="157"/>
        <v>639263.86505687633</v>
      </c>
      <c r="R353" s="9">
        <f t="shared" ca="1" si="158"/>
        <v>0</v>
      </c>
      <c r="S353" s="9">
        <f t="shared" ca="1" si="159"/>
        <v>313263.86505687615</v>
      </c>
      <c r="T353" s="9">
        <f t="shared" ca="1" si="147"/>
        <v>0</v>
      </c>
      <c r="U353" s="9">
        <f t="shared" ca="1" si="160"/>
        <v>326000.00000000006</v>
      </c>
      <c r="V353" s="9">
        <f t="shared" ca="1" si="148"/>
        <v>0</v>
      </c>
      <c r="X353" s="3">
        <v>339</v>
      </c>
      <c r="Y353" s="8">
        <f t="shared" si="165"/>
        <v>55335</v>
      </c>
      <c r="Z353" s="9">
        <f t="shared" si="161"/>
        <v>44148.076123894469</v>
      </c>
      <c r="AA353" s="9">
        <f t="shared" si="162"/>
        <v>2141.5879325821752</v>
      </c>
      <c r="AB353" s="9">
        <f t="shared" si="166"/>
        <v>725998.30914535536</v>
      </c>
      <c r="AC353" s="9">
        <f t="shared" si="167"/>
        <v>252.93168612647875</v>
      </c>
      <c r="AD353" s="9">
        <f t="shared" si="168"/>
        <v>442257.72902279621</v>
      </c>
      <c r="AE353" s="9">
        <f t="shared" si="149"/>
        <v>1888.6562464556964</v>
      </c>
      <c r="AF353" s="9">
        <f t="shared" si="169"/>
        <v>283740.58012256131</v>
      </c>
      <c r="AG353" s="9">
        <f t="shared" si="150"/>
        <v>42259.41987743877</v>
      </c>
    </row>
    <row r="354" spans="1:33">
      <c r="A354" s="5" t="str">
        <f t="shared" ca="1" si="151"/>
        <v/>
      </c>
      <c r="B354" s="6" t="str">
        <f t="shared" ca="1" si="152"/>
        <v/>
      </c>
      <c r="C354" s="7" t="str">
        <f t="shared" ca="1" si="153"/>
        <v/>
      </c>
      <c r="D354" s="7" t="str">
        <f t="shared" ca="1" si="142"/>
        <v/>
      </c>
      <c r="E354" s="7" t="str">
        <f t="shared" ca="1" si="143"/>
        <v/>
      </c>
      <c r="F354" s="7" t="str">
        <f t="shared" ca="1" si="154"/>
        <v/>
      </c>
      <c r="G354" s="7" t="str">
        <f t="shared" ca="1" si="155"/>
        <v/>
      </c>
      <c r="H354" s="7" t="str">
        <f t="shared" ca="1" si="144"/>
        <v/>
      </c>
      <c r="I354" s="7" t="str">
        <f t="shared" ca="1" si="145"/>
        <v/>
      </c>
      <c r="J354" s="7" t="str">
        <f t="shared" ca="1" si="146"/>
        <v/>
      </c>
      <c r="M354" s="3">
        <v>340</v>
      </c>
      <c r="N354" s="8">
        <f t="shared" si="163"/>
        <v>55366</v>
      </c>
      <c r="O354" s="9">
        <f t="shared" ca="1" si="156"/>
        <v>0</v>
      </c>
      <c r="P354" s="9">
        <f t="shared" ca="1" si="164"/>
        <v>0</v>
      </c>
      <c r="Q354" s="9">
        <f t="shared" ca="1" si="157"/>
        <v>639263.86505687633</v>
      </c>
      <c r="R354" s="9">
        <f t="shared" ca="1" si="158"/>
        <v>0</v>
      </c>
      <c r="S354" s="9">
        <f t="shared" ca="1" si="159"/>
        <v>313263.86505687615</v>
      </c>
      <c r="T354" s="9">
        <f t="shared" ca="1" si="147"/>
        <v>0</v>
      </c>
      <c r="U354" s="9">
        <f t="shared" ca="1" si="160"/>
        <v>326000.00000000006</v>
      </c>
      <c r="V354" s="9">
        <f t="shared" ca="1" si="148"/>
        <v>0</v>
      </c>
      <c r="X354" s="3">
        <v>340</v>
      </c>
      <c r="Y354" s="8">
        <f t="shared" si="165"/>
        <v>55366</v>
      </c>
      <c r="Z354" s="9">
        <f t="shared" si="161"/>
        <v>42259.41987743877</v>
      </c>
      <c r="AA354" s="9">
        <f t="shared" si="162"/>
        <v>2141.5879325821752</v>
      </c>
      <c r="AB354" s="9">
        <f t="shared" si="166"/>
        <v>728139.89707793749</v>
      </c>
      <c r="AC354" s="9">
        <f t="shared" si="167"/>
        <v>242.11125971449295</v>
      </c>
      <c r="AD354" s="9">
        <f t="shared" si="168"/>
        <v>442499.84028251068</v>
      </c>
      <c r="AE354" s="9">
        <f t="shared" si="149"/>
        <v>1899.4766728676823</v>
      </c>
      <c r="AF354" s="9">
        <f t="shared" si="169"/>
        <v>285640.05679542897</v>
      </c>
      <c r="AG354" s="9">
        <f t="shared" si="150"/>
        <v>40359.943204571086</v>
      </c>
    </row>
    <row r="355" spans="1:33">
      <c r="A355" s="5" t="str">
        <f t="shared" ca="1" si="151"/>
        <v/>
      </c>
      <c r="B355" s="6" t="str">
        <f t="shared" ca="1" si="152"/>
        <v/>
      </c>
      <c r="C355" s="7" t="str">
        <f t="shared" ca="1" si="153"/>
        <v/>
      </c>
      <c r="D355" s="7" t="str">
        <f t="shared" ca="1" si="142"/>
        <v/>
      </c>
      <c r="E355" s="7" t="str">
        <f t="shared" ca="1" si="143"/>
        <v/>
      </c>
      <c r="F355" s="7" t="str">
        <f t="shared" ca="1" si="154"/>
        <v/>
      </c>
      <c r="G355" s="7" t="str">
        <f t="shared" ca="1" si="155"/>
        <v/>
      </c>
      <c r="H355" s="7" t="str">
        <f t="shared" ca="1" si="144"/>
        <v/>
      </c>
      <c r="I355" s="7" t="str">
        <f t="shared" ca="1" si="145"/>
        <v/>
      </c>
      <c r="J355" s="7" t="str">
        <f t="shared" ca="1" si="146"/>
        <v/>
      </c>
      <c r="M355" s="3">
        <v>341</v>
      </c>
      <c r="N355" s="8">
        <f t="shared" si="163"/>
        <v>55397</v>
      </c>
      <c r="O355" s="9">
        <f t="shared" ca="1" si="156"/>
        <v>0</v>
      </c>
      <c r="P355" s="9">
        <f t="shared" ca="1" si="164"/>
        <v>0</v>
      </c>
      <c r="Q355" s="9">
        <f t="shared" ca="1" si="157"/>
        <v>639263.86505687633</v>
      </c>
      <c r="R355" s="9">
        <f t="shared" ca="1" si="158"/>
        <v>0</v>
      </c>
      <c r="S355" s="9">
        <f t="shared" ca="1" si="159"/>
        <v>313263.86505687615</v>
      </c>
      <c r="T355" s="9">
        <f t="shared" ca="1" si="147"/>
        <v>0</v>
      </c>
      <c r="U355" s="9">
        <f t="shared" ca="1" si="160"/>
        <v>326000.00000000006</v>
      </c>
      <c r="V355" s="9">
        <f t="shared" ca="1" si="148"/>
        <v>0</v>
      </c>
      <c r="X355" s="3">
        <v>341</v>
      </c>
      <c r="Y355" s="8">
        <f t="shared" si="165"/>
        <v>55397</v>
      </c>
      <c r="Z355" s="9">
        <f t="shared" si="161"/>
        <v>40359.943204571086</v>
      </c>
      <c r="AA355" s="9">
        <f t="shared" si="162"/>
        <v>2141.5879325821752</v>
      </c>
      <c r="AB355" s="9">
        <f t="shared" si="166"/>
        <v>730281.48501051962</v>
      </c>
      <c r="AC355" s="9">
        <f t="shared" si="167"/>
        <v>231.22884127618852</v>
      </c>
      <c r="AD355" s="9">
        <f t="shared" si="168"/>
        <v>442731.06912378687</v>
      </c>
      <c r="AE355" s="9">
        <f t="shared" si="149"/>
        <v>1910.3590913059866</v>
      </c>
      <c r="AF355" s="9">
        <f t="shared" si="169"/>
        <v>287550.41588673496</v>
      </c>
      <c r="AG355" s="9">
        <f t="shared" si="150"/>
        <v>38449.584113265097</v>
      </c>
    </row>
    <row r="356" spans="1:33">
      <c r="A356" s="5" t="str">
        <f t="shared" ca="1" si="151"/>
        <v/>
      </c>
      <c r="B356" s="6" t="str">
        <f t="shared" ca="1" si="152"/>
        <v/>
      </c>
      <c r="C356" s="7" t="str">
        <f t="shared" ca="1" si="153"/>
        <v/>
      </c>
      <c r="D356" s="7" t="str">
        <f t="shared" ca="1" si="142"/>
        <v/>
      </c>
      <c r="E356" s="7" t="str">
        <f t="shared" ca="1" si="143"/>
        <v/>
      </c>
      <c r="F356" s="7" t="str">
        <f t="shared" ca="1" si="154"/>
        <v/>
      </c>
      <c r="G356" s="7" t="str">
        <f t="shared" ca="1" si="155"/>
        <v/>
      </c>
      <c r="H356" s="7" t="str">
        <f t="shared" ca="1" si="144"/>
        <v/>
      </c>
      <c r="I356" s="7" t="str">
        <f t="shared" ca="1" si="145"/>
        <v/>
      </c>
      <c r="J356" s="7" t="str">
        <f t="shared" ca="1" si="146"/>
        <v/>
      </c>
      <c r="M356" s="3">
        <v>342</v>
      </c>
      <c r="N356" s="8">
        <f t="shared" si="163"/>
        <v>55427</v>
      </c>
      <c r="O356" s="9">
        <f t="shared" ca="1" si="156"/>
        <v>0</v>
      </c>
      <c r="P356" s="9">
        <f t="shared" ca="1" si="164"/>
        <v>0</v>
      </c>
      <c r="Q356" s="9">
        <f t="shared" ca="1" si="157"/>
        <v>639263.86505687633</v>
      </c>
      <c r="R356" s="9">
        <f t="shared" ca="1" si="158"/>
        <v>0</v>
      </c>
      <c r="S356" s="9">
        <f t="shared" ca="1" si="159"/>
        <v>313263.86505687615</v>
      </c>
      <c r="T356" s="9">
        <f t="shared" ca="1" si="147"/>
        <v>0</v>
      </c>
      <c r="U356" s="9">
        <f t="shared" ca="1" si="160"/>
        <v>326000.00000000006</v>
      </c>
      <c r="V356" s="9">
        <f t="shared" ca="1" si="148"/>
        <v>0</v>
      </c>
      <c r="X356" s="3">
        <v>342</v>
      </c>
      <c r="Y356" s="8">
        <f t="shared" si="165"/>
        <v>55427</v>
      </c>
      <c r="Z356" s="9">
        <f t="shared" si="161"/>
        <v>38449.584113265097</v>
      </c>
      <c r="AA356" s="9">
        <f t="shared" si="162"/>
        <v>2141.5879325821752</v>
      </c>
      <c r="AB356" s="9">
        <f t="shared" si="166"/>
        <v>732423.07294310175</v>
      </c>
      <c r="AC356" s="9">
        <f t="shared" si="167"/>
        <v>220.28407564891464</v>
      </c>
      <c r="AD356" s="9">
        <f t="shared" si="168"/>
        <v>442951.35319943581</v>
      </c>
      <c r="AE356" s="9">
        <f t="shared" si="149"/>
        <v>1921.3038569332605</v>
      </c>
      <c r="AF356" s="9">
        <f t="shared" si="169"/>
        <v>289471.71974366822</v>
      </c>
      <c r="AG356" s="9">
        <f t="shared" si="150"/>
        <v>36528.280256331833</v>
      </c>
    </row>
    <row r="357" spans="1:33">
      <c r="A357" s="5" t="str">
        <f t="shared" ca="1" si="151"/>
        <v/>
      </c>
      <c r="B357" s="6" t="str">
        <f t="shared" ca="1" si="152"/>
        <v/>
      </c>
      <c r="C357" s="7" t="str">
        <f t="shared" ca="1" si="153"/>
        <v/>
      </c>
      <c r="D357" s="7" t="str">
        <f t="shared" ca="1" si="142"/>
        <v/>
      </c>
      <c r="E357" s="7" t="str">
        <f t="shared" ca="1" si="143"/>
        <v/>
      </c>
      <c r="F357" s="7" t="str">
        <f t="shared" ca="1" si="154"/>
        <v/>
      </c>
      <c r="G357" s="7" t="str">
        <f t="shared" ca="1" si="155"/>
        <v/>
      </c>
      <c r="H357" s="7" t="str">
        <f t="shared" ca="1" si="144"/>
        <v/>
      </c>
      <c r="I357" s="7" t="str">
        <f t="shared" ca="1" si="145"/>
        <v/>
      </c>
      <c r="J357" s="7" t="str">
        <f t="shared" ca="1" si="146"/>
        <v/>
      </c>
      <c r="M357" s="3">
        <v>343</v>
      </c>
      <c r="N357" s="8">
        <f t="shared" si="163"/>
        <v>55458</v>
      </c>
      <c r="O357" s="9">
        <f t="shared" ca="1" si="156"/>
        <v>0</v>
      </c>
      <c r="P357" s="9">
        <f t="shared" ca="1" si="164"/>
        <v>0</v>
      </c>
      <c r="Q357" s="9">
        <f t="shared" ca="1" si="157"/>
        <v>639263.86505687633</v>
      </c>
      <c r="R357" s="9">
        <f t="shared" ca="1" si="158"/>
        <v>0</v>
      </c>
      <c r="S357" s="9">
        <f t="shared" ca="1" si="159"/>
        <v>313263.86505687615</v>
      </c>
      <c r="T357" s="9">
        <f t="shared" ca="1" si="147"/>
        <v>0</v>
      </c>
      <c r="U357" s="9">
        <f t="shared" ca="1" si="160"/>
        <v>326000.00000000006</v>
      </c>
      <c r="V357" s="9">
        <f t="shared" ca="1" si="148"/>
        <v>0</v>
      </c>
      <c r="X357" s="3">
        <v>343</v>
      </c>
      <c r="Y357" s="8">
        <f t="shared" si="165"/>
        <v>55458</v>
      </c>
      <c r="Z357" s="9">
        <f t="shared" si="161"/>
        <v>36528.280256331833</v>
      </c>
      <c r="AA357" s="9">
        <f t="shared" si="162"/>
        <v>2141.5879325821752</v>
      </c>
      <c r="AB357" s="9">
        <f t="shared" si="166"/>
        <v>734564.66087568388</v>
      </c>
      <c r="AC357" s="9">
        <f t="shared" si="167"/>
        <v>209.27660563523446</v>
      </c>
      <c r="AD357" s="9">
        <f t="shared" si="168"/>
        <v>443160.62980507105</v>
      </c>
      <c r="AE357" s="9">
        <f t="shared" si="149"/>
        <v>1932.3113269469407</v>
      </c>
      <c r="AF357" s="9">
        <f t="shared" si="169"/>
        <v>291404.03107061516</v>
      </c>
      <c r="AG357" s="9">
        <f t="shared" si="150"/>
        <v>34595.968929384893</v>
      </c>
    </row>
    <row r="358" spans="1:33">
      <c r="A358" s="5" t="str">
        <f t="shared" ca="1" si="151"/>
        <v/>
      </c>
      <c r="B358" s="6" t="str">
        <f t="shared" ca="1" si="152"/>
        <v/>
      </c>
      <c r="C358" s="7" t="str">
        <f t="shared" ca="1" si="153"/>
        <v/>
      </c>
      <c r="D358" s="7" t="str">
        <f t="shared" ca="1" si="142"/>
        <v/>
      </c>
      <c r="E358" s="7" t="str">
        <f t="shared" ca="1" si="143"/>
        <v/>
      </c>
      <c r="F358" s="7" t="str">
        <f t="shared" ca="1" si="154"/>
        <v/>
      </c>
      <c r="G358" s="7" t="str">
        <f t="shared" ca="1" si="155"/>
        <v/>
      </c>
      <c r="H358" s="7" t="str">
        <f t="shared" ca="1" si="144"/>
        <v/>
      </c>
      <c r="I358" s="7" t="str">
        <f t="shared" ca="1" si="145"/>
        <v/>
      </c>
      <c r="J358" s="7" t="str">
        <f t="shared" ca="1" si="146"/>
        <v/>
      </c>
      <c r="M358" s="3">
        <v>344</v>
      </c>
      <c r="N358" s="8">
        <f t="shared" si="163"/>
        <v>55488</v>
      </c>
      <c r="O358" s="9">
        <f t="shared" ca="1" si="156"/>
        <v>0</v>
      </c>
      <c r="P358" s="9">
        <f t="shared" ca="1" si="164"/>
        <v>0</v>
      </c>
      <c r="Q358" s="9">
        <f t="shared" ca="1" si="157"/>
        <v>639263.86505687633</v>
      </c>
      <c r="R358" s="9">
        <f t="shared" ca="1" si="158"/>
        <v>0</v>
      </c>
      <c r="S358" s="9">
        <f t="shared" ca="1" si="159"/>
        <v>313263.86505687615</v>
      </c>
      <c r="T358" s="9">
        <f t="shared" ca="1" si="147"/>
        <v>0</v>
      </c>
      <c r="U358" s="9">
        <f t="shared" ca="1" si="160"/>
        <v>326000.00000000006</v>
      </c>
      <c r="V358" s="9">
        <f t="shared" ca="1" si="148"/>
        <v>0</v>
      </c>
      <c r="X358" s="3">
        <v>344</v>
      </c>
      <c r="Y358" s="8">
        <f t="shared" si="165"/>
        <v>55488</v>
      </c>
      <c r="Z358" s="9">
        <f t="shared" si="161"/>
        <v>34595.968929384893</v>
      </c>
      <c r="AA358" s="9">
        <f t="shared" si="162"/>
        <v>2141.5879325821752</v>
      </c>
      <c r="AB358" s="9">
        <f t="shared" si="166"/>
        <v>736706.24880826601</v>
      </c>
      <c r="AC358" s="9">
        <f t="shared" si="167"/>
        <v>198.20607199126763</v>
      </c>
      <c r="AD358" s="9">
        <f t="shared" si="168"/>
        <v>443358.83587706229</v>
      </c>
      <c r="AE358" s="9">
        <f t="shared" si="149"/>
        <v>1943.3818605909075</v>
      </c>
      <c r="AF358" s="9">
        <f t="shared" si="169"/>
        <v>293347.41293120605</v>
      </c>
      <c r="AG358" s="9">
        <f t="shared" si="150"/>
        <v>32652.587068793986</v>
      </c>
    </row>
    <row r="359" spans="1:33">
      <c r="A359" s="5" t="str">
        <f t="shared" ca="1" si="151"/>
        <v/>
      </c>
      <c r="B359" s="6" t="str">
        <f t="shared" ca="1" si="152"/>
        <v/>
      </c>
      <c r="C359" s="7" t="str">
        <f t="shared" ca="1" si="153"/>
        <v/>
      </c>
      <c r="D359" s="7" t="str">
        <f t="shared" ca="1" si="142"/>
        <v/>
      </c>
      <c r="E359" s="7" t="str">
        <f t="shared" ca="1" si="143"/>
        <v/>
      </c>
      <c r="F359" s="7" t="str">
        <f t="shared" ca="1" si="154"/>
        <v/>
      </c>
      <c r="G359" s="7" t="str">
        <f t="shared" ca="1" si="155"/>
        <v/>
      </c>
      <c r="H359" s="7" t="str">
        <f t="shared" ca="1" si="144"/>
        <v/>
      </c>
      <c r="I359" s="7" t="str">
        <f t="shared" ca="1" si="145"/>
        <v/>
      </c>
      <c r="J359" s="7" t="str">
        <f t="shared" ca="1" si="146"/>
        <v/>
      </c>
      <c r="M359" s="3">
        <v>345</v>
      </c>
      <c r="N359" s="8">
        <f t="shared" si="163"/>
        <v>55519</v>
      </c>
      <c r="O359" s="9">
        <f t="shared" ca="1" si="156"/>
        <v>0</v>
      </c>
      <c r="P359" s="9">
        <f t="shared" ca="1" si="164"/>
        <v>0</v>
      </c>
      <c r="Q359" s="9">
        <f t="shared" ca="1" si="157"/>
        <v>639263.86505687633</v>
      </c>
      <c r="R359" s="9">
        <f t="shared" ca="1" si="158"/>
        <v>0</v>
      </c>
      <c r="S359" s="9">
        <f t="shared" ca="1" si="159"/>
        <v>313263.86505687615</v>
      </c>
      <c r="T359" s="9">
        <f t="shared" ca="1" si="147"/>
        <v>0</v>
      </c>
      <c r="U359" s="9">
        <f t="shared" ca="1" si="160"/>
        <v>326000.00000000006</v>
      </c>
      <c r="V359" s="9">
        <f t="shared" ca="1" si="148"/>
        <v>0</v>
      </c>
      <c r="X359" s="3">
        <v>345</v>
      </c>
      <c r="Y359" s="8">
        <f t="shared" si="165"/>
        <v>55519</v>
      </c>
      <c r="Z359" s="9">
        <f t="shared" si="161"/>
        <v>32652.587068793986</v>
      </c>
      <c r="AA359" s="9">
        <f t="shared" si="162"/>
        <v>2141.5879325821752</v>
      </c>
      <c r="AB359" s="9">
        <f t="shared" si="166"/>
        <v>738847.83674084814</v>
      </c>
      <c r="AC359" s="9">
        <f t="shared" si="167"/>
        <v>187.07211341496554</v>
      </c>
      <c r="AD359" s="9">
        <f t="shared" si="168"/>
        <v>443545.90799047728</v>
      </c>
      <c r="AE359" s="9">
        <f t="shared" si="149"/>
        <v>1954.5158191672097</v>
      </c>
      <c r="AF359" s="9">
        <f t="shared" si="169"/>
        <v>295301.92875037325</v>
      </c>
      <c r="AG359" s="9">
        <f t="shared" si="150"/>
        <v>30698.071249626777</v>
      </c>
    </row>
    <row r="360" spans="1:33">
      <c r="A360" s="5" t="str">
        <f t="shared" ca="1" si="151"/>
        <v/>
      </c>
      <c r="B360" s="6" t="str">
        <f t="shared" ca="1" si="152"/>
        <v/>
      </c>
      <c r="C360" s="7" t="str">
        <f t="shared" ca="1" si="153"/>
        <v/>
      </c>
      <c r="D360" s="7" t="str">
        <f t="shared" ca="1" si="142"/>
        <v/>
      </c>
      <c r="E360" s="7" t="str">
        <f t="shared" ca="1" si="143"/>
        <v/>
      </c>
      <c r="F360" s="7" t="str">
        <f t="shared" ca="1" si="154"/>
        <v/>
      </c>
      <c r="G360" s="7" t="str">
        <f t="shared" ca="1" si="155"/>
        <v/>
      </c>
      <c r="H360" s="7" t="str">
        <f t="shared" ca="1" si="144"/>
        <v/>
      </c>
      <c r="I360" s="7" t="str">
        <f t="shared" ca="1" si="145"/>
        <v/>
      </c>
      <c r="J360" s="7" t="str">
        <f t="shared" ca="1" si="146"/>
        <v/>
      </c>
      <c r="M360" s="3">
        <v>346</v>
      </c>
      <c r="N360" s="8">
        <f t="shared" si="163"/>
        <v>55550</v>
      </c>
      <c r="O360" s="9">
        <f t="shared" ca="1" si="156"/>
        <v>0</v>
      </c>
      <c r="P360" s="9">
        <f t="shared" ca="1" si="164"/>
        <v>0</v>
      </c>
      <c r="Q360" s="9">
        <f t="shared" ca="1" si="157"/>
        <v>639263.86505687633</v>
      </c>
      <c r="R360" s="9">
        <f t="shared" ca="1" si="158"/>
        <v>0</v>
      </c>
      <c r="S360" s="9">
        <f t="shared" ca="1" si="159"/>
        <v>313263.86505687615</v>
      </c>
      <c r="T360" s="9">
        <f t="shared" ca="1" si="147"/>
        <v>0</v>
      </c>
      <c r="U360" s="9">
        <f t="shared" ca="1" si="160"/>
        <v>326000.00000000006</v>
      </c>
      <c r="V360" s="9">
        <f t="shared" ca="1" si="148"/>
        <v>0</v>
      </c>
      <c r="X360" s="3">
        <v>346</v>
      </c>
      <c r="Y360" s="8">
        <f t="shared" si="165"/>
        <v>55550</v>
      </c>
      <c r="Z360" s="9">
        <f t="shared" si="161"/>
        <v>30698.071249626777</v>
      </c>
      <c r="AA360" s="9">
        <f t="shared" si="162"/>
        <v>2141.5879325821752</v>
      </c>
      <c r="AB360" s="9">
        <f t="shared" si="166"/>
        <v>740989.42467343027</v>
      </c>
      <c r="AC360" s="9">
        <f t="shared" si="167"/>
        <v>175.87436653432007</v>
      </c>
      <c r="AD360" s="9">
        <f t="shared" si="168"/>
        <v>443721.78235701157</v>
      </c>
      <c r="AE360" s="9">
        <f t="shared" si="149"/>
        <v>1965.7135660478552</v>
      </c>
      <c r="AF360" s="9">
        <f t="shared" si="169"/>
        <v>297267.64231642109</v>
      </c>
      <c r="AG360" s="9">
        <f t="shared" si="150"/>
        <v>28732.357683578921</v>
      </c>
    </row>
    <row r="361" spans="1:33">
      <c r="A361" s="5" t="str">
        <f t="shared" ca="1" si="151"/>
        <v/>
      </c>
      <c r="B361" s="6" t="str">
        <f t="shared" ca="1" si="152"/>
        <v/>
      </c>
      <c r="C361" s="7" t="str">
        <f t="shared" ca="1" si="153"/>
        <v/>
      </c>
      <c r="D361" s="7" t="str">
        <f t="shared" ca="1" si="142"/>
        <v/>
      </c>
      <c r="E361" s="7" t="str">
        <f t="shared" ca="1" si="143"/>
        <v/>
      </c>
      <c r="F361" s="7" t="str">
        <f t="shared" ca="1" si="154"/>
        <v/>
      </c>
      <c r="G361" s="7" t="str">
        <f t="shared" ca="1" si="155"/>
        <v/>
      </c>
      <c r="H361" s="7" t="str">
        <f t="shared" ca="1" si="144"/>
        <v/>
      </c>
      <c r="I361" s="7" t="str">
        <f t="shared" ca="1" si="145"/>
        <v/>
      </c>
      <c r="J361" s="7" t="str">
        <f t="shared" ca="1" si="146"/>
        <v/>
      </c>
      <c r="M361" s="3">
        <v>347</v>
      </c>
      <c r="N361" s="8">
        <f t="shared" si="163"/>
        <v>55579</v>
      </c>
      <c r="O361" s="9">
        <f t="shared" ca="1" si="156"/>
        <v>0</v>
      </c>
      <c r="P361" s="9">
        <f t="shared" ca="1" si="164"/>
        <v>0</v>
      </c>
      <c r="Q361" s="9">
        <f t="shared" ca="1" si="157"/>
        <v>639263.86505687633</v>
      </c>
      <c r="R361" s="9">
        <f t="shared" ca="1" si="158"/>
        <v>0</v>
      </c>
      <c r="S361" s="9">
        <f t="shared" ca="1" si="159"/>
        <v>313263.86505687615</v>
      </c>
      <c r="T361" s="9">
        <f t="shared" ca="1" si="147"/>
        <v>0</v>
      </c>
      <c r="U361" s="9">
        <f t="shared" ca="1" si="160"/>
        <v>326000.00000000006</v>
      </c>
      <c r="V361" s="9">
        <f t="shared" ca="1" si="148"/>
        <v>0</v>
      </c>
      <c r="X361" s="3">
        <v>347</v>
      </c>
      <c r="Y361" s="8">
        <f t="shared" si="165"/>
        <v>55579</v>
      </c>
      <c r="Z361" s="9">
        <f t="shared" si="161"/>
        <v>28732.357683578921</v>
      </c>
      <c r="AA361" s="9">
        <f t="shared" si="162"/>
        <v>2141.5879325821752</v>
      </c>
      <c r="AB361" s="9">
        <f t="shared" si="166"/>
        <v>743131.0126060124</v>
      </c>
      <c r="AC361" s="9">
        <f t="shared" si="167"/>
        <v>164.61246589550424</v>
      </c>
      <c r="AD361" s="9">
        <f t="shared" si="168"/>
        <v>443886.39482290705</v>
      </c>
      <c r="AE361" s="9">
        <f t="shared" si="149"/>
        <v>1976.9754666866709</v>
      </c>
      <c r="AF361" s="9">
        <f t="shared" si="169"/>
        <v>299244.61778310774</v>
      </c>
      <c r="AG361" s="9">
        <f t="shared" si="150"/>
        <v>26755.382216892249</v>
      </c>
    </row>
    <row r="362" spans="1:33">
      <c r="A362" s="5" t="str">
        <f t="shared" ca="1" si="151"/>
        <v/>
      </c>
      <c r="B362" s="6" t="str">
        <f t="shared" ca="1" si="152"/>
        <v/>
      </c>
      <c r="C362" s="7" t="str">
        <f t="shared" ca="1" si="153"/>
        <v/>
      </c>
      <c r="D362" s="7" t="str">
        <f t="shared" ca="1" si="142"/>
        <v/>
      </c>
      <c r="E362" s="7" t="str">
        <f t="shared" ca="1" si="143"/>
        <v/>
      </c>
      <c r="F362" s="7" t="str">
        <f t="shared" ca="1" si="154"/>
        <v/>
      </c>
      <c r="G362" s="7" t="str">
        <f t="shared" ca="1" si="155"/>
        <v/>
      </c>
      <c r="H362" s="7" t="str">
        <f t="shared" ca="1" si="144"/>
        <v/>
      </c>
      <c r="I362" s="7" t="str">
        <f t="shared" ca="1" si="145"/>
        <v/>
      </c>
      <c r="J362" s="7" t="str">
        <f t="shared" ca="1" si="146"/>
        <v/>
      </c>
      <c r="M362" s="3">
        <v>348</v>
      </c>
      <c r="N362" s="8">
        <f t="shared" si="163"/>
        <v>55610</v>
      </c>
      <c r="O362" s="9">
        <f t="shared" ca="1" si="156"/>
        <v>0</v>
      </c>
      <c r="P362" s="9">
        <f t="shared" ca="1" si="164"/>
        <v>0</v>
      </c>
      <c r="Q362" s="9">
        <f t="shared" ca="1" si="157"/>
        <v>639263.86505687633</v>
      </c>
      <c r="R362" s="9">
        <f t="shared" ca="1" si="158"/>
        <v>0</v>
      </c>
      <c r="S362" s="9">
        <f t="shared" ca="1" si="159"/>
        <v>313263.86505687615</v>
      </c>
      <c r="T362" s="9">
        <f t="shared" ca="1" si="147"/>
        <v>0</v>
      </c>
      <c r="U362" s="9">
        <f t="shared" ca="1" si="160"/>
        <v>326000.00000000006</v>
      </c>
      <c r="V362" s="9">
        <f t="shared" ca="1" si="148"/>
        <v>0</v>
      </c>
      <c r="X362" s="3">
        <v>348</v>
      </c>
      <c r="Y362" s="8">
        <f t="shared" si="165"/>
        <v>55610</v>
      </c>
      <c r="Z362" s="9">
        <f t="shared" si="161"/>
        <v>26755.382216892249</v>
      </c>
      <c r="AA362" s="9">
        <f t="shared" si="162"/>
        <v>2141.5879325821752</v>
      </c>
      <c r="AB362" s="9">
        <f t="shared" si="166"/>
        <v>745272.60053859453</v>
      </c>
      <c r="AC362" s="9">
        <f t="shared" si="167"/>
        <v>153.28604395094519</v>
      </c>
      <c r="AD362" s="9">
        <f t="shared" si="168"/>
        <v>444039.68086685799</v>
      </c>
      <c r="AE362" s="9">
        <f t="shared" si="149"/>
        <v>1988.30188863123</v>
      </c>
      <c r="AF362" s="9">
        <f t="shared" si="169"/>
        <v>301232.91967173899</v>
      </c>
      <c r="AG362" s="9">
        <f t="shared" si="150"/>
        <v>24767.080328261018</v>
      </c>
    </row>
    <row r="363" spans="1:33">
      <c r="A363" s="5" t="str">
        <f t="shared" ca="1" si="151"/>
        <v/>
      </c>
      <c r="B363" s="6" t="str">
        <f t="shared" ca="1" si="152"/>
        <v/>
      </c>
      <c r="C363" s="7" t="str">
        <f t="shared" ca="1" si="153"/>
        <v/>
      </c>
      <c r="D363" s="7" t="str">
        <f t="shared" ca="1" si="142"/>
        <v/>
      </c>
      <c r="E363" s="7" t="str">
        <f t="shared" ca="1" si="143"/>
        <v/>
      </c>
      <c r="F363" s="7" t="str">
        <f t="shared" ca="1" si="154"/>
        <v/>
      </c>
      <c r="G363" s="7" t="str">
        <f t="shared" ca="1" si="155"/>
        <v/>
      </c>
      <c r="H363" s="7" t="str">
        <f t="shared" ca="1" si="144"/>
        <v/>
      </c>
      <c r="I363" s="7" t="str">
        <f t="shared" ca="1" si="145"/>
        <v/>
      </c>
      <c r="J363" s="7" t="str">
        <f t="shared" ca="1" si="146"/>
        <v/>
      </c>
      <c r="M363" s="3">
        <v>349</v>
      </c>
      <c r="N363" s="8">
        <f t="shared" si="163"/>
        <v>55640</v>
      </c>
      <c r="O363" s="9">
        <f t="shared" ca="1" si="156"/>
        <v>0</v>
      </c>
      <c r="P363" s="9">
        <f t="shared" ca="1" si="164"/>
        <v>0</v>
      </c>
      <c r="Q363" s="9">
        <f t="shared" ca="1" si="157"/>
        <v>639263.86505687633</v>
      </c>
      <c r="R363" s="9">
        <f t="shared" ca="1" si="158"/>
        <v>0</v>
      </c>
      <c r="S363" s="9">
        <f t="shared" ca="1" si="159"/>
        <v>313263.86505687615</v>
      </c>
      <c r="T363" s="9">
        <f t="shared" ca="1" si="147"/>
        <v>0</v>
      </c>
      <c r="U363" s="9">
        <f t="shared" ca="1" si="160"/>
        <v>326000.00000000006</v>
      </c>
      <c r="V363" s="9">
        <f t="shared" ca="1" si="148"/>
        <v>0</v>
      </c>
      <c r="X363" s="3">
        <v>349</v>
      </c>
      <c r="Y363" s="8">
        <f t="shared" si="165"/>
        <v>55640</v>
      </c>
      <c r="Z363" s="9">
        <f t="shared" si="161"/>
        <v>24767.080328261018</v>
      </c>
      <c r="AA363" s="9">
        <f t="shared" si="162"/>
        <v>2141.5879325821752</v>
      </c>
      <c r="AB363" s="9">
        <f t="shared" si="166"/>
        <v>747414.18847117666</v>
      </c>
      <c r="AC363" s="9">
        <f t="shared" si="167"/>
        <v>141.89473104732875</v>
      </c>
      <c r="AD363" s="9">
        <f t="shared" si="168"/>
        <v>444181.57559790532</v>
      </c>
      <c r="AE363" s="9">
        <f t="shared" si="149"/>
        <v>1999.6932015348464</v>
      </c>
      <c r="AF363" s="9">
        <f t="shared" si="169"/>
        <v>303232.61287327384</v>
      </c>
      <c r="AG363" s="9">
        <f t="shared" si="150"/>
        <v>22767.387126726171</v>
      </c>
    </row>
    <row r="364" spans="1:33">
      <c r="A364" s="5" t="str">
        <f t="shared" ca="1" si="151"/>
        <v/>
      </c>
      <c r="B364" s="6" t="str">
        <f t="shared" ca="1" si="152"/>
        <v/>
      </c>
      <c r="C364" s="7" t="str">
        <f t="shared" ca="1" si="153"/>
        <v/>
      </c>
      <c r="D364" s="7" t="str">
        <f t="shared" ca="1" si="142"/>
        <v/>
      </c>
      <c r="E364" s="7" t="str">
        <f t="shared" ca="1" si="143"/>
        <v/>
      </c>
      <c r="F364" s="7" t="str">
        <f t="shared" ca="1" si="154"/>
        <v/>
      </c>
      <c r="G364" s="7" t="str">
        <f t="shared" ca="1" si="155"/>
        <v/>
      </c>
      <c r="H364" s="7" t="str">
        <f t="shared" ca="1" si="144"/>
        <v/>
      </c>
      <c r="I364" s="7" t="str">
        <f t="shared" ca="1" si="145"/>
        <v/>
      </c>
      <c r="J364" s="7" t="str">
        <f t="shared" ca="1" si="146"/>
        <v/>
      </c>
      <c r="M364" s="3">
        <v>350</v>
      </c>
      <c r="N364" s="8">
        <f t="shared" si="163"/>
        <v>55671</v>
      </c>
      <c r="O364" s="9">
        <f t="shared" ca="1" si="156"/>
        <v>0</v>
      </c>
      <c r="P364" s="9">
        <f t="shared" ca="1" si="164"/>
        <v>0</v>
      </c>
      <c r="Q364" s="9">
        <f t="shared" ca="1" si="157"/>
        <v>639263.86505687633</v>
      </c>
      <c r="R364" s="9">
        <f t="shared" ca="1" si="158"/>
        <v>0</v>
      </c>
      <c r="S364" s="9">
        <f t="shared" ca="1" si="159"/>
        <v>313263.86505687615</v>
      </c>
      <c r="T364" s="9">
        <f t="shared" ca="1" si="147"/>
        <v>0</v>
      </c>
      <c r="U364" s="9">
        <f t="shared" ca="1" si="160"/>
        <v>326000.00000000006</v>
      </c>
      <c r="V364" s="9">
        <f t="shared" ca="1" si="148"/>
        <v>0</v>
      </c>
      <c r="X364" s="3">
        <v>350</v>
      </c>
      <c r="Y364" s="8">
        <f t="shared" si="165"/>
        <v>55671</v>
      </c>
      <c r="Z364" s="9">
        <f t="shared" si="161"/>
        <v>22767.387126726171</v>
      </c>
      <c r="AA364" s="9">
        <f t="shared" si="162"/>
        <v>2141.5879325821752</v>
      </c>
      <c r="AB364" s="9">
        <f t="shared" si="166"/>
        <v>749555.77640375879</v>
      </c>
      <c r="AC364" s="9">
        <f t="shared" si="167"/>
        <v>130.43815541353538</v>
      </c>
      <c r="AD364" s="9">
        <f t="shared" si="168"/>
        <v>444312.01375331887</v>
      </c>
      <c r="AE364" s="9">
        <f t="shared" si="149"/>
        <v>2011.1497771686397</v>
      </c>
      <c r="AF364" s="9">
        <f t="shared" si="169"/>
        <v>305243.76265044248</v>
      </c>
      <c r="AG364" s="9">
        <f t="shared" si="150"/>
        <v>20756.23734955753</v>
      </c>
    </row>
    <row r="365" spans="1:33">
      <c r="A365" s="5" t="str">
        <f t="shared" ca="1" si="151"/>
        <v/>
      </c>
      <c r="B365" s="6" t="str">
        <f t="shared" ca="1" si="152"/>
        <v/>
      </c>
      <c r="C365" s="7" t="str">
        <f t="shared" ca="1" si="153"/>
        <v/>
      </c>
      <c r="D365" s="7" t="str">
        <f t="shared" ca="1" si="142"/>
        <v/>
      </c>
      <c r="E365" s="7" t="str">
        <f t="shared" ca="1" si="143"/>
        <v/>
      </c>
      <c r="F365" s="7" t="str">
        <f t="shared" ca="1" si="154"/>
        <v/>
      </c>
      <c r="G365" s="7" t="str">
        <f t="shared" ca="1" si="155"/>
        <v/>
      </c>
      <c r="H365" s="7" t="str">
        <f t="shared" ca="1" si="144"/>
        <v/>
      </c>
      <c r="I365" s="7" t="str">
        <f t="shared" ca="1" si="145"/>
        <v/>
      </c>
      <c r="J365" s="7" t="str">
        <f t="shared" ca="1" si="146"/>
        <v/>
      </c>
      <c r="M365" s="3">
        <v>351</v>
      </c>
      <c r="N365" s="8">
        <f t="shared" si="163"/>
        <v>55701</v>
      </c>
      <c r="O365" s="9">
        <f t="shared" ca="1" si="156"/>
        <v>0</v>
      </c>
      <c r="P365" s="9">
        <f t="shared" ca="1" si="164"/>
        <v>0</v>
      </c>
      <c r="Q365" s="9">
        <f t="shared" ca="1" si="157"/>
        <v>639263.86505687633</v>
      </c>
      <c r="R365" s="9">
        <f t="shared" ca="1" si="158"/>
        <v>0</v>
      </c>
      <c r="S365" s="9">
        <f t="shared" ca="1" si="159"/>
        <v>313263.86505687615</v>
      </c>
      <c r="T365" s="9">
        <f t="shared" ca="1" si="147"/>
        <v>0</v>
      </c>
      <c r="U365" s="9">
        <f t="shared" ca="1" si="160"/>
        <v>326000.00000000006</v>
      </c>
      <c r="V365" s="9">
        <f t="shared" ca="1" si="148"/>
        <v>0</v>
      </c>
      <c r="X365" s="3">
        <v>351</v>
      </c>
      <c r="Y365" s="8">
        <f t="shared" si="165"/>
        <v>55701</v>
      </c>
      <c r="Z365" s="9">
        <f t="shared" si="161"/>
        <v>20756.23734955753</v>
      </c>
      <c r="AA365" s="9">
        <f t="shared" si="162"/>
        <v>2141.5879325821752</v>
      </c>
      <c r="AB365" s="9">
        <f t="shared" si="166"/>
        <v>751697.36433634092</v>
      </c>
      <c r="AC365" s="9">
        <f t="shared" si="167"/>
        <v>118.9159431485067</v>
      </c>
      <c r="AD365" s="9">
        <f t="shared" si="168"/>
        <v>444430.92969646736</v>
      </c>
      <c r="AE365" s="9">
        <f t="shared" si="149"/>
        <v>2022.6719894336684</v>
      </c>
      <c r="AF365" s="9">
        <f t="shared" si="169"/>
        <v>307266.43463987613</v>
      </c>
      <c r="AG365" s="9">
        <f t="shared" si="150"/>
        <v>18733.565360123863</v>
      </c>
    </row>
    <row r="366" spans="1:33">
      <c r="A366" s="5" t="str">
        <f t="shared" ca="1" si="151"/>
        <v/>
      </c>
      <c r="B366" s="6" t="str">
        <f t="shared" ca="1" si="152"/>
        <v/>
      </c>
      <c r="C366" s="7" t="str">
        <f t="shared" ca="1" si="153"/>
        <v/>
      </c>
      <c r="D366" s="7" t="str">
        <f t="shared" ca="1" si="142"/>
        <v/>
      </c>
      <c r="E366" s="7" t="str">
        <f t="shared" ca="1" si="143"/>
        <v/>
      </c>
      <c r="F366" s="7" t="str">
        <f t="shared" ca="1" si="154"/>
        <v/>
      </c>
      <c r="G366" s="7" t="str">
        <f t="shared" ca="1" si="155"/>
        <v/>
      </c>
      <c r="H366" s="7" t="str">
        <f t="shared" ca="1" si="144"/>
        <v/>
      </c>
      <c r="I366" s="7" t="str">
        <f t="shared" ca="1" si="145"/>
        <v/>
      </c>
      <c r="J366" s="7" t="str">
        <f t="shared" ca="1" si="146"/>
        <v/>
      </c>
      <c r="M366" s="3">
        <v>352</v>
      </c>
      <c r="N366" s="8">
        <f t="shared" si="163"/>
        <v>55732</v>
      </c>
      <c r="O366" s="9">
        <f t="shared" ca="1" si="156"/>
        <v>0</v>
      </c>
      <c r="P366" s="9">
        <f t="shared" ca="1" si="164"/>
        <v>0</v>
      </c>
      <c r="Q366" s="9">
        <f t="shared" ca="1" si="157"/>
        <v>639263.86505687633</v>
      </c>
      <c r="R366" s="9">
        <f t="shared" ca="1" si="158"/>
        <v>0</v>
      </c>
      <c r="S366" s="9">
        <f t="shared" ca="1" si="159"/>
        <v>313263.86505687615</v>
      </c>
      <c r="T366" s="9">
        <f t="shared" ca="1" si="147"/>
        <v>0</v>
      </c>
      <c r="U366" s="9">
        <f t="shared" ca="1" si="160"/>
        <v>326000.00000000006</v>
      </c>
      <c r="V366" s="9">
        <f t="shared" ca="1" si="148"/>
        <v>0</v>
      </c>
      <c r="X366" s="3">
        <v>352</v>
      </c>
      <c r="Y366" s="8">
        <f t="shared" si="165"/>
        <v>55732</v>
      </c>
      <c r="Z366" s="9">
        <f t="shared" si="161"/>
        <v>18733.565360123863</v>
      </c>
      <c r="AA366" s="9">
        <f t="shared" si="162"/>
        <v>2141.5879325821752</v>
      </c>
      <c r="AB366" s="9">
        <f t="shared" si="166"/>
        <v>753838.95226892305</v>
      </c>
      <c r="AC366" s="9">
        <f t="shared" si="167"/>
        <v>107.32771820904297</v>
      </c>
      <c r="AD366" s="9">
        <f t="shared" si="168"/>
        <v>444538.25741467642</v>
      </c>
      <c r="AE366" s="9">
        <f t="shared" si="149"/>
        <v>2034.2602143731322</v>
      </c>
      <c r="AF366" s="9">
        <f t="shared" si="169"/>
        <v>309300.69485424925</v>
      </c>
      <c r="AG366" s="9">
        <f t="shared" si="150"/>
        <v>16699.305145750732</v>
      </c>
    </row>
    <row r="367" spans="1:33">
      <c r="A367" s="5" t="str">
        <f t="shared" ca="1" si="151"/>
        <v/>
      </c>
      <c r="B367" s="6" t="str">
        <f t="shared" ca="1" si="152"/>
        <v/>
      </c>
      <c r="C367" s="7" t="str">
        <f t="shared" ca="1" si="153"/>
        <v/>
      </c>
      <c r="D367" s="7" t="str">
        <f t="shared" ca="1" si="142"/>
        <v/>
      </c>
      <c r="E367" s="7" t="str">
        <f t="shared" ca="1" si="143"/>
        <v/>
      </c>
      <c r="F367" s="7" t="str">
        <f t="shared" ca="1" si="154"/>
        <v/>
      </c>
      <c r="G367" s="7" t="str">
        <f t="shared" ca="1" si="155"/>
        <v/>
      </c>
      <c r="H367" s="7" t="str">
        <f t="shared" ca="1" si="144"/>
        <v/>
      </c>
      <c r="I367" s="7" t="str">
        <f t="shared" ca="1" si="145"/>
        <v/>
      </c>
      <c r="J367" s="7" t="str">
        <f t="shared" ca="1" si="146"/>
        <v/>
      </c>
      <c r="M367" s="3">
        <v>353</v>
      </c>
      <c r="N367" s="8">
        <f t="shared" si="163"/>
        <v>55763</v>
      </c>
      <c r="O367" s="9">
        <f t="shared" ca="1" si="156"/>
        <v>0</v>
      </c>
      <c r="P367" s="9">
        <f t="shared" ca="1" si="164"/>
        <v>0</v>
      </c>
      <c r="Q367" s="9">
        <f t="shared" ca="1" si="157"/>
        <v>639263.86505687633</v>
      </c>
      <c r="R367" s="9">
        <f t="shared" ca="1" si="158"/>
        <v>0</v>
      </c>
      <c r="S367" s="9">
        <f t="shared" ca="1" si="159"/>
        <v>313263.86505687615</v>
      </c>
      <c r="T367" s="9">
        <f t="shared" ca="1" si="147"/>
        <v>0</v>
      </c>
      <c r="U367" s="9">
        <f t="shared" ca="1" si="160"/>
        <v>326000.00000000006</v>
      </c>
      <c r="V367" s="9">
        <f t="shared" ca="1" si="148"/>
        <v>0</v>
      </c>
      <c r="X367" s="3">
        <v>353</v>
      </c>
      <c r="Y367" s="8">
        <f t="shared" si="165"/>
        <v>55763</v>
      </c>
      <c r="Z367" s="9">
        <f t="shared" si="161"/>
        <v>16699.305145750732</v>
      </c>
      <c r="AA367" s="9">
        <f t="shared" si="162"/>
        <v>2141.5879325821752</v>
      </c>
      <c r="AB367" s="9">
        <f t="shared" si="166"/>
        <v>755980.54020150518</v>
      </c>
      <c r="AC367" s="9">
        <f t="shared" si="167"/>
        <v>95.673102397530229</v>
      </c>
      <c r="AD367" s="9">
        <f t="shared" si="168"/>
        <v>444633.93051707395</v>
      </c>
      <c r="AE367" s="9">
        <f t="shared" si="149"/>
        <v>2045.9148301846449</v>
      </c>
      <c r="AF367" s="9">
        <f t="shared" si="169"/>
        <v>311346.6096844339</v>
      </c>
      <c r="AG367" s="9">
        <f t="shared" si="150"/>
        <v>14653.390315566086</v>
      </c>
    </row>
    <row r="368" spans="1:33">
      <c r="A368" s="5" t="str">
        <f t="shared" ca="1" si="151"/>
        <v/>
      </c>
      <c r="B368" s="6" t="str">
        <f t="shared" ca="1" si="152"/>
        <v/>
      </c>
      <c r="C368" s="7" t="str">
        <f t="shared" ca="1" si="153"/>
        <v/>
      </c>
      <c r="D368" s="7" t="str">
        <f t="shared" ca="1" si="142"/>
        <v/>
      </c>
      <c r="E368" s="7" t="str">
        <f t="shared" ca="1" si="143"/>
        <v/>
      </c>
      <c r="F368" s="7" t="str">
        <f t="shared" ca="1" si="154"/>
        <v/>
      </c>
      <c r="G368" s="7" t="str">
        <f t="shared" ca="1" si="155"/>
        <v/>
      </c>
      <c r="H368" s="7" t="str">
        <f t="shared" ca="1" si="144"/>
        <v/>
      </c>
      <c r="I368" s="7" t="str">
        <f t="shared" ca="1" si="145"/>
        <v/>
      </c>
      <c r="J368" s="7" t="str">
        <f t="shared" ca="1" si="146"/>
        <v/>
      </c>
      <c r="M368" s="3">
        <v>354</v>
      </c>
      <c r="N368" s="8">
        <f t="shared" si="163"/>
        <v>55793</v>
      </c>
      <c r="O368" s="9">
        <f t="shared" ca="1" si="156"/>
        <v>0</v>
      </c>
      <c r="P368" s="9">
        <f t="shared" ca="1" si="164"/>
        <v>0</v>
      </c>
      <c r="Q368" s="9">
        <f t="shared" ca="1" si="157"/>
        <v>639263.86505687633</v>
      </c>
      <c r="R368" s="9">
        <f t="shared" ca="1" si="158"/>
        <v>0</v>
      </c>
      <c r="S368" s="9">
        <f t="shared" ca="1" si="159"/>
        <v>313263.86505687615</v>
      </c>
      <c r="T368" s="9">
        <f t="shared" ca="1" si="147"/>
        <v>0</v>
      </c>
      <c r="U368" s="9">
        <f t="shared" ca="1" si="160"/>
        <v>326000.00000000006</v>
      </c>
      <c r="V368" s="9">
        <f t="shared" ca="1" si="148"/>
        <v>0</v>
      </c>
      <c r="X368" s="3">
        <v>354</v>
      </c>
      <c r="Y368" s="8">
        <f t="shared" si="165"/>
        <v>55793</v>
      </c>
      <c r="Z368" s="9">
        <f t="shared" si="161"/>
        <v>14653.390315566086</v>
      </c>
      <c r="AA368" s="9">
        <f t="shared" si="162"/>
        <v>2141.5879325821752</v>
      </c>
      <c r="AB368" s="9">
        <f t="shared" si="166"/>
        <v>758122.12813408731</v>
      </c>
      <c r="AC368" s="9">
        <f t="shared" si="167"/>
        <v>83.951715349597379</v>
      </c>
      <c r="AD368" s="9">
        <f t="shared" si="168"/>
        <v>444717.88223242352</v>
      </c>
      <c r="AE368" s="9">
        <f t="shared" si="149"/>
        <v>2057.636217232578</v>
      </c>
      <c r="AF368" s="9">
        <f t="shared" si="169"/>
        <v>313404.24590166647</v>
      </c>
      <c r="AG368" s="9">
        <f t="shared" si="150"/>
        <v>12595.754098333509</v>
      </c>
    </row>
    <row r="369" spans="1:33">
      <c r="A369" s="5" t="str">
        <f t="shared" ca="1" si="151"/>
        <v/>
      </c>
      <c r="B369" s="6" t="str">
        <f t="shared" ca="1" si="152"/>
        <v/>
      </c>
      <c r="C369" s="7" t="str">
        <f t="shared" ca="1" si="153"/>
        <v/>
      </c>
      <c r="D369" s="7" t="str">
        <f t="shared" ca="1" si="142"/>
        <v/>
      </c>
      <c r="E369" s="7" t="str">
        <f t="shared" ca="1" si="143"/>
        <v/>
      </c>
      <c r="F369" s="7" t="str">
        <f t="shared" ca="1" si="154"/>
        <v/>
      </c>
      <c r="G369" s="7" t="str">
        <f t="shared" ca="1" si="155"/>
        <v/>
      </c>
      <c r="H369" s="7" t="str">
        <f t="shared" ca="1" si="144"/>
        <v/>
      </c>
      <c r="I369" s="7" t="str">
        <f t="shared" ca="1" si="145"/>
        <v/>
      </c>
      <c r="J369" s="7" t="str">
        <f t="shared" ca="1" si="146"/>
        <v/>
      </c>
      <c r="M369" s="3">
        <v>355</v>
      </c>
      <c r="N369" s="8">
        <f t="shared" si="163"/>
        <v>55824</v>
      </c>
      <c r="O369" s="9">
        <f t="shared" ca="1" si="156"/>
        <v>0</v>
      </c>
      <c r="P369" s="9">
        <f t="shared" ca="1" si="164"/>
        <v>0</v>
      </c>
      <c r="Q369" s="9">
        <f t="shared" ca="1" si="157"/>
        <v>639263.86505687633</v>
      </c>
      <c r="R369" s="9">
        <f t="shared" ca="1" si="158"/>
        <v>0</v>
      </c>
      <c r="S369" s="9">
        <f t="shared" ca="1" si="159"/>
        <v>313263.86505687615</v>
      </c>
      <c r="T369" s="9">
        <f t="shared" ca="1" si="147"/>
        <v>0</v>
      </c>
      <c r="U369" s="9">
        <f t="shared" ca="1" si="160"/>
        <v>326000.00000000006</v>
      </c>
      <c r="V369" s="9">
        <f t="shared" ca="1" si="148"/>
        <v>0</v>
      </c>
      <c r="X369" s="3">
        <v>355</v>
      </c>
      <c r="Y369" s="8">
        <f t="shared" si="165"/>
        <v>55824</v>
      </c>
      <c r="Z369" s="9">
        <f t="shared" si="161"/>
        <v>12595.754098333509</v>
      </c>
      <c r="AA369" s="9">
        <f t="shared" si="162"/>
        <v>2141.5879325821752</v>
      </c>
      <c r="AB369" s="9">
        <f t="shared" si="166"/>
        <v>760263.71606666944</v>
      </c>
      <c r="AC369" s="9">
        <f t="shared" si="167"/>
        <v>72.163174521702402</v>
      </c>
      <c r="AD369" s="9">
        <f t="shared" si="168"/>
        <v>444790.04540694522</v>
      </c>
      <c r="AE369" s="9">
        <f t="shared" si="149"/>
        <v>2069.4247580604729</v>
      </c>
      <c r="AF369" s="9">
        <f t="shared" si="169"/>
        <v>315473.67065972695</v>
      </c>
      <c r="AG369" s="9">
        <f t="shared" si="150"/>
        <v>10526.329340273036</v>
      </c>
    </row>
    <row r="370" spans="1:33">
      <c r="A370" s="5" t="str">
        <f t="shared" ca="1" si="151"/>
        <v/>
      </c>
      <c r="B370" s="6" t="str">
        <f t="shared" ca="1" si="152"/>
        <v/>
      </c>
      <c r="C370" s="7" t="str">
        <f t="shared" ca="1" si="153"/>
        <v/>
      </c>
      <c r="D370" s="7" t="str">
        <f t="shared" ca="1" si="142"/>
        <v/>
      </c>
      <c r="E370" s="7" t="str">
        <f t="shared" ca="1" si="143"/>
        <v/>
      </c>
      <c r="F370" s="7" t="str">
        <f t="shared" ca="1" si="154"/>
        <v/>
      </c>
      <c r="G370" s="7" t="str">
        <f t="shared" ca="1" si="155"/>
        <v/>
      </c>
      <c r="H370" s="7" t="str">
        <f t="shared" ca="1" si="144"/>
        <v/>
      </c>
      <c r="I370" s="7" t="str">
        <f t="shared" ca="1" si="145"/>
        <v/>
      </c>
      <c r="J370" s="7" t="str">
        <f t="shared" ca="1" si="146"/>
        <v/>
      </c>
      <c r="M370" s="3">
        <v>356</v>
      </c>
      <c r="N370" s="8">
        <f t="shared" si="163"/>
        <v>55854</v>
      </c>
      <c r="O370" s="9">
        <f t="shared" ca="1" si="156"/>
        <v>0</v>
      </c>
      <c r="P370" s="9">
        <f t="shared" ca="1" si="164"/>
        <v>0</v>
      </c>
      <c r="Q370" s="9">
        <f t="shared" ca="1" si="157"/>
        <v>639263.86505687633</v>
      </c>
      <c r="R370" s="9">
        <f t="shared" ca="1" si="158"/>
        <v>0</v>
      </c>
      <c r="S370" s="9">
        <f t="shared" ca="1" si="159"/>
        <v>313263.86505687615</v>
      </c>
      <c r="T370" s="9">
        <f t="shared" ca="1" si="147"/>
        <v>0</v>
      </c>
      <c r="U370" s="9">
        <f t="shared" ca="1" si="160"/>
        <v>326000.00000000006</v>
      </c>
      <c r="V370" s="9">
        <f t="shared" ca="1" si="148"/>
        <v>0</v>
      </c>
      <c r="X370" s="3">
        <v>356</v>
      </c>
      <c r="Y370" s="8">
        <f t="shared" si="165"/>
        <v>55854</v>
      </c>
      <c r="Z370" s="9">
        <f t="shared" si="161"/>
        <v>10526.329340273036</v>
      </c>
      <c r="AA370" s="9">
        <f t="shared" si="162"/>
        <v>2141.5879325821752</v>
      </c>
      <c r="AB370" s="9">
        <f t="shared" si="166"/>
        <v>762405.30399925157</v>
      </c>
      <c r="AC370" s="9">
        <f t="shared" si="167"/>
        <v>60.307095178647607</v>
      </c>
      <c r="AD370" s="9">
        <f t="shared" si="168"/>
        <v>444850.35250212386</v>
      </c>
      <c r="AE370" s="9">
        <f t="shared" si="149"/>
        <v>2081.2808374035276</v>
      </c>
      <c r="AF370" s="9">
        <f t="shared" si="169"/>
        <v>317554.9514971305</v>
      </c>
      <c r="AG370" s="9">
        <f t="shared" si="150"/>
        <v>8445.0485028695075</v>
      </c>
    </row>
    <row r="371" spans="1:33">
      <c r="A371" s="5" t="str">
        <f t="shared" ca="1" si="151"/>
        <v/>
      </c>
      <c r="B371" s="6" t="str">
        <f t="shared" ca="1" si="152"/>
        <v/>
      </c>
      <c r="C371" s="7" t="str">
        <f t="shared" ca="1" si="153"/>
        <v/>
      </c>
      <c r="D371" s="7" t="str">
        <f t="shared" ca="1" si="142"/>
        <v/>
      </c>
      <c r="E371" s="7" t="str">
        <f t="shared" ca="1" si="143"/>
        <v/>
      </c>
      <c r="F371" s="7" t="str">
        <f t="shared" ca="1" si="154"/>
        <v/>
      </c>
      <c r="G371" s="7" t="str">
        <f t="shared" ca="1" si="155"/>
        <v/>
      </c>
      <c r="H371" s="7" t="str">
        <f t="shared" ca="1" si="144"/>
        <v/>
      </c>
      <c r="I371" s="7" t="str">
        <f t="shared" ca="1" si="145"/>
        <v/>
      </c>
      <c r="J371" s="7" t="str">
        <f t="shared" ca="1" si="146"/>
        <v/>
      </c>
      <c r="M371" s="3">
        <v>357</v>
      </c>
      <c r="N371" s="8">
        <f t="shared" si="163"/>
        <v>55885</v>
      </c>
      <c r="O371" s="9">
        <f t="shared" ca="1" si="156"/>
        <v>0</v>
      </c>
      <c r="P371" s="9">
        <f t="shared" ca="1" si="164"/>
        <v>0</v>
      </c>
      <c r="Q371" s="9">
        <f t="shared" ca="1" si="157"/>
        <v>639263.86505687633</v>
      </c>
      <c r="R371" s="9">
        <f t="shared" ca="1" si="158"/>
        <v>0</v>
      </c>
      <c r="S371" s="9">
        <f t="shared" ca="1" si="159"/>
        <v>313263.86505687615</v>
      </c>
      <c r="T371" s="9">
        <f t="shared" ca="1" si="147"/>
        <v>0</v>
      </c>
      <c r="U371" s="9">
        <f t="shared" ca="1" si="160"/>
        <v>326000.00000000006</v>
      </c>
      <c r="V371" s="9">
        <f t="shared" ca="1" si="148"/>
        <v>0</v>
      </c>
      <c r="X371" s="3">
        <v>357</v>
      </c>
      <c r="Y371" s="8">
        <f t="shared" si="165"/>
        <v>55885</v>
      </c>
      <c r="Z371" s="9">
        <f t="shared" si="161"/>
        <v>8445.0485028695075</v>
      </c>
      <c r="AA371" s="9">
        <f t="shared" si="162"/>
        <v>2141.5879325821752</v>
      </c>
      <c r="AB371" s="9">
        <f t="shared" si="166"/>
        <v>764546.8919318337</v>
      </c>
      <c r="AC371" s="9">
        <f t="shared" si="167"/>
        <v>48.38309038102323</v>
      </c>
      <c r="AD371" s="9">
        <f t="shared" si="168"/>
        <v>444898.73559250491</v>
      </c>
      <c r="AE371" s="9">
        <f t="shared" si="149"/>
        <v>2093.2048422011521</v>
      </c>
      <c r="AF371" s="9">
        <f t="shared" si="169"/>
        <v>319648.15633933165</v>
      </c>
      <c r="AG371" s="9">
        <f t="shared" si="150"/>
        <v>6351.8436606683554</v>
      </c>
    </row>
    <row r="372" spans="1:33">
      <c r="A372" s="5" t="str">
        <f t="shared" ca="1" si="151"/>
        <v/>
      </c>
      <c r="B372" s="6" t="str">
        <f t="shared" ca="1" si="152"/>
        <v/>
      </c>
      <c r="C372" s="7" t="str">
        <f t="shared" ca="1" si="153"/>
        <v/>
      </c>
      <c r="D372" s="7" t="str">
        <f t="shared" ca="1" si="142"/>
        <v/>
      </c>
      <c r="E372" s="7" t="str">
        <f t="shared" ca="1" si="143"/>
        <v/>
      </c>
      <c r="F372" s="7" t="str">
        <f t="shared" ca="1" si="154"/>
        <v/>
      </c>
      <c r="G372" s="7" t="str">
        <f t="shared" ca="1" si="155"/>
        <v/>
      </c>
      <c r="H372" s="7" t="str">
        <f t="shared" ca="1" si="144"/>
        <v/>
      </c>
      <c r="I372" s="7" t="str">
        <f t="shared" ca="1" si="145"/>
        <v/>
      </c>
      <c r="J372" s="7" t="str">
        <f t="shared" ca="1" si="146"/>
        <v/>
      </c>
      <c r="M372" s="3">
        <v>358</v>
      </c>
      <c r="N372" s="8">
        <f t="shared" si="163"/>
        <v>55916</v>
      </c>
      <c r="O372" s="9">
        <f t="shared" ca="1" si="156"/>
        <v>0</v>
      </c>
      <c r="P372" s="9">
        <f t="shared" ca="1" si="164"/>
        <v>0</v>
      </c>
      <c r="Q372" s="9">
        <f t="shared" ca="1" si="157"/>
        <v>639263.86505687633</v>
      </c>
      <c r="R372" s="9">
        <f t="shared" ca="1" si="158"/>
        <v>0</v>
      </c>
      <c r="S372" s="9">
        <f t="shared" ca="1" si="159"/>
        <v>313263.86505687615</v>
      </c>
      <c r="T372" s="9">
        <f t="shared" ca="1" si="147"/>
        <v>0</v>
      </c>
      <c r="U372" s="9">
        <f t="shared" ca="1" si="160"/>
        <v>326000.00000000006</v>
      </c>
      <c r="V372" s="9">
        <f t="shared" ca="1" si="148"/>
        <v>0</v>
      </c>
      <c r="X372" s="3">
        <v>358</v>
      </c>
      <c r="Y372" s="8">
        <f t="shared" si="165"/>
        <v>55916</v>
      </c>
      <c r="Z372" s="9">
        <f t="shared" si="161"/>
        <v>6351.8436606683554</v>
      </c>
      <c r="AA372" s="9">
        <f t="shared" si="162"/>
        <v>2141.5879325821752</v>
      </c>
      <c r="AB372" s="9">
        <f t="shared" si="166"/>
        <v>766688.47986441583</v>
      </c>
      <c r="AC372" s="9">
        <f t="shared" si="167"/>
        <v>36.390770972579126</v>
      </c>
      <c r="AD372" s="9">
        <f t="shared" si="168"/>
        <v>444935.1263634775</v>
      </c>
      <c r="AE372" s="9">
        <f t="shared" si="149"/>
        <v>2105.1971616095962</v>
      </c>
      <c r="AF372" s="9">
        <f t="shared" si="169"/>
        <v>321753.35350094124</v>
      </c>
      <c r="AG372" s="9">
        <f t="shared" si="150"/>
        <v>4246.6464990587592</v>
      </c>
    </row>
    <row r="373" spans="1:33">
      <c r="A373" s="5" t="str">
        <f t="shared" ca="1" si="151"/>
        <v/>
      </c>
      <c r="B373" s="6" t="str">
        <f t="shared" ca="1" si="152"/>
        <v/>
      </c>
      <c r="C373" s="7" t="str">
        <f t="shared" ca="1" si="153"/>
        <v/>
      </c>
      <c r="D373" s="7" t="str">
        <f t="shared" ca="1" si="142"/>
        <v/>
      </c>
      <c r="E373" s="7" t="str">
        <f t="shared" ca="1" si="143"/>
        <v/>
      </c>
      <c r="F373" s="7" t="str">
        <f t="shared" ca="1" si="154"/>
        <v/>
      </c>
      <c r="G373" s="7" t="str">
        <f t="shared" ca="1" si="155"/>
        <v/>
      </c>
      <c r="H373" s="7" t="str">
        <f t="shared" ca="1" si="144"/>
        <v/>
      </c>
      <c r="I373" s="7" t="str">
        <f t="shared" ca="1" si="145"/>
        <v/>
      </c>
      <c r="J373" s="7" t="str">
        <f t="shared" ca="1" si="146"/>
        <v/>
      </c>
      <c r="M373" s="3">
        <v>359</v>
      </c>
      <c r="N373" s="8">
        <f t="shared" si="163"/>
        <v>55944</v>
      </c>
      <c r="O373" s="9">
        <f t="shared" ca="1" si="156"/>
        <v>0</v>
      </c>
      <c r="P373" s="9">
        <f t="shared" ca="1" si="164"/>
        <v>0</v>
      </c>
      <c r="Q373" s="9">
        <f t="shared" ca="1" si="157"/>
        <v>639263.86505687633</v>
      </c>
      <c r="R373" s="9">
        <f t="shared" ca="1" si="158"/>
        <v>0</v>
      </c>
      <c r="S373" s="9">
        <f t="shared" ca="1" si="159"/>
        <v>313263.86505687615</v>
      </c>
      <c r="T373" s="9">
        <f t="shared" ca="1" si="147"/>
        <v>0</v>
      </c>
      <c r="U373" s="9">
        <f t="shared" ca="1" si="160"/>
        <v>326000.00000000006</v>
      </c>
      <c r="V373" s="9">
        <f t="shared" ca="1" si="148"/>
        <v>0</v>
      </c>
      <c r="X373" s="3">
        <v>359</v>
      </c>
      <c r="Y373" s="8">
        <f t="shared" si="165"/>
        <v>55944</v>
      </c>
      <c r="Z373" s="9">
        <f t="shared" si="161"/>
        <v>4246.6464990587592</v>
      </c>
      <c r="AA373" s="9">
        <f t="shared" si="162"/>
        <v>2141.5879325821752</v>
      </c>
      <c r="AB373" s="9">
        <f t="shared" si="166"/>
        <v>768830.06779699796</v>
      </c>
      <c r="AC373" s="9">
        <f t="shared" si="167"/>
        <v>24.329745567524142</v>
      </c>
      <c r="AD373" s="9">
        <f t="shared" si="168"/>
        <v>444959.45610904502</v>
      </c>
      <c r="AE373" s="9">
        <f t="shared" si="149"/>
        <v>2117.258187014651</v>
      </c>
      <c r="AF373" s="9">
        <f t="shared" si="169"/>
        <v>323870.61168795591</v>
      </c>
      <c r="AG373" s="9">
        <f t="shared" si="150"/>
        <v>2129.3883120441083</v>
      </c>
    </row>
    <row r="374" spans="1:33">
      <c r="A374" s="5" t="str">
        <f t="shared" ca="1" si="151"/>
        <v/>
      </c>
      <c r="B374" s="6" t="str">
        <f t="shared" ca="1" si="152"/>
        <v/>
      </c>
      <c r="C374" s="7" t="str">
        <f t="shared" ca="1" si="153"/>
        <v/>
      </c>
      <c r="D374" s="7" t="str">
        <f t="shared" ca="1" si="142"/>
        <v/>
      </c>
      <c r="E374" s="7" t="str">
        <f t="shared" ca="1" si="143"/>
        <v/>
      </c>
      <c r="F374" s="7" t="str">
        <f t="shared" ca="1" si="154"/>
        <v/>
      </c>
      <c r="G374" s="7" t="str">
        <f t="shared" ca="1" si="155"/>
        <v/>
      </c>
      <c r="H374" s="7" t="str">
        <f t="shared" ca="1" si="144"/>
        <v/>
      </c>
      <c r="I374" s="7" t="str">
        <f t="shared" ca="1" si="145"/>
        <v/>
      </c>
      <c r="J374" s="7" t="str">
        <f t="shared" ca="1" si="146"/>
        <v/>
      </c>
      <c r="M374" s="3">
        <v>360</v>
      </c>
      <c r="N374" s="8">
        <f t="shared" si="163"/>
        <v>55975</v>
      </c>
      <c r="O374" s="9">
        <f t="shared" ca="1" si="156"/>
        <v>0</v>
      </c>
      <c r="P374" s="9">
        <f t="shared" ca="1" si="164"/>
        <v>0</v>
      </c>
      <c r="Q374" s="9">
        <f t="shared" ca="1" si="157"/>
        <v>639263.86505687633</v>
      </c>
      <c r="R374" s="9">
        <f t="shared" ca="1" si="158"/>
        <v>0</v>
      </c>
      <c r="S374" s="9">
        <f t="shared" ca="1" si="159"/>
        <v>313263.86505687615</v>
      </c>
      <c r="T374" s="9">
        <f t="shared" ca="1" si="147"/>
        <v>0</v>
      </c>
      <c r="U374" s="9">
        <f t="shared" ca="1" si="160"/>
        <v>326000.00000000006</v>
      </c>
      <c r="V374" s="9">
        <f t="shared" ca="1" si="148"/>
        <v>0</v>
      </c>
      <c r="X374" s="3">
        <v>360</v>
      </c>
      <c r="Y374" s="8">
        <f t="shared" si="165"/>
        <v>55975</v>
      </c>
      <c r="Z374" s="9">
        <f t="shared" si="161"/>
        <v>2129.3883120441083</v>
      </c>
      <c r="AA374" s="9">
        <f t="shared" si="162"/>
        <v>2141.5879325821752</v>
      </c>
      <c r="AB374" s="9">
        <f t="shared" si="166"/>
        <v>770971.65572958009</v>
      </c>
      <c r="AC374" s="9">
        <f t="shared" si="167"/>
        <v>12.199620537752706</v>
      </c>
      <c r="AD374" s="9">
        <f t="shared" si="168"/>
        <v>444971.65572958277</v>
      </c>
      <c r="AE374" s="9">
        <f t="shared" si="149"/>
        <v>2129.3883120444225</v>
      </c>
      <c r="AF374" s="9">
        <f t="shared" si="169"/>
        <v>326000.00000000035</v>
      </c>
      <c r="AG374" s="9">
        <f t="shared" si="150"/>
        <v>-3.1423041946254671E-10</v>
      </c>
    </row>
    <row r="375" spans="1:33">
      <c r="E375" s="7"/>
    </row>
    <row r="376" spans="1:33">
      <c r="E376" s="7"/>
    </row>
  </sheetData>
  <sheetProtection sheet="1" objects="1" scenarios="1"/>
  <mergeCells count="2">
    <mergeCell ref="M10:V10"/>
    <mergeCell ref="X10:AG10"/>
  </mergeCells>
  <dataValidations disablePrompts="1" count="1">
    <dataValidation errorStyle="warning" showDropDown="1" showInputMessage="1" showErrorMessage="1" errorTitle="Value" error="This value must be greater than cell Q2" sqref="F2" xr:uid="{BA116759-9225-47EE-A5A7-62551453E2CB}"/>
  </dataValidations>
  <pageMargins left="0.7" right="0.7" top="0.75" bottom="0.75" header="0.3" footer="0.3"/>
  <pageSetup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45E1-BC71-4877-8AF5-6037A4A20FCB}">
  <dimension ref="A1:AL376"/>
  <sheetViews>
    <sheetView zoomScale="80" zoomScaleNormal="80" workbookViewId="0"/>
  </sheetViews>
  <sheetFormatPr baseColWidth="10" defaultColWidth="9.1640625" defaultRowHeight="15"/>
  <cols>
    <col min="1" max="1" width="14.5" style="1" bestFit="1" customWidth="1"/>
    <col min="2" max="2" width="10.83203125" style="1" bestFit="1" customWidth="1"/>
    <col min="3" max="3" width="13.5" style="1" bestFit="1" customWidth="1"/>
    <col min="4" max="4" width="15.5" style="1" bestFit="1" customWidth="1"/>
    <col min="5" max="5" width="14.5" style="1" bestFit="1" customWidth="1"/>
    <col min="6" max="6" width="12.6640625" style="1" customWidth="1"/>
    <col min="7" max="7" width="13.5" style="1" bestFit="1" customWidth="1"/>
    <col min="8" max="8" width="14.33203125" style="1" bestFit="1" customWidth="1"/>
    <col min="9" max="9" width="13.5" style="1" bestFit="1" customWidth="1"/>
    <col min="10" max="10" width="13.5" style="5" bestFit="1" customWidth="1"/>
    <col min="11" max="12" width="11.6640625" style="2" customWidth="1"/>
    <col min="13" max="13" width="4.5" style="3" bestFit="1" customWidth="1"/>
    <col min="14" max="14" width="9.5" style="3" bestFit="1" customWidth="1"/>
    <col min="15" max="15" width="14.5" style="3" bestFit="1" customWidth="1"/>
    <col min="16" max="16" width="10.5" style="3" bestFit="1" customWidth="1"/>
    <col min="17" max="17" width="14.5" style="3" bestFit="1" customWidth="1"/>
    <col min="18" max="18" width="10.5" style="3" bestFit="1" customWidth="1"/>
    <col min="19" max="19" width="14.5" style="3" bestFit="1" customWidth="1"/>
    <col min="20" max="20" width="10.5" style="3" bestFit="1" customWidth="1"/>
    <col min="21" max="22" width="14.5" style="3" bestFit="1" customWidth="1"/>
    <col min="23" max="23" width="9.1640625" style="3"/>
    <col min="24" max="24" width="4.5" style="3" bestFit="1" customWidth="1"/>
    <col min="25" max="25" width="9.5" style="3" bestFit="1" customWidth="1"/>
    <col min="26" max="26" width="14.5" style="3" bestFit="1" customWidth="1"/>
    <col min="27" max="27" width="10.5" style="3" bestFit="1" customWidth="1"/>
    <col min="28" max="28" width="14.5" style="3" bestFit="1" customWidth="1"/>
    <col min="29" max="29" width="10.5" style="3" bestFit="1" customWidth="1"/>
    <col min="30" max="30" width="14.5" style="3" bestFit="1" customWidth="1"/>
    <col min="31" max="31" width="10.5" style="3" bestFit="1" customWidth="1"/>
    <col min="32" max="33" width="14.5" style="3" bestFit="1" customWidth="1"/>
    <col min="34" max="36" width="9.1640625" style="3"/>
    <col min="37" max="37" width="3.5" style="3" bestFit="1" customWidth="1"/>
    <col min="38" max="38" width="6" style="3" bestFit="1" customWidth="1"/>
    <col min="39" max="16384" width="9.1640625" style="3"/>
  </cols>
  <sheetData>
    <row r="1" spans="1:33">
      <c r="A1" s="12"/>
      <c r="B1" s="12"/>
      <c r="C1" s="12"/>
      <c r="D1" s="12"/>
      <c r="E1" s="12" t="s">
        <v>20</v>
      </c>
      <c r="F1" s="12" t="s">
        <v>7</v>
      </c>
      <c r="G1" s="12" t="s">
        <v>23</v>
      </c>
      <c r="H1" s="12"/>
      <c r="I1" s="12"/>
      <c r="J1" s="12"/>
    </row>
    <row r="2" spans="1:33">
      <c r="A2" s="10" t="s">
        <v>0</v>
      </c>
      <c r="B2" s="11">
        <f>Comparison!F8</f>
        <v>331900</v>
      </c>
      <c r="C2" s="12"/>
      <c r="D2" s="20" t="s">
        <v>18</v>
      </c>
      <c r="E2" s="21">
        <f>-PMT(B3/12,E3,B2)</f>
        <v>1963.3138359726554</v>
      </c>
      <c r="F2" s="21">
        <f>Comparison!F15</f>
        <v>0</v>
      </c>
      <c r="G2" s="21" t="str">
        <f>IF(E2&lt;F2,E2-F2,"")</f>
        <v/>
      </c>
      <c r="H2" s="12" t="s">
        <v>15</v>
      </c>
      <c r="I2" s="12"/>
      <c r="J2" s="11">
        <f>Comparison!F13</f>
        <v>0</v>
      </c>
    </row>
    <row r="3" spans="1:33">
      <c r="A3" s="10" t="s">
        <v>1</v>
      </c>
      <c r="B3" s="13">
        <f>Comparison!F9</f>
        <v>5.8749999999999997E-2</v>
      </c>
      <c r="C3" s="12"/>
      <c r="D3" s="20" t="s">
        <v>31</v>
      </c>
      <c r="E3" s="26">
        <f>ROUND(B4*12,2)</f>
        <v>360</v>
      </c>
      <c r="F3" s="26" t="str">
        <f>IF(F2&gt;E2,MAX(A15:A374),"")</f>
        <v/>
      </c>
      <c r="G3" s="27" t="str">
        <f>IF(ISNUMBER(F3),E3-F3,"")</f>
        <v/>
      </c>
      <c r="H3" s="10" t="s">
        <v>16</v>
      </c>
      <c r="I3" s="18">
        <f>Comparison!F11</f>
        <v>0</v>
      </c>
      <c r="J3" s="11">
        <f>Comparison!F12</f>
        <v>0</v>
      </c>
    </row>
    <row r="4" spans="1:33">
      <c r="A4" s="10" t="s">
        <v>19</v>
      </c>
      <c r="B4" s="12">
        <f>Comparison!F10</f>
        <v>30</v>
      </c>
      <c r="C4" s="12"/>
      <c r="D4" s="20" t="s">
        <v>19</v>
      </c>
      <c r="E4" s="19">
        <f>E3/12</f>
        <v>30</v>
      </c>
      <c r="F4" s="25" t="str">
        <f>IF(F2&gt;E2,F3/12,"")</f>
        <v/>
      </c>
      <c r="G4" s="27" t="str">
        <f>IF(ISNUMBER(F4),E4-F4,"")</f>
        <v/>
      </c>
      <c r="H4" s="12"/>
      <c r="I4" s="12"/>
      <c r="J4" s="12"/>
    </row>
    <row r="5" spans="1:33">
      <c r="A5" s="10"/>
      <c r="B5" s="12"/>
      <c r="C5" s="12"/>
      <c r="D5" s="19" t="s">
        <v>21</v>
      </c>
      <c r="E5" s="24">
        <f>VLOOKUP(E3,X15:Y374,2)</f>
        <v>55975</v>
      </c>
      <c r="F5" s="24" t="str">
        <f>IF(F2&gt;E2,VLOOKUP(E3,A15:B374,2),"")</f>
        <v/>
      </c>
      <c r="G5" s="19"/>
      <c r="H5" s="12"/>
      <c r="I5" s="12"/>
      <c r="J5" s="12"/>
    </row>
    <row r="6" spans="1:33">
      <c r="A6" s="10" t="s">
        <v>12</v>
      </c>
      <c r="B6" s="15">
        <v>45047</v>
      </c>
      <c r="C6" s="12"/>
      <c r="D6" s="22"/>
      <c r="E6" s="19"/>
      <c r="F6" s="19"/>
      <c r="G6" s="19"/>
      <c r="H6" s="12"/>
      <c r="I6" s="12"/>
      <c r="J6" s="12"/>
    </row>
    <row r="7" spans="1:33">
      <c r="A7" s="10" t="s">
        <v>13</v>
      </c>
      <c r="B7" s="15">
        <f ca="1">VLOOKUP(MAX(A15:A374),M15:N374,2)</f>
        <v>55975</v>
      </c>
      <c r="C7" s="12"/>
      <c r="D7" s="20" t="s">
        <v>22</v>
      </c>
      <c r="E7" s="23">
        <f>VLOOKUP(E5,Y15:AD374,6)</f>
        <v>374892.98095015716</v>
      </c>
      <c r="F7" s="23" t="str">
        <f>IF(F2&gt;E2,VLOOKUP(F5,B15:I374,6),"")</f>
        <v/>
      </c>
      <c r="G7" s="23" t="str">
        <f>IF(ISNUMBER(F7),E7-F7,"")</f>
        <v/>
      </c>
      <c r="H7" s="12"/>
      <c r="I7" s="12"/>
      <c r="J7" s="12"/>
    </row>
    <row r="8" spans="1:33">
      <c r="A8" s="16"/>
      <c r="B8" s="14"/>
      <c r="C8" s="12"/>
      <c r="D8" s="10"/>
      <c r="E8" s="10"/>
      <c r="F8" s="12"/>
      <c r="G8" s="12"/>
      <c r="H8" s="12"/>
      <c r="I8" s="12"/>
      <c r="J8" s="12"/>
      <c r="P8" s="2"/>
      <c r="Q8" s="2"/>
    </row>
    <row r="9" spans="1:33">
      <c r="A9" s="10" t="s">
        <v>14</v>
      </c>
      <c r="B9" s="17">
        <f ca="1">TODAY()</f>
        <v>46198</v>
      </c>
      <c r="C9" s="12"/>
      <c r="D9" s="10"/>
      <c r="E9" s="10"/>
      <c r="F9" s="15"/>
      <c r="G9" s="12"/>
      <c r="H9" s="12"/>
      <c r="I9" s="12"/>
      <c r="J9" s="12"/>
    </row>
    <row r="10" spans="1:33">
      <c r="A10" s="12"/>
      <c r="B10" s="14"/>
      <c r="C10" s="12"/>
      <c r="D10" s="10"/>
      <c r="E10" s="10"/>
      <c r="F10" s="15"/>
      <c r="G10" s="12"/>
      <c r="H10" s="12"/>
      <c r="I10" s="12"/>
      <c r="J10" s="12"/>
      <c r="M10" s="72" t="s">
        <v>7</v>
      </c>
      <c r="N10" s="72"/>
      <c r="O10" s="72"/>
      <c r="P10" s="72"/>
      <c r="Q10" s="72"/>
      <c r="R10" s="72"/>
      <c r="S10" s="72"/>
      <c r="T10" s="72"/>
      <c r="U10" s="72"/>
      <c r="V10" s="72"/>
      <c r="X10" s="72" t="s">
        <v>30</v>
      </c>
      <c r="Y10" s="72"/>
      <c r="Z10" s="72"/>
      <c r="AA10" s="72"/>
      <c r="AB10" s="72"/>
      <c r="AC10" s="72"/>
      <c r="AD10" s="72"/>
      <c r="AE10" s="72"/>
      <c r="AF10" s="72"/>
      <c r="AG10" s="72"/>
    </row>
    <row r="11" spans="1:33">
      <c r="B11" s="4"/>
      <c r="J11" s="1"/>
    </row>
    <row r="12" spans="1:33">
      <c r="J12" s="1"/>
    </row>
    <row r="13" spans="1:33">
      <c r="A13" s="1" t="s">
        <v>4</v>
      </c>
      <c r="B13" s="1" t="s">
        <v>4</v>
      </c>
      <c r="C13" s="7" t="s">
        <v>3</v>
      </c>
      <c r="D13" s="7"/>
      <c r="E13" s="7" t="s">
        <v>9</v>
      </c>
      <c r="F13" s="7"/>
      <c r="G13" s="7" t="s">
        <v>9</v>
      </c>
      <c r="H13" s="7"/>
      <c r="I13" s="7" t="s">
        <v>9</v>
      </c>
      <c r="J13" s="7" t="s">
        <v>8</v>
      </c>
      <c r="O13" s="1" t="s">
        <v>3</v>
      </c>
      <c r="P13" s="1"/>
      <c r="Q13" s="1"/>
      <c r="R13" s="1"/>
      <c r="S13" s="7" t="s">
        <v>9</v>
      </c>
      <c r="T13" s="1"/>
      <c r="U13" s="1"/>
      <c r="V13" s="1" t="s">
        <v>8</v>
      </c>
      <c r="Z13" s="1" t="s">
        <v>3</v>
      </c>
      <c r="AA13" s="1"/>
      <c r="AB13" s="1"/>
      <c r="AC13" s="1"/>
      <c r="AD13" s="7" t="s">
        <v>9</v>
      </c>
      <c r="AE13" s="1"/>
      <c r="AF13" s="1"/>
      <c r="AG13" s="1" t="s">
        <v>8</v>
      </c>
    </row>
    <row r="14" spans="1:33">
      <c r="A14" s="1" t="s">
        <v>11</v>
      </c>
      <c r="B14" s="1" t="s">
        <v>10</v>
      </c>
      <c r="C14" s="7" t="s">
        <v>2</v>
      </c>
      <c r="D14" s="7" t="s">
        <v>4</v>
      </c>
      <c r="E14" s="7" t="s">
        <v>17</v>
      </c>
      <c r="F14" s="7" t="s">
        <v>5</v>
      </c>
      <c r="G14" s="7" t="s">
        <v>5</v>
      </c>
      <c r="H14" s="7" t="s">
        <v>6</v>
      </c>
      <c r="I14" s="7" t="s">
        <v>6</v>
      </c>
      <c r="J14" s="7" t="s">
        <v>2</v>
      </c>
      <c r="O14" s="1" t="s">
        <v>2</v>
      </c>
      <c r="P14" s="1" t="s">
        <v>4</v>
      </c>
      <c r="Q14" s="1"/>
      <c r="R14" s="1" t="s">
        <v>5</v>
      </c>
      <c r="S14" s="7" t="s">
        <v>5</v>
      </c>
      <c r="T14" s="1" t="s">
        <v>6</v>
      </c>
      <c r="U14" s="1"/>
      <c r="V14" s="1" t="s">
        <v>2</v>
      </c>
      <c r="Z14" s="1" t="s">
        <v>2</v>
      </c>
      <c r="AA14" s="1" t="s">
        <v>4</v>
      </c>
      <c r="AB14" s="1"/>
      <c r="AC14" s="1" t="s">
        <v>5</v>
      </c>
      <c r="AD14" s="7" t="s">
        <v>5</v>
      </c>
      <c r="AE14" s="1" t="s">
        <v>6</v>
      </c>
      <c r="AF14" s="1"/>
      <c r="AG14" s="1" t="s">
        <v>2</v>
      </c>
    </row>
    <row r="15" spans="1:33">
      <c r="A15" s="5">
        <f t="shared" ref="A15:J15" si="0">IF($O15&lt;=0,"",M15)</f>
        <v>1</v>
      </c>
      <c r="B15" s="6">
        <f t="shared" si="0"/>
        <v>45047</v>
      </c>
      <c r="C15" s="7">
        <f t="shared" si="0"/>
        <v>331900</v>
      </c>
      <c r="D15" s="7">
        <f t="shared" ca="1" si="0"/>
        <v>1963.3138359726554</v>
      </c>
      <c r="E15" s="7">
        <f t="shared" ca="1" si="0"/>
        <v>1963.3138359726554</v>
      </c>
      <c r="F15" s="7">
        <f t="shared" si="0"/>
        <v>1624.9270833333333</v>
      </c>
      <c r="G15" s="7">
        <f t="shared" si="0"/>
        <v>1624.9270833333333</v>
      </c>
      <c r="H15" s="7">
        <f t="shared" ca="1" si="0"/>
        <v>338.38675263932214</v>
      </c>
      <c r="I15" s="7">
        <f t="shared" ca="1" si="0"/>
        <v>338.38675263932214</v>
      </c>
      <c r="J15" s="7">
        <f t="shared" ca="1" si="0"/>
        <v>331561.61324736068</v>
      </c>
      <c r="M15" s="3">
        <v>1</v>
      </c>
      <c r="N15" s="8">
        <f>B6</f>
        <v>45047</v>
      </c>
      <c r="O15" s="9">
        <f>$B$2</f>
        <v>331900</v>
      </c>
      <c r="P15" s="9">
        <f ca="1">IF(N15&gt;$B$9,MIN(MAX($E$2,$F$2),O15*(1+$B$3/12)),$E$2)</f>
        <v>1963.3138359726554</v>
      </c>
      <c r="Q15" s="9">
        <f ca="1">P15</f>
        <v>1963.3138359726554</v>
      </c>
      <c r="R15" s="9">
        <f t="shared" ref="R15:R78" si="1">$B$3*O15/12</f>
        <v>1624.9270833333333</v>
      </c>
      <c r="S15" s="9">
        <f>R15+$J2+$J3</f>
        <v>1624.9270833333333</v>
      </c>
      <c r="T15" s="9">
        <f t="shared" ref="T15:T78" ca="1" si="2">P15-R15</f>
        <v>338.38675263932214</v>
      </c>
      <c r="U15" s="9">
        <f ca="1">T15</f>
        <v>338.38675263932214</v>
      </c>
      <c r="V15" s="9">
        <f t="shared" ref="V15:V78" ca="1" si="3">O15-T15</f>
        <v>331561.61324736068</v>
      </c>
      <c r="X15" s="3">
        <v>1</v>
      </c>
      <c r="Y15" s="8">
        <f>B6</f>
        <v>45047</v>
      </c>
      <c r="Z15" s="9">
        <f>$B$2</f>
        <v>331900</v>
      </c>
      <c r="AA15" s="9">
        <f>E$2</f>
        <v>1963.3138359726554</v>
      </c>
      <c r="AB15" s="9">
        <f>AA15</f>
        <v>1963.3138359726554</v>
      </c>
      <c r="AC15" s="9">
        <f t="shared" ref="AC15:AC78" si="4">$B$3*Z15/12</f>
        <v>1624.9270833333333</v>
      </c>
      <c r="AD15" s="9">
        <f>AC15+$J2+$J3</f>
        <v>1624.9270833333333</v>
      </c>
      <c r="AE15" s="9">
        <f t="shared" ref="AE15:AE78" si="5">AA15-AC15</f>
        <v>338.38675263932214</v>
      </c>
      <c r="AF15" s="9">
        <f>AE15</f>
        <v>338.38675263932214</v>
      </c>
      <c r="AG15" s="9">
        <f t="shared" ref="AG15:AG78" si="6">Z15-AE15</f>
        <v>331561.61324736068</v>
      </c>
    </row>
    <row r="16" spans="1:33">
      <c r="A16" s="5">
        <f t="shared" ref="A16:A79" ca="1" si="7">IF($O16&lt;=0,"",M16)</f>
        <v>2</v>
      </c>
      <c r="B16" s="6">
        <f t="shared" ref="B16:B79" ca="1" si="8">IF(ISNUMBER(A16),EOMONTH(B15,0)+1,"")</f>
        <v>45078</v>
      </c>
      <c r="C16" s="7">
        <f t="shared" ref="C16:C79" ca="1" si="9">IF($O16&lt;=0,"",O16)</f>
        <v>331561.61324736068</v>
      </c>
      <c r="D16" s="7">
        <f t="shared" ref="D16:D79" ca="1" si="10">IF($O16&lt;=0,"",P16)</f>
        <v>1963.3138359726554</v>
      </c>
      <c r="E16" s="7">
        <f t="shared" ref="E16:E79" ca="1" si="11">IF($O16&lt;=0,"",Q16)</f>
        <v>3926.6276719453108</v>
      </c>
      <c r="F16" s="7">
        <f t="shared" ref="F16:F79" ca="1" si="12">IF($O16&lt;=0,"",R16)</f>
        <v>1623.2703981902032</v>
      </c>
      <c r="G16" s="7">
        <f t="shared" ref="G16:G79" ca="1" si="13">IF($O16&lt;=0,"",S16)</f>
        <v>3248.1974815235362</v>
      </c>
      <c r="H16" s="7">
        <f t="shared" ref="H16:H79" ca="1" si="14">IF($O16&lt;=0,"",T16)</f>
        <v>340.0434377824522</v>
      </c>
      <c r="I16" s="7">
        <f t="shared" ref="I16:I79" ca="1" si="15">IF($O16&lt;=0,"",U16)</f>
        <v>678.43019042177434</v>
      </c>
      <c r="J16" s="7">
        <f t="shared" ref="J16:J79" ca="1" si="16">IF($O16&lt;=0,"",V16)</f>
        <v>331221.56980957824</v>
      </c>
      <c r="M16" s="3">
        <v>2</v>
      </c>
      <c r="N16" s="8">
        <f>EOMONTH(N15,0)+1</f>
        <v>45078</v>
      </c>
      <c r="O16" s="9">
        <f t="shared" ref="O16:O79" ca="1" si="17">V15</f>
        <v>331561.61324736068</v>
      </c>
      <c r="P16" s="9">
        <f ca="1">IF(N16&gt;$B$9,MIN(MAX(E$2,$F$2),O16*(1+$B$3/12)),$E$2)</f>
        <v>1963.3138359726554</v>
      </c>
      <c r="Q16" s="9">
        <f t="shared" ref="Q16:Q79" ca="1" si="18">Q15+P16</f>
        <v>3926.6276719453108</v>
      </c>
      <c r="R16" s="9">
        <f t="shared" ca="1" si="1"/>
        <v>1623.2703981902032</v>
      </c>
      <c r="S16" s="9">
        <f t="shared" ref="S16:S79" ca="1" si="19">S15+R16</f>
        <v>3248.1974815235362</v>
      </c>
      <c r="T16" s="9">
        <f t="shared" ca="1" si="2"/>
        <v>340.0434377824522</v>
      </c>
      <c r="U16" s="9">
        <f t="shared" ref="U16:U79" ca="1" si="20">U15+T16</f>
        <v>678.43019042177434</v>
      </c>
      <c r="V16" s="9">
        <f t="shared" ca="1" si="3"/>
        <v>331221.56980957824</v>
      </c>
      <c r="X16" s="3">
        <v>2</v>
      </c>
      <c r="Y16" s="8">
        <f>EOMONTH(Y15,0)+1</f>
        <v>45078</v>
      </c>
      <c r="Z16" s="9">
        <f t="shared" ref="Z16:Z79" si="21">AG15</f>
        <v>331561.61324736068</v>
      </c>
      <c r="AA16" s="9">
        <f t="shared" ref="AA16:AA79" si="22">E$2</f>
        <v>1963.3138359726554</v>
      </c>
      <c r="AB16" s="9">
        <f>AB15+AA16</f>
        <v>3926.6276719453108</v>
      </c>
      <c r="AC16" s="9">
        <f t="shared" si="4"/>
        <v>1623.2703981902032</v>
      </c>
      <c r="AD16" s="9">
        <f>AD15+AC16</f>
        <v>3248.1974815235362</v>
      </c>
      <c r="AE16" s="9">
        <f t="shared" si="5"/>
        <v>340.0434377824522</v>
      </c>
      <c r="AF16" s="9">
        <f>AF15+AE16</f>
        <v>678.43019042177434</v>
      </c>
      <c r="AG16" s="9">
        <f t="shared" si="6"/>
        <v>331221.56980957824</v>
      </c>
    </row>
    <row r="17" spans="1:38">
      <c r="A17" s="5">
        <f t="shared" ca="1" si="7"/>
        <v>3</v>
      </c>
      <c r="B17" s="6">
        <f t="shared" ca="1" si="8"/>
        <v>45108</v>
      </c>
      <c r="C17" s="7">
        <f t="shared" ca="1" si="9"/>
        <v>331221.56980957824</v>
      </c>
      <c r="D17" s="7">
        <f t="shared" ca="1" si="10"/>
        <v>1963.3138359726554</v>
      </c>
      <c r="E17" s="7">
        <f t="shared" ca="1" si="11"/>
        <v>5889.9415079179662</v>
      </c>
      <c r="F17" s="7">
        <f t="shared" ca="1" si="12"/>
        <v>1621.6056021927268</v>
      </c>
      <c r="G17" s="7">
        <f t="shared" ca="1" si="13"/>
        <v>4869.8030837162632</v>
      </c>
      <c r="H17" s="7">
        <f t="shared" ca="1" si="14"/>
        <v>341.70823377992861</v>
      </c>
      <c r="I17" s="7">
        <f t="shared" ca="1" si="15"/>
        <v>1020.1384242017029</v>
      </c>
      <c r="J17" s="7">
        <f t="shared" ca="1" si="16"/>
        <v>330879.86157579831</v>
      </c>
      <c r="M17" s="3">
        <v>3</v>
      </c>
      <c r="N17" s="8">
        <f t="shared" ref="N17:N80" si="23">EOMONTH(N16,0)+1</f>
        <v>45108</v>
      </c>
      <c r="O17" s="9">
        <f t="shared" ca="1" si="17"/>
        <v>331221.56980957824</v>
      </c>
      <c r="P17" s="9">
        <f t="shared" ref="P17:P80" ca="1" si="24">IF(N17&gt;B$9,MIN(MAX(E$2,F$2),O17*(1+B$3/12)),E$2)</f>
        <v>1963.3138359726554</v>
      </c>
      <c r="Q17" s="9">
        <f t="shared" ca="1" si="18"/>
        <v>5889.9415079179662</v>
      </c>
      <c r="R17" s="9">
        <f t="shared" ca="1" si="1"/>
        <v>1621.6056021927268</v>
      </c>
      <c r="S17" s="9">
        <f t="shared" ca="1" si="19"/>
        <v>4869.8030837162632</v>
      </c>
      <c r="T17" s="9">
        <f t="shared" ca="1" si="2"/>
        <v>341.70823377992861</v>
      </c>
      <c r="U17" s="9">
        <f t="shared" ca="1" si="20"/>
        <v>1020.1384242017029</v>
      </c>
      <c r="V17" s="9">
        <f t="shared" ca="1" si="3"/>
        <v>330879.86157579831</v>
      </c>
      <c r="X17" s="3">
        <v>3</v>
      </c>
      <c r="Y17" s="8">
        <f t="shared" ref="Y17:Y80" si="25">EOMONTH(Y16,0)+1</f>
        <v>45108</v>
      </c>
      <c r="Z17" s="9">
        <f t="shared" si="21"/>
        <v>331221.56980957824</v>
      </c>
      <c r="AA17" s="9">
        <f t="shared" si="22"/>
        <v>1963.3138359726554</v>
      </c>
      <c r="AB17" s="9">
        <f t="shared" ref="AB17:AB80" si="26">AB16+AA17</f>
        <v>5889.9415079179662</v>
      </c>
      <c r="AC17" s="9">
        <f t="shared" si="4"/>
        <v>1621.6056021927268</v>
      </c>
      <c r="AD17" s="9">
        <f t="shared" ref="AD17:AD80" si="27">AD16+AC17</f>
        <v>4869.8030837162632</v>
      </c>
      <c r="AE17" s="9">
        <f t="shared" si="5"/>
        <v>341.70823377992861</v>
      </c>
      <c r="AF17" s="9">
        <f t="shared" ref="AF17:AF80" si="28">AF16+AE17</f>
        <v>1020.1384242017029</v>
      </c>
      <c r="AG17" s="9">
        <f t="shared" si="6"/>
        <v>330879.86157579831</v>
      </c>
    </row>
    <row r="18" spans="1:38">
      <c r="A18" s="5">
        <f t="shared" ca="1" si="7"/>
        <v>4</v>
      </c>
      <c r="B18" s="6">
        <f t="shared" ca="1" si="8"/>
        <v>45139</v>
      </c>
      <c r="C18" s="7">
        <f t="shared" ca="1" si="9"/>
        <v>330879.86157579831</v>
      </c>
      <c r="D18" s="7">
        <f t="shared" ca="1" si="10"/>
        <v>1963.3138359726554</v>
      </c>
      <c r="E18" s="7">
        <f t="shared" ca="1" si="11"/>
        <v>7853.2553438906216</v>
      </c>
      <c r="F18" s="7">
        <f t="shared" ca="1" si="12"/>
        <v>1619.9326556315125</v>
      </c>
      <c r="G18" s="7">
        <f t="shared" ca="1" si="13"/>
        <v>6489.735739347776</v>
      </c>
      <c r="H18" s="7">
        <f t="shared" ca="1" si="14"/>
        <v>343.38118034114291</v>
      </c>
      <c r="I18" s="7">
        <f t="shared" ca="1" si="15"/>
        <v>1363.5196045428459</v>
      </c>
      <c r="J18" s="7">
        <f t="shared" ca="1" si="16"/>
        <v>330536.48039545718</v>
      </c>
      <c r="M18" s="3">
        <v>4</v>
      </c>
      <c r="N18" s="8">
        <f t="shared" si="23"/>
        <v>45139</v>
      </c>
      <c r="O18" s="9">
        <f t="shared" ca="1" si="17"/>
        <v>330879.86157579831</v>
      </c>
      <c r="P18" s="9">
        <f t="shared" ca="1" si="24"/>
        <v>1963.3138359726554</v>
      </c>
      <c r="Q18" s="9">
        <f t="shared" ca="1" si="18"/>
        <v>7853.2553438906216</v>
      </c>
      <c r="R18" s="9">
        <f t="shared" ca="1" si="1"/>
        <v>1619.9326556315125</v>
      </c>
      <c r="S18" s="9">
        <f t="shared" ca="1" si="19"/>
        <v>6489.735739347776</v>
      </c>
      <c r="T18" s="9">
        <f t="shared" ca="1" si="2"/>
        <v>343.38118034114291</v>
      </c>
      <c r="U18" s="9">
        <f t="shared" ca="1" si="20"/>
        <v>1363.5196045428459</v>
      </c>
      <c r="V18" s="9">
        <f t="shared" ca="1" si="3"/>
        <v>330536.48039545718</v>
      </c>
      <c r="X18" s="3">
        <v>4</v>
      </c>
      <c r="Y18" s="8">
        <f t="shared" si="25"/>
        <v>45139</v>
      </c>
      <c r="Z18" s="9">
        <f t="shared" si="21"/>
        <v>330879.86157579831</v>
      </c>
      <c r="AA18" s="9">
        <f t="shared" si="22"/>
        <v>1963.3138359726554</v>
      </c>
      <c r="AB18" s="9">
        <f t="shared" si="26"/>
        <v>7853.2553438906216</v>
      </c>
      <c r="AC18" s="9">
        <f t="shared" si="4"/>
        <v>1619.9326556315125</v>
      </c>
      <c r="AD18" s="9">
        <f t="shared" si="27"/>
        <v>6489.735739347776</v>
      </c>
      <c r="AE18" s="9">
        <f t="shared" si="5"/>
        <v>343.38118034114291</v>
      </c>
      <c r="AF18" s="9">
        <f t="shared" si="28"/>
        <v>1363.5196045428459</v>
      </c>
      <c r="AG18" s="9">
        <f t="shared" si="6"/>
        <v>330536.48039545718</v>
      </c>
      <c r="AK18">
        <v>1</v>
      </c>
      <c r="AL18" s="28">
        <f>MIN(AK18,Comparison!$F$16)</f>
        <v>1</v>
      </c>
    </row>
    <row r="19" spans="1:38">
      <c r="A19" s="5">
        <f t="shared" ca="1" si="7"/>
        <v>5</v>
      </c>
      <c r="B19" s="6">
        <f t="shared" ca="1" si="8"/>
        <v>45170</v>
      </c>
      <c r="C19" s="7">
        <f t="shared" ca="1" si="9"/>
        <v>330536.48039545718</v>
      </c>
      <c r="D19" s="7">
        <f t="shared" ca="1" si="10"/>
        <v>1963.3138359726554</v>
      </c>
      <c r="E19" s="7">
        <f t="shared" ca="1" si="11"/>
        <v>9816.5691798632761</v>
      </c>
      <c r="F19" s="7">
        <f t="shared" ca="1" si="12"/>
        <v>1618.2515186027592</v>
      </c>
      <c r="G19" s="7">
        <f t="shared" ca="1" si="13"/>
        <v>8107.9872579505354</v>
      </c>
      <c r="H19" s="7">
        <f t="shared" ca="1" si="14"/>
        <v>345.06231736989616</v>
      </c>
      <c r="I19" s="7">
        <f t="shared" ca="1" si="15"/>
        <v>1708.581921912742</v>
      </c>
      <c r="J19" s="7">
        <f t="shared" ca="1" si="16"/>
        <v>330191.41807808727</v>
      </c>
      <c r="M19" s="3">
        <v>5</v>
      </c>
      <c r="N19" s="8">
        <f t="shared" si="23"/>
        <v>45170</v>
      </c>
      <c r="O19" s="9">
        <f t="shared" ca="1" si="17"/>
        <v>330536.48039545718</v>
      </c>
      <c r="P19" s="9">
        <f t="shared" ca="1" si="24"/>
        <v>1963.3138359726554</v>
      </c>
      <c r="Q19" s="9">
        <f t="shared" ca="1" si="18"/>
        <v>9816.5691798632761</v>
      </c>
      <c r="R19" s="9">
        <f t="shared" ca="1" si="1"/>
        <v>1618.2515186027592</v>
      </c>
      <c r="S19" s="9">
        <f t="shared" ca="1" si="19"/>
        <v>8107.9872579505354</v>
      </c>
      <c r="T19" s="9">
        <f t="shared" ca="1" si="2"/>
        <v>345.06231736989616</v>
      </c>
      <c r="U19" s="9">
        <f t="shared" ca="1" si="20"/>
        <v>1708.581921912742</v>
      </c>
      <c r="V19" s="9">
        <f t="shared" ca="1" si="3"/>
        <v>330191.41807808727</v>
      </c>
      <c r="X19" s="3">
        <v>5</v>
      </c>
      <c r="Y19" s="8">
        <f t="shared" si="25"/>
        <v>45170</v>
      </c>
      <c r="Z19" s="9">
        <f t="shared" si="21"/>
        <v>330536.48039545718</v>
      </c>
      <c r="AA19" s="9">
        <f t="shared" si="22"/>
        <v>1963.3138359726554</v>
      </c>
      <c r="AB19" s="9">
        <f t="shared" si="26"/>
        <v>9816.5691798632761</v>
      </c>
      <c r="AC19" s="9">
        <f t="shared" si="4"/>
        <v>1618.2515186027592</v>
      </c>
      <c r="AD19" s="9">
        <f t="shared" si="27"/>
        <v>8107.9872579505354</v>
      </c>
      <c r="AE19" s="9">
        <f t="shared" si="5"/>
        <v>345.06231736989616</v>
      </c>
      <c r="AF19" s="9">
        <f t="shared" si="28"/>
        <v>1708.581921912742</v>
      </c>
      <c r="AG19" s="9">
        <f t="shared" si="6"/>
        <v>330191.41807808727</v>
      </c>
      <c r="AK19">
        <v>2</v>
      </c>
      <c r="AL19" s="28">
        <f>MIN(AK19,Comparison!$F$16)</f>
        <v>2</v>
      </c>
    </row>
    <row r="20" spans="1:38">
      <c r="A20" s="5">
        <f t="shared" ca="1" si="7"/>
        <v>6</v>
      </c>
      <c r="B20" s="6">
        <f t="shared" ca="1" si="8"/>
        <v>45200</v>
      </c>
      <c r="C20" s="7">
        <f t="shared" ca="1" si="9"/>
        <v>330191.41807808727</v>
      </c>
      <c r="D20" s="7">
        <f t="shared" ca="1" si="10"/>
        <v>1963.3138359726554</v>
      </c>
      <c r="E20" s="7">
        <f t="shared" ca="1" si="11"/>
        <v>11779.883015835931</v>
      </c>
      <c r="F20" s="7">
        <f t="shared" ca="1" si="12"/>
        <v>1616.5621510073022</v>
      </c>
      <c r="G20" s="7">
        <f t="shared" ca="1" si="13"/>
        <v>9724.5494089578369</v>
      </c>
      <c r="H20" s="7">
        <f t="shared" ca="1" si="14"/>
        <v>346.75168496535321</v>
      </c>
      <c r="I20" s="7">
        <f t="shared" ca="1" si="15"/>
        <v>2055.3336068780955</v>
      </c>
      <c r="J20" s="7">
        <f t="shared" ca="1" si="16"/>
        <v>329844.66639312194</v>
      </c>
      <c r="M20" s="3">
        <v>6</v>
      </c>
      <c r="N20" s="8">
        <f t="shared" si="23"/>
        <v>45200</v>
      </c>
      <c r="O20" s="9">
        <f t="shared" ca="1" si="17"/>
        <v>330191.41807808727</v>
      </c>
      <c r="P20" s="9">
        <f t="shared" ca="1" si="24"/>
        <v>1963.3138359726554</v>
      </c>
      <c r="Q20" s="9">
        <f t="shared" ca="1" si="18"/>
        <v>11779.883015835931</v>
      </c>
      <c r="R20" s="9">
        <f t="shared" ca="1" si="1"/>
        <v>1616.5621510073022</v>
      </c>
      <c r="S20" s="9">
        <f t="shared" ca="1" si="19"/>
        <v>9724.5494089578369</v>
      </c>
      <c r="T20" s="9">
        <f t="shared" ca="1" si="2"/>
        <v>346.75168496535321</v>
      </c>
      <c r="U20" s="9">
        <f t="shared" ca="1" si="20"/>
        <v>2055.3336068780955</v>
      </c>
      <c r="V20" s="9">
        <f t="shared" ca="1" si="3"/>
        <v>329844.66639312194</v>
      </c>
      <c r="X20" s="3">
        <v>6</v>
      </c>
      <c r="Y20" s="8">
        <f t="shared" si="25"/>
        <v>45200</v>
      </c>
      <c r="Z20" s="9">
        <f t="shared" si="21"/>
        <v>330191.41807808727</v>
      </c>
      <c r="AA20" s="9">
        <f t="shared" si="22"/>
        <v>1963.3138359726554</v>
      </c>
      <c r="AB20" s="9">
        <f t="shared" si="26"/>
        <v>11779.883015835931</v>
      </c>
      <c r="AC20" s="9">
        <f t="shared" si="4"/>
        <v>1616.5621510073022</v>
      </c>
      <c r="AD20" s="9">
        <f t="shared" si="27"/>
        <v>9724.5494089578369</v>
      </c>
      <c r="AE20" s="9">
        <f t="shared" si="5"/>
        <v>346.75168496535321</v>
      </c>
      <c r="AF20" s="9">
        <f t="shared" si="28"/>
        <v>2055.3336068780955</v>
      </c>
      <c r="AG20" s="9">
        <f t="shared" si="6"/>
        <v>329844.66639312194</v>
      </c>
      <c r="AK20">
        <v>3</v>
      </c>
      <c r="AL20" s="28">
        <f>MIN(AK20,Comparison!$F$16)</f>
        <v>3</v>
      </c>
    </row>
    <row r="21" spans="1:38">
      <c r="A21" s="5">
        <f t="shared" ca="1" si="7"/>
        <v>7</v>
      </c>
      <c r="B21" s="6">
        <f t="shared" ca="1" si="8"/>
        <v>45231</v>
      </c>
      <c r="C21" s="7">
        <f t="shared" ca="1" si="9"/>
        <v>329844.66639312194</v>
      </c>
      <c r="D21" s="7">
        <f t="shared" ca="1" si="10"/>
        <v>1963.3138359726554</v>
      </c>
      <c r="E21" s="7">
        <f t="shared" ca="1" si="11"/>
        <v>13743.196851808585</v>
      </c>
      <c r="F21" s="7">
        <f t="shared" ca="1" si="12"/>
        <v>1614.8645125496594</v>
      </c>
      <c r="G21" s="7">
        <f t="shared" ca="1" si="13"/>
        <v>11339.413921507496</v>
      </c>
      <c r="H21" s="7">
        <f t="shared" ca="1" si="14"/>
        <v>348.44932342299603</v>
      </c>
      <c r="I21" s="7">
        <f t="shared" ca="1" si="15"/>
        <v>2403.7829303010913</v>
      </c>
      <c r="J21" s="7">
        <f t="shared" ca="1" si="16"/>
        <v>329496.21706969896</v>
      </c>
      <c r="M21" s="3">
        <v>7</v>
      </c>
      <c r="N21" s="8">
        <f t="shared" si="23"/>
        <v>45231</v>
      </c>
      <c r="O21" s="9">
        <f t="shared" ca="1" si="17"/>
        <v>329844.66639312194</v>
      </c>
      <c r="P21" s="9">
        <f t="shared" ca="1" si="24"/>
        <v>1963.3138359726554</v>
      </c>
      <c r="Q21" s="9">
        <f t="shared" ca="1" si="18"/>
        <v>13743.196851808585</v>
      </c>
      <c r="R21" s="9">
        <f t="shared" ca="1" si="1"/>
        <v>1614.8645125496594</v>
      </c>
      <c r="S21" s="9">
        <f t="shared" ca="1" si="19"/>
        <v>11339.413921507496</v>
      </c>
      <c r="T21" s="9">
        <f t="shared" ca="1" si="2"/>
        <v>348.44932342299603</v>
      </c>
      <c r="U21" s="9">
        <f t="shared" ca="1" si="20"/>
        <v>2403.7829303010913</v>
      </c>
      <c r="V21" s="9">
        <f t="shared" ca="1" si="3"/>
        <v>329496.21706969896</v>
      </c>
      <c r="X21" s="3">
        <v>7</v>
      </c>
      <c r="Y21" s="8">
        <f t="shared" si="25"/>
        <v>45231</v>
      </c>
      <c r="Z21" s="9">
        <f t="shared" si="21"/>
        <v>329844.66639312194</v>
      </c>
      <c r="AA21" s="9">
        <f t="shared" si="22"/>
        <v>1963.3138359726554</v>
      </c>
      <c r="AB21" s="9">
        <f t="shared" si="26"/>
        <v>13743.196851808585</v>
      </c>
      <c r="AC21" s="9">
        <f t="shared" si="4"/>
        <v>1614.8645125496594</v>
      </c>
      <c r="AD21" s="9">
        <f t="shared" si="27"/>
        <v>11339.413921507496</v>
      </c>
      <c r="AE21" s="9">
        <f t="shared" si="5"/>
        <v>348.44932342299603</v>
      </c>
      <c r="AF21" s="9">
        <f t="shared" si="28"/>
        <v>2403.7829303010913</v>
      </c>
      <c r="AG21" s="9">
        <f t="shared" si="6"/>
        <v>329496.21706969896</v>
      </c>
      <c r="AK21">
        <v>4</v>
      </c>
      <c r="AL21" s="28">
        <f>MIN(AK21,Comparison!$F$16)</f>
        <v>4</v>
      </c>
    </row>
    <row r="22" spans="1:38">
      <c r="A22" s="5">
        <f t="shared" ca="1" si="7"/>
        <v>8</v>
      </c>
      <c r="B22" s="6">
        <f t="shared" ca="1" si="8"/>
        <v>45261</v>
      </c>
      <c r="C22" s="7">
        <f t="shared" ca="1" si="9"/>
        <v>329496.21706969896</v>
      </c>
      <c r="D22" s="7">
        <f t="shared" ca="1" si="10"/>
        <v>1963.3138359726554</v>
      </c>
      <c r="E22" s="7">
        <f t="shared" ca="1" si="11"/>
        <v>15706.51068778124</v>
      </c>
      <c r="F22" s="7">
        <f t="shared" ca="1" si="12"/>
        <v>1613.1585627370678</v>
      </c>
      <c r="G22" s="7">
        <f t="shared" ca="1" si="13"/>
        <v>12952.572484244563</v>
      </c>
      <c r="H22" s="7">
        <f t="shared" ca="1" si="14"/>
        <v>350.15527323558763</v>
      </c>
      <c r="I22" s="7">
        <f t="shared" ca="1" si="15"/>
        <v>2753.9382035366789</v>
      </c>
      <c r="J22" s="7">
        <f t="shared" ca="1" si="16"/>
        <v>329146.06179646339</v>
      </c>
      <c r="M22" s="3">
        <v>8</v>
      </c>
      <c r="N22" s="8">
        <f t="shared" si="23"/>
        <v>45261</v>
      </c>
      <c r="O22" s="9">
        <f t="shared" ca="1" si="17"/>
        <v>329496.21706969896</v>
      </c>
      <c r="P22" s="9">
        <f t="shared" ca="1" si="24"/>
        <v>1963.3138359726554</v>
      </c>
      <c r="Q22" s="9">
        <f t="shared" ca="1" si="18"/>
        <v>15706.51068778124</v>
      </c>
      <c r="R22" s="9">
        <f t="shared" ca="1" si="1"/>
        <v>1613.1585627370678</v>
      </c>
      <c r="S22" s="9">
        <f t="shared" ca="1" si="19"/>
        <v>12952.572484244563</v>
      </c>
      <c r="T22" s="9">
        <f t="shared" ca="1" si="2"/>
        <v>350.15527323558763</v>
      </c>
      <c r="U22" s="9">
        <f t="shared" ca="1" si="20"/>
        <v>2753.9382035366789</v>
      </c>
      <c r="V22" s="9">
        <f t="shared" ca="1" si="3"/>
        <v>329146.06179646339</v>
      </c>
      <c r="X22" s="3">
        <v>8</v>
      </c>
      <c r="Y22" s="8">
        <f t="shared" si="25"/>
        <v>45261</v>
      </c>
      <c r="Z22" s="9">
        <f t="shared" si="21"/>
        <v>329496.21706969896</v>
      </c>
      <c r="AA22" s="9">
        <f t="shared" si="22"/>
        <v>1963.3138359726554</v>
      </c>
      <c r="AB22" s="9">
        <f t="shared" si="26"/>
        <v>15706.51068778124</v>
      </c>
      <c r="AC22" s="9">
        <f t="shared" si="4"/>
        <v>1613.1585627370678</v>
      </c>
      <c r="AD22" s="9">
        <f t="shared" si="27"/>
        <v>12952.572484244563</v>
      </c>
      <c r="AE22" s="9">
        <f t="shared" si="5"/>
        <v>350.15527323558763</v>
      </c>
      <c r="AF22" s="9">
        <f t="shared" si="28"/>
        <v>2753.9382035366789</v>
      </c>
      <c r="AG22" s="9">
        <f t="shared" si="6"/>
        <v>329146.06179646339</v>
      </c>
      <c r="AK22">
        <v>5</v>
      </c>
      <c r="AL22" s="28">
        <f>MIN(AK22,Comparison!$F$16)</f>
        <v>5</v>
      </c>
    </row>
    <row r="23" spans="1:38">
      <c r="A23" s="5">
        <f t="shared" ca="1" si="7"/>
        <v>9</v>
      </c>
      <c r="B23" s="6">
        <f t="shared" ca="1" si="8"/>
        <v>45292</v>
      </c>
      <c r="C23" s="7">
        <f t="shared" ca="1" si="9"/>
        <v>329146.06179646339</v>
      </c>
      <c r="D23" s="7">
        <f t="shared" ca="1" si="10"/>
        <v>1963.3138359726554</v>
      </c>
      <c r="E23" s="7">
        <f t="shared" ca="1" si="11"/>
        <v>17669.824523753894</v>
      </c>
      <c r="F23" s="7">
        <f t="shared" ca="1" si="12"/>
        <v>1611.4442608785184</v>
      </c>
      <c r="G23" s="7">
        <f t="shared" ca="1" si="13"/>
        <v>14564.016745123081</v>
      </c>
      <c r="H23" s="7">
        <f t="shared" ca="1" si="14"/>
        <v>351.86957509413696</v>
      </c>
      <c r="I23" s="7">
        <f t="shared" ca="1" si="15"/>
        <v>3105.8077786308158</v>
      </c>
      <c r="J23" s="7">
        <f t="shared" ca="1" si="16"/>
        <v>328794.19222136925</v>
      </c>
      <c r="M23" s="3">
        <v>9</v>
      </c>
      <c r="N23" s="8">
        <f t="shared" si="23"/>
        <v>45292</v>
      </c>
      <c r="O23" s="9">
        <f t="shared" ca="1" si="17"/>
        <v>329146.06179646339</v>
      </c>
      <c r="P23" s="9">
        <f t="shared" ca="1" si="24"/>
        <v>1963.3138359726554</v>
      </c>
      <c r="Q23" s="9">
        <f t="shared" ca="1" si="18"/>
        <v>17669.824523753894</v>
      </c>
      <c r="R23" s="9">
        <f t="shared" ca="1" si="1"/>
        <v>1611.4442608785184</v>
      </c>
      <c r="S23" s="9">
        <f t="shared" ca="1" si="19"/>
        <v>14564.016745123081</v>
      </c>
      <c r="T23" s="9">
        <f t="shared" ca="1" si="2"/>
        <v>351.86957509413696</v>
      </c>
      <c r="U23" s="9">
        <f t="shared" ca="1" si="20"/>
        <v>3105.8077786308158</v>
      </c>
      <c r="V23" s="9">
        <f t="shared" ca="1" si="3"/>
        <v>328794.19222136925</v>
      </c>
      <c r="X23" s="3">
        <v>9</v>
      </c>
      <c r="Y23" s="8">
        <f t="shared" si="25"/>
        <v>45292</v>
      </c>
      <c r="Z23" s="9">
        <f t="shared" si="21"/>
        <v>329146.06179646339</v>
      </c>
      <c r="AA23" s="9">
        <f t="shared" si="22"/>
        <v>1963.3138359726554</v>
      </c>
      <c r="AB23" s="9">
        <f t="shared" si="26"/>
        <v>17669.824523753894</v>
      </c>
      <c r="AC23" s="9">
        <f t="shared" si="4"/>
        <v>1611.4442608785184</v>
      </c>
      <c r="AD23" s="9">
        <f t="shared" si="27"/>
        <v>14564.016745123081</v>
      </c>
      <c r="AE23" s="9">
        <f t="shared" si="5"/>
        <v>351.86957509413696</v>
      </c>
      <c r="AF23" s="9">
        <f t="shared" si="28"/>
        <v>3105.8077786308158</v>
      </c>
      <c r="AG23" s="9">
        <f t="shared" si="6"/>
        <v>328794.19222136925</v>
      </c>
      <c r="AK23">
        <v>6</v>
      </c>
      <c r="AL23" s="28">
        <f>MIN(AK23,Comparison!$F$16)</f>
        <v>6</v>
      </c>
    </row>
    <row r="24" spans="1:38">
      <c r="A24" s="5">
        <f t="shared" ca="1" si="7"/>
        <v>10</v>
      </c>
      <c r="B24" s="6">
        <f t="shared" ca="1" si="8"/>
        <v>45323</v>
      </c>
      <c r="C24" s="7">
        <f t="shared" ca="1" si="9"/>
        <v>328794.19222136925</v>
      </c>
      <c r="D24" s="7">
        <f t="shared" ca="1" si="10"/>
        <v>1963.3138359726554</v>
      </c>
      <c r="E24" s="7">
        <f t="shared" ca="1" si="11"/>
        <v>19633.138359726549</v>
      </c>
      <c r="F24" s="7">
        <f t="shared" ca="1" si="12"/>
        <v>1609.7215660837867</v>
      </c>
      <c r="G24" s="7">
        <f t="shared" ca="1" si="13"/>
        <v>16173.738311206867</v>
      </c>
      <c r="H24" s="7">
        <f t="shared" ca="1" si="14"/>
        <v>353.59226988886871</v>
      </c>
      <c r="I24" s="7">
        <f t="shared" ca="1" si="15"/>
        <v>3459.4000485196848</v>
      </c>
      <c r="J24" s="7">
        <f t="shared" ca="1" si="16"/>
        <v>328440.5999514804</v>
      </c>
      <c r="M24" s="3">
        <v>10</v>
      </c>
      <c r="N24" s="8">
        <f t="shared" si="23"/>
        <v>45323</v>
      </c>
      <c r="O24" s="9">
        <f t="shared" ca="1" si="17"/>
        <v>328794.19222136925</v>
      </c>
      <c r="P24" s="9">
        <f t="shared" ca="1" si="24"/>
        <v>1963.3138359726554</v>
      </c>
      <c r="Q24" s="9">
        <f t="shared" ca="1" si="18"/>
        <v>19633.138359726549</v>
      </c>
      <c r="R24" s="9">
        <f t="shared" ca="1" si="1"/>
        <v>1609.7215660837867</v>
      </c>
      <c r="S24" s="9">
        <f t="shared" ca="1" si="19"/>
        <v>16173.738311206867</v>
      </c>
      <c r="T24" s="9">
        <f t="shared" ca="1" si="2"/>
        <v>353.59226988886871</v>
      </c>
      <c r="U24" s="9">
        <f t="shared" ca="1" si="20"/>
        <v>3459.4000485196848</v>
      </c>
      <c r="V24" s="9">
        <f t="shared" ca="1" si="3"/>
        <v>328440.5999514804</v>
      </c>
      <c r="X24" s="3">
        <v>10</v>
      </c>
      <c r="Y24" s="8">
        <f t="shared" si="25"/>
        <v>45323</v>
      </c>
      <c r="Z24" s="9">
        <f t="shared" si="21"/>
        <v>328794.19222136925</v>
      </c>
      <c r="AA24" s="9">
        <f t="shared" si="22"/>
        <v>1963.3138359726554</v>
      </c>
      <c r="AB24" s="9">
        <f t="shared" si="26"/>
        <v>19633.138359726549</v>
      </c>
      <c r="AC24" s="9">
        <f t="shared" si="4"/>
        <v>1609.7215660837867</v>
      </c>
      <c r="AD24" s="9">
        <f t="shared" si="27"/>
        <v>16173.738311206867</v>
      </c>
      <c r="AE24" s="9">
        <f t="shared" si="5"/>
        <v>353.59226988886871</v>
      </c>
      <c r="AF24" s="9">
        <f t="shared" si="28"/>
        <v>3459.4000485196848</v>
      </c>
      <c r="AG24" s="9">
        <f t="shared" si="6"/>
        <v>328440.5999514804</v>
      </c>
      <c r="AK24">
        <v>7</v>
      </c>
      <c r="AL24" s="28">
        <f>MIN(AK24,Comparison!$F$16)</f>
        <v>7</v>
      </c>
    </row>
    <row r="25" spans="1:38">
      <c r="A25" s="5">
        <f t="shared" ca="1" si="7"/>
        <v>11</v>
      </c>
      <c r="B25" s="6">
        <f t="shared" ca="1" si="8"/>
        <v>45352</v>
      </c>
      <c r="C25" s="7">
        <f t="shared" ca="1" si="9"/>
        <v>328440.5999514804</v>
      </c>
      <c r="D25" s="7">
        <f t="shared" ca="1" si="10"/>
        <v>1963.3138359726554</v>
      </c>
      <c r="E25" s="7">
        <f t="shared" ca="1" si="11"/>
        <v>21596.452195699203</v>
      </c>
      <c r="F25" s="7">
        <f t="shared" ca="1" si="12"/>
        <v>1607.990437262456</v>
      </c>
      <c r="G25" s="7">
        <f t="shared" ca="1" si="13"/>
        <v>17781.728748469322</v>
      </c>
      <c r="H25" s="7">
        <f t="shared" ca="1" si="14"/>
        <v>355.3233987101994</v>
      </c>
      <c r="I25" s="7">
        <f t="shared" ca="1" si="15"/>
        <v>3814.7234472298842</v>
      </c>
      <c r="J25" s="7">
        <f t="shared" ca="1" si="16"/>
        <v>328085.27655277017</v>
      </c>
      <c r="M25" s="3">
        <v>11</v>
      </c>
      <c r="N25" s="8">
        <f t="shared" si="23"/>
        <v>45352</v>
      </c>
      <c r="O25" s="9">
        <f t="shared" ca="1" si="17"/>
        <v>328440.5999514804</v>
      </c>
      <c r="P25" s="9">
        <f t="shared" ca="1" si="24"/>
        <v>1963.3138359726554</v>
      </c>
      <c r="Q25" s="9">
        <f t="shared" ca="1" si="18"/>
        <v>21596.452195699203</v>
      </c>
      <c r="R25" s="9">
        <f t="shared" ca="1" si="1"/>
        <v>1607.990437262456</v>
      </c>
      <c r="S25" s="9">
        <f t="shared" ca="1" si="19"/>
        <v>17781.728748469322</v>
      </c>
      <c r="T25" s="9">
        <f t="shared" ca="1" si="2"/>
        <v>355.3233987101994</v>
      </c>
      <c r="U25" s="9">
        <f t="shared" ca="1" si="20"/>
        <v>3814.7234472298842</v>
      </c>
      <c r="V25" s="9">
        <f t="shared" ca="1" si="3"/>
        <v>328085.27655277017</v>
      </c>
      <c r="X25" s="3">
        <v>11</v>
      </c>
      <c r="Y25" s="8">
        <f t="shared" si="25"/>
        <v>45352</v>
      </c>
      <c r="Z25" s="9">
        <f t="shared" si="21"/>
        <v>328440.5999514804</v>
      </c>
      <c r="AA25" s="9">
        <f t="shared" si="22"/>
        <v>1963.3138359726554</v>
      </c>
      <c r="AB25" s="9">
        <f t="shared" si="26"/>
        <v>21596.452195699203</v>
      </c>
      <c r="AC25" s="9">
        <f t="shared" si="4"/>
        <v>1607.990437262456</v>
      </c>
      <c r="AD25" s="9">
        <f t="shared" si="27"/>
        <v>17781.728748469322</v>
      </c>
      <c r="AE25" s="9">
        <f t="shared" si="5"/>
        <v>355.3233987101994</v>
      </c>
      <c r="AF25" s="9">
        <f t="shared" si="28"/>
        <v>3814.7234472298842</v>
      </c>
      <c r="AG25" s="9">
        <f t="shared" si="6"/>
        <v>328085.27655277017</v>
      </c>
      <c r="AK25">
        <v>8</v>
      </c>
      <c r="AL25" s="28">
        <f>MIN(AK25,Comparison!$F$16)</f>
        <v>8</v>
      </c>
    </row>
    <row r="26" spans="1:38">
      <c r="A26" s="5">
        <f t="shared" ca="1" si="7"/>
        <v>12</v>
      </c>
      <c r="B26" s="6">
        <f t="shared" ca="1" si="8"/>
        <v>45383</v>
      </c>
      <c r="C26" s="7">
        <f t="shared" ca="1" si="9"/>
        <v>328085.27655277017</v>
      </c>
      <c r="D26" s="7">
        <f t="shared" ca="1" si="10"/>
        <v>1963.3138359726554</v>
      </c>
      <c r="E26" s="7">
        <f t="shared" ca="1" si="11"/>
        <v>23559.766031671857</v>
      </c>
      <c r="F26" s="7">
        <f t="shared" ca="1" si="12"/>
        <v>1606.2508331229371</v>
      </c>
      <c r="G26" s="7">
        <f t="shared" ca="1" si="13"/>
        <v>19387.979581592259</v>
      </c>
      <c r="H26" s="7">
        <f t="shared" ca="1" si="14"/>
        <v>357.06300284971826</v>
      </c>
      <c r="I26" s="7">
        <f t="shared" ca="1" si="15"/>
        <v>4171.7864500796022</v>
      </c>
      <c r="J26" s="7">
        <f t="shared" ca="1" si="16"/>
        <v>327728.21354992047</v>
      </c>
      <c r="M26" s="3">
        <v>12</v>
      </c>
      <c r="N26" s="8">
        <f t="shared" si="23"/>
        <v>45383</v>
      </c>
      <c r="O26" s="9">
        <f t="shared" ca="1" si="17"/>
        <v>328085.27655277017</v>
      </c>
      <c r="P26" s="9">
        <f t="shared" ca="1" si="24"/>
        <v>1963.3138359726554</v>
      </c>
      <c r="Q26" s="9">
        <f t="shared" ca="1" si="18"/>
        <v>23559.766031671857</v>
      </c>
      <c r="R26" s="9">
        <f t="shared" ca="1" si="1"/>
        <v>1606.2508331229371</v>
      </c>
      <c r="S26" s="9">
        <f t="shared" ca="1" si="19"/>
        <v>19387.979581592259</v>
      </c>
      <c r="T26" s="9">
        <f t="shared" ca="1" si="2"/>
        <v>357.06300284971826</v>
      </c>
      <c r="U26" s="9">
        <f t="shared" ca="1" si="20"/>
        <v>4171.7864500796022</v>
      </c>
      <c r="V26" s="9">
        <f t="shared" ca="1" si="3"/>
        <v>327728.21354992047</v>
      </c>
      <c r="X26" s="3">
        <v>12</v>
      </c>
      <c r="Y26" s="8">
        <f t="shared" si="25"/>
        <v>45383</v>
      </c>
      <c r="Z26" s="9">
        <f t="shared" si="21"/>
        <v>328085.27655277017</v>
      </c>
      <c r="AA26" s="9">
        <f t="shared" si="22"/>
        <v>1963.3138359726554</v>
      </c>
      <c r="AB26" s="9">
        <f t="shared" si="26"/>
        <v>23559.766031671857</v>
      </c>
      <c r="AC26" s="9">
        <f t="shared" si="4"/>
        <v>1606.2508331229371</v>
      </c>
      <c r="AD26" s="9">
        <f t="shared" si="27"/>
        <v>19387.979581592259</v>
      </c>
      <c r="AE26" s="9">
        <f t="shared" si="5"/>
        <v>357.06300284971826</v>
      </c>
      <c r="AF26" s="9">
        <f t="shared" si="28"/>
        <v>4171.7864500796022</v>
      </c>
      <c r="AG26" s="9">
        <f t="shared" si="6"/>
        <v>327728.21354992047</v>
      </c>
      <c r="AK26">
        <v>9</v>
      </c>
      <c r="AL26" s="28">
        <f>MIN(AK26,Comparison!$F$16)</f>
        <v>9</v>
      </c>
    </row>
    <row r="27" spans="1:38">
      <c r="A27" s="5">
        <f t="shared" ca="1" si="7"/>
        <v>13</v>
      </c>
      <c r="B27" s="6">
        <f t="shared" ca="1" si="8"/>
        <v>45413</v>
      </c>
      <c r="C27" s="7">
        <f t="shared" ca="1" si="9"/>
        <v>327728.21354992047</v>
      </c>
      <c r="D27" s="7">
        <f t="shared" ca="1" si="10"/>
        <v>1963.3138359726554</v>
      </c>
      <c r="E27" s="7">
        <f t="shared" ca="1" si="11"/>
        <v>25523.079867644512</v>
      </c>
      <c r="F27" s="7">
        <f t="shared" ca="1" si="12"/>
        <v>1604.5027121714857</v>
      </c>
      <c r="G27" s="7">
        <f t="shared" ca="1" si="13"/>
        <v>20992.482293763744</v>
      </c>
      <c r="H27" s="7">
        <f t="shared" ca="1" si="14"/>
        <v>358.81112380116974</v>
      </c>
      <c r="I27" s="7">
        <f t="shared" ca="1" si="15"/>
        <v>4530.597573880772</v>
      </c>
      <c r="J27" s="7">
        <f t="shared" ca="1" si="16"/>
        <v>327369.40242611931</v>
      </c>
      <c r="M27" s="3">
        <v>13</v>
      </c>
      <c r="N27" s="8">
        <f t="shared" si="23"/>
        <v>45413</v>
      </c>
      <c r="O27" s="9">
        <f t="shared" ca="1" si="17"/>
        <v>327728.21354992047</v>
      </c>
      <c r="P27" s="9">
        <f t="shared" ca="1" si="24"/>
        <v>1963.3138359726554</v>
      </c>
      <c r="Q27" s="9">
        <f t="shared" ca="1" si="18"/>
        <v>25523.079867644512</v>
      </c>
      <c r="R27" s="9">
        <f t="shared" ca="1" si="1"/>
        <v>1604.5027121714857</v>
      </c>
      <c r="S27" s="9">
        <f t="shared" ca="1" si="19"/>
        <v>20992.482293763744</v>
      </c>
      <c r="T27" s="9">
        <f t="shared" ca="1" si="2"/>
        <v>358.81112380116974</v>
      </c>
      <c r="U27" s="9">
        <f t="shared" ca="1" si="20"/>
        <v>4530.597573880772</v>
      </c>
      <c r="V27" s="9">
        <f t="shared" ca="1" si="3"/>
        <v>327369.40242611931</v>
      </c>
      <c r="X27" s="3">
        <v>13</v>
      </c>
      <c r="Y27" s="8">
        <f t="shared" si="25"/>
        <v>45413</v>
      </c>
      <c r="Z27" s="9">
        <f t="shared" si="21"/>
        <v>327728.21354992047</v>
      </c>
      <c r="AA27" s="9">
        <f t="shared" si="22"/>
        <v>1963.3138359726554</v>
      </c>
      <c r="AB27" s="9">
        <f t="shared" si="26"/>
        <v>25523.079867644512</v>
      </c>
      <c r="AC27" s="9">
        <f t="shared" si="4"/>
        <v>1604.5027121714857</v>
      </c>
      <c r="AD27" s="9">
        <f t="shared" si="27"/>
        <v>20992.482293763744</v>
      </c>
      <c r="AE27" s="9">
        <f t="shared" si="5"/>
        <v>358.81112380116974</v>
      </c>
      <c r="AF27" s="9">
        <f t="shared" si="28"/>
        <v>4530.597573880772</v>
      </c>
      <c r="AG27" s="9">
        <f t="shared" si="6"/>
        <v>327369.40242611931</v>
      </c>
      <c r="AK27">
        <v>10</v>
      </c>
      <c r="AL27" s="28">
        <f>MIN(AK27,Comparison!$F$16)</f>
        <v>10</v>
      </c>
    </row>
    <row r="28" spans="1:38">
      <c r="A28" s="5">
        <f t="shared" ca="1" si="7"/>
        <v>14</v>
      </c>
      <c r="B28" s="6">
        <f t="shared" ca="1" si="8"/>
        <v>45444</v>
      </c>
      <c r="C28" s="7">
        <f t="shared" ca="1" si="9"/>
        <v>327369.40242611931</v>
      </c>
      <c r="D28" s="7">
        <f t="shared" ca="1" si="10"/>
        <v>1963.3138359726554</v>
      </c>
      <c r="E28" s="7">
        <f t="shared" ca="1" si="11"/>
        <v>27486.393703617166</v>
      </c>
      <c r="F28" s="7">
        <f t="shared" ca="1" si="12"/>
        <v>1602.7460327112092</v>
      </c>
      <c r="G28" s="7">
        <f t="shared" ca="1" si="13"/>
        <v>22595.228326474953</v>
      </c>
      <c r="H28" s="7">
        <f t="shared" ca="1" si="14"/>
        <v>360.56780326144622</v>
      </c>
      <c r="I28" s="7">
        <f t="shared" ca="1" si="15"/>
        <v>4891.1653771422179</v>
      </c>
      <c r="J28" s="7">
        <f t="shared" ca="1" si="16"/>
        <v>327008.83462285786</v>
      </c>
      <c r="M28" s="3">
        <v>14</v>
      </c>
      <c r="N28" s="8">
        <f t="shared" si="23"/>
        <v>45444</v>
      </c>
      <c r="O28" s="9">
        <f t="shared" ca="1" si="17"/>
        <v>327369.40242611931</v>
      </c>
      <c r="P28" s="9">
        <f t="shared" ca="1" si="24"/>
        <v>1963.3138359726554</v>
      </c>
      <c r="Q28" s="9">
        <f t="shared" ca="1" si="18"/>
        <v>27486.393703617166</v>
      </c>
      <c r="R28" s="9">
        <f t="shared" ca="1" si="1"/>
        <v>1602.7460327112092</v>
      </c>
      <c r="S28" s="9">
        <f t="shared" ca="1" si="19"/>
        <v>22595.228326474953</v>
      </c>
      <c r="T28" s="9">
        <f t="shared" ca="1" si="2"/>
        <v>360.56780326144622</v>
      </c>
      <c r="U28" s="9">
        <f t="shared" ca="1" si="20"/>
        <v>4891.1653771422179</v>
      </c>
      <c r="V28" s="9">
        <f t="shared" ca="1" si="3"/>
        <v>327008.83462285786</v>
      </c>
      <c r="X28" s="3">
        <v>14</v>
      </c>
      <c r="Y28" s="8">
        <f t="shared" si="25"/>
        <v>45444</v>
      </c>
      <c r="Z28" s="9">
        <f t="shared" si="21"/>
        <v>327369.40242611931</v>
      </c>
      <c r="AA28" s="9">
        <f t="shared" si="22"/>
        <v>1963.3138359726554</v>
      </c>
      <c r="AB28" s="9">
        <f t="shared" si="26"/>
        <v>27486.393703617166</v>
      </c>
      <c r="AC28" s="9">
        <f t="shared" si="4"/>
        <v>1602.7460327112092</v>
      </c>
      <c r="AD28" s="9">
        <f t="shared" si="27"/>
        <v>22595.228326474953</v>
      </c>
      <c r="AE28" s="9">
        <f t="shared" si="5"/>
        <v>360.56780326144622</v>
      </c>
      <c r="AF28" s="9">
        <f t="shared" si="28"/>
        <v>4891.1653771422179</v>
      </c>
      <c r="AG28" s="9">
        <f t="shared" si="6"/>
        <v>327008.83462285786</v>
      </c>
      <c r="AK28">
        <v>11</v>
      </c>
      <c r="AL28" s="28">
        <f>MIN(AK28,Comparison!$F$16)</f>
        <v>11</v>
      </c>
    </row>
    <row r="29" spans="1:38">
      <c r="A29" s="5">
        <f t="shared" ca="1" si="7"/>
        <v>15</v>
      </c>
      <c r="B29" s="6">
        <f t="shared" ca="1" si="8"/>
        <v>45474</v>
      </c>
      <c r="C29" s="7">
        <f t="shared" ca="1" si="9"/>
        <v>327008.83462285786</v>
      </c>
      <c r="D29" s="7">
        <f t="shared" ca="1" si="10"/>
        <v>1963.3138359726554</v>
      </c>
      <c r="E29" s="7">
        <f t="shared" ca="1" si="11"/>
        <v>29449.707539589821</v>
      </c>
      <c r="F29" s="7">
        <f t="shared" ca="1" si="12"/>
        <v>1600.9807528410747</v>
      </c>
      <c r="G29" s="7">
        <f t="shared" ca="1" si="13"/>
        <v>24196.209079316028</v>
      </c>
      <c r="H29" s="7">
        <f t="shared" ca="1" si="14"/>
        <v>362.33308313158068</v>
      </c>
      <c r="I29" s="7">
        <f t="shared" ca="1" si="15"/>
        <v>5253.4984602737986</v>
      </c>
      <c r="J29" s="7">
        <f t="shared" ca="1" si="16"/>
        <v>326646.50153972628</v>
      </c>
      <c r="M29" s="3">
        <v>15</v>
      </c>
      <c r="N29" s="8">
        <f t="shared" si="23"/>
        <v>45474</v>
      </c>
      <c r="O29" s="9">
        <f t="shared" ca="1" si="17"/>
        <v>327008.83462285786</v>
      </c>
      <c r="P29" s="9">
        <f t="shared" ca="1" si="24"/>
        <v>1963.3138359726554</v>
      </c>
      <c r="Q29" s="9">
        <f t="shared" ca="1" si="18"/>
        <v>29449.707539589821</v>
      </c>
      <c r="R29" s="9">
        <f t="shared" ca="1" si="1"/>
        <v>1600.9807528410747</v>
      </c>
      <c r="S29" s="9">
        <f t="shared" ca="1" si="19"/>
        <v>24196.209079316028</v>
      </c>
      <c r="T29" s="9">
        <f t="shared" ca="1" si="2"/>
        <v>362.33308313158068</v>
      </c>
      <c r="U29" s="9">
        <f t="shared" ca="1" si="20"/>
        <v>5253.4984602737986</v>
      </c>
      <c r="V29" s="9">
        <f t="shared" ca="1" si="3"/>
        <v>326646.50153972628</v>
      </c>
      <c r="X29" s="3">
        <v>15</v>
      </c>
      <c r="Y29" s="8">
        <f t="shared" si="25"/>
        <v>45474</v>
      </c>
      <c r="Z29" s="9">
        <f t="shared" si="21"/>
        <v>327008.83462285786</v>
      </c>
      <c r="AA29" s="9">
        <f t="shared" si="22"/>
        <v>1963.3138359726554</v>
      </c>
      <c r="AB29" s="9">
        <f t="shared" si="26"/>
        <v>29449.707539589821</v>
      </c>
      <c r="AC29" s="9">
        <f t="shared" si="4"/>
        <v>1600.9807528410747</v>
      </c>
      <c r="AD29" s="9">
        <f t="shared" si="27"/>
        <v>24196.209079316028</v>
      </c>
      <c r="AE29" s="9">
        <f t="shared" si="5"/>
        <v>362.33308313158068</v>
      </c>
      <c r="AF29" s="9">
        <f t="shared" si="28"/>
        <v>5253.4984602737986</v>
      </c>
      <c r="AG29" s="9">
        <f t="shared" si="6"/>
        <v>326646.50153972628</v>
      </c>
      <c r="AK29">
        <v>12</v>
      </c>
      <c r="AL29" s="28">
        <f>MIN(AK29,Comparison!$F$16)</f>
        <v>12</v>
      </c>
    </row>
    <row r="30" spans="1:38">
      <c r="A30" s="5">
        <f t="shared" ca="1" si="7"/>
        <v>16</v>
      </c>
      <c r="B30" s="6">
        <f t="shared" ca="1" si="8"/>
        <v>45505</v>
      </c>
      <c r="C30" s="7">
        <f t="shared" ca="1" si="9"/>
        <v>326646.50153972628</v>
      </c>
      <c r="D30" s="7">
        <f t="shared" ca="1" si="10"/>
        <v>1963.3138359726554</v>
      </c>
      <c r="E30" s="7">
        <f t="shared" ca="1" si="11"/>
        <v>31413.021375562475</v>
      </c>
      <c r="F30" s="7">
        <f t="shared" ca="1" si="12"/>
        <v>1599.20683045491</v>
      </c>
      <c r="G30" s="7">
        <f t="shared" ca="1" si="13"/>
        <v>25795.415909770938</v>
      </c>
      <c r="H30" s="7">
        <f t="shared" ca="1" si="14"/>
        <v>364.10700551774539</v>
      </c>
      <c r="I30" s="7">
        <f t="shared" ca="1" si="15"/>
        <v>5617.6054657915438</v>
      </c>
      <c r="J30" s="7">
        <f t="shared" ca="1" si="16"/>
        <v>326282.39453420852</v>
      </c>
      <c r="M30" s="3">
        <v>16</v>
      </c>
      <c r="N30" s="8">
        <f t="shared" si="23"/>
        <v>45505</v>
      </c>
      <c r="O30" s="9">
        <f t="shared" ca="1" si="17"/>
        <v>326646.50153972628</v>
      </c>
      <c r="P30" s="9">
        <f t="shared" ca="1" si="24"/>
        <v>1963.3138359726554</v>
      </c>
      <c r="Q30" s="9">
        <f t="shared" ca="1" si="18"/>
        <v>31413.021375562475</v>
      </c>
      <c r="R30" s="9">
        <f t="shared" ca="1" si="1"/>
        <v>1599.20683045491</v>
      </c>
      <c r="S30" s="9">
        <f t="shared" ca="1" si="19"/>
        <v>25795.415909770938</v>
      </c>
      <c r="T30" s="9">
        <f t="shared" ca="1" si="2"/>
        <v>364.10700551774539</v>
      </c>
      <c r="U30" s="9">
        <f t="shared" ca="1" si="20"/>
        <v>5617.6054657915438</v>
      </c>
      <c r="V30" s="9">
        <f t="shared" ca="1" si="3"/>
        <v>326282.39453420852</v>
      </c>
      <c r="X30" s="3">
        <v>16</v>
      </c>
      <c r="Y30" s="8">
        <f t="shared" si="25"/>
        <v>45505</v>
      </c>
      <c r="Z30" s="9">
        <f t="shared" si="21"/>
        <v>326646.50153972628</v>
      </c>
      <c r="AA30" s="9">
        <f t="shared" si="22"/>
        <v>1963.3138359726554</v>
      </c>
      <c r="AB30" s="9">
        <f t="shared" si="26"/>
        <v>31413.021375562475</v>
      </c>
      <c r="AC30" s="9">
        <f t="shared" si="4"/>
        <v>1599.20683045491</v>
      </c>
      <c r="AD30" s="9">
        <f t="shared" si="27"/>
        <v>25795.415909770938</v>
      </c>
      <c r="AE30" s="9">
        <f t="shared" si="5"/>
        <v>364.10700551774539</v>
      </c>
      <c r="AF30" s="9">
        <f t="shared" si="28"/>
        <v>5617.6054657915438</v>
      </c>
      <c r="AG30" s="9">
        <f t="shared" si="6"/>
        <v>326282.39453420852</v>
      </c>
      <c r="AK30">
        <v>13</v>
      </c>
      <c r="AL30" s="28">
        <f>MIN(AK30,Comparison!$F$16)</f>
        <v>13</v>
      </c>
    </row>
    <row r="31" spans="1:38">
      <c r="A31" s="5">
        <f t="shared" ca="1" si="7"/>
        <v>17</v>
      </c>
      <c r="B31" s="6">
        <f t="shared" ca="1" si="8"/>
        <v>45536</v>
      </c>
      <c r="C31" s="7">
        <f t="shared" ca="1" si="9"/>
        <v>326282.39453420852</v>
      </c>
      <c r="D31" s="7">
        <f t="shared" ca="1" si="10"/>
        <v>1963.3138359726554</v>
      </c>
      <c r="E31" s="7">
        <f t="shared" ca="1" si="11"/>
        <v>33376.33521153513</v>
      </c>
      <c r="F31" s="7">
        <f t="shared" ca="1" si="12"/>
        <v>1597.4242232403958</v>
      </c>
      <c r="G31" s="7">
        <f t="shared" ca="1" si="13"/>
        <v>27392.840133011334</v>
      </c>
      <c r="H31" s="7">
        <f t="shared" ca="1" si="14"/>
        <v>365.88961273225959</v>
      </c>
      <c r="I31" s="7">
        <f t="shared" ca="1" si="15"/>
        <v>5983.4950785238034</v>
      </c>
      <c r="J31" s="7">
        <f t="shared" ca="1" si="16"/>
        <v>325916.50492147624</v>
      </c>
      <c r="M31" s="3">
        <v>17</v>
      </c>
      <c r="N31" s="8">
        <f t="shared" si="23"/>
        <v>45536</v>
      </c>
      <c r="O31" s="9">
        <f t="shared" ca="1" si="17"/>
        <v>326282.39453420852</v>
      </c>
      <c r="P31" s="9">
        <f t="shared" ca="1" si="24"/>
        <v>1963.3138359726554</v>
      </c>
      <c r="Q31" s="9">
        <f t="shared" ca="1" si="18"/>
        <v>33376.33521153513</v>
      </c>
      <c r="R31" s="9">
        <f t="shared" ca="1" si="1"/>
        <v>1597.4242232403958</v>
      </c>
      <c r="S31" s="9">
        <f t="shared" ca="1" si="19"/>
        <v>27392.840133011334</v>
      </c>
      <c r="T31" s="9">
        <f t="shared" ca="1" si="2"/>
        <v>365.88961273225959</v>
      </c>
      <c r="U31" s="9">
        <f t="shared" ca="1" si="20"/>
        <v>5983.4950785238034</v>
      </c>
      <c r="V31" s="9">
        <f t="shared" ca="1" si="3"/>
        <v>325916.50492147624</v>
      </c>
      <c r="X31" s="3">
        <v>17</v>
      </c>
      <c r="Y31" s="8">
        <f t="shared" si="25"/>
        <v>45536</v>
      </c>
      <c r="Z31" s="9">
        <f t="shared" si="21"/>
        <v>326282.39453420852</v>
      </c>
      <c r="AA31" s="9">
        <f t="shared" si="22"/>
        <v>1963.3138359726554</v>
      </c>
      <c r="AB31" s="9">
        <f t="shared" si="26"/>
        <v>33376.33521153513</v>
      </c>
      <c r="AC31" s="9">
        <f t="shared" si="4"/>
        <v>1597.4242232403958</v>
      </c>
      <c r="AD31" s="9">
        <f t="shared" si="27"/>
        <v>27392.840133011334</v>
      </c>
      <c r="AE31" s="9">
        <f t="shared" si="5"/>
        <v>365.88961273225959</v>
      </c>
      <c r="AF31" s="9">
        <f t="shared" si="28"/>
        <v>5983.4950785238034</v>
      </c>
      <c r="AG31" s="9">
        <f t="shared" si="6"/>
        <v>325916.50492147624</v>
      </c>
      <c r="AK31">
        <v>14</v>
      </c>
      <c r="AL31" s="28">
        <f>MIN(AK31,Comparison!$F$16)</f>
        <v>14</v>
      </c>
    </row>
    <row r="32" spans="1:38">
      <c r="A32" s="5">
        <f t="shared" ca="1" si="7"/>
        <v>18</v>
      </c>
      <c r="B32" s="6">
        <f t="shared" ca="1" si="8"/>
        <v>45566</v>
      </c>
      <c r="C32" s="7">
        <f t="shared" ca="1" si="9"/>
        <v>325916.50492147624</v>
      </c>
      <c r="D32" s="7">
        <f t="shared" ca="1" si="10"/>
        <v>1963.3138359726554</v>
      </c>
      <c r="E32" s="7">
        <f t="shared" ca="1" si="11"/>
        <v>35339.649047507788</v>
      </c>
      <c r="F32" s="7">
        <f t="shared" ca="1" si="12"/>
        <v>1595.6328886780605</v>
      </c>
      <c r="G32" s="7">
        <f t="shared" ca="1" si="13"/>
        <v>28988.473021689395</v>
      </c>
      <c r="H32" s="7">
        <f t="shared" ca="1" si="14"/>
        <v>367.68094729459494</v>
      </c>
      <c r="I32" s="7">
        <f t="shared" ca="1" si="15"/>
        <v>6351.1760258183986</v>
      </c>
      <c r="J32" s="7">
        <f t="shared" ca="1" si="16"/>
        <v>325548.82397418167</v>
      </c>
      <c r="M32" s="3">
        <v>18</v>
      </c>
      <c r="N32" s="8">
        <f t="shared" si="23"/>
        <v>45566</v>
      </c>
      <c r="O32" s="9">
        <f t="shared" ca="1" si="17"/>
        <v>325916.50492147624</v>
      </c>
      <c r="P32" s="9">
        <f t="shared" ca="1" si="24"/>
        <v>1963.3138359726554</v>
      </c>
      <c r="Q32" s="9">
        <f t="shared" ca="1" si="18"/>
        <v>35339.649047507788</v>
      </c>
      <c r="R32" s="9">
        <f t="shared" ca="1" si="1"/>
        <v>1595.6328886780605</v>
      </c>
      <c r="S32" s="9">
        <f t="shared" ca="1" si="19"/>
        <v>28988.473021689395</v>
      </c>
      <c r="T32" s="9">
        <f t="shared" ca="1" si="2"/>
        <v>367.68094729459494</v>
      </c>
      <c r="U32" s="9">
        <f t="shared" ca="1" si="20"/>
        <v>6351.1760258183986</v>
      </c>
      <c r="V32" s="9">
        <f t="shared" ca="1" si="3"/>
        <v>325548.82397418167</v>
      </c>
      <c r="X32" s="3">
        <v>18</v>
      </c>
      <c r="Y32" s="8">
        <f t="shared" si="25"/>
        <v>45566</v>
      </c>
      <c r="Z32" s="9">
        <f t="shared" si="21"/>
        <v>325916.50492147624</v>
      </c>
      <c r="AA32" s="9">
        <f t="shared" si="22"/>
        <v>1963.3138359726554</v>
      </c>
      <c r="AB32" s="9">
        <f t="shared" si="26"/>
        <v>35339.649047507788</v>
      </c>
      <c r="AC32" s="9">
        <f t="shared" si="4"/>
        <v>1595.6328886780605</v>
      </c>
      <c r="AD32" s="9">
        <f t="shared" si="27"/>
        <v>28988.473021689395</v>
      </c>
      <c r="AE32" s="9">
        <f t="shared" si="5"/>
        <v>367.68094729459494</v>
      </c>
      <c r="AF32" s="9">
        <f t="shared" si="28"/>
        <v>6351.1760258183986</v>
      </c>
      <c r="AG32" s="9">
        <f t="shared" si="6"/>
        <v>325548.82397418167</v>
      </c>
      <c r="AK32">
        <v>15</v>
      </c>
      <c r="AL32" s="28">
        <f>MIN(AK32,Comparison!$F$16)</f>
        <v>15</v>
      </c>
    </row>
    <row r="33" spans="1:38">
      <c r="A33" s="5">
        <f t="shared" ca="1" si="7"/>
        <v>19</v>
      </c>
      <c r="B33" s="6">
        <f t="shared" ca="1" si="8"/>
        <v>45597</v>
      </c>
      <c r="C33" s="7">
        <f t="shared" ca="1" si="9"/>
        <v>325548.82397418167</v>
      </c>
      <c r="D33" s="7">
        <f t="shared" ca="1" si="10"/>
        <v>1963.3138359726554</v>
      </c>
      <c r="E33" s="7">
        <f t="shared" ca="1" si="11"/>
        <v>37302.962883480446</v>
      </c>
      <c r="F33" s="7">
        <f t="shared" ca="1" si="12"/>
        <v>1593.8327840402644</v>
      </c>
      <c r="G33" s="7">
        <f t="shared" ca="1" si="13"/>
        <v>30582.305805729658</v>
      </c>
      <c r="H33" s="7">
        <f t="shared" ca="1" si="14"/>
        <v>369.48105193239098</v>
      </c>
      <c r="I33" s="7">
        <f t="shared" ca="1" si="15"/>
        <v>6720.6570777507895</v>
      </c>
      <c r="J33" s="7">
        <f t="shared" ca="1" si="16"/>
        <v>325179.34292224929</v>
      </c>
      <c r="M33" s="3">
        <v>19</v>
      </c>
      <c r="N33" s="8">
        <f t="shared" si="23"/>
        <v>45597</v>
      </c>
      <c r="O33" s="9">
        <f t="shared" ca="1" si="17"/>
        <v>325548.82397418167</v>
      </c>
      <c r="P33" s="9">
        <f t="shared" ca="1" si="24"/>
        <v>1963.3138359726554</v>
      </c>
      <c r="Q33" s="9">
        <f t="shared" ca="1" si="18"/>
        <v>37302.962883480446</v>
      </c>
      <c r="R33" s="9">
        <f t="shared" ca="1" si="1"/>
        <v>1593.8327840402644</v>
      </c>
      <c r="S33" s="9">
        <f t="shared" ca="1" si="19"/>
        <v>30582.305805729658</v>
      </c>
      <c r="T33" s="9">
        <f t="shared" ca="1" si="2"/>
        <v>369.48105193239098</v>
      </c>
      <c r="U33" s="9">
        <f t="shared" ca="1" si="20"/>
        <v>6720.6570777507895</v>
      </c>
      <c r="V33" s="9">
        <f t="shared" ca="1" si="3"/>
        <v>325179.34292224929</v>
      </c>
      <c r="X33" s="3">
        <v>19</v>
      </c>
      <c r="Y33" s="8">
        <f t="shared" si="25"/>
        <v>45597</v>
      </c>
      <c r="Z33" s="9">
        <f t="shared" si="21"/>
        <v>325548.82397418167</v>
      </c>
      <c r="AA33" s="9">
        <f t="shared" si="22"/>
        <v>1963.3138359726554</v>
      </c>
      <c r="AB33" s="9">
        <f t="shared" si="26"/>
        <v>37302.962883480446</v>
      </c>
      <c r="AC33" s="9">
        <f t="shared" si="4"/>
        <v>1593.8327840402644</v>
      </c>
      <c r="AD33" s="9">
        <f t="shared" si="27"/>
        <v>30582.305805729658</v>
      </c>
      <c r="AE33" s="9">
        <f t="shared" si="5"/>
        <v>369.48105193239098</v>
      </c>
      <c r="AF33" s="9">
        <f t="shared" si="28"/>
        <v>6720.6570777507895</v>
      </c>
      <c r="AG33" s="9">
        <f t="shared" si="6"/>
        <v>325179.34292224929</v>
      </c>
      <c r="AK33">
        <v>16</v>
      </c>
      <c r="AL33" s="28">
        <f>MIN(AK33,Comparison!$F$16)</f>
        <v>16</v>
      </c>
    </row>
    <row r="34" spans="1:38">
      <c r="A34" s="5">
        <f t="shared" ca="1" si="7"/>
        <v>20</v>
      </c>
      <c r="B34" s="6">
        <f t="shared" ca="1" si="8"/>
        <v>45627</v>
      </c>
      <c r="C34" s="7">
        <f t="shared" ca="1" si="9"/>
        <v>325179.34292224929</v>
      </c>
      <c r="D34" s="7">
        <f t="shared" ca="1" si="10"/>
        <v>1963.3138359726554</v>
      </c>
      <c r="E34" s="7">
        <f t="shared" ca="1" si="11"/>
        <v>39266.276719453104</v>
      </c>
      <c r="F34" s="7">
        <f t="shared" ca="1" si="12"/>
        <v>1592.0238663901789</v>
      </c>
      <c r="G34" s="7">
        <f t="shared" ca="1" si="13"/>
        <v>32174.329672119839</v>
      </c>
      <c r="H34" s="7">
        <f t="shared" ca="1" si="14"/>
        <v>371.28996958247649</v>
      </c>
      <c r="I34" s="7">
        <f t="shared" ca="1" si="15"/>
        <v>7091.9470473332658</v>
      </c>
      <c r="J34" s="7">
        <f t="shared" ca="1" si="16"/>
        <v>324808.05295266683</v>
      </c>
      <c r="M34" s="3">
        <v>20</v>
      </c>
      <c r="N34" s="8">
        <f t="shared" si="23"/>
        <v>45627</v>
      </c>
      <c r="O34" s="9">
        <f t="shared" ca="1" si="17"/>
        <v>325179.34292224929</v>
      </c>
      <c r="P34" s="9">
        <f t="shared" ca="1" si="24"/>
        <v>1963.3138359726554</v>
      </c>
      <c r="Q34" s="9">
        <f t="shared" ca="1" si="18"/>
        <v>39266.276719453104</v>
      </c>
      <c r="R34" s="9">
        <f t="shared" ca="1" si="1"/>
        <v>1592.0238663901789</v>
      </c>
      <c r="S34" s="9">
        <f t="shared" ca="1" si="19"/>
        <v>32174.329672119839</v>
      </c>
      <c r="T34" s="9">
        <f t="shared" ca="1" si="2"/>
        <v>371.28996958247649</v>
      </c>
      <c r="U34" s="9">
        <f t="shared" ca="1" si="20"/>
        <v>7091.9470473332658</v>
      </c>
      <c r="V34" s="9">
        <f t="shared" ca="1" si="3"/>
        <v>324808.05295266683</v>
      </c>
      <c r="X34" s="3">
        <v>20</v>
      </c>
      <c r="Y34" s="8">
        <f t="shared" si="25"/>
        <v>45627</v>
      </c>
      <c r="Z34" s="9">
        <f t="shared" si="21"/>
        <v>325179.34292224929</v>
      </c>
      <c r="AA34" s="9">
        <f t="shared" si="22"/>
        <v>1963.3138359726554</v>
      </c>
      <c r="AB34" s="9">
        <f t="shared" si="26"/>
        <v>39266.276719453104</v>
      </c>
      <c r="AC34" s="9">
        <f t="shared" si="4"/>
        <v>1592.0238663901789</v>
      </c>
      <c r="AD34" s="9">
        <f t="shared" si="27"/>
        <v>32174.329672119839</v>
      </c>
      <c r="AE34" s="9">
        <f t="shared" si="5"/>
        <v>371.28996958247649</v>
      </c>
      <c r="AF34" s="9">
        <f t="shared" si="28"/>
        <v>7091.9470473332658</v>
      </c>
      <c r="AG34" s="9">
        <f t="shared" si="6"/>
        <v>324808.05295266683</v>
      </c>
      <c r="AK34">
        <v>17</v>
      </c>
      <c r="AL34" s="28">
        <f>MIN(AK34,Comparison!$F$16)</f>
        <v>17</v>
      </c>
    </row>
    <row r="35" spans="1:38">
      <c r="A35" s="5">
        <f t="shared" ca="1" si="7"/>
        <v>21</v>
      </c>
      <c r="B35" s="6">
        <f t="shared" ca="1" si="8"/>
        <v>45658</v>
      </c>
      <c r="C35" s="7">
        <f t="shared" ca="1" si="9"/>
        <v>324808.05295266683</v>
      </c>
      <c r="D35" s="7">
        <f t="shared" ca="1" si="10"/>
        <v>1963.3138359726554</v>
      </c>
      <c r="E35" s="7">
        <f t="shared" ca="1" si="11"/>
        <v>41229.590555425762</v>
      </c>
      <c r="F35" s="7">
        <f t="shared" ca="1" si="12"/>
        <v>1590.2060925807646</v>
      </c>
      <c r="G35" s="7">
        <f t="shared" ca="1" si="13"/>
        <v>33764.535764700602</v>
      </c>
      <c r="H35" s="7">
        <f t="shared" ca="1" si="14"/>
        <v>373.10774339189084</v>
      </c>
      <c r="I35" s="7">
        <f t="shared" ca="1" si="15"/>
        <v>7465.0547907251566</v>
      </c>
      <c r="J35" s="7">
        <f t="shared" ca="1" si="16"/>
        <v>324434.94520927494</v>
      </c>
      <c r="M35" s="3">
        <v>21</v>
      </c>
      <c r="N35" s="8">
        <f t="shared" si="23"/>
        <v>45658</v>
      </c>
      <c r="O35" s="9">
        <f t="shared" ca="1" si="17"/>
        <v>324808.05295266683</v>
      </c>
      <c r="P35" s="9">
        <f t="shared" ca="1" si="24"/>
        <v>1963.3138359726554</v>
      </c>
      <c r="Q35" s="9">
        <f t="shared" ca="1" si="18"/>
        <v>41229.590555425762</v>
      </c>
      <c r="R35" s="9">
        <f t="shared" ca="1" si="1"/>
        <v>1590.2060925807646</v>
      </c>
      <c r="S35" s="9">
        <f t="shared" ca="1" si="19"/>
        <v>33764.535764700602</v>
      </c>
      <c r="T35" s="9">
        <f t="shared" ca="1" si="2"/>
        <v>373.10774339189084</v>
      </c>
      <c r="U35" s="9">
        <f t="shared" ca="1" si="20"/>
        <v>7465.0547907251566</v>
      </c>
      <c r="V35" s="9">
        <f t="shared" ca="1" si="3"/>
        <v>324434.94520927494</v>
      </c>
      <c r="X35" s="3">
        <v>21</v>
      </c>
      <c r="Y35" s="8">
        <f t="shared" si="25"/>
        <v>45658</v>
      </c>
      <c r="Z35" s="9">
        <f t="shared" si="21"/>
        <v>324808.05295266683</v>
      </c>
      <c r="AA35" s="9">
        <f t="shared" si="22"/>
        <v>1963.3138359726554</v>
      </c>
      <c r="AB35" s="9">
        <f t="shared" si="26"/>
        <v>41229.590555425762</v>
      </c>
      <c r="AC35" s="9">
        <f t="shared" si="4"/>
        <v>1590.2060925807646</v>
      </c>
      <c r="AD35" s="9">
        <f t="shared" si="27"/>
        <v>33764.535764700602</v>
      </c>
      <c r="AE35" s="9">
        <f t="shared" si="5"/>
        <v>373.10774339189084</v>
      </c>
      <c r="AF35" s="9">
        <f t="shared" si="28"/>
        <v>7465.0547907251566</v>
      </c>
      <c r="AG35" s="9">
        <f t="shared" si="6"/>
        <v>324434.94520927494</v>
      </c>
      <c r="AK35">
        <v>18</v>
      </c>
      <c r="AL35" s="28">
        <f>MIN(AK35,Comparison!$F$16)</f>
        <v>18</v>
      </c>
    </row>
    <row r="36" spans="1:38">
      <c r="A36" s="5">
        <f t="shared" ca="1" si="7"/>
        <v>22</v>
      </c>
      <c r="B36" s="6">
        <f t="shared" ca="1" si="8"/>
        <v>45689</v>
      </c>
      <c r="C36" s="7">
        <f t="shared" ca="1" si="9"/>
        <v>324434.94520927494</v>
      </c>
      <c r="D36" s="7">
        <f t="shared" ca="1" si="10"/>
        <v>1963.3138359726554</v>
      </c>
      <c r="E36" s="7">
        <f t="shared" ca="1" si="11"/>
        <v>43192.904391398421</v>
      </c>
      <c r="F36" s="7">
        <f t="shared" ca="1" si="12"/>
        <v>1588.3794192537418</v>
      </c>
      <c r="G36" s="7">
        <f t="shared" ca="1" si="13"/>
        <v>35352.915183954341</v>
      </c>
      <c r="H36" s="7">
        <f t="shared" ca="1" si="14"/>
        <v>374.93441671891355</v>
      </c>
      <c r="I36" s="7">
        <f t="shared" ca="1" si="15"/>
        <v>7839.9892074440704</v>
      </c>
      <c r="J36" s="7">
        <f t="shared" ca="1" si="16"/>
        <v>324060.01079255604</v>
      </c>
      <c r="M36" s="3">
        <v>22</v>
      </c>
      <c r="N36" s="8">
        <f t="shared" si="23"/>
        <v>45689</v>
      </c>
      <c r="O36" s="9">
        <f t="shared" ca="1" si="17"/>
        <v>324434.94520927494</v>
      </c>
      <c r="P36" s="9">
        <f t="shared" ca="1" si="24"/>
        <v>1963.3138359726554</v>
      </c>
      <c r="Q36" s="9">
        <f t="shared" ca="1" si="18"/>
        <v>43192.904391398421</v>
      </c>
      <c r="R36" s="9">
        <f t="shared" ca="1" si="1"/>
        <v>1588.3794192537418</v>
      </c>
      <c r="S36" s="9">
        <f t="shared" ca="1" si="19"/>
        <v>35352.915183954341</v>
      </c>
      <c r="T36" s="9">
        <f t="shared" ca="1" si="2"/>
        <v>374.93441671891355</v>
      </c>
      <c r="U36" s="9">
        <f t="shared" ca="1" si="20"/>
        <v>7839.9892074440704</v>
      </c>
      <c r="V36" s="9">
        <f t="shared" ca="1" si="3"/>
        <v>324060.01079255604</v>
      </c>
      <c r="X36" s="3">
        <v>22</v>
      </c>
      <c r="Y36" s="8">
        <f t="shared" si="25"/>
        <v>45689</v>
      </c>
      <c r="Z36" s="9">
        <f t="shared" si="21"/>
        <v>324434.94520927494</v>
      </c>
      <c r="AA36" s="9">
        <f t="shared" si="22"/>
        <v>1963.3138359726554</v>
      </c>
      <c r="AB36" s="9">
        <f t="shared" si="26"/>
        <v>43192.904391398421</v>
      </c>
      <c r="AC36" s="9">
        <f t="shared" si="4"/>
        <v>1588.3794192537418</v>
      </c>
      <c r="AD36" s="9">
        <f t="shared" si="27"/>
        <v>35352.915183954341</v>
      </c>
      <c r="AE36" s="9">
        <f t="shared" si="5"/>
        <v>374.93441671891355</v>
      </c>
      <c r="AF36" s="9">
        <f t="shared" si="28"/>
        <v>7839.9892074440704</v>
      </c>
      <c r="AG36" s="9">
        <f t="shared" si="6"/>
        <v>324060.01079255604</v>
      </c>
      <c r="AK36">
        <v>19</v>
      </c>
      <c r="AL36" s="28">
        <f>MIN(AK36,Comparison!$F$16)</f>
        <v>19</v>
      </c>
    </row>
    <row r="37" spans="1:38">
      <c r="A37" s="5">
        <f t="shared" ca="1" si="7"/>
        <v>23</v>
      </c>
      <c r="B37" s="6">
        <f t="shared" ca="1" si="8"/>
        <v>45717</v>
      </c>
      <c r="C37" s="7">
        <f t="shared" ca="1" si="9"/>
        <v>324060.01079255604</v>
      </c>
      <c r="D37" s="7">
        <f t="shared" ca="1" si="10"/>
        <v>1963.3138359726554</v>
      </c>
      <c r="E37" s="7">
        <f t="shared" ca="1" si="11"/>
        <v>45156.218227371079</v>
      </c>
      <c r="F37" s="7">
        <f t="shared" ca="1" si="12"/>
        <v>1586.5438028385554</v>
      </c>
      <c r="G37" s="7">
        <f t="shared" ca="1" si="13"/>
        <v>36939.458986792895</v>
      </c>
      <c r="H37" s="7">
        <f t="shared" ca="1" si="14"/>
        <v>376.7700331341</v>
      </c>
      <c r="I37" s="7">
        <f t="shared" ca="1" si="15"/>
        <v>8216.7592405781706</v>
      </c>
      <c r="J37" s="7">
        <f t="shared" ca="1" si="16"/>
        <v>323683.24075942195</v>
      </c>
      <c r="M37" s="3">
        <v>23</v>
      </c>
      <c r="N37" s="8">
        <f t="shared" si="23"/>
        <v>45717</v>
      </c>
      <c r="O37" s="9">
        <f t="shared" ca="1" si="17"/>
        <v>324060.01079255604</v>
      </c>
      <c r="P37" s="9">
        <f t="shared" ca="1" si="24"/>
        <v>1963.3138359726554</v>
      </c>
      <c r="Q37" s="9">
        <f t="shared" ca="1" si="18"/>
        <v>45156.218227371079</v>
      </c>
      <c r="R37" s="9">
        <f t="shared" ca="1" si="1"/>
        <v>1586.5438028385554</v>
      </c>
      <c r="S37" s="9">
        <f t="shared" ca="1" si="19"/>
        <v>36939.458986792895</v>
      </c>
      <c r="T37" s="9">
        <f t="shared" ca="1" si="2"/>
        <v>376.7700331341</v>
      </c>
      <c r="U37" s="9">
        <f t="shared" ca="1" si="20"/>
        <v>8216.7592405781706</v>
      </c>
      <c r="V37" s="9">
        <f t="shared" ca="1" si="3"/>
        <v>323683.24075942195</v>
      </c>
      <c r="X37" s="3">
        <v>23</v>
      </c>
      <c r="Y37" s="8">
        <f t="shared" si="25"/>
        <v>45717</v>
      </c>
      <c r="Z37" s="9">
        <f t="shared" si="21"/>
        <v>324060.01079255604</v>
      </c>
      <c r="AA37" s="9">
        <f t="shared" si="22"/>
        <v>1963.3138359726554</v>
      </c>
      <c r="AB37" s="9">
        <f t="shared" si="26"/>
        <v>45156.218227371079</v>
      </c>
      <c r="AC37" s="9">
        <f t="shared" si="4"/>
        <v>1586.5438028385554</v>
      </c>
      <c r="AD37" s="9">
        <f t="shared" si="27"/>
        <v>36939.458986792895</v>
      </c>
      <c r="AE37" s="9">
        <f t="shared" si="5"/>
        <v>376.7700331341</v>
      </c>
      <c r="AF37" s="9">
        <f t="shared" si="28"/>
        <v>8216.7592405781706</v>
      </c>
      <c r="AG37" s="9">
        <f t="shared" si="6"/>
        <v>323683.24075942195</v>
      </c>
      <c r="AK37">
        <v>20</v>
      </c>
      <c r="AL37" s="28">
        <f>MIN(AK37,Comparison!$F$16)</f>
        <v>20</v>
      </c>
    </row>
    <row r="38" spans="1:38">
      <c r="A38" s="5">
        <f t="shared" ca="1" si="7"/>
        <v>24</v>
      </c>
      <c r="B38" s="6">
        <f t="shared" ca="1" si="8"/>
        <v>45748</v>
      </c>
      <c r="C38" s="7">
        <f t="shared" ca="1" si="9"/>
        <v>323683.24075942195</v>
      </c>
      <c r="D38" s="7">
        <f t="shared" ca="1" si="10"/>
        <v>1963.3138359726554</v>
      </c>
      <c r="E38" s="7">
        <f t="shared" ca="1" si="11"/>
        <v>47119.532063343737</v>
      </c>
      <c r="F38" s="7">
        <f t="shared" ca="1" si="12"/>
        <v>1584.6991995513365</v>
      </c>
      <c r="G38" s="7">
        <f t="shared" ca="1" si="13"/>
        <v>38524.158186344233</v>
      </c>
      <c r="H38" s="7">
        <f t="shared" ca="1" si="14"/>
        <v>378.61463642131889</v>
      </c>
      <c r="I38" s="7">
        <f t="shared" ca="1" si="15"/>
        <v>8595.3738769994889</v>
      </c>
      <c r="J38" s="7">
        <f t="shared" ca="1" si="16"/>
        <v>323304.62612300063</v>
      </c>
      <c r="M38" s="3">
        <v>24</v>
      </c>
      <c r="N38" s="8">
        <f t="shared" si="23"/>
        <v>45748</v>
      </c>
      <c r="O38" s="9">
        <f t="shared" ca="1" si="17"/>
        <v>323683.24075942195</v>
      </c>
      <c r="P38" s="9">
        <f t="shared" ca="1" si="24"/>
        <v>1963.3138359726554</v>
      </c>
      <c r="Q38" s="9">
        <f t="shared" ca="1" si="18"/>
        <v>47119.532063343737</v>
      </c>
      <c r="R38" s="9">
        <f t="shared" ca="1" si="1"/>
        <v>1584.6991995513365</v>
      </c>
      <c r="S38" s="9">
        <f t="shared" ca="1" si="19"/>
        <v>38524.158186344233</v>
      </c>
      <c r="T38" s="9">
        <f t="shared" ca="1" si="2"/>
        <v>378.61463642131889</v>
      </c>
      <c r="U38" s="9">
        <f t="shared" ca="1" si="20"/>
        <v>8595.3738769994889</v>
      </c>
      <c r="V38" s="9">
        <f t="shared" ca="1" si="3"/>
        <v>323304.62612300063</v>
      </c>
      <c r="X38" s="3">
        <v>24</v>
      </c>
      <c r="Y38" s="8">
        <f t="shared" si="25"/>
        <v>45748</v>
      </c>
      <c r="Z38" s="9">
        <f t="shared" si="21"/>
        <v>323683.24075942195</v>
      </c>
      <c r="AA38" s="9">
        <f t="shared" si="22"/>
        <v>1963.3138359726554</v>
      </c>
      <c r="AB38" s="9">
        <f t="shared" si="26"/>
        <v>47119.532063343737</v>
      </c>
      <c r="AC38" s="9">
        <f t="shared" si="4"/>
        <v>1584.6991995513365</v>
      </c>
      <c r="AD38" s="9">
        <f t="shared" si="27"/>
        <v>38524.158186344233</v>
      </c>
      <c r="AE38" s="9">
        <f t="shared" si="5"/>
        <v>378.61463642131889</v>
      </c>
      <c r="AF38" s="9">
        <f t="shared" si="28"/>
        <v>8595.3738769994889</v>
      </c>
      <c r="AG38" s="9">
        <f t="shared" si="6"/>
        <v>323304.62612300063</v>
      </c>
      <c r="AK38">
        <v>21</v>
      </c>
      <c r="AL38" s="28">
        <f>MIN(AK38,Comparison!$F$16)</f>
        <v>21</v>
      </c>
    </row>
    <row r="39" spans="1:38">
      <c r="A39" s="5">
        <f t="shared" ca="1" si="7"/>
        <v>25</v>
      </c>
      <c r="B39" s="6">
        <f t="shared" ca="1" si="8"/>
        <v>45778</v>
      </c>
      <c r="C39" s="7">
        <f t="shared" ca="1" si="9"/>
        <v>323304.62612300063</v>
      </c>
      <c r="D39" s="7">
        <f t="shared" ca="1" si="10"/>
        <v>1963.3138359726554</v>
      </c>
      <c r="E39" s="7">
        <f t="shared" ca="1" si="11"/>
        <v>49082.845899316395</v>
      </c>
      <c r="F39" s="7">
        <f t="shared" ca="1" si="12"/>
        <v>1582.8455653938572</v>
      </c>
      <c r="G39" s="7">
        <f t="shared" ca="1" si="13"/>
        <v>40107.003751738092</v>
      </c>
      <c r="H39" s="7">
        <f t="shared" ca="1" si="14"/>
        <v>380.46827057879818</v>
      </c>
      <c r="I39" s="7">
        <f t="shared" ca="1" si="15"/>
        <v>8975.842147578287</v>
      </c>
      <c r="J39" s="7">
        <f t="shared" ca="1" si="16"/>
        <v>322924.15785242186</v>
      </c>
      <c r="M39" s="3">
        <v>25</v>
      </c>
      <c r="N39" s="8">
        <f t="shared" si="23"/>
        <v>45778</v>
      </c>
      <c r="O39" s="9">
        <f t="shared" ca="1" si="17"/>
        <v>323304.62612300063</v>
      </c>
      <c r="P39" s="9">
        <f t="shared" ca="1" si="24"/>
        <v>1963.3138359726554</v>
      </c>
      <c r="Q39" s="9">
        <f t="shared" ca="1" si="18"/>
        <v>49082.845899316395</v>
      </c>
      <c r="R39" s="9">
        <f t="shared" ca="1" si="1"/>
        <v>1582.8455653938572</v>
      </c>
      <c r="S39" s="9">
        <f t="shared" ca="1" si="19"/>
        <v>40107.003751738092</v>
      </c>
      <c r="T39" s="9">
        <f t="shared" ca="1" si="2"/>
        <v>380.46827057879818</v>
      </c>
      <c r="U39" s="9">
        <f t="shared" ca="1" si="20"/>
        <v>8975.842147578287</v>
      </c>
      <c r="V39" s="9">
        <f t="shared" ca="1" si="3"/>
        <v>322924.15785242186</v>
      </c>
      <c r="X39" s="3">
        <v>25</v>
      </c>
      <c r="Y39" s="8">
        <f t="shared" si="25"/>
        <v>45778</v>
      </c>
      <c r="Z39" s="9">
        <f t="shared" si="21"/>
        <v>323304.62612300063</v>
      </c>
      <c r="AA39" s="9">
        <f t="shared" si="22"/>
        <v>1963.3138359726554</v>
      </c>
      <c r="AB39" s="9">
        <f t="shared" si="26"/>
        <v>49082.845899316395</v>
      </c>
      <c r="AC39" s="9">
        <f t="shared" si="4"/>
        <v>1582.8455653938572</v>
      </c>
      <c r="AD39" s="9">
        <f t="shared" si="27"/>
        <v>40107.003751738092</v>
      </c>
      <c r="AE39" s="9">
        <f t="shared" si="5"/>
        <v>380.46827057879818</v>
      </c>
      <c r="AF39" s="9">
        <f t="shared" si="28"/>
        <v>8975.842147578287</v>
      </c>
      <c r="AG39" s="9">
        <f t="shared" si="6"/>
        <v>322924.15785242186</v>
      </c>
      <c r="AK39">
        <v>22</v>
      </c>
      <c r="AL39" s="28">
        <f>MIN(AK39,Comparison!$F$16)</f>
        <v>22</v>
      </c>
    </row>
    <row r="40" spans="1:38">
      <c r="A40" s="5">
        <f t="shared" ca="1" si="7"/>
        <v>26</v>
      </c>
      <c r="B40" s="6">
        <f t="shared" ca="1" si="8"/>
        <v>45809</v>
      </c>
      <c r="C40" s="7">
        <f t="shared" ca="1" si="9"/>
        <v>322924.15785242186</v>
      </c>
      <c r="D40" s="7">
        <f t="shared" ca="1" si="10"/>
        <v>1963.3138359726554</v>
      </c>
      <c r="E40" s="7">
        <f t="shared" ca="1" si="11"/>
        <v>51046.159735289053</v>
      </c>
      <c r="F40" s="7">
        <f t="shared" ca="1" si="12"/>
        <v>1580.9828561524819</v>
      </c>
      <c r="G40" s="7">
        <f t="shared" ca="1" si="13"/>
        <v>41687.986607890576</v>
      </c>
      <c r="H40" s="7">
        <f t="shared" ca="1" si="14"/>
        <v>382.33097982017352</v>
      </c>
      <c r="I40" s="7">
        <f t="shared" ca="1" si="15"/>
        <v>9358.1731273984606</v>
      </c>
      <c r="J40" s="7">
        <f t="shared" ca="1" si="16"/>
        <v>322541.8268726017</v>
      </c>
      <c r="M40" s="3">
        <v>26</v>
      </c>
      <c r="N40" s="8">
        <f t="shared" si="23"/>
        <v>45809</v>
      </c>
      <c r="O40" s="9">
        <f t="shared" ca="1" si="17"/>
        <v>322924.15785242186</v>
      </c>
      <c r="P40" s="9">
        <f t="shared" ca="1" si="24"/>
        <v>1963.3138359726554</v>
      </c>
      <c r="Q40" s="9">
        <f t="shared" ca="1" si="18"/>
        <v>51046.159735289053</v>
      </c>
      <c r="R40" s="9">
        <f t="shared" ca="1" si="1"/>
        <v>1580.9828561524819</v>
      </c>
      <c r="S40" s="9">
        <f t="shared" ca="1" si="19"/>
        <v>41687.986607890576</v>
      </c>
      <c r="T40" s="9">
        <f t="shared" ca="1" si="2"/>
        <v>382.33097982017352</v>
      </c>
      <c r="U40" s="9">
        <f t="shared" ca="1" si="20"/>
        <v>9358.1731273984606</v>
      </c>
      <c r="V40" s="9">
        <f t="shared" ca="1" si="3"/>
        <v>322541.8268726017</v>
      </c>
      <c r="X40" s="3">
        <v>26</v>
      </c>
      <c r="Y40" s="8">
        <f t="shared" si="25"/>
        <v>45809</v>
      </c>
      <c r="Z40" s="9">
        <f t="shared" si="21"/>
        <v>322924.15785242186</v>
      </c>
      <c r="AA40" s="9">
        <f t="shared" si="22"/>
        <v>1963.3138359726554</v>
      </c>
      <c r="AB40" s="9">
        <f t="shared" si="26"/>
        <v>51046.159735289053</v>
      </c>
      <c r="AC40" s="9">
        <f t="shared" si="4"/>
        <v>1580.9828561524819</v>
      </c>
      <c r="AD40" s="9">
        <f t="shared" si="27"/>
        <v>41687.986607890576</v>
      </c>
      <c r="AE40" s="9">
        <f t="shared" si="5"/>
        <v>382.33097982017352</v>
      </c>
      <c r="AF40" s="9">
        <f t="shared" si="28"/>
        <v>9358.1731273984606</v>
      </c>
      <c r="AG40" s="9">
        <f t="shared" si="6"/>
        <v>322541.8268726017</v>
      </c>
      <c r="AK40">
        <v>23</v>
      </c>
      <c r="AL40" s="28">
        <f>MIN(AK40,Comparison!$F$16)</f>
        <v>23</v>
      </c>
    </row>
    <row r="41" spans="1:38">
      <c r="A41" s="5">
        <f t="shared" ca="1" si="7"/>
        <v>27</v>
      </c>
      <c r="B41" s="6">
        <f t="shared" ca="1" si="8"/>
        <v>45839</v>
      </c>
      <c r="C41" s="7">
        <f t="shared" ca="1" si="9"/>
        <v>322541.8268726017</v>
      </c>
      <c r="D41" s="7">
        <f t="shared" ca="1" si="10"/>
        <v>1963.3138359726554</v>
      </c>
      <c r="E41" s="7">
        <f t="shared" ca="1" si="11"/>
        <v>53009.473571261711</v>
      </c>
      <c r="F41" s="7">
        <f t="shared" ca="1" si="12"/>
        <v>1579.1110273971124</v>
      </c>
      <c r="G41" s="7">
        <f t="shared" ca="1" si="13"/>
        <v>43267.09763528769</v>
      </c>
      <c r="H41" s="7">
        <f t="shared" ca="1" si="14"/>
        <v>384.20280857554303</v>
      </c>
      <c r="I41" s="7">
        <f t="shared" ca="1" si="15"/>
        <v>9742.3759359740034</v>
      </c>
      <c r="J41" s="7">
        <f t="shared" ca="1" si="16"/>
        <v>322157.62406402617</v>
      </c>
      <c r="M41" s="3">
        <v>27</v>
      </c>
      <c r="N41" s="8">
        <f t="shared" si="23"/>
        <v>45839</v>
      </c>
      <c r="O41" s="9">
        <f t="shared" ca="1" si="17"/>
        <v>322541.8268726017</v>
      </c>
      <c r="P41" s="9">
        <f t="shared" ca="1" si="24"/>
        <v>1963.3138359726554</v>
      </c>
      <c r="Q41" s="9">
        <f t="shared" ca="1" si="18"/>
        <v>53009.473571261711</v>
      </c>
      <c r="R41" s="9">
        <f t="shared" ca="1" si="1"/>
        <v>1579.1110273971124</v>
      </c>
      <c r="S41" s="9">
        <f t="shared" ca="1" si="19"/>
        <v>43267.09763528769</v>
      </c>
      <c r="T41" s="9">
        <f t="shared" ca="1" si="2"/>
        <v>384.20280857554303</v>
      </c>
      <c r="U41" s="9">
        <f t="shared" ca="1" si="20"/>
        <v>9742.3759359740034</v>
      </c>
      <c r="V41" s="9">
        <f t="shared" ca="1" si="3"/>
        <v>322157.62406402617</v>
      </c>
      <c r="X41" s="3">
        <v>27</v>
      </c>
      <c r="Y41" s="8">
        <f t="shared" si="25"/>
        <v>45839</v>
      </c>
      <c r="Z41" s="9">
        <f t="shared" si="21"/>
        <v>322541.8268726017</v>
      </c>
      <c r="AA41" s="9">
        <f t="shared" si="22"/>
        <v>1963.3138359726554</v>
      </c>
      <c r="AB41" s="9">
        <f t="shared" si="26"/>
        <v>53009.473571261711</v>
      </c>
      <c r="AC41" s="9">
        <f t="shared" si="4"/>
        <v>1579.1110273971124</v>
      </c>
      <c r="AD41" s="9">
        <f t="shared" si="27"/>
        <v>43267.09763528769</v>
      </c>
      <c r="AE41" s="9">
        <f t="shared" si="5"/>
        <v>384.20280857554303</v>
      </c>
      <c r="AF41" s="9">
        <f t="shared" si="28"/>
        <v>9742.3759359740034</v>
      </c>
      <c r="AG41" s="9">
        <f t="shared" si="6"/>
        <v>322157.62406402617</v>
      </c>
      <c r="AK41">
        <v>24</v>
      </c>
      <c r="AL41" s="28">
        <f>MIN(AK41,Comparison!$F$16)</f>
        <v>24</v>
      </c>
    </row>
    <row r="42" spans="1:38">
      <c r="A42" s="5">
        <f t="shared" ca="1" si="7"/>
        <v>28</v>
      </c>
      <c r="B42" s="6">
        <f t="shared" ca="1" si="8"/>
        <v>45870</v>
      </c>
      <c r="C42" s="7">
        <f t="shared" ca="1" si="9"/>
        <v>322157.62406402617</v>
      </c>
      <c r="D42" s="7">
        <f t="shared" ca="1" si="10"/>
        <v>1963.3138359726554</v>
      </c>
      <c r="E42" s="7">
        <f t="shared" ca="1" si="11"/>
        <v>54972.787407234369</v>
      </c>
      <c r="F42" s="7">
        <f t="shared" ca="1" si="12"/>
        <v>1577.2300344801281</v>
      </c>
      <c r="G42" s="7">
        <f t="shared" ca="1" si="13"/>
        <v>44844.327669767816</v>
      </c>
      <c r="H42" s="7">
        <f t="shared" ca="1" si="14"/>
        <v>386.0838014925273</v>
      </c>
      <c r="I42" s="7">
        <f t="shared" ca="1" si="15"/>
        <v>10128.45973746653</v>
      </c>
      <c r="J42" s="7">
        <f t="shared" ca="1" si="16"/>
        <v>321771.54026253364</v>
      </c>
      <c r="M42" s="3">
        <v>28</v>
      </c>
      <c r="N42" s="8">
        <f t="shared" si="23"/>
        <v>45870</v>
      </c>
      <c r="O42" s="9">
        <f t="shared" ca="1" si="17"/>
        <v>322157.62406402617</v>
      </c>
      <c r="P42" s="9">
        <f t="shared" ca="1" si="24"/>
        <v>1963.3138359726554</v>
      </c>
      <c r="Q42" s="9">
        <f t="shared" ca="1" si="18"/>
        <v>54972.787407234369</v>
      </c>
      <c r="R42" s="9">
        <f t="shared" ca="1" si="1"/>
        <v>1577.2300344801281</v>
      </c>
      <c r="S42" s="9">
        <f t="shared" ca="1" si="19"/>
        <v>44844.327669767816</v>
      </c>
      <c r="T42" s="9">
        <f t="shared" ca="1" si="2"/>
        <v>386.0838014925273</v>
      </c>
      <c r="U42" s="9">
        <f t="shared" ca="1" si="20"/>
        <v>10128.45973746653</v>
      </c>
      <c r="V42" s="9">
        <f t="shared" ca="1" si="3"/>
        <v>321771.54026253364</v>
      </c>
      <c r="X42" s="3">
        <v>28</v>
      </c>
      <c r="Y42" s="8">
        <f t="shared" si="25"/>
        <v>45870</v>
      </c>
      <c r="Z42" s="9">
        <f t="shared" si="21"/>
        <v>322157.62406402617</v>
      </c>
      <c r="AA42" s="9">
        <f t="shared" si="22"/>
        <v>1963.3138359726554</v>
      </c>
      <c r="AB42" s="9">
        <f t="shared" si="26"/>
        <v>54972.787407234369</v>
      </c>
      <c r="AC42" s="9">
        <f t="shared" si="4"/>
        <v>1577.2300344801281</v>
      </c>
      <c r="AD42" s="9">
        <f t="shared" si="27"/>
        <v>44844.327669767816</v>
      </c>
      <c r="AE42" s="9">
        <f t="shared" si="5"/>
        <v>386.0838014925273</v>
      </c>
      <c r="AF42" s="9">
        <f t="shared" si="28"/>
        <v>10128.45973746653</v>
      </c>
      <c r="AG42" s="9">
        <f t="shared" si="6"/>
        <v>321771.54026253364</v>
      </c>
      <c r="AK42">
        <v>25</v>
      </c>
      <c r="AL42" s="28">
        <f>MIN(AK42,Comparison!$F$16)</f>
        <v>25</v>
      </c>
    </row>
    <row r="43" spans="1:38">
      <c r="A43" s="5">
        <f t="shared" ca="1" si="7"/>
        <v>29</v>
      </c>
      <c r="B43" s="6">
        <f t="shared" ca="1" si="8"/>
        <v>45901</v>
      </c>
      <c r="C43" s="7">
        <f t="shared" ca="1" si="9"/>
        <v>321771.54026253364</v>
      </c>
      <c r="D43" s="7">
        <f t="shared" ca="1" si="10"/>
        <v>1963.3138359726554</v>
      </c>
      <c r="E43" s="7">
        <f t="shared" ca="1" si="11"/>
        <v>56936.101243207027</v>
      </c>
      <c r="F43" s="7">
        <f t="shared" ca="1" si="12"/>
        <v>1575.339832535321</v>
      </c>
      <c r="G43" s="7">
        <f t="shared" ca="1" si="13"/>
        <v>46419.667502303135</v>
      </c>
      <c r="H43" s="7">
        <f t="shared" ca="1" si="14"/>
        <v>387.97400343733443</v>
      </c>
      <c r="I43" s="7">
        <f t="shared" ca="1" si="15"/>
        <v>10516.433740903864</v>
      </c>
      <c r="J43" s="7">
        <f t="shared" ca="1" si="16"/>
        <v>321383.56625909632</v>
      </c>
      <c r="M43" s="3">
        <v>29</v>
      </c>
      <c r="N43" s="8">
        <f t="shared" si="23"/>
        <v>45901</v>
      </c>
      <c r="O43" s="9">
        <f t="shared" ca="1" si="17"/>
        <v>321771.54026253364</v>
      </c>
      <c r="P43" s="9">
        <f t="shared" ca="1" si="24"/>
        <v>1963.3138359726554</v>
      </c>
      <c r="Q43" s="9">
        <f t="shared" ca="1" si="18"/>
        <v>56936.101243207027</v>
      </c>
      <c r="R43" s="9">
        <f t="shared" ca="1" si="1"/>
        <v>1575.339832535321</v>
      </c>
      <c r="S43" s="9">
        <f t="shared" ca="1" si="19"/>
        <v>46419.667502303135</v>
      </c>
      <c r="T43" s="9">
        <f t="shared" ca="1" si="2"/>
        <v>387.97400343733443</v>
      </c>
      <c r="U43" s="9">
        <f t="shared" ca="1" si="20"/>
        <v>10516.433740903864</v>
      </c>
      <c r="V43" s="9">
        <f t="shared" ca="1" si="3"/>
        <v>321383.56625909632</v>
      </c>
      <c r="X43" s="3">
        <v>29</v>
      </c>
      <c r="Y43" s="8">
        <f t="shared" si="25"/>
        <v>45901</v>
      </c>
      <c r="Z43" s="9">
        <f t="shared" si="21"/>
        <v>321771.54026253364</v>
      </c>
      <c r="AA43" s="9">
        <f t="shared" si="22"/>
        <v>1963.3138359726554</v>
      </c>
      <c r="AB43" s="9">
        <f t="shared" si="26"/>
        <v>56936.101243207027</v>
      </c>
      <c r="AC43" s="9">
        <f t="shared" si="4"/>
        <v>1575.339832535321</v>
      </c>
      <c r="AD43" s="9">
        <f t="shared" si="27"/>
        <v>46419.667502303135</v>
      </c>
      <c r="AE43" s="9">
        <f t="shared" si="5"/>
        <v>387.97400343733443</v>
      </c>
      <c r="AF43" s="9">
        <f t="shared" si="28"/>
        <v>10516.433740903864</v>
      </c>
      <c r="AG43" s="9">
        <f t="shared" si="6"/>
        <v>321383.56625909632</v>
      </c>
      <c r="AK43">
        <v>26</v>
      </c>
      <c r="AL43" s="28">
        <f>MIN(AK43,Comparison!$F$16)</f>
        <v>26</v>
      </c>
    </row>
    <row r="44" spans="1:38">
      <c r="A44" s="5">
        <f t="shared" ca="1" si="7"/>
        <v>30</v>
      </c>
      <c r="B44" s="6">
        <f t="shared" ca="1" si="8"/>
        <v>45931</v>
      </c>
      <c r="C44" s="7">
        <f t="shared" ca="1" si="9"/>
        <v>321383.56625909632</v>
      </c>
      <c r="D44" s="7">
        <f t="shared" ca="1" si="10"/>
        <v>1963.3138359726554</v>
      </c>
      <c r="E44" s="7">
        <f t="shared" ca="1" si="11"/>
        <v>58899.415079179686</v>
      </c>
      <c r="F44" s="7">
        <f t="shared" ca="1" si="12"/>
        <v>1573.4403764768256</v>
      </c>
      <c r="G44" s="7">
        <f t="shared" ca="1" si="13"/>
        <v>47993.107878779963</v>
      </c>
      <c r="H44" s="7">
        <f t="shared" ca="1" si="14"/>
        <v>389.87345949582982</v>
      </c>
      <c r="I44" s="7">
        <f t="shared" ca="1" si="15"/>
        <v>10906.307200399693</v>
      </c>
      <c r="J44" s="7">
        <f t="shared" ca="1" si="16"/>
        <v>320993.69279960048</v>
      </c>
      <c r="M44" s="3">
        <v>30</v>
      </c>
      <c r="N44" s="8">
        <f t="shared" si="23"/>
        <v>45931</v>
      </c>
      <c r="O44" s="9">
        <f t="shared" ca="1" si="17"/>
        <v>321383.56625909632</v>
      </c>
      <c r="P44" s="9">
        <f t="shared" ca="1" si="24"/>
        <v>1963.3138359726554</v>
      </c>
      <c r="Q44" s="9">
        <f t="shared" ca="1" si="18"/>
        <v>58899.415079179686</v>
      </c>
      <c r="R44" s="9">
        <f t="shared" ca="1" si="1"/>
        <v>1573.4403764768256</v>
      </c>
      <c r="S44" s="9">
        <f t="shared" ca="1" si="19"/>
        <v>47993.107878779963</v>
      </c>
      <c r="T44" s="9">
        <f t="shared" ca="1" si="2"/>
        <v>389.87345949582982</v>
      </c>
      <c r="U44" s="9">
        <f t="shared" ca="1" si="20"/>
        <v>10906.307200399693</v>
      </c>
      <c r="V44" s="9">
        <f t="shared" ca="1" si="3"/>
        <v>320993.69279960048</v>
      </c>
      <c r="X44" s="3">
        <v>30</v>
      </c>
      <c r="Y44" s="8">
        <f t="shared" si="25"/>
        <v>45931</v>
      </c>
      <c r="Z44" s="9">
        <f t="shared" si="21"/>
        <v>321383.56625909632</v>
      </c>
      <c r="AA44" s="9">
        <f t="shared" si="22"/>
        <v>1963.3138359726554</v>
      </c>
      <c r="AB44" s="9">
        <f t="shared" si="26"/>
        <v>58899.415079179686</v>
      </c>
      <c r="AC44" s="9">
        <f t="shared" si="4"/>
        <v>1573.4403764768256</v>
      </c>
      <c r="AD44" s="9">
        <f t="shared" si="27"/>
        <v>47993.107878779963</v>
      </c>
      <c r="AE44" s="9">
        <f t="shared" si="5"/>
        <v>389.87345949582982</v>
      </c>
      <c r="AF44" s="9">
        <f t="shared" si="28"/>
        <v>10906.307200399693</v>
      </c>
      <c r="AG44" s="9">
        <f t="shared" si="6"/>
        <v>320993.69279960048</v>
      </c>
      <c r="AK44">
        <v>27</v>
      </c>
      <c r="AL44" s="28">
        <f>MIN(AK44,Comparison!$F$16)</f>
        <v>27</v>
      </c>
    </row>
    <row r="45" spans="1:38">
      <c r="A45" s="5">
        <f t="shared" ca="1" si="7"/>
        <v>31</v>
      </c>
      <c r="B45" s="6">
        <f t="shared" ca="1" si="8"/>
        <v>45962</v>
      </c>
      <c r="C45" s="7">
        <f t="shared" ca="1" si="9"/>
        <v>320993.69279960048</v>
      </c>
      <c r="D45" s="7">
        <f t="shared" ca="1" si="10"/>
        <v>1963.3138359726554</v>
      </c>
      <c r="E45" s="7">
        <f t="shared" ca="1" si="11"/>
        <v>60862.728915152344</v>
      </c>
      <c r="F45" s="7">
        <f t="shared" ca="1" si="12"/>
        <v>1571.531620998044</v>
      </c>
      <c r="G45" s="7">
        <f t="shared" ca="1" si="13"/>
        <v>49564.639499778008</v>
      </c>
      <c r="H45" s="7">
        <f t="shared" ca="1" si="14"/>
        <v>391.78221497461141</v>
      </c>
      <c r="I45" s="7">
        <f t="shared" ca="1" si="15"/>
        <v>11298.089415374305</v>
      </c>
      <c r="J45" s="7">
        <f t="shared" ca="1" si="16"/>
        <v>320601.91058462585</v>
      </c>
      <c r="M45" s="3">
        <v>31</v>
      </c>
      <c r="N45" s="8">
        <f t="shared" si="23"/>
        <v>45962</v>
      </c>
      <c r="O45" s="9">
        <f t="shared" ca="1" si="17"/>
        <v>320993.69279960048</v>
      </c>
      <c r="P45" s="9">
        <f t="shared" ca="1" si="24"/>
        <v>1963.3138359726554</v>
      </c>
      <c r="Q45" s="9">
        <f t="shared" ca="1" si="18"/>
        <v>60862.728915152344</v>
      </c>
      <c r="R45" s="9">
        <f t="shared" ca="1" si="1"/>
        <v>1571.531620998044</v>
      </c>
      <c r="S45" s="9">
        <f t="shared" ca="1" si="19"/>
        <v>49564.639499778008</v>
      </c>
      <c r="T45" s="9">
        <f t="shared" ca="1" si="2"/>
        <v>391.78221497461141</v>
      </c>
      <c r="U45" s="9">
        <f t="shared" ca="1" si="20"/>
        <v>11298.089415374305</v>
      </c>
      <c r="V45" s="9">
        <f t="shared" ca="1" si="3"/>
        <v>320601.91058462585</v>
      </c>
      <c r="X45" s="3">
        <v>31</v>
      </c>
      <c r="Y45" s="8">
        <f t="shared" si="25"/>
        <v>45962</v>
      </c>
      <c r="Z45" s="9">
        <f t="shared" si="21"/>
        <v>320993.69279960048</v>
      </c>
      <c r="AA45" s="9">
        <f t="shared" si="22"/>
        <v>1963.3138359726554</v>
      </c>
      <c r="AB45" s="9">
        <f t="shared" si="26"/>
        <v>60862.728915152344</v>
      </c>
      <c r="AC45" s="9">
        <f t="shared" si="4"/>
        <v>1571.531620998044</v>
      </c>
      <c r="AD45" s="9">
        <f t="shared" si="27"/>
        <v>49564.639499778008</v>
      </c>
      <c r="AE45" s="9">
        <f t="shared" si="5"/>
        <v>391.78221497461141</v>
      </c>
      <c r="AF45" s="9">
        <f t="shared" si="28"/>
        <v>11298.089415374305</v>
      </c>
      <c r="AG45" s="9">
        <f t="shared" si="6"/>
        <v>320601.91058462585</v>
      </c>
      <c r="AK45">
        <v>28</v>
      </c>
      <c r="AL45" s="28">
        <f>MIN(AK45,Comparison!$F$16)</f>
        <v>28</v>
      </c>
    </row>
    <row r="46" spans="1:38">
      <c r="A46" s="5">
        <f t="shared" ca="1" si="7"/>
        <v>32</v>
      </c>
      <c r="B46" s="6">
        <f t="shared" ca="1" si="8"/>
        <v>45992</v>
      </c>
      <c r="C46" s="7">
        <f t="shared" ca="1" si="9"/>
        <v>320601.91058462585</v>
      </c>
      <c r="D46" s="7">
        <f t="shared" ca="1" si="10"/>
        <v>1963.3138359726554</v>
      </c>
      <c r="E46" s="7">
        <f t="shared" ca="1" si="11"/>
        <v>62826.042751125002</v>
      </c>
      <c r="F46" s="7">
        <f t="shared" ca="1" si="12"/>
        <v>1569.6135205705639</v>
      </c>
      <c r="G46" s="7">
        <f t="shared" ca="1" si="13"/>
        <v>51134.253020348573</v>
      </c>
      <c r="H46" s="7">
        <f t="shared" ca="1" si="14"/>
        <v>393.70031540209152</v>
      </c>
      <c r="I46" s="7">
        <f t="shared" ca="1" si="15"/>
        <v>11691.789730776396</v>
      </c>
      <c r="J46" s="7">
        <f t="shared" ca="1" si="16"/>
        <v>320208.21026922378</v>
      </c>
      <c r="M46" s="3">
        <v>32</v>
      </c>
      <c r="N46" s="8">
        <f t="shared" si="23"/>
        <v>45992</v>
      </c>
      <c r="O46" s="9">
        <f t="shared" ca="1" si="17"/>
        <v>320601.91058462585</v>
      </c>
      <c r="P46" s="9">
        <f t="shared" ca="1" si="24"/>
        <v>1963.3138359726554</v>
      </c>
      <c r="Q46" s="9">
        <f t="shared" ca="1" si="18"/>
        <v>62826.042751125002</v>
      </c>
      <c r="R46" s="9">
        <f t="shared" ca="1" si="1"/>
        <v>1569.6135205705639</v>
      </c>
      <c r="S46" s="9">
        <f t="shared" ca="1" si="19"/>
        <v>51134.253020348573</v>
      </c>
      <c r="T46" s="9">
        <f t="shared" ca="1" si="2"/>
        <v>393.70031540209152</v>
      </c>
      <c r="U46" s="9">
        <f t="shared" ca="1" si="20"/>
        <v>11691.789730776396</v>
      </c>
      <c r="V46" s="9">
        <f t="shared" ca="1" si="3"/>
        <v>320208.21026922378</v>
      </c>
      <c r="X46" s="3">
        <v>32</v>
      </c>
      <c r="Y46" s="8">
        <f t="shared" si="25"/>
        <v>45992</v>
      </c>
      <c r="Z46" s="9">
        <f t="shared" si="21"/>
        <v>320601.91058462585</v>
      </c>
      <c r="AA46" s="9">
        <f t="shared" si="22"/>
        <v>1963.3138359726554</v>
      </c>
      <c r="AB46" s="9">
        <f t="shared" si="26"/>
        <v>62826.042751125002</v>
      </c>
      <c r="AC46" s="9">
        <f t="shared" si="4"/>
        <v>1569.6135205705639</v>
      </c>
      <c r="AD46" s="9">
        <f t="shared" si="27"/>
        <v>51134.253020348573</v>
      </c>
      <c r="AE46" s="9">
        <f t="shared" si="5"/>
        <v>393.70031540209152</v>
      </c>
      <c r="AF46" s="9">
        <f t="shared" si="28"/>
        <v>11691.789730776396</v>
      </c>
      <c r="AG46" s="9">
        <f t="shared" si="6"/>
        <v>320208.21026922378</v>
      </c>
      <c r="AK46">
        <v>29</v>
      </c>
      <c r="AL46" s="28">
        <f>MIN(AK46,Comparison!$F$16)</f>
        <v>29</v>
      </c>
    </row>
    <row r="47" spans="1:38">
      <c r="A47" s="5">
        <f t="shared" ca="1" si="7"/>
        <v>33</v>
      </c>
      <c r="B47" s="6">
        <f t="shared" ca="1" si="8"/>
        <v>46023</v>
      </c>
      <c r="C47" s="7">
        <f t="shared" ca="1" si="9"/>
        <v>320208.21026922378</v>
      </c>
      <c r="D47" s="7">
        <f t="shared" ca="1" si="10"/>
        <v>1963.3138359726554</v>
      </c>
      <c r="E47" s="7">
        <f t="shared" ca="1" si="11"/>
        <v>64789.35658709766</v>
      </c>
      <c r="F47" s="7">
        <f t="shared" ca="1" si="12"/>
        <v>1567.6860294430746</v>
      </c>
      <c r="G47" s="7">
        <f t="shared" ca="1" si="13"/>
        <v>52701.939049791647</v>
      </c>
      <c r="H47" s="7">
        <f t="shared" ca="1" si="14"/>
        <v>395.62780652958077</v>
      </c>
      <c r="I47" s="7">
        <f t="shared" ca="1" si="15"/>
        <v>12087.417537305977</v>
      </c>
      <c r="J47" s="7">
        <f t="shared" ca="1" si="16"/>
        <v>319812.5824626942</v>
      </c>
      <c r="M47" s="3">
        <v>33</v>
      </c>
      <c r="N47" s="8">
        <f t="shared" si="23"/>
        <v>46023</v>
      </c>
      <c r="O47" s="9">
        <f t="shared" ca="1" si="17"/>
        <v>320208.21026922378</v>
      </c>
      <c r="P47" s="9">
        <f t="shared" ca="1" si="24"/>
        <v>1963.3138359726554</v>
      </c>
      <c r="Q47" s="9">
        <f t="shared" ca="1" si="18"/>
        <v>64789.35658709766</v>
      </c>
      <c r="R47" s="9">
        <f t="shared" ca="1" si="1"/>
        <v>1567.6860294430746</v>
      </c>
      <c r="S47" s="9">
        <f t="shared" ca="1" si="19"/>
        <v>52701.939049791647</v>
      </c>
      <c r="T47" s="9">
        <f t="shared" ca="1" si="2"/>
        <v>395.62780652958077</v>
      </c>
      <c r="U47" s="9">
        <f t="shared" ca="1" si="20"/>
        <v>12087.417537305977</v>
      </c>
      <c r="V47" s="9">
        <f t="shared" ca="1" si="3"/>
        <v>319812.5824626942</v>
      </c>
      <c r="X47" s="3">
        <v>33</v>
      </c>
      <c r="Y47" s="8">
        <f t="shared" si="25"/>
        <v>46023</v>
      </c>
      <c r="Z47" s="9">
        <f t="shared" si="21"/>
        <v>320208.21026922378</v>
      </c>
      <c r="AA47" s="9">
        <f t="shared" si="22"/>
        <v>1963.3138359726554</v>
      </c>
      <c r="AB47" s="9">
        <f t="shared" si="26"/>
        <v>64789.35658709766</v>
      </c>
      <c r="AC47" s="9">
        <f t="shared" si="4"/>
        <v>1567.6860294430746</v>
      </c>
      <c r="AD47" s="9">
        <f t="shared" si="27"/>
        <v>52701.939049791647</v>
      </c>
      <c r="AE47" s="9">
        <f t="shared" si="5"/>
        <v>395.62780652958077</v>
      </c>
      <c r="AF47" s="9">
        <f t="shared" si="28"/>
        <v>12087.417537305977</v>
      </c>
      <c r="AG47" s="9">
        <f t="shared" si="6"/>
        <v>319812.5824626942</v>
      </c>
      <c r="AK47">
        <v>30</v>
      </c>
      <c r="AL47" s="28">
        <f>MIN(AK47,Comparison!$F$16)</f>
        <v>30</v>
      </c>
    </row>
    <row r="48" spans="1:38">
      <c r="A48" s="5">
        <f t="shared" ca="1" si="7"/>
        <v>34</v>
      </c>
      <c r="B48" s="6">
        <f t="shared" ca="1" si="8"/>
        <v>46054</v>
      </c>
      <c r="C48" s="7">
        <f t="shared" ca="1" si="9"/>
        <v>319812.5824626942</v>
      </c>
      <c r="D48" s="7">
        <f t="shared" ca="1" si="10"/>
        <v>1963.3138359726554</v>
      </c>
      <c r="E48" s="7">
        <f t="shared" ca="1" si="11"/>
        <v>66752.670423070318</v>
      </c>
      <c r="F48" s="7">
        <f t="shared" ca="1" si="12"/>
        <v>1565.7491016402737</v>
      </c>
      <c r="G48" s="7">
        <f t="shared" ca="1" si="13"/>
        <v>54267.688151431918</v>
      </c>
      <c r="H48" s="7">
        <f t="shared" ca="1" si="14"/>
        <v>397.5647343323817</v>
      </c>
      <c r="I48" s="7">
        <f t="shared" ca="1" si="15"/>
        <v>12484.982271638359</v>
      </c>
      <c r="J48" s="7">
        <f t="shared" ca="1" si="16"/>
        <v>319415.01772836182</v>
      </c>
      <c r="M48" s="3">
        <v>34</v>
      </c>
      <c r="N48" s="8">
        <f t="shared" si="23"/>
        <v>46054</v>
      </c>
      <c r="O48" s="9">
        <f t="shared" ca="1" si="17"/>
        <v>319812.5824626942</v>
      </c>
      <c r="P48" s="9">
        <f t="shared" ca="1" si="24"/>
        <v>1963.3138359726554</v>
      </c>
      <c r="Q48" s="9">
        <f t="shared" ca="1" si="18"/>
        <v>66752.670423070318</v>
      </c>
      <c r="R48" s="9">
        <f t="shared" ca="1" si="1"/>
        <v>1565.7491016402737</v>
      </c>
      <c r="S48" s="9">
        <f t="shared" ca="1" si="19"/>
        <v>54267.688151431918</v>
      </c>
      <c r="T48" s="9">
        <f t="shared" ca="1" si="2"/>
        <v>397.5647343323817</v>
      </c>
      <c r="U48" s="9">
        <f t="shared" ca="1" si="20"/>
        <v>12484.982271638359</v>
      </c>
      <c r="V48" s="9">
        <f t="shared" ca="1" si="3"/>
        <v>319415.01772836182</v>
      </c>
      <c r="X48" s="3">
        <v>34</v>
      </c>
      <c r="Y48" s="8">
        <f t="shared" si="25"/>
        <v>46054</v>
      </c>
      <c r="Z48" s="9">
        <f t="shared" si="21"/>
        <v>319812.5824626942</v>
      </c>
      <c r="AA48" s="9">
        <f t="shared" si="22"/>
        <v>1963.3138359726554</v>
      </c>
      <c r="AB48" s="9">
        <f t="shared" si="26"/>
        <v>66752.670423070318</v>
      </c>
      <c r="AC48" s="9">
        <f t="shared" si="4"/>
        <v>1565.7491016402737</v>
      </c>
      <c r="AD48" s="9">
        <f t="shared" si="27"/>
        <v>54267.688151431918</v>
      </c>
      <c r="AE48" s="9">
        <f t="shared" si="5"/>
        <v>397.5647343323817</v>
      </c>
      <c r="AF48" s="9">
        <f t="shared" si="28"/>
        <v>12484.982271638359</v>
      </c>
      <c r="AG48" s="9">
        <f t="shared" si="6"/>
        <v>319415.01772836182</v>
      </c>
      <c r="AK48"/>
    </row>
    <row r="49" spans="1:37">
      <c r="A49" s="5">
        <f t="shared" ca="1" si="7"/>
        <v>35</v>
      </c>
      <c r="B49" s="6">
        <f t="shared" ca="1" si="8"/>
        <v>46082</v>
      </c>
      <c r="C49" s="7">
        <f t="shared" ca="1" si="9"/>
        <v>319415.01772836182</v>
      </c>
      <c r="D49" s="7">
        <f t="shared" ca="1" si="10"/>
        <v>1963.3138359726554</v>
      </c>
      <c r="E49" s="7">
        <f t="shared" ca="1" si="11"/>
        <v>68715.984259042976</v>
      </c>
      <c r="F49" s="7">
        <f t="shared" ca="1" si="12"/>
        <v>1563.8026909617713</v>
      </c>
      <c r="G49" s="7">
        <f t="shared" ca="1" si="13"/>
        <v>55831.490842393687</v>
      </c>
      <c r="H49" s="7">
        <f t="shared" ca="1" si="14"/>
        <v>399.51114501088409</v>
      </c>
      <c r="I49" s="7">
        <f t="shared" ca="1" si="15"/>
        <v>12884.493416649242</v>
      </c>
      <c r="J49" s="7">
        <f t="shared" ca="1" si="16"/>
        <v>319015.50658335094</v>
      </c>
      <c r="M49" s="3">
        <v>35</v>
      </c>
      <c r="N49" s="8">
        <f t="shared" si="23"/>
        <v>46082</v>
      </c>
      <c r="O49" s="9">
        <f t="shared" ca="1" si="17"/>
        <v>319415.01772836182</v>
      </c>
      <c r="P49" s="9">
        <f t="shared" ca="1" si="24"/>
        <v>1963.3138359726554</v>
      </c>
      <c r="Q49" s="9">
        <f t="shared" ca="1" si="18"/>
        <v>68715.984259042976</v>
      </c>
      <c r="R49" s="9">
        <f t="shared" ca="1" si="1"/>
        <v>1563.8026909617713</v>
      </c>
      <c r="S49" s="9">
        <f t="shared" ca="1" si="19"/>
        <v>55831.490842393687</v>
      </c>
      <c r="T49" s="9">
        <f t="shared" ca="1" si="2"/>
        <v>399.51114501088409</v>
      </c>
      <c r="U49" s="9">
        <f t="shared" ca="1" si="20"/>
        <v>12884.493416649242</v>
      </c>
      <c r="V49" s="9">
        <f t="shared" ca="1" si="3"/>
        <v>319015.50658335094</v>
      </c>
      <c r="X49" s="3">
        <v>35</v>
      </c>
      <c r="Y49" s="8">
        <f t="shared" si="25"/>
        <v>46082</v>
      </c>
      <c r="Z49" s="9">
        <f t="shared" si="21"/>
        <v>319415.01772836182</v>
      </c>
      <c r="AA49" s="9">
        <f t="shared" si="22"/>
        <v>1963.3138359726554</v>
      </c>
      <c r="AB49" s="9">
        <f t="shared" si="26"/>
        <v>68715.984259042976</v>
      </c>
      <c r="AC49" s="9">
        <f t="shared" si="4"/>
        <v>1563.8026909617713</v>
      </c>
      <c r="AD49" s="9">
        <f t="shared" si="27"/>
        <v>55831.490842393687</v>
      </c>
      <c r="AE49" s="9">
        <f t="shared" si="5"/>
        <v>399.51114501088409</v>
      </c>
      <c r="AF49" s="9">
        <f t="shared" si="28"/>
        <v>12884.493416649242</v>
      </c>
      <c r="AG49" s="9">
        <f t="shared" si="6"/>
        <v>319015.50658335094</v>
      </c>
      <c r="AK49"/>
    </row>
    <row r="50" spans="1:37">
      <c r="A50" s="5">
        <f t="shared" ca="1" si="7"/>
        <v>36</v>
      </c>
      <c r="B50" s="6">
        <f t="shared" ca="1" si="8"/>
        <v>46113</v>
      </c>
      <c r="C50" s="7">
        <f t="shared" ca="1" si="9"/>
        <v>319015.50658335094</v>
      </c>
      <c r="D50" s="7">
        <f t="shared" ca="1" si="10"/>
        <v>1963.3138359726554</v>
      </c>
      <c r="E50" s="7">
        <f t="shared" ca="1" si="11"/>
        <v>70679.298095015634</v>
      </c>
      <c r="F50" s="7">
        <f t="shared" ca="1" si="12"/>
        <v>1561.8467509809889</v>
      </c>
      <c r="G50" s="7">
        <f t="shared" ca="1" si="13"/>
        <v>57393.337593374672</v>
      </c>
      <c r="H50" s="7">
        <f t="shared" ca="1" si="14"/>
        <v>401.46708499166652</v>
      </c>
      <c r="I50" s="7">
        <f t="shared" ca="1" si="15"/>
        <v>13285.960501640908</v>
      </c>
      <c r="J50" s="7">
        <f t="shared" ca="1" si="16"/>
        <v>318614.03949835926</v>
      </c>
      <c r="M50" s="3">
        <v>36</v>
      </c>
      <c r="N50" s="8">
        <f t="shared" si="23"/>
        <v>46113</v>
      </c>
      <c r="O50" s="9">
        <f t="shared" ca="1" si="17"/>
        <v>319015.50658335094</v>
      </c>
      <c r="P50" s="9">
        <f t="shared" ca="1" si="24"/>
        <v>1963.3138359726554</v>
      </c>
      <c r="Q50" s="9">
        <f t="shared" ca="1" si="18"/>
        <v>70679.298095015634</v>
      </c>
      <c r="R50" s="9">
        <f t="shared" ca="1" si="1"/>
        <v>1561.8467509809889</v>
      </c>
      <c r="S50" s="9">
        <f t="shared" ca="1" si="19"/>
        <v>57393.337593374672</v>
      </c>
      <c r="T50" s="9">
        <f t="shared" ca="1" si="2"/>
        <v>401.46708499166652</v>
      </c>
      <c r="U50" s="9">
        <f t="shared" ca="1" si="20"/>
        <v>13285.960501640908</v>
      </c>
      <c r="V50" s="9">
        <f t="shared" ca="1" si="3"/>
        <v>318614.03949835926</v>
      </c>
      <c r="X50" s="3">
        <v>36</v>
      </c>
      <c r="Y50" s="8">
        <f t="shared" si="25"/>
        <v>46113</v>
      </c>
      <c r="Z50" s="9">
        <f t="shared" si="21"/>
        <v>319015.50658335094</v>
      </c>
      <c r="AA50" s="9">
        <f t="shared" si="22"/>
        <v>1963.3138359726554</v>
      </c>
      <c r="AB50" s="9">
        <f t="shared" si="26"/>
        <v>70679.298095015634</v>
      </c>
      <c r="AC50" s="9">
        <f t="shared" si="4"/>
        <v>1561.8467509809889</v>
      </c>
      <c r="AD50" s="9">
        <f t="shared" si="27"/>
        <v>57393.337593374672</v>
      </c>
      <c r="AE50" s="9">
        <f t="shared" si="5"/>
        <v>401.46708499166652</v>
      </c>
      <c r="AF50" s="9">
        <f t="shared" si="28"/>
        <v>13285.960501640908</v>
      </c>
      <c r="AG50" s="9">
        <f t="shared" si="6"/>
        <v>318614.03949835926</v>
      </c>
    </row>
    <row r="51" spans="1:37">
      <c r="A51" s="5">
        <f t="shared" ca="1" si="7"/>
        <v>37</v>
      </c>
      <c r="B51" s="6">
        <f t="shared" ca="1" si="8"/>
        <v>46143</v>
      </c>
      <c r="C51" s="7">
        <f t="shared" ca="1" si="9"/>
        <v>318614.03949835926</v>
      </c>
      <c r="D51" s="7">
        <f t="shared" ca="1" si="10"/>
        <v>1963.3138359726554</v>
      </c>
      <c r="E51" s="7">
        <f t="shared" ca="1" si="11"/>
        <v>72642.611930988292</v>
      </c>
      <c r="F51" s="7">
        <f t="shared" ca="1" si="12"/>
        <v>1559.8812350440503</v>
      </c>
      <c r="G51" s="7">
        <f t="shared" ca="1" si="13"/>
        <v>58953.218828418721</v>
      </c>
      <c r="H51" s="7">
        <f t="shared" ca="1" si="14"/>
        <v>403.4326009286051</v>
      </c>
      <c r="I51" s="7">
        <f t="shared" ca="1" si="15"/>
        <v>13689.393102569513</v>
      </c>
      <c r="J51" s="7">
        <f t="shared" ca="1" si="16"/>
        <v>318210.60689743067</v>
      </c>
      <c r="M51" s="3">
        <v>37</v>
      </c>
      <c r="N51" s="8">
        <f t="shared" si="23"/>
        <v>46143</v>
      </c>
      <c r="O51" s="9">
        <f t="shared" ca="1" si="17"/>
        <v>318614.03949835926</v>
      </c>
      <c r="P51" s="9">
        <f t="shared" ca="1" si="24"/>
        <v>1963.3138359726554</v>
      </c>
      <c r="Q51" s="9">
        <f t="shared" ca="1" si="18"/>
        <v>72642.611930988292</v>
      </c>
      <c r="R51" s="9">
        <f t="shared" ca="1" si="1"/>
        <v>1559.8812350440503</v>
      </c>
      <c r="S51" s="9">
        <f t="shared" ca="1" si="19"/>
        <v>58953.218828418721</v>
      </c>
      <c r="T51" s="9">
        <f t="shared" ca="1" si="2"/>
        <v>403.4326009286051</v>
      </c>
      <c r="U51" s="9">
        <f t="shared" ca="1" si="20"/>
        <v>13689.393102569513</v>
      </c>
      <c r="V51" s="9">
        <f t="shared" ca="1" si="3"/>
        <v>318210.60689743067</v>
      </c>
      <c r="X51" s="3">
        <v>37</v>
      </c>
      <c r="Y51" s="8">
        <f t="shared" si="25"/>
        <v>46143</v>
      </c>
      <c r="Z51" s="9">
        <f t="shared" si="21"/>
        <v>318614.03949835926</v>
      </c>
      <c r="AA51" s="9">
        <f t="shared" si="22"/>
        <v>1963.3138359726554</v>
      </c>
      <c r="AB51" s="9">
        <f t="shared" si="26"/>
        <v>72642.611930988292</v>
      </c>
      <c r="AC51" s="9">
        <f t="shared" si="4"/>
        <v>1559.8812350440503</v>
      </c>
      <c r="AD51" s="9">
        <f t="shared" si="27"/>
        <v>58953.218828418721</v>
      </c>
      <c r="AE51" s="9">
        <f t="shared" si="5"/>
        <v>403.4326009286051</v>
      </c>
      <c r="AF51" s="9">
        <f t="shared" si="28"/>
        <v>13689.393102569513</v>
      </c>
      <c r="AG51" s="9">
        <f t="shared" si="6"/>
        <v>318210.60689743067</v>
      </c>
    </row>
    <row r="52" spans="1:37">
      <c r="A52" s="5">
        <f t="shared" ca="1" si="7"/>
        <v>38</v>
      </c>
      <c r="B52" s="6">
        <f t="shared" ca="1" si="8"/>
        <v>46174</v>
      </c>
      <c r="C52" s="7">
        <f t="shared" ca="1" si="9"/>
        <v>318210.60689743067</v>
      </c>
      <c r="D52" s="7">
        <f t="shared" ca="1" si="10"/>
        <v>1963.3138359726554</v>
      </c>
      <c r="E52" s="7">
        <f t="shared" ca="1" si="11"/>
        <v>74605.925766960951</v>
      </c>
      <c r="F52" s="7">
        <f t="shared" ca="1" si="12"/>
        <v>1557.9060962686708</v>
      </c>
      <c r="G52" s="7">
        <f t="shared" ca="1" si="13"/>
        <v>60511.124924687392</v>
      </c>
      <c r="H52" s="7">
        <f t="shared" ca="1" si="14"/>
        <v>405.40773970398459</v>
      </c>
      <c r="I52" s="7">
        <f t="shared" ca="1" si="15"/>
        <v>14094.800842273497</v>
      </c>
      <c r="J52" s="7">
        <f t="shared" ca="1" si="16"/>
        <v>317805.19915772666</v>
      </c>
      <c r="M52" s="3">
        <v>38</v>
      </c>
      <c r="N52" s="8">
        <f t="shared" si="23"/>
        <v>46174</v>
      </c>
      <c r="O52" s="9">
        <f t="shared" ca="1" si="17"/>
        <v>318210.60689743067</v>
      </c>
      <c r="P52" s="9">
        <f t="shared" ca="1" si="24"/>
        <v>1963.3138359726554</v>
      </c>
      <c r="Q52" s="9">
        <f t="shared" ca="1" si="18"/>
        <v>74605.925766960951</v>
      </c>
      <c r="R52" s="9">
        <f t="shared" ca="1" si="1"/>
        <v>1557.9060962686708</v>
      </c>
      <c r="S52" s="9">
        <f t="shared" ca="1" si="19"/>
        <v>60511.124924687392</v>
      </c>
      <c r="T52" s="9">
        <f t="shared" ca="1" si="2"/>
        <v>405.40773970398459</v>
      </c>
      <c r="U52" s="9">
        <f t="shared" ca="1" si="20"/>
        <v>14094.800842273497</v>
      </c>
      <c r="V52" s="9">
        <f t="shared" ca="1" si="3"/>
        <v>317805.19915772666</v>
      </c>
      <c r="X52" s="3">
        <v>38</v>
      </c>
      <c r="Y52" s="8">
        <f t="shared" si="25"/>
        <v>46174</v>
      </c>
      <c r="Z52" s="9">
        <f t="shared" si="21"/>
        <v>318210.60689743067</v>
      </c>
      <c r="AA52" s="9">
        <f t="shared" si="22"/>
        <v>1963.3138359726554</v>
      </c>
      <c r="AB52" s="9">
        <f t="shared" si="26"/>
        <v>74605.925766960951</v>
      </c>
      <c r="AC52" s="9">
        <f t="shared" si="4"/>
        <v>1557.9060962686708</v>
      </c>
      <c r="AD52" s="9">
        <f t="shared" si="27"/>
        <v>60511.124924687392</v>
      </c>
      <c r="AE52" s="9">
        <f t="shared" si="5"/>
        <v>405.40773970398459</v>
      </c>
      <c r="AF52" s="9">
        <f t="shared" si="28"/>
        <v>14094.800842273497</v>
      </c>
      <c r="AG52" s="9">
        <f t="shared" si="6"/>
        <v>317805.19915772666</v>
      </c>
    </row>
    <row r="53" spans="1:37">
      <c r="A53" s="5">
        <f t="shared" ca="1" si="7"/>
        <v>39</v>
      </c>
      <c r="B53" s="6">
        <f t="shared" ca="1" si="8"/>
        <v>46204</v>
      </c>
      <c r="C53" s="7">
        <f t="shared" ca="1" si="9"/>
        <v>317805.19915772666</v>
      </c>
      <c r="D53" s="7">
        <f t="shared" ca="1" si="10"/>
        <v>1963.3138359726554</v>
      </c>
      <c r="E53" s="7">
        <f t="shared" ca="1" si="11"/>
        <v>76569.239602933609</v>
      </c>
      <c r="F53" s="7">
        <f t="shared" ca="1" si="12"/>
        <v>1555.9212875430367</v>
      </c>
      <c r="G53" s="7">
        <f t="shared" ca="1" si="13"/>
        <v>62067.046212230431</v>
      </c>
      <c r="H53" s="7">
        <f t="shared" ca="1" si="14"/>
        <v>407.39254842961873</v>
      </c>
      <c r="I53" s="7">
        <f t="shared" ca="1" si="15"/>
        <v>14502.193390703116</v>
      </c>
      <c r="J53" s="7">
        <f t="shared" ca="1" si="16"/>
        <v>317397.80660929705</v>
      </c>
      <c r="M53" s="3">
        <v>39</v>
      </c>
      <c r="N53" s="8">
        <f t="shared" si="23"/>
        <v>46204</v>
      </c>
      <c r="O53" s="9">
        <f t="shared" ca="1" si="17"/>
        <v>317805.19915772666</v>
      </c>
      <c r="P53" s="9">
        <f t="shared" ca="1" si="24"/>
        <v>1963.3138359726554</v>
      </c>
      <c r="Q53" s="9">
        <f t="shared" ca="1" si="18"/>
        <v>76569.239602933609</v>
      </c>
      <c r="R53" s="9">
        <f t="shared" ca="1" si="1"/>
        <v>1555.9212875430367</v>
      </c>
      <c r="S53" s="9">
        <f t="shared" ca="1" si="19"/>
        <v>62067.046212230431</v>
      </c>
      <c r="T53" s="9">
        <f t="shared" ca="1" si="2"/>
        <v>407.39254842961873</v>
      </c>
      <c r="U53" s="9">
        <f t="shared" ca="1" si="20"/>
        <v>14502.193390703116</v>
      </c>
      <c r="V53" s="9">
        <f t="shared" ca="1" si="3"/>
        <v>317397.80660929705</v>
      </c>
      <c r="X53" s="3">
        <v>39</v>
      </c>
      <c r="Y53" s="8">
        <f t="shared" si="25"/>
        <v>46204</v>
      </c>
      <c r="Z53" s="9">
        <f t="shared" si="21"/>
        <v>317805.19915772666</v>
      </c>
      <c r="AA53" s="9">
        <f t="shared" si="22"/>
        <v>1963.3138359726554</v>
      </c>
      <c r="AB53" s="9">
        <f t="shared" si="26"/>
        <v>76569.239602933609</v>
      </c>
      <c r="AC53" s="9">
        <f t="shared" si="4"/>
        <v>1555.9212875430367</v>
      </c>
      <c r="AD53" s="9">
        <f t="shared" si="27"/>
        <v>62067.046212230431</v>
      </c>
      <c r="AE53" s="9">
        <f t="shared" si="5"/>
        <v>407.39254842961873</v>
      </c>
      <c r="AF53" s="9">
        <f t="shared" si="28"/>
        <v>14502.193390703116</v>
      </c>
      <c r="AG53" s="9">
        <f t="shared" si="6"/>
        <v>317397.80660929705</v>
      </c>
    </row>
    <row r="54" spans="1:37">
      <c r="A54" s="5">
        <f t="shared" ca="1" si="7"/>
        <v>40</v>
      </c>
      <c r="B54" s="6">
        <f t="shared" ca="1" si="8"/>
        <v>46235</v>
      </c>
      <c r="C54" s="7">
        <f t="shared" ca="1" si="9"/>
        <v>317397.80660929705</v>
      </c>
      <c r="D54" s="7">
        <f t="shared" ca="1" si="10"/>
        <v>1963.3138359726554</v>
      </c>
      <c r="E54" s="7">
        <f t="shared" ca="1" si="11"/>
        <v>78532.553438906267</v>
      </c>
      <c r="F54" s="7">
        <f t="shared" ca="1" si="12"/>
        <v>1553.9267615246833</v>
      </c>
      <c r="G54" s="7">
        <f t="shared" ca="1" si="13"/>
        <v>63620.972973755117</v>
      </c>
      <c r="H54" s="7">
        <f t="shared" ca="1" si="14"/>
        <v>409.38707444797205</v>
      </c>
      <c r="I54" s="7">
        <f t="shared" ca="1" si="15"/>
        <v>14911.580465151088</v>
      </c>
      <c r="J54" s="7">
        <f t="shared" ca="1" si="16"/>
        <v>316988.41953484906</v>
      </c>
      <c r="M54" s="3">
        <v>40</v>
      </c>
      <c r="N54" s="8">
        <f t="shared" si="23"/>
        <v>46235</v>
      </c>
      <c r="O54" s="9">
        <f t="shared" ca="1" si="17"/>
        <v>317397.80660929705</v>
      </c>
      <c r="P54" s="9">
        <f t="shared" ca="1" si="24"/>
        <v>1963.3138359726554</v>
      </c>
      <c r="Q54" s="9">
        <f t="shared" ca="1" si="18"/>
        <v>78532.553438906267</v>
      </c>
      <c r="R54" s="9">
        <f t="shared" ca="1" si="1"/>
        <v>1553.9267615246833</v>
      </c>
      <c r="S54" s="9">
        <f t="shared" ca="1" si="19"/>
        <v>63620.972973755117</v>
      </c>
      <c r="T54" s="9">
        <f t="shared" ca="1" si="2"/>
        <v>409.38707444797205</v>
      </c>
      <c r="U54" s="9">
        <f t="shared" ca="1" si="20"/>
        <v>14911.580465151088</v>
      </c>
      <c r="V54" s="9">
        <f t="shared" ca="1" si="3"/>
        <v>316988.41953484906</v>
      </c>
      <c r="X54" s="3">
        <v>40</v>
      </c>
      <c r="Y54" s="8">
        <f t="shared" si="25"/>
        <v>46235</v>
      </c>
      <c r="Z54" s="9">
        <f t="shared" si="21"/>
        <v>317397.80660929705</v>
      </c>
      <c r="AA54" s="9">
        <f t="shared" si="22"/>
        <v>1963.3138359726554</v>
      </c>
      <c r="AB54" s="9">
        <f t="shared" si="26"/>
        <v>78532.553438906267</v>
      </c>
      <c r="AC54" s="9">
        <f t="shared" si="4"/>
        <v>1553.9267615246833</v>
      </c>
      <c r="AD54" s="9">
        <f t="shared" si="27"/>
        <v>63620.972973755117</v>
      </c>
      <c r="AE54" s="9">
        <f t="shared" si="5"/>
        <v>409.38707444797205</v>
      </c>
      <c r="AF54" s="9">
        <f t="shared" si="28"/>
        <v>14911.580465151088</v>
      </c>
      <c r="AG54" s="9">
        <f t="shared" si="6"/>
        <v>316988.41953484906</v>
      </c>
    </row>
    <row r="55" spans="1:37">
      <c r="A55" s="5">
        <f t="shared" ca="1" si="7"/>
        <v>41</v>
      </c>
      <c r="B55" s="6">
        <f t="shared" ca="1" si="8"/>
        <v>46266</v>
      </c>
      <c r="C55" s="7">
        <f t="shared" ca="1" si="9"/>
        <v>316988.41953484906</v>
      </c>
      <c r="D55" s="7">
        <f t="shared" ca="1" si="10"/>
        <v>1963.3138359726554</v>
      </c>
      <c r="E55" s="7">
        <f t="shared" ca="1" si="11"/>
        <v>80495.867274878925</v>
      </c>
      <c r="F55" s="7">
        <f t="shared" ca="1" si="12"/>
        <v>1551.9224706393652</v>
      </c>
      <c r="G55" s="7">
        <f t="shared" ca="1" si="13"/>
        <v>65172.895444394482</v>
      </c>
      <c r="H55" s="7">
        <f t="shared" ca="1" si="14"/>
        <v>411.3913653332902</v>
      </c>
      <c r="I55" s="7">
        <f t="shared" ca="1" si="15"/>
        <v>15322.971830484377</v>
      </c>
      <c r="J55" s="7">
        <f t="shared" ca="1" si="16"/>
        <v>316577.02816951578</v>
      </c>
      <c r="M55" s="3">
        <v>41</v>
      </c>
      <c r="N55" s="8">
        <f t="shared" si="23"/>
        <v>46266</v>
      </c>
      <c r="O55" s="9">
        <f t="shared" ca="1" si="17"/>
        <v>316988.41953484906</v>
      </c>
      <c r="P55" s="9">
        <f t="shared" ca="1" si="24"/>
        <v>1963.3138359726554</v>
      </c>
      <c r="Q55" s="9">
        <f t="shared" ca="1" si="18"/>
        <v>80495.867274878925</v>
      </c>
      <c r="R55" s="9">
        <f t="shared" ca="1" si="1"/>
        <v>1551.9224706393652</v>
      </c>
      <c r="S55" s="9">
        <f t="shared" ca="1" si="19"/>
        <v>65172.895444394482</v>
      </c>
      <c r="T55" s="9">
        <f t="shared" ca="1" si="2"/>
        <v>411.3913653332902</v>
      </c>
      <c r="U55" s="9">
        <f t="shared" ca="1" si="20"/>
        <v>15322.971830484377</v>
      </c>
      <c r="V55" s="9">
        <f t="shared" ca="1" si="3"/>
        <v>316577.02816951578</v>
      </c>
      <c r="X55" s="3">
        <v>41</v>
      </c>
      <c r="Y55" s="8">
        <f t="shared" si="25"/>
        <v>46266</v>
      </c>
      <c r="Z55" s="9">
        <f t="shared" si="21"/>
        <v>316988.41953484906</v>
      </c>
      <c r="AA55" s="9">
        <f t="shared" si="22"/>
        <v>1963.3138359726554</v>
      </c>
      <c r="AB55" s="9">
        <f t="shared" si="26"/>
        <v>80495.867274878925</v>
      </c>
      <c r="AC55" s="9">
        <f t="shared" si="4"/>
        <v>1551.9224706393652</v>
      </c>
      <c r="AD55" s="9">
        <f t="shared" si="27"/>
        <v>65172.895444394482</v>
      </c>
      <c r="AE55" s="9">
        <f t="shared" si="5"/>
        <v>411.3913653332902</v>
      </c>
      <c r="AF55" s="9">
        <f t="shared" si="28"/>
        <v>15322.971830484377</v>
      </c>
      <c r="AG55" s="9">
        <f t="shared" si="6"/>
        <v>316577.02816951578</v>
      </c>
    </row>
    <row r="56" spans="1:37">
      <c r="A56" s="5">
        <f t="shared" ca="1" si="7"/>
        <v>42</v>
      </c>
      <c r="B56" s="6">
        <f t="shared" ca="1" si="8"/>
        <v>46296</v>
      </c>
      <c r="C56" s="7">
        <f t="shared" ca="1" si="9"/>
        <v>316577.02816951578</v>
      </c>
      <c r="D56" s="7">
        <f t="shared" ca="1" si="10"/>
        <v>1963.3138359726554</v>
      </c>
      <c r="E56" s="7">
        <f t="shared" ca="1" si="11"/>
        <v>82459.181110851583</v>
      </c>
      <c r="F56" s="7">
        <f t="shared" ca="1" si="12"/>
        <v>1549.9083670799209</v>
      </c>
      <c r="G56" s="7">
        <f t="shared" ca="1" si="13"/>
        <v>66722.803811474398</v>
      </c>
      <c r="H56" s="7">
        <f t="shared" ca="1" si="14"/>
        <v>413.40546889273446</v>
      </c>
      <c r="I56" s="7">
        <f t="shared" ca="1" si="15"/>
        <v>15736.377299377113</v>
      </c>
      <c r="J56" s="7">
        <f t="shared" ca="1" si="16"/>
        <v>316163.62270062306</v>
      </c>
      <c r="M56" s="3">
        <v>42</v>
      </c>
      <c r="N56" s="8">
        <f t="shared" si="23"/>
        <v>46296</v>
      </c>
      <c r="O56" s="9">
        <f t="shared" ca="1" si="17"/>
        <v>316577.02816951578</v>
      </c>
      <c r="P56" s="9">
        <f t="shared" ca="1" si="24"/>
        <v>1963.3138359726554</v>
      </c>
      <c r="Q56" s="9">
        <f t="shared" ca="1" si="18"/>
        <v>82459.181110851583</v>
      </c>
      <c r="R56" s="9">
        <f t="shared" ca="1" si="1"/>
        <v>1549.9083670799209</v>
      </c>
      <c r="S56" s="9">
        <f t="shared" ca="1" si="19"/>
        <v>66722.803811474398</v>
      </c>
      <c r="T56" s="9">
        <f t="shared" ca="1" si="2"/>
        <v>413.40546889273446</v>
      </c>
      <c r="U56" s="9">
        <f t="shared" ca="1" si="20"/>
        <v>15736.377299377113</v>
      </c>
      <c r="V56" s="9">
        <f t="shared" ca="1" si="3"/>
        <v>316163.62270062306</v>
      </c>
      <c r="X56" s="3">
        <v>42</v>
      </c>
      <c r="Y56" s="8">
        <f t="shared" si="25"/>
        <v>46296</v>
      </c>
      <c r="Z56" s="9">
        <f t="shared" si="21"/>
        <v>316577.02816951578</v>
      </c>
      <c r="AA56" s="9">
        <f t="shared" si="22"/>
        <v>1963.3138359726554</v>
      </c>
      <c r="AB56" s="9">
        <f t="shared" si="26"/>
        <v>82459.181110851583</v>
      </c>
      <c r="AC56" s="9">
        <f t="shared" si="4"/>
        <v>1549.9083670799209</v>
      </c>
      <c r="AD56" s="9">
        <f t="shared" si="27"/>
        <v>66722.803811474398</v>
      </c>
      <c r="AE56" s="9">
        <f t="shared" si="5"/>
        <v>413.40546889273446</v>
      </c>
      <c r="AF56" s="9">
        <f t="shared" si="28"/>
        <v>15736.377299377113</v>
      </c>
      <c r="AG56" s="9">
        <f t="shared" si="6"/>
        <v>316163.62270062306</v>
      </c>
    </row>
    <row r="57" spans="1:37">
      <c r="A57" s="5">
        <f t="shared" ca="1" si="7"/>
        <v>43</v>
      </c>
      <c r="B57" s="6">
        <f t="shared" ca="1" si="8"/>
        <v>46327</v>
      </c>
      <c r="C57" s="7">
        <f t="shared" ca="1" si="9"/>
        <v>316163.62270062306</v>
      </c>
      <c r="D57" s="7">
        <f t="shared" ca="1" si="10"/>
        <v>1963.3138359726554</v>
      </c>
      <c r="E57" s="7">
        <f t="shared" ca="1" si="11"/>
        <v>84422.494946824241</v>
      </c>
      <c r="F57" s="7">
        <f t="shared" ca="1" si="12"/>
        <v>1547.8844028051335</v>
      </c>
      <c r="G57" s="7">
        <f t="shared" ca="1" si="13"/>
        <v>68270.688214279537</v>
      </c>
      <c r="H57" s="7">
        <f t="shared" ca="1" si="14"/>
        <v>415.42943316752189</v>
      </c>
      <c r="I57" s="7">
        <f t="shared" ca="1" si="15"/>
        <v>16151.806732544635</v>
      </c>
      <c r="J57" s="7">
        <f t="shared" ca="1" si="16"/>
        <v>315748.19326745556</v>
      </c>
      <c r="M57" s="3">
        <v>43</v>
      </c>
      <c r="N57" s="8">
        <f t="shared" si="23"/>
        <v>46327</v>
      </c>
      <c r="O57" s="9">
        <f t="shared" ca="1" si="17"/>
        <v>316163.62270062306</v>
      </c>
      <c r="P57" s="9">
        <f t="shared" ca="1" si="24"/>
        <v>1963.3138359726554</v>
      </c>
      <c r="Q57" s="9">
        <f t="shared" ca="1" si="18"/>
        <v>84422.494946824241</v>
      </c>
      <c r="R57" s="9">
        <f t="shared" ca="1" si="1"/>
        <v>1547.8844028051335</v>
      </c>
      <c r="S57" s="9">
        <f t="shared" ca="1" si="19"/>
        <v>68270.688214279537</v>
      </c>
      <c r="T57" s="9">
        <f t="shared" ca="1" si="2"/>
        <v>415.42943316752189</v>
      </c>
      <c r="U57" s="9">
        <f t="shared" ca="1" si="20"/>
        <v>16151.806732544635</v>
      </c>
      <c r="V57" s="9">
        <f t="shared" ca="1" si="3"/>
        <v>315748.19326745556</v>
      </c>
      <c r="X57" s="3">
        <v>43</v>
      </c>
      <c r="Y57" s="8">
        <f t="shared" si="25"/>
        <v>46327</v>
      </c>
      <c r="Z57" s="9">
        <f t="shared" si="21"/>
        <v>316163.62270062306</v>
      </c>
      <c r="AA57" s="9">
        <f t="shared" si="22"/>
        <v>1963.3138359726554</v>
      </c>
      <c r="AB57" s="9">
        <f t="shared" si="26"/>
        <v>84422.494946824241</v>
      </c>
      <c r="AC57" s="9">
        <f t="shared" si="4"/>
        <v>1547.8844028051335</v>
      </c>
      <c r="AD57" s="9">
        <f t="shared" si="27"/>
        <v>68270.688214279537</v>
      </c>
      <c r="AE57" s="9">
        <f t="shared" si="5"/>
        <v>415.42943316752189</v>
      </c>
      <c r="AF57" s="9">
        <f t="shared" si="28"/>
        <v>16151.806732544635</v>
      </c>
      <c r="AG57" s="9">
        <f t="shared" si="6"/>
        <v>315748.19326745556</v>
      </c>
    </row>
    <row r="58" spans="1:37">
      <c r="A58" s="5">
        <f t="shared" ca="1" si="7"/>
        <v>44</v>
      </c>
      <c r="B58" s="6">
        <f t="shared" ca="1" si="8"/>
        <v>46357</v>
      </c>
      <c r="C58" s="7">
        <f t="shared" ca="1" si="9"/>
        <v>315748.19326745556</v>
      </c>
      <c r="D58" s="7">
        <f t="shared" ca="1" si="10"/>
        <v>1963.3138359726554</v>
      </c>
      <c r="E58" s="7">
        <f t="shared" ca="1" si="11"/>
        <v>86385.808782796899</v>
      </c>
      <c r="F58" s="7">
        <f t="shared" ca="1" si="12"/>
        <v>1545.8505295385846</v>
      </c>
      <c r="G58" s="7">
        <f t="shared" ca="1" si="13"/>
        <v>69816.538743818121</v>
      </c>
      <c r="H58" s="7">
        <f t="shared" ca="1" si="14"/>
        <v>417.46330643407077</v>
      </c>
      <c r="I58" s="7">
        <f t="shared" ca="1" si="15"/>
        <v>16569.270038978706</v>
      </c>
      <c r="J58" s="7">
        <f t="shared" ca="1" si="16"/>
        <v>315330.72996102151</v>
      </c>
      <c r="M58" s="3">
        <v>44</v>
      </c>
      <c r="N58" s="8">
        <f t="shared" si="23"/>
        <v>46357</v>
      </c>
      <c r="O58" s="9">
        <f t="shared" ca="1" si="17"/>
        <v>315748.19326745556</v>
      </c>
      <c r="P58" s="9">
        <f t="shared" ca="1" si="24"/>
        <v>1963.3138359726554</v>
      </c>
      <c r="Q58" s="9">
        <f t="shared" ca="1" si="18"/>
        <v>86385.808782796899</v>
      </c>
      <c r="R58" s="9">
        <f t="shared" ca="1" si="1"/>
        <v>1545.8505295385846</v>
      </c>
      <c r="S58" s="9">
        <f t="shared" ca="1" si="19"/>
        <v>69816.538743818121</v>
      </c>
      <c r="T58" s="9">
        <f t="shared" ca="1" si="2"/>
        <v>417.46330643407077</v>
      </c>
      <c r="U58" s="9">
        <f t="shared" ca="1" si="20"/>
        <v>16569.270038978706</v>
      </c>
      <c r="V58" s="9">
        <f t="shared" ca="1" si="3"/>
        <v>315330.72996102151</v>
      </c>
      <c r="X58" s="3">
        <v>44</v>
      </c>
      <c r="Y58" s="8">
        <f t="shared" si="25"/>
        <v>46357</v>
      </c>
      <c r="Z58" s="9">
        <f t="shared" si="21"/>
        <v>315748.19326745556</v>
      </c>
      <c r="AA58" s="9">
        <f t="shared" si="22"/>
        <v>1963.3138359726554</v>
      </c>
      <c r="AB58" s="9">
        <f t="shared" si="26"/>
        <v>86385.808782796899</v>
      </c>
      <c r="AC58" s="9">
        <f t="shared" si="4"/>
        <v>1545.8505295385846</v>
      </c>
      <c r="AD58" s="9">
        <f t="shared" si="27"/>
        <v>69816.538743818121</v>
      </c>
      <c r="AE58" s="9">
        <f t="shared" si="5"/>
        <v>417.46330643407077</v>
      </c>
      <c r="AF58" s="9">
        <f t="shared" si="28"/>
        <v>16569.270038978706</v>
      </c>
      <c r="AG58" s="9">
        <f t="shared" si="6"/>
        <v>315330.72996102151</v>
      </c>
    </row>
    <row r="59" spans="1:37">
      <c r="A59" s="5">
        <f t="shared" ca="1" si="7"/>
        <v>45</v>
      </c>
      <c r="B59" s="6">
        <f t="shared" ca="1" si="8"/>
        <v>46388</v>
      </c>
      <c r="C59" s="7">
        <f t="shared" ca="1" si="9"/>
        <v>315330.72996102151</v>
      </c>
      <c r="D59" s="7">
        <f t="shared" ca="1" si="10"/>
        <v>1963.3138359726554</v>
      </c>
      <c r="E59" s="7">
        <f t="shared" ca="1" si="11"/>
        <v>88349.122618769557</v>
      </c>
      <c r="F59" s="7">
        <f t="shared" ca="1" si="12"/>
        <v>1543.8066987675011</v>
      </c>
      <c r="G59" s="7">
        <f t="shared" ca="1" si="13"/>
        <v>71360.345442585618</v>
      </c>
      <c r="H59" s="7">
        <f t="shared" ca="1" si="14"/>
        <v>419.50713720515432</v>
      </c>
      <c r="I59" s="7">
        <f t="shared" ca="1" si="15"/>
        <v>16988.777176183859</v>
      </c>
      <c r="J59" s="7">
        <f t="shared" ca="1" si="16"/>
        <v>314911.22282381635</v>
      </c>
      <c r="M59" s="3">
        <v>45</v>
      </c>
      <c r="N59" s="8">
        <f t="shared" si="23"/>
        <v>46388</v>
      </c>
      <c r="O59" s="9">
        <f t="shared" ca="1" si="17"/>
        <v>315330.72996102151</v>
      </c>
      <c r="P59" s="9">
        <f t="shared" ca="1" si="24"/>
        <v>1963.3138359726554</v>
      </c>
      <c r="Q59" s="9">
        <f t="shared" ca="1" si="18"/>
        <v>88349.122618769557</v>
      </c>
      <c r="R59" s="9">
        <f t="shared" ca="1" si="1"/>
        <v>1543.8066987675011</v>
      </c>
      <c r="S59" s="9">
        <f t="shared" ca="1" si="19"/>
        <v>71360.345442585618</v>
      </c>
      <c r="T59" s="9">
        <f t="shared" ca="1" si="2"/>
        <v>419.50713720515432</v>
      </c>
      <c r="U59" s="9">
        <f t="shared" ca="1" si="20"/>
        <v>16988.777176183859</v>
      </c>
      <c r="V59" s="9">
        <f t="shared" ca="1" si="3"/>
        <v>314911.22282381635</v>
      </c>
      <c r="X59" s="3">
        <v>45</v>
      </c>
      <c r="Y59" s="8">
        <f t="shared" si="25"/>
        <v>46388</v>
      </c>
      <c r="Z59" s="9">
        <f t="shared" si="21"/>
        <v>315330.72996102151</v>
      </c>
      <c r="AA59" s="9">
        <f t="shared" si="22"/>
        <v>1963.3138359726554</v>
      </c>
      <c r="AB59" s="9">
        <f t="shared" si="26"/>
        <v>88349.122618769557</v>
      </c>
      <c r="AC59" s="9">
        <f t="shared" si="4"/>
        <v>1543.8066987675011</v>
      </c>
      <c r="AD59" s="9">
        <f t="shared" si="27"/>
        <v>71360.345442585618</v>
      </c>
      <c r="AE59" s="9">
        <f t="shared" si="5"/>
        <v>419.50713720515432</v>
      </c>
      <c r="AF59" s="9">
        <f t="shared" si="28"/>
        <v>16988.777176183859</v>
      </c>
      <c r="AG59" s="9">
        <f t="shared" si="6"/>
        <v>314911.22282381635</v>
      </c>
    </row>
    <row r="60" spans="1:37">
      <c r="A60" s="5">
        <f t="shared" ca="1" si="7"/>
        <v>46</v>
      </c>
      <c r="B60" s="6">
        <f t="shared" ca="1" si="8"/>
        <v>46419</v>
      </c>
      <c r="C60" s="7">
        <f t="shared" ca="1" si="9"/>
        <v>314911.22282381635</v>
      </c>
      <c r="D60" s="7">
        <f t="shared" ca="1" si="10"/>
        <v>1963.3138359726554</v>
      </c>
      <c r="E60" s="7">
        <f t="shared" ca="1" si="11"/>
        <v>90312.436454742216</v>
      </c>
      <c r="F60" s="7">
        <f t="shared" ca="1" si="12"/>
        <v>1541.7528617416008</v>
      </c>
      <c r="G60" s="7">
        <f t="shared" ca="1" si="13"/>
        <v>72902.098304327214</v>
      </c>
      <c r="H60" s="7">
        <f t="shared" ca="1" si="14"/>
        <v>421.56097423105462</v>
      </c>
      <c r="I60" s="7">
        <f t="shared" ca="1" si="15"/>
        <v>17410.338150414915</v>
      </c>
      <c r="J60" s="7">
        <f t="shared" ca="1" si="16"/>
        <v>314489.6618495853</v>
      </c>
      <c r="M60" s="3">
        <v>46</v>
      </c>
      <c r="N60" s="8">
        <f t="shared" si="23"/>
        <v>46419</v>
      </c>
      <c r="O60" s="9">
        <f t="shared" ca="1" si="17"/>
        <v>314911.22282381635</v>
      </c>
      <c r="P60" s="9">
        <f t="shared" ca="1" si="24"/>
        <v>1963.3138359726554</v>
      </c>
      <c r="Q60" s="9">
        <f t="shared" ca="1" si="18"/>
        <v>90312.436454742216</v>
      </c>
      <c r="R60" s="9">
        <f t="shared" ca="1" si="1"/>
        <v>1541.7528617416008</v>
      </c>
      <c r="S60" s="9">
        <f t="shared" ca="1" si="19"/>
        <v>72902.098304327214</v>
      </c>
      <c r="T60" s="9">
        <f t="shared" ca="1" si="2"/>
        <v>421.56097423105462</v>
      </c>
      <c r="U60" s="9">
        <f t="shared" ca="1" si="20"/>
        <v>17410.338150414915</v>
      </c>
      <c r="V60" s="9">
        <f t="shared" ca="1" si="3"/>
        <v>314489.6618495853</v>
      </c>
      <c r="X60" s="3">
        <v>46</v>
      </c>
      <c r="Y60" s="8">
        <f t="shared" si="25"/>
        <v>46419</v>
      </c>
      <c r="Z60" s="9">
        <f t="shared" si="21"/>
        <v>314911.22282381635</v>
      </c>
      <c r="AA60" s="9">
        <f t="shared" si="22"/>
        <v>1963.3138359726554</v>
      </c>
      <c r="AB60" s="9">
        <f t="shared" si="26"/>
        <v>90312.436454742216</v>
      </c>
      <c r="AC60" s="9">
        <f t="shared" si="4"/>
        <v>1541.7528617416008</v>
      </c>
      <c r="AD60" s="9">
        <f t="shared" si="27"/>
        <v>72902.098304327214</v>
      </c>
      <c r="AE60" s="9">
        <f t="shared" si="5"/>
        <v>421.56097423105462</v>
      </c>
      <c r="AF60" s="9">
        <f t="shared" si="28"/>
        <v>17410.338150414915</v>
      </c>
      <c r="AG60" s="9">
        <f t="shared" si="6"/>
        <v>314489.6618495853</v>
      </c>
    </row>
    <row r="61" spans="1:37">
      <c r="A61" s="5">
        <f t="shared" ca="1" si="7"/>
        <v>47</v>
      </c>
      <c r="B61" s="6">
        <f t="shared" ca="1" si="8"/>
        <v>46447</v>
      </c>
      <c r="C61" s="7">
        <f t="shared" ca="1" si="9"/>
        <v>314489.6618495853</v>
      </c>
      <c r="D61" s="7">
        <f t="shared" ca="1" si="10"/>
        <v>1963.3138359726554</v>
      </c>
      <c r="E61" s="7">
        <f t="shared" ca="1" si="11"/>
        <v>92275.750290714874</v>
      </c>
      <c r="F61" s="7">
        <f t="shared" ca="1" si="12"/>
        <v>1539.6889694719277</v>
      </c>
      <c r="G61" s="7">
        <f t="shared" ca="1" si="13"/>
        <v>74441.787273799142</v>
      </c>
      <c r="H61" s="7">
        <f t="shared" ca="1" si="14"/>
        <v>423.62486650072765</v>
      </c>
      <c r="I61" s="7">
        <f t="shared" ca="1" si="15"/>
        <v>17833.963016915641</v>
      </c>
      <c r="J61" s="7">
        <f t="shared" ca="1" si="16"/>
        <v>314066.03698308457</v>
      </c>
      <c r="M61" s="3">
        <v>47</v>
      </c>
      <c r="N61" s="8">
        <f t="shared" si="23"/>
        <v>46447</v>
      </c>
      <c r="O61" s="9">
        <f t="shared" ca="1" si="17"/>
        <v>314489.6618495853</v>
      </c>
      <c r="P61" s="9">
        <f t="shared" ca="1" si="24"/>
        <v>1963.3138359726554</v>
      </c>
      <c r="Q61" s="9">
        <f t="shared" ca="1" si="18"/>
        <v>92275.750290714874</v>
      </c>
      <c r="R61" s="9">
        <f t="shared" ca="1" si="1"/>
        <v>1539.6889694719277</v>
      </c>
      <c r="S61" s="9">
        <f t="shared" ca="1" si="19"/>
        <v>74441.787273799142</v>
      </c>
      <c r="T61" s="9">
        <f t="shared" ca="1" si="2"/>
        <v>423.62486650072765</v>
      </c>
      <c r="U61" s="9">
        <f t="shared" ca="1" si="20"/>
        <v>17833.963016915641</v>
      </c>
      <c r="V61" s="9">
        <f t="shared" ca="1" si="3"/>
        <v>314066.03698308457</v>
      </c>
      <c r="X61" s="3">
        <v>47</v>
      </c>
      <c r="Y61" s="8">
        <f t="shared" si="25"/>
        <v>46447</v>
      </c>
      <c r="Z61" s="9">
        <f t="shared" si="21"/>
        <v>314489.6618495853</v>
      </c>
      <c r="AA61" s="9">
        <f t="shared" si="22"/>
        <v>1963.3138359726554</v>
      </c>
      <c r="AB61" s="9">
        <f t="shared" si="26"/>
        <v>92275.750290714874</v>
      </c>
      <c r="AC61" s="9">
        <f t="shared" si="4"/>
        <v>1539.6889694719277</v>
      </c>
      <c r="AD61" s="9">
        <f t="shared" si="27"/>
        <v>74441.787273799142</v>
      </c>
      <c r="AE61" s="9">
        <f t="shared" si="5"/>
        <v>423.62486650072765</v>
      </c>
      <c r="AF61" s="9">
        <f t="shared" si="28"/>
        <v>17833.963016915641</v>
      </c>
      <c r="AG61" s="9">
        <f t="shared" si="6"/>
        <v>314066.03698308457</v>
      </c>
    </row>
    <row r="62" spans="1:37">
      <c r="A62" s="5">
        <f t="shared" ca="1" si="7"/>
        <v>48</v>
      </c>
      <c r="B62" s="6">
        <f t="shared" ca="1" si="8"/>
        <v>46478</v>
      </c>
      <c r="C62" s="7">
        <f t="shared" ca="1" si="9"/>
        <v>314066.03698308457</v>
      </c>
      <c r="D62" s="7">
        <f t="shared" ca="1" si="10"/>
        <v>1963.3138359726554</v>
      </c>
      <c r="E62" s="7">
        <f t="shared" ca="1" si="11"/>
        <v>94239.064126687532</v>
      </c>
      <c r="F62" s="7">
        <f t="shared" ca="1" si="12"/>
        <v>1537.614972729685</v>
      </c>
      <c r="G62" s="7">
        <f t="shared" ca="1" si="13"/>
        <v>75979.402246528829</v>
      </c>
      <c r="H62" s="7">
        <f t="shared" ca="1" si="14"/>
        <v>425.69886324297045</v>
      </c>
      <c r="I62" s="7">
        <f t="shared" ca="1" si="15"/>
        <v>18259.661880158612</v>
      </c>
      <c r="J62" s="7">
        <f t="shared" ca="1" si="16"/>
        <v>313640.33811984159</v>
      </c>
      <c r="M62" s="3">
        <v>48</v>
      </c>
      <c r="N62" s="8">
        <f t="shared" si="23"/>
        <v>46478</v>
      </c>
      <c r="O62" s="9">
        <f t="shared" ca="1" si="17"/>
        <v>314066.03698308457</v>
      </c>
      <c r="P62" s="9">
        <f t="shared" ca="1" si="24"/>
        <v>1963.3138359726554</v>
      </c>
      <c r="Q62" s="9">
        <f t="shared" ca="1" si="18"/>
        <v>94239.064126687532</v>
      </c>
      <c r="R62" s="9">
        <f t="shared" ca="1" si="1"/>
        <v>1537.614972729685</v>
      </c>
      <c r="S62" s="9">
        <f t="shared" ca="1" si="19"/>
        <v>75979.402246528829</v>
      </c>
      <c r="T62" s="9">
        <f t="shared" ca="1" si="2"/>
        <v>425.69886324297045</v>
      </c>
      <c r="U62" s="9">
        <f t="shared" ca="1" si="20"/>
        <v>18259.661880158612</v>
      </c>
      <c r="V62" s="9">
        <f t="shared" ca="1" si="3"/>
        <v>313640.33811984159</v>
      </c>
      <c r="X62" s="3">
        <v>48</v>
      </c>
      <c r="Y62" s="8">
        <f t="shared" si="25"/>
        <v>46478</v>
      </c>
      <c r="Z62" s="9">
        <f t="shared" si="21"/>
        <v>314066.03698308457</v>
      </c>
      <c r="AA62" s="9">
        <f t="shared" si="22"/>
        <v>1963.3138359726554</v>
      </c>
      <c r="AB62" s="9">
        <f t="shared" si="26"/>
        <v>94239.064126687532</v>
      </c>
      <c r="AC62" s="9">
        <f t="shared" si="4"/>
        <v>1537.614972729685</v>
      </c>
      <c r="AD62" s="9">
        <f t="shared" si="27"/>
        <v>75979.402246528829</v>
      </c>
      <c r="AE62" s="9">
        <f t="shared" si="5"/>
        <v>425.69886324297045</v>
      </c>
      <c r="AF62" s="9">
        <f t="shared" si="28"/>
        <v>18259.661880158612</v>
      </c>
      <c r="AG62" s="9">
        <f t="shared" si="6"/>
        <v>313640.33811984159</v>
      </c>
    </row>
    <row r="63" spans="1:37">
      <c r="A63" s="5">
        <f t="shared" ca="1" si="7"/>
        <v>49</v>
      </c>
      <c r="B63" s="6">
        <f t="shared" ca="1" si="8"/>
        <v>46508</v>
      </c>
      <c r="C63" s="7">
        <f t="shared" ca="1" si="9"/>
        <v>313640.33811984159</v>
      </c>
      <c r="D63" s="7">
        <f t="shared" ca="1" si="10"/>
        <v>1963.3138359726554</v>
      </c>
      <c r="E63" s="7">
        <f t="shared" ca="1" si="11"/>
        <v>96202.37796266019</v>
      </c>
      <c r="F63" s="7">
        <f t="shared" ca="1" si="12"/>
        <v>1535.5308220450577</v>
      </c>
      <c r="G63" s="7">
        <f t="shared" ca="1" si="13"/>
        <v>77514.933068573882</v>
      </c>
      <c r="H63" s="7">
        <f t="shared" ca="1" si="14"/>
        <v>427.78301392759772</v>
      </c>
      <c r="I63" s="7">
        <f t="shared" ca="1" si="15"/>
        <v>18687.444894086209</v>
      </c>
      <c r="J63" s="7">
        <f t="shared" ca="1" si="16"/>
        <v>313212.55510591401</v>
      </c>
      <c r="M63" s="3">
        <v>49</v>
      </c>
      <c r="N63" s="8">
        <f t="shared" si="23"/>
        <v>46508</v>
      </c>
      <c r="O63" s="9">
        <f t="shared" ca="1" si="17"/>
        <v>313640.33811984159</v>
      </c>
      <c r="P63" s="9">
        <f t="shared" ca="1" si="24"/>
        <v>1963.3138359726554</v>
      </c>
      <c r="Q63" s="9">
        <f t="shared" ca="1" si="18"/>
        <v>96202.37796266019</v>
      </c>
      <c r="R63" s="9">
        <f t="shared" ca="1" si="1"/>
        <v>1535.5308220450577</v>
      </c>
      <c r="S63" s="9">
        <f t="shared" ca="1" si="19"/>
        <v>77514.933068573882</v>
      </c>
      <c r="T63" s="9">
        <f t="shared" ca="1" si="2"/>
        <v>427.78301392759772</v>
      </c>
      <c r="U63" s="9">
        <f t="shared" ca="1" si="20"/>
        <v>18687.444894086209</v>
      </c>
      <c r="V63" s="9">
        <f t="shared" ca="1" si="3"/>
        <v>313212.55510591401</v>
      </c>
      <c r="X63" s="3">
        <v>49</v>
      </c>
      <c r="Y63" s="8">
        <f t="shared" si="25"/>
        <v>46508</v>
      </c>
      <c r="Z63" s="9">
        <f t="shared" si="21"/>
        <v>313640.33811984159</v>
      </c>
      <c r="AA63" s="9">
        <f t="shared" si="22"/>
        <v>1963.3138359726554</v>
      </c>
      <c r="AB63" s="9">
        <f t="shared" si="26"/>
        <v>96202.37796266019</v>
      </c>
      <c r="AC63" s="9">
        <f t="shared" si="4"/>
        <v>1535.5308220450577</v>
      </c>
      <c r="AD63" s="9">
        <f t="shared" si="27"/>
        <v>77514.933068573882</v>
      </c>
      <c r="AE63" s="9">
        <f t="shared" si="5"/>
        <v>427.78301392759772</v>
      </c>
      <c r="AF63" s="9">
        <f t="shared" si="28"/>
        <v>18687.444894086209</v>
      </c>
      <c r="AG63" s="9">
        <f t="shared" si="6"/>
        <v>313212.55510591401</v>
      </c>
    </row>
    <row r="64" spans="1:37">
      <c r="A64" s="5">
        <f t="shared" ca="1" si="7"/>
        <v>50</v>
      </c>
      <c r="B64" s="6">
        <f t="shared" ca="1" si="8"/>
        <v>46539</v>
      </c>
      <c r="C64" s="7">
        <f t="shared" ca="1" si="9"/>
        <v>313212.55510591401</v>
      </c>
      <c r="D64" s="7">
        <f t="shared" ca="1" si="10"/>
        <v>1963.3138359726554</v>
      </c>
      <c r="E64" s="7">
        <f t="shared" ca="1" si="11"/>
        <v>98165.691798632848</v>
      </c>
      <c r="F64" s="7">
        <f t="shared" ca="1" si="12"/>
        <v>1533.4364677060373</v>
      </c>
      <c r="G64" s="7">
        <f t="shared" ca="1" si="13"/>
        <v>79048.369536279919</v>
      </c>
      <c r="H64" s="7">
        <f t="shared" ca="1" si="14"/>
        <v>429.87736826661808</v>
      </c>
      <c r="I64" s="7">
        <f t="shared" ca="1" si="15"/>
        <v>19117.322262352827</v>
      </c>
      <c r="J64" s="7">
        <f t="shared" ca="1" si="16"/>
        <v>312782.67773764738</v>
      </c>
      <c r="M64" s="3">
        <v>50</v>
      </c>
      <c r="N64" s="8">
        <f t="shared" si="23"/>
        <v>46539</v>
      </c>
      <c r="O64" s="9">
        <f t="shared" ca="1" si="17"/>
        <v>313212.55510591401</v>
      </c>
      <c r="P64" s="9">
        <f t="shared" ca="1" si="24"/>
        <v>1963.3138359726554</v>
      </c>
      <c r="Q64" s="9">
        <f t="shared" ca="1" si="18"/>
        <v>98165.691798632848</v>
      </c>
      <c r="R64" s="9">
        <f t="shared" ca="1" si="1"/>
        <v>1533.4364677060373</v>
      </c>
      <c r="S64" s="9">
        <f t="shared" ca="1" si="19"/>
        <v>79048.369536279919</v>
      </c>
      <c r="T64" s="9">
        <f t="shared" ca="1" si="2"/>
        <v>429.87736826661808</v>
      </c>
      <c r="U64" s="9">
        <f t="shared" ca="1" si="20"/>
        <v>19117.322262352827</v>
      </c>
      <c r="V64" s="9">
        <f t="shared" ca="1" si="3"/>
        <v>312782.67773764738</v>
      </c>
      <c r="X64" s="3">
        <v>50</v>
      </c>
      <c r="Y64" s="8">
        <f t="shared" si="25"/>
        <v>46539</v>
      </c>
      <c r="Z64" s="9">
        <f t="shared" si="21"/>
        <v>313212.55510591401</v>
      </c>
      <c r="AA64" s="9">
        <f t="shared" si="22"/>
        <v>1963.3138359726554</v>
      </c>
      <c r="AB64" s="9">
        <f t="shared" si="26"/>
        <v>98165.691798632848</v>
      </c>
      <c r="AC64" s="9">
        <f t="shared" si="4"/>
        <v>1533.4364677060373</v>
      </c>
      <c r="AD64" s="9">
        <f t="shared" si="27"/>
        <v>79048.369536279919</v>
      </c>
      <c r="AE64" s="9">
        <f t="shared" si="5"/>
        <v>429.87736826661808</v>
      </c>
      <c r="AF64" s="9">
        <f t="shared" si="28"/>
        <v>19117.322262352827</v>
      </c>
      <c r="AG64" s="9">
        <f t="shared" si="6"/>
        <v>312782.67773764738</v>
      </c>
    </row>
    <row r="65" spans="1:33">
      <c r="A65" s="5">
        <f t="shared" ca="1" si="7"/>
        <v>51</v>
      </c>
      <c r="B65" s="6">
        <f t="shared" ca="1" si="8"/>
        <v>46569</v>
      </c>
      <c r="C65" s="7">
        <f t="shared" ca="1" si="9"/>
        <v>312782.67773764738</v>
      </c>
      <c r="D65" s="7">
        <f t="shared" ca="1" si="10"/>
        <v>1963.3138359726554</v>
      </c>
      <c r="E65" s="7">
        <f t="shared" ca="1" si="11"/>
        <v>100129.00563460551</v>
      </c>
      <c r="F65" s="7">
        <f t="shared" ca="1" si="12"/>
        <v>1531.3318597572318</v>
      </c>
      <c r="G65" s="7">
        <f t="shared" ca="1" si="13"/>
        <v>80579.701396037155</v>
      </c>
      <c r="H65" s="7">
        <f t="shared" ca="1" si="14"/>
        <v>431.98197621542363</v>
      </c>
      <c r="I65" s="7">
        <f t="shared" ca="1" si="15"/>
        <v>19549.304238568249</v>
      </c>
      <c r="J65" s="7">
        <f t="shared" ca="1" si="16"/>
        <v>312350.69576143194</v>
      </c>
      <c r="M65" s="3">
        <v>51</v>
      </c>
      <c r="N65" s="8">
        <f t="shared" si="23"/>
        <v>46569</v>
      </c>
      <c r="O65" s="9">
        <f t="shared" ca="1" si="17"/>
        <v>312782.67773764738</v>
      </c>
      <c r="P65" s="9">
        <f t="shared" ca="1" si="24"/>
        <v>1963.3138359726554</v>
      </c>
      <c r="Q65" s="9">
        <f t="shared" ca="1" si="18"/>
        <v>100129.00563460551</v>
      </c>
      <c r="R65" s="9">
        <f t="shared" ca="1" si="1"/>
        <v>1531.3318597572318</v>
      </c>
      <c r="S65" s="9">
        <f t="shared" ca="1" si="19"/>
        <v>80579.701396037155</v>
      </c>
      <c r="T65" s="9">
        <f t="shared" ca="1" si="2"/>
        <v>431.98197621542363</v>
      </c>
      <c r="U65" s="9">
        <f t="shared" ca="1" si="20"/>
        <v>19549.304238568249</v>
      </c>
      <c r="V65" s="9">
        <f t="shared" ca="1" si="3"/>
        <v>312350.69576143194</v>
      </c>
      <c r="X65" s="3">
        <v>51</v>
      </c>
      <c r="Y65" s="8">
        <f t="shared" si="25"/>
        <v>46569</v>
      </c>
      <c r="Z65" s="9">
        <f t="shared" si="21"/>
        <v>312782.67773764738</v>
      </c>
      <c r="AA65" s="9">
        <f t="shared" si="22"/>
        <v>1963.3138359726554</v>
      </c>
      <c r="AB65" s="9">
        <f t="shared" si="26"/>
        <v>100129.00563460551</v>
      </c>
      <c r="AC65" s="9">
        <f t="shared" si="4"/>
        <v>1531.3318597572318</v>
      </c>
      <c r="AD65" s="9">
        <f t="shared" si="27"/>
        <v>80579.701396037155</v>
      </c>
      <c r="AE65" s="9">
        <f t="shared" si="5"/>
        <v>431.98197621542363</v>
      </c>
      <c r="AF65" s="9">
        <f t="shared" si="28"/>
        <v>19549.304238568249</v>
      </c>
      <c r="AG65" s="9">
        <f t="shared" si="6"/>
        <v>312350.69576143194</v>
      </c>
    </row>
    <row r="66" spans="1:33">
      <c r="A66" s="5">
        <f t="shared" ca="1" si="7"/>
        <v>52</v>
      </c>
      <c r="B66" s="6">
        <f t="shared" ca="1" si="8"/>
        <v>46600</v>
      </c>
      <c r="C66" s="7">
        <f t="shared" ca="1" si="9"/>
        <v>312350.69576143194</v>
      </c>
      <c r="D66" s="7">
        <f t="shared" ca="1" si="10"/>
        <v>1963.3138359726554</v>
      </c>
      <c r="E66" s="7">
        <f t="shared" ca="1" si="11"/>
        <v>102092.31947057816</v>
      </c>
      <c r="F66" s="7">
        <f t="shared" ca="1" si="12"/>
        <v>1529.2169479986771</v>
      </c>
      <c r="G66" s="7">
        <f t="shared" ca="1" si="13"/>
        <v>82108.918344035832</v>
      </c>
      <c r="H66" s="7">
        <f t="shared" ca="1" si="14"/>
        <v>434.09688797397826</v>
      </c>
      <c r="I66" s="7">
        <f t="shared" ca="1" si="15"/>
        <v>19983.401126542227</v>
      </c>
      <c r="J66" s="7">
        <f t="shared" ca="1" si="16"/>
        <v>311916.59887345799</v>
      </c>
      <c r="M66" s="3">
        <v>52</v>
      </c>
      <c r="N66" s="8">
        <f t="shared" si="23"/>
        <v>46600</v>
      </c>
      <c r="O66" s="9">
        <f t="shared" ca="1" si="17"/>
        <v>312350.69576143194</v>
      </c>
      <c r="P66" s="9">
        <f t="shared" ca="1" si="24"/>
        <v>1963.3138359726554</v>
      </c>
      <c r="Q66" s="9">
        <f t="shared" ca="1" si="18"/>
        <v>102092.31947057816</v>
      </c>
      <c r="R66" s="9">
        <f t="shared" ca="1" si="1"/>
        <v>1529.2169479986771</v>
      </c>
      <c r="S66" s="9">
        <f t="shared" ca="1" si="19"/>
        <v>82108.918344035832</v>
      </c>
      <c r="T66" s="9">
        <f t="shared" ca="1" si="2"/>
        <v>434.09688797397826</v>
      </c>
      <c r="U66" s="9">
        <f t="shared" ca="1" si="20"/>
        <v>19983.401126542227</v>
      </c>
      <c r="V66" s="9">
        <f t="shared" ca="1" si="3"/>
        <v>311916.59887345799</v>
      </c>
      <c r="X66" s="3">
        <v>52</v>
      </c>
      <c r="Y66" s="8">
        <f t="shared" si="25"/>
        <v>46600</v>
      </c>
      <c r="Z66" s="9">
        <f t="shared" si="21"/>
        <v>312350.69576143194</v>
      </c>
      <c r="AA66" s="9">
        <f t="shared" si="22"/>
        <v>1963.3138359726554</v>
      </c>
      <c r="AB66" s="9">
        <f t="shared" si="26"/>
        <v>102092.31947057816</v>
      </c>
      <c r="AC66" s="9">
        <f t="shared" si="4"/>
        <v>1529.2169479986771</v>
      </c>
      <c r="AD66" s="9">
        <f t="shared" si="27"/>
        <v>82108.918344035832</v>
      </c>
      <c r="AE66" s="9">
        <f t="shared" si="5"/>
        <v>434.09688797397826</v>
      </c>
      <c r="AF66" s="9">
        <f t="shared" si="28"/>
        <v>19983.401126542227</v>
      </c>
      <c r="AG66" s="9">
        <f t="shared" si="6"/>
        <v>311916.59887345799</v>
      </c>
    </row>
    <row r="67" spans="1:33">
      <c r="A67" s="5">
        <f t="shared" ca="1" si="7"/>
        <v>53</v>
      </c>
      <c r="B67" s="6">
        <f t="shared" ca="1" si="8"/>
        <v>46631</v>
      </c>
      <c r="C67" s="7">
        <f t="shared" ca="1" si="9"/>
        <v>311916.59887345799</v>
      </c>
      <c r="D67" s="7">
        <f t="shared" ca="1" si="10"/>
        <v>1963.3138359726554</v>
      </c>
      <c r="E67" s="7">
        <f t="shared" ca="1" si="11"/>
        <v>104055.63330655082</v>
      </c>
      <c r="F67" s="7">
        <f t="shared" ca="1" si="12"/>
        <v>1527.0916819846379</v>
      </c>
      <c r="G67" s="7">
        <f t="shared" ca="1" si="13"/>
        <v>83636.010026020464</v>
      </c>
      <c r="H67" s="7">
        <f t="shared" ca="1" si="14"/>
        <v>436.22215398801745</v>
      </c>
      <c r="I67" s="7">
        <f t="shared" ca="1" si="15"/>
        <v>20419.623280530242</v>
      </c>
      <c r="J67" s="7">
        <f t="shared" ca="1" si="16"/>
        <v>311480.37671946996</v>
      </c>
      <c r="M67" s="3">
        <v>53</v>
      </c>
      <c r="N67" s="8">
        <f t="shared" si="23"/>
        <v>46631</v>
      </c>
      <c r="O67" s="9">
        <f t="shared" ca="1" si="17"/>
        <v>311916.59887345799</v>
      </c>
      <c r="P67" s="9">
        <f t="shared" ca="1" si="24"/>
        <v>1963.3138359726554</v>
      </c>
      <c r="Q67" s="9">
        <f t="shared" ca="1" si="18"/>
        <v>104055.63330655082</v>
      </c>
      <c r="R67" s="9">
        <f t="shared" ca="1" si="1"/>
        <v>1527.0916819846379</v>
      </c>
      <c r="S67" s="9">
        <f t="shared" ca="1" si="19"/>
        <v>83636.010026020464</v>
      </c>
      <c r="T67" s="9">
        <f t="shared" ca="1" si="2"/>
        <v>436.22215398801745</v>
      </c>
      <c r="U67" s="9">
        <f t="shared" ca="1" si="20"/>
        <v>20419.623280530242</v>
      </c>
      <c r="V67" s="9">
        <f t="shared" ca="1" si="3"/>
        <v>311480.37671946996</v>
      </c>
      <c r="X67" s="3">
        <v>53</v>
      </c>
      <c r="Y67" s="8">
        <f t="shared" si="25"/>
        <v>46631</v>
      </c>
      <c r="Z67" s="9">
        <f t="shared" si="21"/>
        <v>311916.59887345799</v>
      </c>
      <c r="AA67" s="9">
        <f t="shared" si="22"/>
        <v>1963.3138359726554</v>
      </c>
      <c r="AB67" s="9">
        <f t="shared" si="26"/>
        <v>104055.63330655082</v>
      </c>
      <c r="AC67" s="9">
        <f t="shared" si="4"/>
        <v>1527.0916819846379</v>
      </c>
      <c r="AD67" s="9">
        <f t="shared" si="27"/>
        <v>83636.010026020464</v>
      </c>
      <c r="AE67" s="9">
        <f t="shared" si="5"/>
        <v>436.22215398801745</v>
      </c>
      <c r="AF67" s="9">
        <f t="shared" si="28"/>
        <v>20419.623280530242</v>
      </c>
      <c r="AG67" s="9">
        <f t="shared" si="6"/>
        <v>311480.37671946996</v>
      </c>
    </row>
    <row r="68" spans="1:33">
      <c r="A68" s="5">
        <f t="shared" ca="1" si="7"/>
        <v>54</v>
      </c>
      <c r="B68" s="6">
        <f t="shared" ca="1" si="8"/>
        <v>46661</v>
      </c>
      <c r="C68" s="7">
        <f t="shared" ca="1" si="9"/>
        <v>311480.37671946996</v>
      </c>
      <c r="D68" s="7">
        <f t="shared" ca="1" si="10"/>
        <v>1963.3138359726554</v>
      </c>
      <c r="E68" s="7">
        <f t="shared" ca="1" si="11"/>
        <v>106018.94714252348</v>
      </c>
      <c r="F68" s="7">
        <f t="shared" ca="1" si="12"/>
        <v>1524.9560110224049</v>
      </c>
      <c r="G68" s="7">
        <f t="shared" ca="1" si="13"/>
        <v>85160.966037042876</v>
      </c>
      <c r="H68" s="7">
        <f t="shared" ca="1" si="14"/>
        <v>438.35782495025046</v>
      </c>
      <c r="I68" s="7">
        <f t="shared" ca="1" si="15"/>
        <v>20857.981105480492</v>
      </c>
      <c r="J68" s="7">
        <f t="shared" ca="1" si="16"/>
        <v>311042.01889451972</v>
      </c>
      <c r="M68" s="3">
        <v>54</v>
      </c>
      <c r="N68" s="8">
        <f t="shared" si="23"/>
        <v>46661</v>
      </c>
      <c r="O68" s="9">
        <f t="shared" ca="1" si="17"/>
        <v>311480.37671946996</v>
      </c>
      <c r="P68" s="9">
        <f t="shared" ca="1" si="24"/>
        <v>1963.3138359726554</v>
      </c>
      <c r="Q68" s="9">
        <f t="shared" ca="1" si="18"/>
        <v>106018.94714252348</v>
      </c>
      <c r="R68" s="9">
        <f t="shared" ca="1" si="1"/>
        <v>1524.9560110224049</v>
      </c>
      <c r="S68" s="9">
        <f t="shared" ca="1" si="19"/>
        <v>85160.966037042876</v>
      </c>
      <c r="T68" s="9">
        <f t="shared" ca="1" si="2"/>
        <v>438.35782495025046</v>
      </c>
      <c r="U68" s="9">
        <f t="shared" ca="1" si="20"/>
        <v>20857.981105480492</v>
      </c>
      <c r="V68" s="9">
        <f t="shared" ca="1" si="3"/>
        <v>311042.01889451972</v>
      </c>
      <c r="X68" s="3">
        <v>54</v>
      </c>
      <c r="Y68" s="8">
        <f t="shared" si="25"/>
        <v>46661</v>
      </c>
      <c r="Z68" s="9">
        <f t="shared" si="21"/>
        <v>311480.37671946996</v>
      </c>
      <c r="AA68" s="9">
        <f t="shared" si="22"/>
        <v>1963.3138359726554</v>
      </c>
      <c r="AB68" s="9">
        <f t="shared" si="26"/>
        <v>106018.94714252348</v>
      </c>
      <c r="AC68" s="9">
        <f t="shared" si="4"/>
        <v>1524.9560110224049</v>
      </c>
      <c r="AD68" s="9">
        <f t="shared" si="27"/>
        <v>85160.966037042876</v>
      </c>
      <c r="AE68" s="9">
        <f t="shared" si="5"/>
        <v>438.35782495025046</v>
      </c>
      <c r="AF68" s="9">
        <f t="shared" si="28"/>
        <v>20857.981105480492</v>
      </c>
      <c r="AG68" s="9">
        <f t="shared" si="6"/>
        <v>311042.01889451972</v>
      </c>
    </row>
    <row r="69" spans="1:33">
      <c r="A69" s="5">
        <f t="shared" ca="1" si="7"/>
        <v>55</v>
      </c>
      <c r="B69" s="6">
        <f t="shared" ca="1" si="8"/>
        <v>46692</v>
      </c>
      <c r="C69" s="7">
        <f t="shared" ca="1" si="9"/>
        <v>311042.01889451972</v>
      </c>
      <c r="D69" s="7">
        <f t="shared" ca="1" si="10"/>
        <v>1963.3138359726554</v>
      </c>
      <c r="E69" s="7">
        <f t="shared" ca="1" si="11"/>
        <v>107982.26097849614</v>
      </c>
      <c r="F69" s="7">
        <f t="shared" ca="1" si="12"/>
        <v>1522.809884171086</v>
      </c>
      <c r="G69" s="7">
        <f t="shared" ca="1" si="13"/>
        <v>86683.775921213964</v>
      </c>
      <c r="H69" s="7">
        <f t="shared" ca="1" si="14"/>
        <v>440.50395180156943</v>
      </c>
      <c r="I69" s="7">
        <f t="shared" ca="1" si="15"/>
        <v>21298.485057282061</v>
      </c>
      <c r="J69" s="7">
        <f t="shared" ca="1" si="16"/>
        <v>310601.51494271815</v>
      </c>
      <c r="M69" s="3">
        <v>55</v>
      </c>
      <c r="N69" s="8">
        <f t="shared" si="23"/>
        <v>46692</v>
      </c>
      <c r="O69" s="9">
        <f t="shared" ca="1" si="17"/>
        <v>311042.01889451972</v>
      </c>
      <c r="P69" s="9">
        <f t="shared" ca="1" si="24"/>
        <v>1963.3138359726554</v>
      </c>
      <c r="Q69" s="9">
        <f t="shared" ca="1" si="18"/>
        <v>107982.26097849614</v>
      </c>
      <c r="R69" s="9">
        <f t="shared" ca="1" si="1"/>
        <v>1522.809884171086</v>
      </c>
      <c r="S69" s="9">
        <f t="shared" ca="1" si="19"/>
        <v>86683.775921213964</v>
      </c>
      <c r="T69" s="9">
        <f t="shared" ca="1" si="2"/>
        <v>440.50395180156943</v>
      </c>
      <c r="U69" s="9">
        <f t="shared" ca="1" si="20"/>
        <v>21298.485057282061</v>
      </c>
      <c r="V69" s="9">
        <f t="shared" ca="1" si="3"/>
        <v>310601.51494271815</v>
      </c>
      <c r="X69" s="3">
        <v>55</v>
      </c>
      <c r="Y69" s="8">
        <f t="shared" si="25"/>
        <v>46692</v>
      </c>
      <c r="Z69" s="9">
        <f t="shared" si="21"/>
        <v>311042.01889451972</v>
      </c>
      <c r="AA69" s="9">
        <f t="shared" si="22"/>
        <v>1963.3138359726554</v>
      </c>
      <c r="AB69" s="9">
        <f t="shared" si="26"/>
        <v>107982.26097849614</v>
      </c>
      <c r="AC69" s="9">
        <f t="shared" si="4"/>
        <v>1522.809884171086</v>
      </c>
      <c r="AD69" s="9">
        <f t="shared" si="27"/>
        <v>86683.775921213964</v>
      </c>
      <c r="AE69" s="9">
        <f t="shared" si="5"/>
        <v>440.50395180156943</v>
      </c>
      <c r="AF69" s="9">
        <f t="shared" si="28"/>
        <v>21298.485057282061</v>
      </c>
      <c r="AG69" s="9">
        <f t="shared" si="6"/>
        <v>310601.51494271815</v>
      </c>
    </row>
    <row r="70" spans="1:33">
      <c r="A70" s="5">
        <f t="shared" ca="1" si="7"/>
        <v>56</v>
      </c>
      <c r="B70" s="6">
        <f t="shared" ca="1" si="8"/>
        <v>46722</v>
      </c>
      <c r="C70" s="7">
        <f t="shared" ca="1" si="9"/>
        <v>310601.51494271815</v>
      </c>
      <c r="D70" s="7">
        <f t="shared" ca="1" si="10"/>
        <v>1963.3138359726554</v>
      </c>
      <c r="E70" s="7">
        <f t="shared" ca="1" si="11"/>
        <v>109945.5748144688</v>
      </c>
      <c r="F70" s="7">
        <f t="shared" ca="1" si="12"/>
        <v>1520.6532502403909</v>
      </c>
      <c r="G70" s="7">
        <f t="shared" ca="1" si="13"/>
        <v>88204.429171454351</v>
      </c>
      <c r="H70" s="7">
        <f t="shared" ca="1" si="14"/>
        <v>442.66058573226451</v>
      </c>
      <c r="I70" s="7">
        <f t="shared" ca="1" si="15"/>
        <v>21741.145643014326</v>
      </c>
      <c r="J70" s="7">
        <f t="shared" ca="1" si="16"/>
        <v>310158.85435698589</v>
      </c>
      <c r="M70" s="3">
        <v>56</v>
      </c>
      <c r="N70" s="8">
        <f t="shared" si="23"/>
        <v>46722</v>
      </c>
      <c r="O70" s="9">
        <f t="shared" ca="1" si="17"/>
        <v>310601.51494271815</v>
      </c>
      <c r="P70" s="9">
        <f t="shared" ca="1" si="24"/>
        <v>1963.3138359726554</v>
      </c>
      <c r="Q70" s="9">
        <f t="shared" ca="1" si="18"/>
        <v>109945.5748144688</v>
      </c>
      <c r="R70" s="9">
        <f t="shared" ca="1" si="1"/>
        <v>1520.6532502403909</v>
      </c>
      <c r="S70" s="9">
        <f t="shared" ca="1" si="19"/>
        <v>88204.429171454351</v>
      </c>
      <c r="T70" s="9">
        <f t="shared" ca="1" si="2"/>
        <v>442.66058573226451</v>
      </c>
      <c r="U70" s="9">
        <f t="shared" ca="1" si="20"/>
        <v>21741.145643014326</v>
      </c>
      <c r="V70" s="9">
        <f t="shared" ca="1" si="3"/>
        <v>310158.85435698589</v>
      </c>
      <c r="X70" s="3">
        <v>56</v>
      </c>
      <c r="Y70" s="8">
        <f t="shared" si="25"/>
        <v>46722</v>
      </c>
      <c r="Z70" s="9">
        <f t="shared" si="21"/>
        <v>310601.51494271815</v>
      </c>
      <c r="AA70" s="9">
        <f t="shared" si="22"/>
        <v>1963.3138359726554</v>
      </c>
      <c r="AB70" s="9">
        <f t="shared" si="26"/>
        <v>109945.5748144688</v>
      </c>
      <c r="AC70" s="9">
        <f t="shared" si="4"/>
        <v>1520.6532502403909</v>
      </c>
      <c r="AD70" s="9">
        <f t="shared" si="27"/>
        <v>88204.429171454351</v>
      </c>
      <c r="AE70" s="9">
        <f t="shared" si="5"/>
        <v>442.66058573226451</v>
      </c>
      <c r="AF70" s="9">
        <f t="shared" si="28"/>
        <v>21741.145643014326</v>
      </c>
      <c r="AG70" s="9">
        <f t="shared" si="6"/>
        <v>310158.85435698589</v>
      </c>
    </row>
    <row r="71" spans="1:33">
      <c r="A71" s="5">
        <f t="shared" ca="1" si="7"/>
        <v>57</v>
      </c>
      <c r="B71" s="6">
        <f t="shared" ca="1" si="8"/>
        <v>46753</v>
      </c>
      <c r="C71" s="7">
        <f t="shared" ca="1" si="9"/>
        <v>310158.85435698589</v>
      </c>
      <c r="D71" s="7">
        <f t="shared" ca="1" si="10"/>
        <v>1963.3138359726554</v>
      </c>
      <c r="E71" s="7">
        <f t="shared" ca="1" si="11"/>
        <v>111908.88865044145</v>
      </c>
      <c r="F71" s="7">
        <f t="shared" ca="1" si="12"/>
        <v>1518.4860577894099</v>
      </c>
      <c r="G71" s="7">
        <f t="shared" ca="1" si="13"/>
        <v>89722.915229243765</v>
      </c>
      <c r="H71" s="7">
        <f t="shared" ca="1" si="14"/>
        <v>444.82777818324553</v>
      </c>
      <c r="I71" s="7">
        <f t="shared" ca="1" si="15"/>
        <v>22185.97342119757</v>
      </c>
      <c r="J71" s="7">
        <f t="shared" ca="1" si="16"/>
        <v>309714.02657880262</v>
      </c>
      <c r="M71" s="3">
        <v>57</v>
      </c>
      <c r="N71" s="8">
        <f t="shared" si="23"/>
        <v>46753</v>
      </c>
      <c r="O71" s="9">
        <f t="shared" ca="1" si="17"/>
        <v>310158.85435698589</v>
      </c>
      <c r="P71" s="9">
        <f t="shared" ca="1" si="24"/>
        <v>1963.3138359726554</v>
      </c>
      <c r="Q71" s="9">
        <f t="shared" ca="1" si="18"/>
        <v>111908.88865044145</v>
      </c>
      <c r="R71" s="9">
        <f t="shared" ca="1" si="1"/>
        <v>1518.4860577894099</v>
      </c>
      <c r="S71" s="9">
        <f t="shared" ca="1" si="19"/>
        <v>89722.915229243765</v>
      </c>
      <c r="T71" s="9">
        <f t="shared" ca="1" si="2"/>
        <v>444.82777818324553</v>
      </c>
      <c r="U71" s="9">
        <f t="shared" ca="1" si="20"/>
        <v>22185.97342119757</v>
      </c>
      <c r="V71" s="9">
        <f t="shared" ca="1" si="3"/>
        <v>309714.02657880262</v>
      </c>
      <c r="X71" s="3">
        <v>57</v>
      </c>
      <c r="Y71" s="8">
        <f t="shared" si="25"/>
        <v>46753</v>
      </c>
      <c r="Z71" s="9">
        <f t="shared" si="21"/>
        <v>310158.85435698589</v>
      </c>
      <c r="AA71" s="9">
        <f t="shared" si="22"/>
        <v>1963.3138359726554</v>
      </c>
      <c r="AB71" s="9">
        <f t="shared" si="26"/>
        <v>111908.88865044145</v>
      </c>
      <c r="AC71" s="9">
        <f t="shared" si="4"/>
        <v>1518.4860577894099</v>
      </c>
      <c r="AD71" s="9">
        <f t="shared" si="27"/>
        <v>89722.915229243765</v>
      </c>
      <c r="AE71" s="9">
        <f t="shared" si="5"/>
        <v>444.82777818324553</v>
      </c>
      <c r="AF71" s="9">
        <f t="shared" si="28"/>
        <v>22185.97342119757</v>
      </c>
      <c r="AG71" s="9">
        <f t="shared" si="6"/>
        <v>309714.02657880262</v>
      </c>
    </row>
    <row r="72" spans="1:33">
      <c r="A72" s="5">
        <f t="shared" ca="1" si="7"/>
        <v>58</v>
      </c>
      <c r="B72" s="6">
        <f t="shared" ca="1" si="8"/>
        <v>46784</v>
      </c>
      <c r="C72" s="7">
        <f t="shared" ca="1" si="9"/>
        <v>309714.02657880262</v>
      </c>
      <c r="D72" s="7">
        <f t="shared" ca="1" si="10"/>
        <v>1963.3138359726554</v>
      </c>
      <c r="E72" s="7">
        <f t="shared" ca="1" si="11"/>
        <v>113872.20248641411</v>
      </c>
      <c r="F72" s="7">
        <f t="shared" ca="1" si="12"/>
        <v>1516.3082551253876</v>
      </c>
      <c r="G72" s="7">
        <f t="shared" ca="1" si="13"/>
        <v>91239.223484369155</v>
      </c>
      <c r="H72" s="7">
        <f t="shared" ca="1" si="14"/>
        <v>447.00558084726777</v>
      </c>
      <c r="I72" s="7">
        <f t="shared" ca="1" si="15"/>
        <v>22632.979002044838</v>
      </c>
      <c r="J72" s="7">
        <f t="shared" ca="1" si="16"/>
        <v>309267.02099795535</v>
      </c>
      <c r="M72" s="3">
        <v>58</v>
      </c>
      <c r="N72" s="8">
        <f t="shared" si="23"/>
        <v>46784</v>
      </c>
      <c r="O72" s="9">
        <f t="shared" ca="1" si="17"/>
        <v>309714.02657880262</v>
      </c>
      <c r="P72" s="9">
        <f t="shared" ca="1" si="24"/>
        <v>1963.3138359726554</v>
      </c>
      <c r="Q72" s="9">
        <f t="shared" ca="1" si="18"/>
        <v>113872.20248641411</v>
      </c>
      <c r="R72" s="9">
        <f t="shared" ca="1" si="1"/>
        <v>1516.3082551253876</v>
      </c>
      <c r="S72" s="9">
        <f t="shared" ca="1" si="19"/>
        <v>91239.223484369155</v>
      </c>
      <c r="T72" s="9">
        <f t="shared" ca="1" si="2"/>
        <v>447.00558084726777</v>
      </c>
      <c r="U72" s="9">
        <f t="shared" ca="1" si="20"/>
        <v>22632.979002044838</v>
      </c>
      <c r="V72" s="9">
        <f t="shared" ca="1" si="3"/>
        <v>309267.02099795535</v>
      </c>
      <c r="X72" s="3">
        <v>58</v>
      </c>
      <c r="Y72" s="8">
        <f t="shared" si="25"/>
        <v>46784</v>
      </c>
      <c r="Z72" s="9">
        <f t="shared" si="21"/>
        <v>309714.02657880262</v>
      </c>
      <c r="AA72" s="9">
        <f t="shared" si="22"/>
        <v>1963.3138359726554</v>
      </c>
      <c r="AB72" s="9">
        <f t="shared" si="26"/>
        <v>113872.20248641411</v>
      </c>
      <c r="AC72" s="9">
        <f t="shared" si="4"/>
        <v>1516.3082551253876</v>
      </c>
      <c r="AD72" s="9">
        <f t="shared" si="27"/>
        <v>91239.223484369155</v>
      </c>
      <c r="AE72" s="9">
        <f t="shared" si="5"/>
        <v>447.00558084726777</v>
      </c>
      <c r="AF72" s="9">
        <f t="shared" si="28"/>
        <v>22632.979002044838</v>
      </c>
      <c r="AG72" s="9">
        <f t="shared" si="6"/>
        <v>309267.02099795535</v>
      </c>
    </row>
    <row r="73" spans="1:33">
      <c r="A73" s="5">
        <f t="shared" ca="1" si="7"/>
        <v>59</v>
      </c>
      <c r="B73" s="6">
        <f t="shared" ca="1" si="8"/>
        <v>46813</v>
      </c>
      <c r="C73" s="7">
        <f t="shared" ca="1" si="9"/>
        <v>309267.02099795535</v>
      </c>
      <c r="D73" s="7">
        <f t="shared" ca="1" si="10"/>
        <v>1963.3138359726554</v>
      </c>
      <c r="E73" s="7">
        <f t="shared" ca="1" si="11"/>
        <v>115835.51632238677</v>
      </c>
      <c r="F73" s="7">
        <f t="shared" ca="1" si="12"/>
        <v>1514.1197903024895</v>
      </c>
      <c r="G73" s="7">
        <f t="shared" ca="1" si="13"/>
        <v>92753.343274671643</v>
      </c>
      <c r="H73" s="7">
        <f t="shared" ca="1" si="14"/>
        <v>449.19404567016591</v>
      </c>
      <c r="I73" s="7">
        <f t="shared" ca="1" si="15"/>
        <v>23082.173047715005</v>
      </c>
      <c r="J73" s="7">
        <f t="shared" ca="1" si="16"/>
        <v>308817.82695228519</v>
      </c>
      <c r="M73" s="3">
        <v>59</v>
      </c>
      <c r="N73" s="8">
        <f t="shared" si="23"/>
        <v>46813</v>
      </c>
      <c r="O73" s="9">
        <f t="shared" ca="1" si="17"/>
        <v>309267.02099795535</v>
      </c>
      <c r="P73" s="9">
        <f t="shared" ca="1" si="24"/>
        <v>1963.3138359726554</v>
      </c>
      <c r="Q73" s="9">
        <f t="shared" ca="1" si="18"/>
        <v>115835.51632238677</v>
      </c>
      <c r="R73" s="9">
        <f t="shared" ca="1" si="1"/>
        <v>1514.1197903024895</v>
      </c>
      <c r="S73" s="9">
        <f t="shared" ca="1" si="19"/>
        <v>92753.343274671643</v>
      </c>
      <c r="T73" s="9">
        <f t="shared" ca="1" si="2"/>
        <v>449.19404567016591</v>
      </c>
      <c r="U73" s="9">
        <f t="shared" ca="1" si="20"/>
        <v>23082.173047715005</v>
      </c>
      <c r="V73" s="9">
        <f t="shared" ca="1" si="3"/>
        <v>308817.82695228519</v>
      </c>
      <c r="X73" s="3">
        <v>59</v>
      </c>
      <c r="Y73" s="8">
        <f t="shared" si="25"/>
        <v>46813</v>
      </c>
      <c r="Z73" s="9">
        <f t="shared" si="21"/>
        <v>309267.02099795535</v>
      </c>
      <c r="AA73" s="9">
        <f t="shared" si="22"/>
        <v>1963.3138359726554</v>
      </c>
      <c r="AB73" s="9">
        <f t="shared" si="26"/>
        <v>115835.51632238677</v>
      </c>
      <c r="AC73" s="9">
        <f t="shared" si="4"/>
        <v>1514.1197903024895</v>
      </c>
      <c r="AD73" s="9">
        <f t="shared" si="27"/>
        <v>92753.343274671643</v>
      </c>
      <c r="AE73" s="9">
        <f t="shared" si="5"/>
        <v>449.19404567016591</v>
      </c>
      <c r="AF73" s="9">
        <f t="shared" si="28"/>
        <v>23082.173047715005</v>
      </c>
      <c r="AG73" s="9">
        <f t="shared" si="6"/>
        <v>308817.82695228519</v>
      </c>
    </row>
    <row r="74" spans="1:33">
      <c r="A74" s="5">
        <f t="shared" ca="1" si="7"/>
        <v>60</v>
      </c>
      <c r="B74" s="6">
        <f t="shared" ca="1" si="8"/>
        <v>46844</v>
      </c>
      <c r="C74" s="7">
        <f t="shared" ca="1" si="9"/>
        <v>308817.82695228519</v>
      </c>
      <c r="D74" s="7">
        <f t="shared" ca="1" si="10"/>
        <v>1963.3138359726554</v>
      </c>
      <c r="E74" s="7">
        <f t="shared" ca="1" si="11"/>
        <v>117798.83015835943</v>
      </c>
      <c r="F74" s="7">
        <f t="shared" ca="1" si="12"/>
        <v>1511.9206111205629</v>
      </c>
      <c r="G74" s="7">
        <f t="shared" ca="1" si="13"/>
        <v>94265.263885792199</v>
      </c>
      <c r="H74" s="7">
        <f t="shared" ca="1" si="14"/>
        <v>451.39322485209254</v>
      </c>
      <c r="I74" s="7">
        <f t="shared" ca="1" si="15"/>
        <v>23533.566272567099</v>
      </c>
      <c r="J74" s="7">
        <f t="shared" ca="1" si="16"/>
        <v>308366.43372743309</v>
      </c>
      <c r="M74" s="3">
        <v>60</v>
      </c>
      <c r="N74" s="8">
        <f t="shared" si="23"/>
        <v>46844</v>
      </c>
      <c r="O74" s="9">
        <f t="shared" ca="1" si="17"/>
        <v>308817.82695228519</v>
      </c>
      <c r="P74" s="9">
        <f t="shared" ca="1" si="24"/>
        <v>1963.3138359726554</v>
      </c>
      <c r="Q74" s="9">
        <f t="shared" ca="1" si="18"/>
        <v>117798.83015835943</v>
      </c>
      <c r="R74" s="9">
        <f t="shared" ca="1" si="1"/>
        <v>1511.9206111205629</v>
      </c>
      <c r="S74" s="9">
        <f t="shared" ca="1" si="19"/>
        <v>94265.263885792199</v>
      </c>
      <c r="T74" s="9">
        <f t="shared" ca="1" si="2"/>
        <v>451.39322485209254</v>
      </c>
      <c r="U74" s="9">
        <f t="shared" ca="1" si="20"/>
        <v>23533.566272567099</v>
      </c>
      <c r="V74" s="9">
        <f t="shared" ca="1" si="3"/>
        <v>308366.43372743309</v>
      </c>
      <c r="X74" s="3">
        <v>60</v>
      </c>
      <c r="Y74" s="8">
        <f t="shared" si="25"/>
        <v>46844</v>
      </c>
      <c r="Z74" s="9">
        <f t="shared" si="21"/>
        <v>308817.82695228519</v>
      </c>
      <c r="AA74" s="9">
        <f t="shared" si="22"/>
        <v>1963.3138359726554</v>
      </c>
      <c r="AB74" s="9">
        <f t="shared" si="26"/>
        <v>117798.83015835943</v>
      </c>
      <c r="AC74" s="9">
        <f t="shared" si="4"/>
        <v>1511.9206111205629</v>
      </c>
      <c r="AD74" s="9">
        <f t="shared" si="27"/>
        <v>94265.263885792199</v>
      </c>
      <c r="AE74" s="9">
        <f t="shared" si="5"/>
        <v>451.39322485209254</v>
      </c>
      <c r="AF74" s="9">
        <f t="shared" si="28"/>
        <v>23533.566272567099</v>
      </c>
      <c r="AG74" s="9">
        <f t="shared" si="6"/>
        <v>308366.43372743309</v>
      </c>
    </row>
    <row r="75" spans="1:33">
      <c r="A75" s="5">
        <f t="shared" ca="1" si="7"/>
        <v>61</v>
      </c>
      <c r="B75" s="6">
        <f t="shared" ca="1" si="8"/>
        <v>46874</v>
      </c>
      <c r="C75" s="7">
        <f t="shared" ca="1" si="9"/>
        <v>308366.43372743309</v>
      </c>
      <c r="D75" s="7">
        <f t="shared" ca="1" si="10"/>
        <v>1963.3138359726554</v>
      </c>
      <c r="E75" s="7">
        <f t="shared" ca="1" si="11"/>
        <v>119762.14399433209</v>
      </c>
      <c r="F75" s="7">
        <f t="shared" ca="1" si="12"/>
        <v>1509.710665123891</v>
      </c>
      <c r="G75" s="7">
        <f t="shared" ca="1" si="13"/>
        <v>95774.974550916086</v>
      </c>
      <c r="H75" s="7">
        <f t="shared" ca="1" si="14"/>
        <v>453.60317084876442</v>
      </c>
      <c r="I75" s="7">
        <f t="shared" ca="1" si="15"/>
        <v>23987.169443415863</v>
      </c>
      <c r="J75" s="7">
        <f t="shared" ca="1" si="16"/>
        <v>307912.83055658435</v>
      </c>
      <c r="M75" s="3">
        <v>61</v>
      </c>
      <c r="N75" s="8">
        <f t="shared" si="23"/>
        <v>46874</v>
      </c>
      <c r="O75" s="9">
        <f t="shared" ca="1" si="17"/>
        <v>308366.43372743309</v>
      </c>
      <c r="P75" s="9">
        <f t="shared" ca="1" si="24"/>
        <v>1963.3138359726554</v>
      </c>
      <c r="Q75" s="9">
        <f t="shared" ca="1" si="18"/>
        <v>119762.14399433209</v>
      </c>
      <c r="R75" s="9">
        <f t="shared" ca="1" si="1"/>
        <v>1509.710665123891</v>
      </c>
      <c r="S75" s="9">
        <f t="shared" ca="1" si="19"/>
        <v>95774.974550916086</v>
      </c>
      <c r="T75" s="9">
        <f t="shared" ca="1" si="2"/>
        <v>453.60317084876442</v>
      </c>
      <c r="U75" s="9">
        <f t="shared" ca="1" si="20"/>
        <v>23987.169443415863</v>
      </c>
      <c r="V75" s="9">
        <f t="shared" ca="1" si="3"/>
        <v>307912.83055658435</v>
      </c>
      <c r="X75" s="3">
        <v>61</v>
      </c>
      <c r="Y75" s="8">
        <f t="shared" si="25"/>
        <v>46874</v>
      </c>
      <c r="Z75" s="9">
        <f t="shared" si="21"/>
        <v>308366.43372743309</v>
      </c>
      <c r="AA75" s="9">
        <f t="shared" si="22"/>
        <v>1963.3138359726554</v>
      </c>
      <c r="AB75" s="9">
        <f t="shared" si="26"/>
        <v>119762.14399433209</v>
      </c>
      <c r="AC75" s="9">
        <f t="shared" si="4"/>
        <v>1509.710665123891</v>
      </c>
      <c r="AD75" s="9">
        <f t="shared" si="27"/>
        <v>95774.974550916086</v>
      </c>
      <c r="AE75" s="9">
        <f t="shared" si="5"/>
        <v>453.60317084876442</v>
      </c>
      <c r="AF75" s="9">
        <f t="shared" si="28"/>
        <v>23987.169443415863</v>
      </c>
      <c r="AG75" s="9">
        <f t="shared" si="6"/>
        <v>307912.83055658435</v>
      </c>
    </row>
    <row r="76" spans="1:33">
      <c r="A76" s="5">
        <f t="shared" ca="1" si="7"/>
        <v>62</v>
      </c>
      <c r="B76" s="6">
        <f t="shared" ca="1" si="8"/>
        <v>46905</v>
      </c>
      <c r="C76" s="7">
        <f t="shared" ca="1" si="9"/>
        <v>307912.83055658435</v>
      </c>
      <c r="D76" s="7">
        <f t="shared" ca="1" si="10"/>
        <v>1963.3138359726554</v>
      </c>
      <c r="E76" s="7">
        <f t="shared" ca="1" si="11"/>
        <v>121725.45783030475</v>
      </c>
      <c r="F76" s="7">
        <f t="shared" ca="1" si="12"/>
        <v>1507.489899599944</v>
      </c>
      <c r="G76" s="7">
        <f t="shared" ca="1" si="13"/>
        <v>97282.464450516025</v>
      </c>
      <c r="H76" s="7">
        <f t="shared" ca="1" si="14"/>
        <v>455.82393637271139</v>
      </c>
      <c r="I76" s="7">
        <f t="shared" ca="1" si="15"/>
        <v>24442.993379788575</v>
      </c>
      <c r="J76" s="7">
        <f t="shared" ca="1" si="16"/>
        <v>307457.00662021164</v>
      </c>
      <c r="M76" s="3">
        <v>62</v>
      </c>
      <c r="N76" s="8">
        <f t="shared" si="23"/>
        <v>46905</v>
      </c>
      <c r="O76" s="9">
        <f t="shared" ca="1" si="17"/>
        <v>307912.83055658435</v>
      </c>
      <c r="P76" s="9">
        <f t="shared" ca="1" si="24"/>
        <v>1963.3138359726554</v>
      </c>
      <c r="Q76" s="9">
        <f t="shared" ca="1" si="18"/>
        <v>121725.45783030475</v>
      </c>
      <c r="R76" s="9">
        <f t="shared" ca="1" si="1"/>
        <v>1507.489899599944</v>
      </c>
      <c r="S76" s="9">
        <f t="shared" ca="1" si="19"/>
        <v>97282.464450516025</v>
      </c>
      <c r="T76" s="9">
        <f t="shared" ca="1" si="2"/>
        <v>455.82393637271139</v>
      </c>
      <c r="U76" s="9">
        <f t="shared" ca="1" si="20"/>
        <v>24442.993379788575</v>
      </c>
      <c r="V76" s="9">
        <f t="shared" ca="1" si="3"/>
        <v>307457.00662021164</v>
      </c>
      <c r="X76" s="3">
        <v>62</v>
      </c>
      <c r="Y76" s="8">
        <f t="shared" si="25"/>
        <v>46905</v>
      </c>
      <c r="Z76" s="9">
        <f t="shared" si="21"/>
        <v>307912.83055658435</v>
      </c>
      <c r="AA76" s="9">
        <f t="shared" si="22"/>
        <v>1963.3138359726554</v>
      </c>
      <c r="AB76" s="9">
        <f t="shared" si="26"/>
        <v>121725.45783030475</v>
      </c>
      <c r="AC76" s="9">
        <f t="shared" si="4"/>
        <v>1507.489899599944</v>
      </c>
      <c r="AD76" s="9">
        <f t="shared" si="27"/>
        <v>97282.464450516025</v>
      </c>
      <c r="AE76" s="9">
        <f t="shared" si="5"/>
        <v>455.82393637271139</v>
      </c>
      <c r="AF76" s="9">
        <f t="shared" si="28"/>
        <v>24442.993379788575</v>
      </c>
      <c r="AG76" s="9">
        <f t="shared" si="6"/>
        <v>307457.00662021164</v>
      </c>
    </row>
    <row r="77" spans="1:33">
      <c r="A77" s="5">
        <f t="shared" ca="1" si="7"/>
        <v>63</v>
      </c>
      <c r="B77" s="6">
        <f t="shared" ca="1" si="8"/>
        <v>46935</v>
      </c>
      <c r="C77" s="7">
        <f t="shared" ca="1" si="9"/>
        <v>307457.00662021164</v>
      </c>
      <c r="D77" s="7">
        <f t="shared" ca="1" si="10"/>
        <v>1963.3138359726554</v>
      </c>
      <c r="E77" s="7">
        <f t="shared" ca="1" si="11"/>
        <v>123688.7716662774</v>
      </c>
      <c r="F77" s="7">
        <f t="shared" ca="1" si="12"/>
        <v>1505.2582615781193</v>
      </c>
      <c r="G77" s="7">
        <f t="shared" ca="1" si="13"/>
        <v>98787.722712094139</v>
      </c>
      <c r="H77" s="7">
        <f t="shared" ca="1" si="14"/>
        <v>458.05557439453605</v>
      </c>
      <c r="I77" s="7">
        <f t="shared" ca="1" si="15"/>
        <v>24901.048954183112</v>
      </c>
      <c r="J77" s="7">
        <f t="shared" ca="1" si="16"/>
        <v>306998.95104581711</v>
      </c>
      <c r="M77" s="3">
        <v>63</v>
      </c>
      <c r="N77" s="8">
        <f t="shared" si="23"/>
        <v>46935</v>
      </c>
      <c r="O77" s="9">
        <f t="shared" ca="1" si="17"/>
        <v>307457.00662021164</v>
      </c>
      <c r="P77" s="9">
        <f t="shared" ca="1" si="24"/>
        <v>1963.3138359726554</v>
      </c>
      <c r="Q77" s="9">
        <f t="shared" ca="1" si="18"/>
        <v>123688.7716662774</v>
      </c>
      <c r="R77" s="9">
        <f t="shared" ca="1" si="1"/>
        <v>1505.2582615781193</v>
      </c>
      <c r="S77" s="9">
        <f t="shared" ca="1" si="19"/>
        <v>98787.722712094139</v>
      </c>
      <c r="T77" s="9">
        <f t="shared" ca="1" si="2"/>
        <v>458.05557439453605</v>
      </c>
      <c r="U77" s="9">
        <f t="shared" ca="1" si="20"/>
        <v>24901.048954183112</v>
      </c>
      <c r="V77" s="9">
        <f t="shared" ca="1" si="3"/>
        <v>306998.95104581711</v>
      </c>
      <c r="X77" s="3">
        <v>63</v>
      </c>
      <c r="Y77" s="8">
        <f t="shared" si="25"/>
        <v>46935</v>
      </c>
      <c r="Z77" s="9">
        <f t="shared" si="21"/>
        <v>307457.00662021164</v>
      </c>
      <c r="AA77" s="9">
        <f t="shared" si="22"/>
        <v>1963.3138359726554</v>
      </c>
      <c r="AB77" s="9">
        <f t="shared" si="26"/>
        <v>123688.7716662774</v>
      </c>
      <c r="AC77" s="9">
        <f t="shared" si="4"/>
        <v>1505.2582615781193</v>
      </c>
      <c r="AD77" s="9">
        <f t="shared" si="27"/>
        <v>98787.722712094139</v>
      </c>
      <c r="AE77" s="9">
        <f t="shared" si="5"/>
        <v>458.05557439453605</v>
      </c>
      <c r="AF77" s="9">
        <f t="shared" si="28"/>
        <v>24901.048954183112</v>
      </c>
      <c r="AG77" s="9">
        <f t="shared" si="6"/>
        <v>306998.95104581711</v>
      </c>
    </row>
    <row r="78" spans="1:33">
      <c r="A78" s="5">
        <f t="shared" ca="1" si="7"/>
        <v>64</v>
      </c>
      <c r="B78" s="6">
        <f t="shared" ca="1" si="8"/>
        <v>46966</v>
      </c>
      <c r="C78" s="7">
        <f t="shared" ca="1" si="9"/>
        <v>306998.95104581711</v>
      </c>
      <c r="D78" s="7">
        <f t="shared" ca="1" si="10"/>
        <v>1963.3138359726554</v>
      </c>
      <c r="E78" s="7">
        <f t="shared" ca="1" si="11"/>
        <v>125652.08550225006</v>
      </c>
      <c r="F78" s="7">
        <f t="shared" ca="1" si="12"/>
        <v>1503.0156978284795</v>
      </c>
      <c r="G78" s="7">
        <f t="shared" ca="1" si="13"/>
        <v>100290.73840992262</v>
      </c>
      <c r="H78" s="7">
        <f t="shared" ca="1" si="14"/>
        <v>460.29813814417594</v>
      </c>
      <c r="I78" s="7">
        <f t="shared" ca="1" si="15"/>
        <v>25361.347092327287</v>
      </c>
      <c r="J78" s="7">
        <f t="shared" ca="1" si="16"/>
        <v>306538.65290767292</v>
      </c>
      <c r="M78" s="3">
        <v>64</v>
      </c>
      <c r="N78" s="8">
        <f t="shared" si="23"/>
        <v>46966</v>
      </c>
      <c r="O78" s="9">
        <f t="shared" ca="1" si="17"/>
        <v>306998.95104581711</v>
      </c>
      <c r="P78" s="9">
        <f t="shared" ca="1" si="24"/>
        <v>1963.3138359726554</v>
      </c>
      <c r="Q78" s="9">
        <f t="shared" ca="1" si="18"/>
        <v>125652.08550225006</v>
      </c>
      <c r="R78" s="9">
        <f t="shared" ca="1" si="1"/>
        <v>1503.0156978284795</v>
      </c>
      <c r="S78" s="9">
        <f t="shared" ca="1" si="19"/>
        <v>100290.73840992262</v>
      </c>
      <c r="T78" s="9">
        <f t="shared" ca="1" si="2"/>
        <v>460.29813814417594</v>
      </c>
      <c r="U78" s="9">
        <f t="shared" ca="1" si="20"/>
        <v>25361.347092327287</v>
      </c>
      <c r="V78" s="9">
        <f t="shared" ca="1" si="3"/>
        <v>306538.65290767292</v>
      </c>
      <c r="X78" s="3">
        <v>64</v>
      </c>
      <c r="Y78" s="8">
        <f t="shared" si="25"/>
        <v>46966</v>
      </c>
      <c r="Z78" s="9">
        <f t="shared" si="21"/>
        <v>306998.95104581711</v>
      </c>
      <c r="AA78" s="9">
        <f t="shared" si="22"/>
        <v>1963.3138359726554</v>
      </c>
      <c r="AB78" s="9">
        <f t="shared" si="26"/>
        <v>125652.08550225006</v>
      </c>
      <c r="AC78" s="9">
        <f t="shared" si="4"/>
        <v>1503.0156978284795</v>
      </c>
      <c r="AD78" s="9">
        <f t="shared" si="27"/>
        <v>100290.73840992262</v>
      </c>
      <c r="AE78" s="9">
        <f t="shared" si="5"/>
        <v>460.29813814417594</v>
      </c>
      <c r="AF78" s="9">
        <f t="shared" si="28"/>
        <v>25361.347092327287</v>
      </c>
      <c r="AG78" s="9">
        <f t="shared" si="6"/>
        <v>306538.65290767292</v>
      </c>
    </row>
    <row r="79" spans="1:33">
      <c r="A79" s="5">
        <f t="shared" ca="1" si="7"/>
        <v>65</v>
      </c>
      <c r="B79" s="6">
        <f t="shared" ca="1" si="8"/>
        <v>46997</v>
      </c>
      <c r="C79" s="7">
        <f t="shared" ca="1" si="9"/>
        <v>306538.65290767292</v>
      </c>
      <c r="D79" s="7">
        <f t="shared" ca="1" si="10"/>
        <v>1963.3138359726554</v>
      </c>
      <c r="E79" s="7">
        <f t="shared" ca="1" si="11"/>
        <v>127615.39933822272</v>
      </c>
      <c r="F79" s="7">
        <f t="shared" ca="1" si="12"/>
        <v>1500.762154860482</v>
      </c>
      <c r="G79" s="7">
        <f t="shared" ca="1" si="13"/>
        <v>101791.5005647831</v>
      </c>
      <c r="H79" s="7">
        <f t="shared" ca="1" si="14"/>
        <v>462.55168111217336</v>
      </c>
      <c r="I79" s="7">
        <f t="shared" ca="1" si="15"/>
        <v>25823.898773439461</v>
      </c>
      <c r="J79" s="7">
        <f t="shared" ca="1" si="16"/>
        <v>306076.10122656077</v>
      </c>
      <c r="M79" s="3">
        <v>65</v>
      </c>
      <c r="N79" s="8">
        <f t="shared" si="23"/>
        <v>46997</v>
      </c>
      <c r="O79" s="9">
        <f t="shared" ca="1" si="17"/>
        <v>306538.65290767292</v>
      </c>
      <c r="P79" s="9">
        <f t="shared" ca="1" si="24"/>
        <v>1963.3138359726554</v>
      </c>
      <c r="Q79" s="9">
        <f t="shared" ca="1" si="18"/>
        <v>127615.39933822272</v>
      </c>
      <c r="R79" s="9">
        <f t="shared" ref="R79:R142" ca="1" si="29">$B$3*O79/12</f>
        <v>1500.762154860482</v>
      </c>
      <c r="S79" s="9">
        <f t="shared" ca="1" si="19"/>
        <v>101791.5005647831</v>
      </c>
      <c r="T79" s="9">
        <f t="shared" ref="T79:T142" ca="1" si="30">P79-R79</f>
        <v>462.55168111217336</v>
      </c>
      <c r="U79" s="9">
        <f t="shared" ca="1" si="20"/>
        <v>25823.898773439461</v>
      </c>
      <c r="V79" s="9">
        <f t="shared" ref="V79:V142" ca="1" si="31">O79-T79</f>
        <v>306076.10122656077</v>
      </c>
      <c r="X79" s="3">
        <v>65</v>
      </c>
      <c r="Y79" s="8">
        <f t="shared" si="25"/>
        <v>46997</v>
      </c>
      <c r="Z79" s="9">
        <f t="shared" si="21"/>
        <v>306538.65290767292</v>
      </c>
      <c r="AA79" s="9">
        <f t="shared" si="22"/>
        <v>1963.3138359726554</v>
      </c>
      <c r="AB79" s="9">
        <f t="shared" si="26"/>
        <v>127615.39933822272</v>
      </c>
      <c r="AC79" s="9">
        <f t="shared" ref="AC79:AC142" si="32">$B$3*Z79/12</f>
        <v>1500.762154860482</v>
      </c>
      <c r="AD79" s="9">
        <f t="shared" si="27"/>
        <v>101791.5005647831</v>
      </c>
      <c r="AE79" s="9">
        <f t="shared" ref="AE79:AE142" si="33">AA79-AC79</f>
        <v>462.55168111217336</v>
      </c>
      <c r="AF79" s="9">
        <f t="shared" si="28"/>
        <v>25823.898773439461</v>
      </c>
      <c r="AG79" s="9">
        <f t="shared" ref="AG79:AG142" si="34">Z79-AE79</f>
        <v>306076.10122656077</v>
      </c>
    </row>
    <row r="80" spans="1:33">
      <c r="A80" s="5">
        <f t="shared" ref="A80:A143" ca="1" si="35">IF($O80&lt;=0,"",M80)</f>
        <v>66</v>
      </c>
      <c r="B80" s="6">
        <f t="shared" ref="B80:B143" ca="1" si="36">IF(ISNUMBER(A80),EOMONTH(B79,0)+1,"")</f>
        <v>47027</v>
      </c>
      <c r="C80" s="7">
        <f t="shared" ref="C80:C143" ca="1" si="37">IF($O80&lt;=0,"",O80)</f>
        <v>306076.10122656077</v>
      </c>
      <c r="D80" s="7">
        <f t="shared" ref="D80:D143" ca="1" si="38">IF($O80&lt;=0,"",P80)</f>
        <v>1963.3138359726554</v>
      </c>
      <c r="E80" s="7">
        <f t="shared" ref="E80:E143" ca="1" si="39">IF($O80&lt;=0,"",Q80)</f>
        <v>129578.71317419538</v>
      </c>
      <c r="F80" s="7">
        <f t="shared" ref="F80:F143" ca="1" si="40">IF($O80&lt;=0,"",R80)</f>
        <v>1498.4975789217035</v>
      </c>
      <c r="G80" s="7">
        <f t="shared" ref="G80:G143" ca="1" si="41">IF($O80&lt;=0,"",S80)</f>
        <v>103289.9981437048</v>
      </c>
      <c r="H80" s="7">
        <f t="shared" ref="H80:H143" ca="1" si="42">IF($O80&lt;=0,"",T80)</f>
        <v>464.81625705095189</v>
      </c>
      <c r="I80" s="7">
        <f t="shared" ref="I80:I143" ca="1" si="43">IF($O80&lt;=0,"",U80)</f>
        <v>26288.715030490413</v>
      </c>
      <c r="J80" s="7">
        <f t="shared" ref="J80:J143" ca="1" si="44">IF($O80&lt;=0,"",V80)</f>
        <v>305611.28496950981</v>
      </c>
      <c r="M80" s="3">
        <v>66</v>
      </c>
      <c r="N80" s="8">
        <f t="shared" si="23"/>
        <v>47027</v>
      </c>
      <c r="O80" s="9">
        <f t="shared" ref="O80:O143" ca="1" si="45">V79</f>
        <v>306076.10122656077</v>
      </c>
      <c r="P80" s="9">
        <f t="shared" ca="1" si="24"/>
        <v>1963.3138359726554</v>
      </c>
      <c r="Q80" s="9">
        <f t="shared" ref="Q80:Q143" ca="1" si="46">Q79+P80</f>
        <v>129578.71317419538</v>
      </c>
      <c r="R80" s="9">
        <f t="shared" ca="1" si="29"/>
        <v>1498.4975789217035</v>
      </c>
      <c r="S80" s="9">
        <f t="shared" ref="S80:S143" ca="1" si="47">S79+R80</f>
        <v>103289.9981437048</v>
      </c>
      <c r="T80" s="9">
        <f t="shared" ca="1" si="30"/>
        <v>464.81625705095189</v>
      </c>
      <c r="U80" s="9">
        <f t="shared" ref="U80:U143" ca="1" si="48">U79+T80</f>
        <v>26288.715030490413</v>
      </c>
      <c r="V80" s="9">
        <f t="shared" ca="1" si="31"/>
        <v>305611.28496950981</v>
      </c>
      <c r="X80" s="3">
        <v>66</v>
      </c>
      <c r="Y80" s="8">
        <f t="shared" si="25"/>
        <v>47027</v>
      </c>
      <c r="Z80" s="9">
        <f t="shared" ref="Z80:Z143" si="49">AG79</f>
        <v>306076.10122656077</v>
      </c>
      <c r="AA80" s="9">
        <f t="shared" ref="AA80:AA143" si="50">E$2</f>
        <v>1963.3138359726554</v>
      </c>
      <c r="AB80" s="9">
        <f t="shared" si="26"/>
        <v>129578.71317419538</v>
      </c>
      <c r="AC80" s="9">
        <f t="shared" si="32"/>
        <v>1498.4975789217035</v>
      </c>
      <c r="AD80" s="9">
        <f t="shared" si="27"/>
        <v>103289.9981437048</v>
      </c>
      <c r="AE80" s="9">
        <f t="shared" si="33"/>
        <v>464.81625705095189</v>
      </c>
      <c r="AF80" s="9">
        <f t="shared" si="28"/>
        <v>26288.715030490413</v>
      </c>
      <c r="AG80" s="9">
        <f t="shared" si="34"/>
        <v>305611.28496950981</v>
      </c>
    </row>
    <row r="81" spans="1:33">
      <c r="A81" s="5">
        <f t="shared" ca="1" si="35"/>
        <v>67</v>
      </c>
      <c r="B81" s="6">
        <f t="shared" ca="1" si="36"/>
        <v>47058</v>
      </c>
      <c r="C81" s="7">
        <f t="shared" ca="1" si="37"/>
        <v>305611.28496950981</v>
      </c>
      <c r="D81" s="7">
        <f t="shared" ca="1" si="38"/>
        <v>1963.3138359726554</v>
      </c>
      <c r="E81" s="7">
        <f t="shared" ca="1" si="39"/>
        <v>131542.02701016804</v>
      </c>
      <c r="F81" s="7">
        <f t="shared" ca="1" si="40"/>
        <v>1496.2219159965582</v>
      </c>
      <c r="G81" s="7">
        <f t="shared" ca="1" si="41"/>
        <v>104786.22005970136</v>
      </c>
      <c r="H81" s="7">
        <f t="shared" ca="1" si="42"/>
        <v>467.09191997609719</v>
      </c>
      <c r="I81" s="7">
        <f t="shared" ca="1" si="43"/>
        <v>26755.806950466511</v>
      </c>
      <c r="J81" s="7">
        <f t="shared" ca="1" si="44"/>
        <v>305144.1930495337</v>
      </c>
      <c r="M81" s="3">
        <v>67</v>
      </c>
      <c r="N81" s="8">
        <f t="shared" ref="N81:N144" si="51">EOMONTH(N80,0)+1</f>
        <v>47058</v>
      </c>
      <c r="O81" s="9">
        <f t="shared" ca="1" si="45"/>
        <v>305611.28496950981</v>
      </c>
      <c r="P81" s="9">
        <f t="shared" ref="P81:P144" ca="1" si="52">IF(N81&gt;B$9,MIN(MAX(E$2,F$2),O81*(1+B$3/12)),E$2)</f>
        <v>1963.3138359726554</v>
      </c>
      <c r="Q81" s="9">
        <f t="shared" ca="1" si="46"/>
        <v>131542.02701016804</v>
      </c>
      <c r="R81" s="9">
        <f t="shared" ca="1" si="29"/>
        <v>1496.2219159965582</v>
      </c>
      <c r="S81" s="9">
        <f t="shared" ca="1" si="47"/>
        <v>104786.22005970136</v>
      </c>
      <c r="T81" s="9">
        <f t="shared" ca="1" si="30"/>
        <v>467.09191997609719</v>
      </c>
      <c r="U81" s="9">
        <f t="shared" ca="1" si="48"/>
        <v>26755.806950466511</v>
      </c>
      <c r="V81" s="9">
        <f t="shared" ca="1" si="31"/>
        <v>305144.1930495337</v>
      </c>
      <c r="X81" s="3">
        <v>67</v>
      </c>
      <c r="Y81" s="8">
        <f t="shared" ref="Y81:Y144" si="53">EOMONTH(Y80,0)+1</f>
        <v>47058</v>
      </c>
      <c r="Z81" s="9">
        <f t="shared" si="49"/>
        <v>305611.28496950981</v>
      </c>
      <c r="AA81" s="9">
        <f t="shared" si="50"/>
        <v>1963.3138359726554</v>
      </c>
      <c r="AB81" s="9">
        <f t="shared" ref="AB81:AB144" si="54">AB80+AA81</f>
        <v>131542.02701016804</v>
      </c>
      <c r="AC81" s="9">
        <f t="shared" si="32"/>
        <v>1496.2219159965582</v>
      </c>
      <c r="AD81" s="9">
        <f t="shared" ref="AD81:AD144" si="55">AD80+AC81</f>
        <v>104786.22005970136</v>
      </c>
      <c r="AE81" s="9">
        <f t="shared" si="33"/>
        <v>467.09191997609719</v>
      </c>
      <c r="AF81" s="9">
        <f t="shared" ref="AF81:AF144" si="56">AF80+AE81</f>
        <v>26755.806950466511</v>
      </c>
      <c r="AG81" s="9">
        <f t="shared" si="34"/>
        <v>305144.1930495337</v>
      </c>
    </row>
    <row r="82" spans="1:33">
      <c r="A82" s="5">
        <f t="shared" ca="1" si="35"/>
        <v>68</v>
      </c>
      <c r="B82" s="6">
        <f t="shared" ca="1" si="36"/>
        <v>47088</v>
      </c>
      <c r="C82" s="7">
        <f t="shared" ca="1" si="37"/>
        <v>305144.1930495337</v>
      </c>
      <c r="D82" s="7">
        <f t="shared" ca="1" si="38"/>
        <v>1963.3138359726554</v>
      </c>
      <c r="E82" s="7">
        <f t="shared" ca="1" si="39"/>
        <v>133505.34084614069</v>
      </c>
      <c r="F82" s="7">
        <f t="shared" ca="1" si="40"/>
        <v>1493.9351118050088</v>
      </c>
      <c r="G82" s="7">
        <f t="shared" ca="1" si="41"/>
        <v>106280.15517150637</v>
      </c>
      <c r="H82" s="7">
        <f t="shared" ca="1" si="42"/>
        <v>469.37872416764662</v>
      </c>
      <c r="I82" s="7">
        <f t="shared" ca="1" si="43"/>
        <v>27225.185674634158</v>
      </c>
      <c r="J82" s="7">
        <f t="shared" ca="1" si="44"/>
        <v>304674.81432536605</v>
      </c>
      <c r="M82" s="3">
        <v>68</v>
      </c>
      <c r="N82" s="8">
        <f t="shared" si="51"/>
        <v>47088</v>
      </c>
      <c r="O82" s="9">
        <f t="shared" ca="1" si="45"/>
        <v>305144.1930495337</v>
      </c>
      <c r="P82" s="9">
        <f t="shared" ca="1" si="52"/>
        <v>1963.3138359726554</v>
      </c>
      <c r="Q82" s="9">
        <f t="shared" ca="1" si="46"/>
        <v>133505.34084614069</v>
      </c>
      <c r="R82" s="9">
        <f t="shared" ca="1" si="29"/>
        <v>1493.9351118050088</v>
      </c>
      <c r="S82" s="9">
        <f t="shared" ca="1" si="47"/>
        <v>106280.15517150637</v>
      </c>
      <c r="T82" s="9">
        <f t="shared" ca="1" si="30"/>
        <v>469.37872416764662</v>
      </c>
      <c r="U82" s="9">
        <f t="shared" ca="1" si="48"/>
        <v>27225.185674634158</v>
      </c>
      <c r="V82" s="9">
        <f t="shared" ca="1" si="31"/>
        <v>304674.81432536605</v>
      </c>
      <c r="X82" s="3">
        <v>68</v>
      </c>
      <c r="Y82" s="8">
        <f t="shared" si="53"/>
        <v>47088</v>
      </c>
      <c r="Z82" s="9">
        <f t="shared" si="49"/>
        <v>305144.1930495337</v>
      </c>
      <c r="AA82" s="9">
        <f t="shared" si="50"/>
        <v>1963.3138359726554</v>
      </c>
      <c r="AB82" s="9">
        <f t="shared" si="54"/>
        <v>133505.34084614069</v>
      </c>
      <c r="AC82" s="9">
        <f t="shared" si="32"/>
        <v>1493.9351118050088</v>
      </c>
      <c r="AD82" s="9">
        <f t="shared" si="55"/>
        <v>106280.15517150637</v>
      </c>
      <c r="AE82" s="9">
        <f t="shared" si="33"/>
        <v>469.37872416764662</v>
      </c>
      <c r="AF82" s="9">
        <f t="shared" si="56"/>
        <v>27225.185674634158</v>
      </c>
      <c r="AG82" s="9">
        <f t="shared" si="34"/>
        <v>304674.81432536605</v>
      </c>
    </row>
    <row r="83" spans="1:33">
      <c r="A83" s="5">
        <f t="shared" ca="1" si="35"/>
        <v>69</v>
      </c>
      <c r="B83" s="6">
        <f t="shared" ca="1" si="36"/>
        <v>47119</v>
      </c>
      <c r="C83" s="7">
        <f t="shared" ca="1" si="37"/>
        <v>304674.81432536605</v>
      </c>
      <c r="D83" s="7">
        <f t="shared" ca="1" si="38"/>
        <v>1963.3138359726554</v>
      </c>
      <c r="E83" s="7">
        <f t="shared" ca="1" si="39"/>
        <v>135468.65468211335</v>
      </c>
      <c r="F83" s="7">
        <f t="shared" ca="1" si="40"/>
        <v>1491.6371118012712</v>
      </c>
      <c r="G83" s="7">
        <f t="shared" ca="1" si="41"/>
        <v>107771.79228330764</v>
      </c>
      <c r="H83" s="7">
        <f t="shared" ca="1" si="42"/>
        <v>471.67672417138419</v>
      </c>
      <c r="I83" s="7">
        <f t="shared" ca="1" si="43"/>
        <v>27696.862398805541</v>
      </c>
      <c r="J83" s="7">
        <f t="shared" ca="1" si="44"/>
        <v>304203.13760119467</v>
      </c>
      <c r="M83" s="3">
        <v>69</v>
      </c>
      <c r="N83" s="8">
        <f t="shared" si="51"/>
        <v>47119</v>
      </c>
      <c r="O83" s="9">
        <f t="shared" ca="1" si="45"/>
        <v>304674.81432536605</v>
      </c>
      <c r="P83" s="9">
        <f t="shared" ca="1" si="52"/>
        <v>1963.3138359726554</v>
      </c>
      <c r="Q83" s="9">
        <f t="shared" ca="1" si="46"/>
        <v>135468.65468211335</v>
      </c>
      <c r="R83" s="9">
        <f t="shared" ca="1" si="29"/>
        <v>1491.6371118012712</v>
      </c>
      <c r="S83" s="9">
        <f t="shared" ca="1" si="47"/>
        <v>107771.79228330764</v>
      </c>
      <c r="T83" s="9">
        <f t="shared" ca="1" si="30"/>
        <v>471.67672417138419</v>
      </c>
      <c r="U83" s="9">
        <f t="shared" ca="1" si="48"/>
        <v>27696.862398805541</v>
      </c>
      <c r="V83" s="9">
        <f t="shared" ca="1" si="31"/>
        <v>304203.13760119467</v>
      </c>
      <c r="X83" s="3">
        <v>69</v>
      </c>
      <c r="Y83" s="8">
        <f t="shared" si="53"/>
        <v>47119</v>
      </c>
      <c r="Z83" s="9">
        <f t="shared" si="49"/>
        <v>304674.81432536605</v>
      </c>
      <c r="AA83" s="9">
        <f t="shared" si="50"/>
        <v>1963.3138359726554</v>
      </c>
      <c r="AB83" s="9">
        <f t="shared" si="54"/>
        <v>135468.65468211335</v>
      </c>
      <c r="AC83" s="9">
        <f t="shared" si="32"/>
        <v>1491.6371118012712</v>
      </c>
      <c r="AD83" s="9">
        <f t="shared" si="55"/>
        <v>107771.79228330764</v>
      </c>
      <c r="AE83" s="9">
        <f t="shared" si="33"/>
        <v>471.67672417138419</v>
      </c>
      <c r="AF83" s="9">
        <f t="shared" si="56"/>
        <v>27696.862398805541</v>
      </c>
      <c r="AG83" s="9">
        <f t="shared" si="34"/>
        <v>304203.13760119467</v>
      </c>
    </row>
    <row r="84" spans="1:33">
      <c r="A84" s="5">
        <f t="shared" ca="1" si="35"/>
        <v>70</v>
      </c>
      <c r="B84" s="6">
        <f t="shared" ca="1" si="36"/>
        <v>47150</v>
      </c>
      <c r="C84" s="7">
        <f t="shared" ca="1" si="37"/>
        <v>304203.13760119467</v>
      </c>
      <c r="D84" s="7">
        <f t="shared" ca="1" si="38"/>
        <v>1963.3138359726554</v>
      </c>
      <c r="E84" s="7">
        <f t="shared" ca="1" si="39"/>
        <v>137431.96851808601</v>
      </c>
      <c r="F84" s="7">
        <f t="shared" ca="1" si="40"/>
        <v>1489.3278611725154</v>
      </c>
      <c r="G84" s="7">
        <f t="shared" ca="1" si="41"/>
        <v>109261.12014448016</v>
      </c>
      <c r="H84" s="7">
        <f t="shared" ca="1" si="42"/>
        <v>473.98597480013996</v>
      </c>
      <c r="I84" s="7">
        <f t="shared" ca="1" si="43"/>
        <v>28170.848373605681</v>
      </c>
      <c r="J84" s="7">
        <f t="shared" ca="1" si="44"/>
        <v>303729.15162639454</v>
      </c>
      <c r="M84" s="3">
        <v>70</v>
      </c>
      <c r="N84" s="8">
        <f t="shared" si="51"/>
        <v>47150</v>
      </c>
      <c r="O84" s="9">
        <f t="shared" ca="1" si="45"/>
        <v>304203.13760119467</v>
      </c>
      <c r="P84" s="9">
        <f t="shared" ca="1" si="52"/>
        <v>1963.3138359726554</v>
      </c>
      <c r="Q84" s="9">
        <f t="shared" ca="1" si="46"/>
        <v>137431.96851808601</v>
      </c>
      <c r="R84" s="9">
        <f t="shared" ca="1" si="29"/>
        <v>1489.3278611725154</v>
      </c>
      <c r="S84" s="9">
        <f t="shared" ca="1" si="47"/>
        <v>109261.12014448016</v>
      </c>
      <c r="T84" s="9">
        <f t="shared" ca="1" si="30"/>
        <v>473.98597480013996</v>
      </c>
      <c r="U84" s="9">
        <f t="shared" ca="1" si="48"/>
        <v>28170.848373605681</v>
      </c>
      <c r="V84" s="9">
        <f t="shared" ca="1" si="31"/>
        <v>303729.15162639454</v>
      </c>
      <c r="X84" s="3">
        <v>70</v>
      </c>
      <c r="Y84" s="8">
        <f t="shared" si="53"/>
        <v>47150</v>
      </c>
      <c r="Z84" s="9">
        <f t="shared" si="49"/>
        <v>304203.13760119467</v>
      </c>
      <c r="AA84" s="9">
        <f t="shared" si="50"/>
        <v>1963.3138359726554</v>
      </c>
      <c r="AB84" s="9">
        <f t="shared" si="54"/>
        <v>137431.96851808601</v>
      </c>
      <c r="AC84" s="9">
        <f t="shared" si="32"/>
        <v>1489.3278611725154</v>
      </c>
      <c r="AD84" s="9">
        <f t="shared" si="55"/>
        <v>109261.12014448016</v>
      </c>
      <c r="AE84" s="9">
        <f t="shared" si="33"/>
        <v>473.98597480013996</v>
      </c>
      <c r="AF84" s="9">
        <f t="shared" si="56"/>
        <v>28170.848373605681</v>
      </c>
      <c r="AG84" s="9">
        <f t="shared" si="34"/>
        <v>303729.15162639454</v>
      </c>
    </row>
    <row r="85" spans="1:33">
      <c r="A85" s="5">
        <f t="shared" ca="1" si="35"/>
        <v>71</v>
      </c>
      <c r="B85" s="6">
        <f t="shared" ca="1" si="36"/>
        <v>47178</v>
      </c>
      <c r="C85" s="7">
        <f t="shared" ca="1" si="37"/>
        <v>303729.15162639454</v>
      </c>
      <c r="D85" s="7">
        <f t="shared" ca="1" si="38"/>
        <v>1963.3138359726554</v>
      </c>
      <c r="E85" s="7">
        <f t="shared" ca="1" si="39"/>
        <v>139395.28235405867</v>
      </c>
      <c r="F85" s="7">
        <f t="shared" ca="1" si="40"/>
        <v>1487.0073048375564</v>
      </c>
      <c r="G85" s="7">
        <f t="shared" ca="1" si="41"/>
        <v>110748.12744931772</v>
      </c>
      <c r="H85" s="7">
        <f t="shared" ca="1" si="42"/>
        <v>476.30653113509902</v>
      </c>
      <c r="I85" s="7">
        <f t="shared" ca="1" si="43"/>
        <v>28647.154904740779</v>
      </c>
      <c r="J85" s="7">
        <f t="shared" ca="1" si="44"/>
        <v>303252.84509525943</v>
      </c>
      <c r="M85" s="3">
        <v>71</v>
      </c>
      <c r="N85" s="8">
        <f t="shared" si="51"/>
        <v>47178</v>
      </c>
      <c r="O85" s="9">
        <f t="shared" ca="1" si="45"/>
        <v>303729.15162639454</v>
      </c>
      <c r="P85" s="9">
        <f t="shared" ca="1" si="52"/>
        <v>1963.3138359726554</v>
      </c>
      <c r="Q85" s="9">
        <f t="shared" ca="1" si="46"/>
        <v>139395.28235405867</v>
      </c>
      <c r="R85" s="9">
        <f t="shared" ca="1" si="29"/>
        <v>1487.0073048375564</v>
      </c>
      <c r="S85" s="9">
        <f t="shared" ca="1" si="47"/>
        <v>110748.12744931772</v>
      </c>
      <c r="T85" s="9">
        <f t="shared" ca="1" si="30"/>
        <v>476.30653113509902</v>
      </c>
      <c r="U85" s="9">
        <f t="shared" ca="1" si="48"/>
        <v>28647.154904740779</v>
      </c>
      <c r="V85" s="9">
        <f t="shared" ca="1" si="31"/>
        <v>303252.84509525943</v>
      </c>
      <c r="X85" s="3">
        <v>71</v>
      </c>
      <c r="Y85" s="8">
        <f t="shared" si="53"/>
        <v>47178</v>
      </c>
      <c r="Z85" s="9">
        <f t="shared" si="49"/>
        <v>303729.15162639454</v>
      </c>
      <c r="AA85" s="9">
        <f t="shared" si="50"/>
        <v>1963.3138359726554</v>
      </c>
      <c r="AB85" s="9">
        <f t="shared" si="54"/>
        <v>139395.28235405867</v>
      </c>
      <c r="AC85" s="9">
        <f t="shared" si="32"/>
        <v>1487.0073048375564</v>
      </c>
      <c r="AD85" s="9">
        <f t="shared" si="55"/>
        <v>110748.12744931772</v>
      </c>
      <c r="AE85" s="9">
        <f t="shared" si="33"/>
        <v>476.30653113509902</v>
      </c>
      <c r="AF85" s="9">
        <f t="shared" si="56"/>
        <v>28647.154904740779</v>
      </c>
      <c r="AG85" s="9">
        <f t="shared" si="34"/>
        <v>303252.84509525943</v>
      </c>
    </row>
    <row r="86" spans="1:33">
      <c r="A86" s="5">
        <f t="shared" ca="1" si="35"/>
        <v>72</v>
      </c>
      <c r="B86" s="6">
        <f t="shared" ca="1" si="36"/>
        <v>47209</v>
      </c>
      <c r="C86" s="7">
        <f t="shared" ca="1" si="37"/>
        <v>303252.84509525943</v>
      </c>
      <c r="D86" s="7">
        <f t="shared" ca="1" si="38"/>
        <v>1963.3138359726554</v>
      </c>
      <c r="E86" s="7">
        <f t="shared" ca="1" si="39"/>
        <v>141358.59619003133</v>
      </c>
      <c r="F86" s="7">
        <f t="shared" ca="1" si="40"/>
        <v>1484.6753874455408</v>
      </c>
      <c r="G86" s="7">
        <f t="shared" ca="1" si="41"/>
        <v>112232.80283676327</v>
      </c>
      <c r="H86" s="7">
        <f t="shared" ca="1" si="42"/>
        <v>478.63844852711463</v>
      </c>
      <c r="I86" s="7">
        <f t="shared" ca="1" si="43"/>
        <v>29125.793353267894</v>
      </c>
      <c r="J86" s="7">
        <f t="shared" ca="1" si="44"/>
        <v>302774.20664673229</v>
      </c>
      <c r="M86" s="3">
        <v>72</v>
      </c>
      <c r="N86" s="8">
        <f t="shared" si="51"/>
        <v>47209</v>
      </c>
      <c r="O86" s="9">
        <f t="shared" ca="1" si="45"/>
        <v>303252.84509525943</v>
      </c>
      <c r="P86" s="9">
        <f t="shared" ca="1" si="52"/>
        <v>1963.3138359726554</v>
      </c>
      <c r="Q86" s="9">
        <f t="shared" ca="1" si="46"/>
        <v>141358.59619003133</v>
      </c>
      <c r="R86" s="9">
        <f t="shared" ca="1" si="29"/>
        <v>1484.6753874455408</v>
      </c>
      <c r="S86" s="9">
        <f t="shared" ca="1" si="47"/>
        <v>112232.80283676327</v>
      </c>
      <c r="T86" s="9">
        <f t="shared" ca="1" si="30"/>
        <v>478.63844852711463</v>
      </c>
      <c r="U86" s="9">
        <f t="shared" ca="1" si="48"/>
        <v>29125.793353267894</v>
      </c>
      <c r="V86" s="9">
        <f t="shared" ca="1" si="31"/>
        <v>302774.20664673229</v>
      </c>
      <c r="X86" s="3">
        <v>72</v>
      </c>
      <c r="Y86" s="8">
        <f t="shared" si="53"/>
        <v>47209</v>
      </c>
      <c r="Z86" s="9">
        <f t="shared" si="49"/>
        <v>303252.84509525943</v>
      </c>
      <c r="AA86" s="9">
        <f t="shared" si="50"/>
        <v>1963.3138359726554</v>
      </c>
      <c r="AB86" s="9">
        <f t="shared" si="54"/>
        <v>141358.59619003133</v>
      </c>
      <c r="AC86" s="9">
        <f t="shared" si="32"/>
        <v>1484.6753874455408</v>
      </c>
      <c r="AD86" s="9">
        <f t="shared" si="55"/>
        <v>112232.80283676327</v>
      </c>
      <c r="AE86" s="9">
        <f t="shared" si="33"/>
        <v>478.63844852711463</v>
      </c>
      <c r="AF86" s="9">
        <f t="shared" si="56"/>
        <v>29125.793353267894</v>
      </c>
      <c r="AG86" s="9">
        <f t="shared" si="34"/>
        <v>302774.20664673229</v>
      </c>
    </row>
    <row r="87" spans="1:33">
      <c r="A87" s="5">
        <f t="shared" ca="1" si="35"/>
        <v>73</v>
      </c>
      <c r="B87" s="6">
        <f t="shared" ca="1" si="36"/>
        <v>47239</v>
      </c>
      <c r="C87" s="7">
        <f t="shared" ca="1" si="37"/>
        <v>302774.20664673229</v>
      </c>
      <c r="D87" s="7">
        <f t="shared" ca="1" si="38"/>
        <v>1963.3138359726554</v>
      </c>
      <c r="E87" s="7">
        <f t="shared" ca="1" si="39"/>
        <v>143321.91002600398</v>
      </c>
      <c r="F87" s="7">
        <f t="shared" ca="1" si="40"/>
        <v>1482.3320533746266</v>
      </c>
      <c r="G87" s="7">
        <f t="shared" ca="1" si="41"/>
        <v>113715.1348901379</v>
      </c>
      <c r="H87" s="7">
        <f t="shared" ca="1" si="42"/>
        <v>480.98178259802876</v>
      </c>
      <c r="I87" s="7">
        <f t="shared" ca="1" si="43"/>
        <v>29606.775135865922</v>
      </c>
      <c r="J87" s="7">
        <f t="shared" ca="1" si="44"/>
        <v>302293.22486413427</v>
      </c>
      <c r="M87" s="3">
        <v>73</v>
      </c>
      <c r="N87" s="8">
        <f t="shared" si="51"/>
        <v>47239</v>
      </c>
      <c r="O87" s="9">
        <f t="shared" ca="1" si="45"/>
        <v>302774.20664673229</v>
      </c>
      <c r="P87" s="9">
        <f t="shared" ca="1" si="52"/>
        <v>1963.3138359726554</v>
      </c>
      <c r="Q87" s="9">
        <f t="shared" ca="1" si="46"/>
        <v>143321.91002600398</v>
      </c>
      <c r="R87" s="9">
        <f t="shared" ca="1" si="29"/>
        <v>1482.3320533746266</v>
      </c>
      <c r="S87" s="9">
        <f t="shared" ca="1" si="47"/>
        <v>113715.1348901379</v>
      </c>
      <c r="T87" s="9">
        <f t="shared" ca="1" si="30"/>
        <v>480.98178259802876</v>
      </c>
      <c r="U87" s="9">
        <f t="shared" ca="1" si="48"/>
        <v>29606.775135865922</v>
      </c>
      <c r="V87" s="9">
        <f t="shared" ca="1" si="31"/>
        <v>302293.22486413427</v>
      </c>
      <c r="X87" s="3">
        <v>73</v>
      </c>
      <c r="Y87" s="8">
        <f t="shared" si="53"/>
        <v>47239</v>
      </c>
      <c r="Z87" s="9">
        <f t="shared" si="49"/>
        <v>302774.20664673229</v>
      </c>
      <c r="AA87" s="9">
        <f t="shared" si="50"/>
        <v>1963.3138359726554</v>
      </c>
      <c r="AB87" s="9">
        <f t="shared" si="54"/>
        <v>143321.91002600398</v>
      </c>
      <c r="AC87" s="9">
        <f t="shared" si="32"/>
        <v>1482.3320533746266</v>
      </c>
      <c r="AD87" s="9">
        <f t="shared" si="55"/>
        <v>113715.1348901379</v>
      </c>
      <c r="AE87" s="9">
        <f t="shared" si="33"/>
        <v>480.98178259802876</v>
      </c>
      <c r="AF87" s="9">
        <f t="shared" si="56"/>
        <v>29606.775135865922</v>
      </c>
      <c r="AG87" s="9">
        <f t="shared" si="34"/>
        <v>302293.22486413427</v>
      </c>
    </row>
    <row r="88" spans="1:33">
      <c r="A88" s="5">
        <f t="shared" ca="1" si="35"/>
        <v>74</v>
      </c>
      <c r="B88" s="6">
        <f t="shared" ca="1" si="36"/>
        <v>47270</v>
      </c>
      <c r="C88" s="7">
        <f t="shared" ca="1" si="37"/>
        <v>302293.22486413427</v>
      </c>
      <c r="D88" s="7">
        <f t="shared" ca="1" si="38"/>
        <v>1963.3138359726554</v>
      </c>
      <c r="E88" s="7">
        <f t="shared" ca="1" si="39"/>
        <v>145285.22386197664</v>
      </c>
      <c r="F88" s="7">
        <f t="shared" ca="1" si="40"/>
        <v>1479.9772467306573</v>
      </c>
      <c r="G88" s="7">
        <f t="shared" ca="1" si="41"/>
        <v>115195.11213686856</v>
      </c>
      <c r="H88" s="7">
        <f t="shared" ca="1" si="42"/>
        <v>483.33658924199813</v>
      </c>
      <c r="I88" s="7">
        <f t="shared" ca="1" si="43"/>
        <v>30090.111725107919</v>
      </c>
      <c r="J88" s="7">
        <f t="shared" ca="1" si="44"/>
        <v>301809.88827489229</v>
      </c>
      <c r="M88" s="3">
        <v>74</v>
      </c>
      <c r="N88" s="8">
        <f t="shared" si="51"/>
        <v>47270</v>
      </c>
      <c r="O88" s="9">
        <f t="shared" ca="1" si="45"/>
        <v>302293.22486413427</v>
      </c>
      <c r="P88" s="9">
        <f t="shared" ca="1" si="52"/>
        <v>1963.3138359726554</v>
      </c>
      <c r="Q88" s="9">
        <f t="shared" ca="1" si="46"/>
        <v>145285.22386197664</v>
      </c>
      <c r="R88" s="9">
        <f t="shared" ca="1" si="29"/>
        <v>1479.9772467306573</v>
      </c>
      <c r="S88" s="9">
        <f t="shared" ca="1" si="47"/>
        <v>115195.11213686856</v>
      </c>
      <c r="T88" s="9">
        <f t="shared" ca="1" si="30"/>
        <v>483.33658924199813</v>
      </c>
      <c r="U88" s="9">
        <f t="shared" ca="1" si="48"/>
        <v>30090.111725107919</v>
      </c>
      <c r="V88" s="9">
        <f t="shared" ca="1" si="31"/>
        <v>301809.88827489229</v>
      </c>
      <c r="X88" s="3">
        <v>74</v>
      </c>
      <c r="Y88" s="8">
        <f t="shared" si="53"/>
        <v>47270</v>
      </c>
      <c r="Z88" s="9">
        <f t="shared" si="49"/>
        <v>302293.22486413427</v>
      </c>
      <c r="AA88" s="9">
        <f t="shared" si="50"/>
        <v>1963.3138359726554</v>
      </c>
      <c r="AB88" s="9">
        <f t="shared" si="54"/>
        <v>145285.22386197664</v>
      </c>
      <c r="AC88" s="9">
        <f t="shared" si="32"/>
        <v>1479.9772467306573</v>
      </c>
      <c r="AD88" s="9">
        <f t="shared" si="55"/>
        <v>115195.11213686856</v>
      </c>
      <c r="AE88" s="9">
        <f t="shared" si="33"/>
        <v>483.33658924199813</v>
      </c>
      <c r="AF88" s="9">
        <f t="shared" si="56"/>
        <v>30090.111725107919</v>
      </c>
      <c r="AG88" s="9">
        <f t="shared" si="34"/>
        <v>301809.88827489229</v>
      </c>
    </row>
    <row r="89" spans="1:33">
      <c r="A89" s="5">
        <f t="shared" ca="1" si="35"/>
        <v>75</v>
      </c>
      <c r="B89" s="6">
        <f t="shared" ca="1" si="36"/>
        <v>47300</v>
      </c>
      <c r="C89" s="7">
        <f t="shared" ca="1" si="37"/>
        <v>301809.88827489229</v>
      </c>
      <c r="D89" s="7">
        <f t="shared" ca="1" si="38"/>
        <v>1963.3138359726554</v>
      </c>
      <c r="E89" s="7">
        <f t="shared" ca="1" si="39"/>
        <v>147248.5376979493</v>
      </c>
      <c r="F89" s="7">
        <f t="shared" ca="1" si="40"/>
        <v>1477.6109113458267</v>
      </c>
      <c r="G89" s="7">
        <f t="shared" ca="1" si="41"/>
        <v>116672.72304821438</v>
      </c>
      <c r="H89" s="7">
        <f t="shared" ca="1" si="42"/>
        <v>485.70292462682869</v>
      </c>
      <c r="I89" s="7">
        <f t="shared" ca="1" si="43"/>
        <v>30575.814649734748</v>
      </c>
      <c r="J89" s="7">
        <f t="shared" ca="1" si="44"/>
        <v>301324.18535026547</v>
      </c>
      <c r="M89" s="3">
        <v>75</v>
      </c>
      <c r="N89" s="8">
        <f t="shared" si="51"/>
        <v>47300</v>
      </c>
      <c r="O89" s="9">
        <f t="shared" ca="1" si="45"/>
        <v>301809.88827489229</v>
      </c>
      <c r="P89" s="9">
        <f t="shared" ca="1" si="52"/>
        <v>1963.3138359726554</v>
      </c>
      <c r="Q89" s="9">
        <f t="shared" ca="1" si="46"/>
        <v>147248.5376979493</v>
      </c>
      <c r="R89" s="9">
        <f t="shared" ca="1" si="29"/>
        <v>1477.6109113458267</v>
      </c>
      <c r="S89" s="9">
        <f t="shared" ca="1" si="47"/>
        <v>116672.72304821438</v>
      </c>
      <c r="T89" s="9">
        <f t="shared" ca="1" si="30"/>
        <v>485.70292462682869</v>
      </c>
      <c r="U89" s="9">
        <f t="shared" ca="1" si="48"/>
        <v>30575.814649734748</v>
      </c>
      <c r="V89" s="9">
        <f t="shared" ca="1" si="31"/>
        <v>301324.18535026547</v>
      </c>
      <c r="X89" s="3">
        <v>75</v>
      </c>
      <c r="Y89" s="8">
        <f t="shared" si="53"/>
        <v>47300</v>
      </c>
      <c r="Z89" s="9">
        <f t="shared" si="49"/>
        <v>301809.88827489229</v>
      </c>
      <c r="AA89" s="9">
        <f t="shared" si="50"/>
        <v>1963.3138359726554</v>
      </c>
      <c r="AB89" s="9">
        <f t="shared" si="54"/>
        <v>147248.5376979493</v>
      </c>
      <c r="AC89" s="9">
        <f t="shared" si="32"/>
        <v>1477.6109113458267</v>
      </c>
      <c r="AD89" s="9">
        <f t="shared" si="55"/>
        <v>116672.72304821438</v>
      </c>
      <c r="AE89" s="9">
        <f t="shared" si="33"/>
        <v>485.70292462682869</v>
      </c>
      <c r="AF89" s="9">
        <f t="shared" si="56"/>
        <v>30575.814649734748</v>
      </c>
      <c r="AG89" s="9">
        <f t="shared" si="34"/>
        <v>301324.18535026547</v>
      </c>
    </row>
    <row r="90" spans="1:33">
      <c r="A90" s="5">
        <f t="shared" ca="1" si="35"/>
        <v>76</v>
      </c>
      <c r="B90" s="6">
        <f t="shared" ca="1" si="36"/>
        <v>47331</v>
      </c>
      <c r="C90" s="7">
        <f t="shared" ca="1" si="37"/>
        <v>301324.18535026547</v>
      </c>
      <c r="D90" s="7">
        <f t="shared" ca="1" si="38"/>
        <v>1963.3138359726554</v>
      </c>
      <c r="E90" s="7">
        <f t="shared" ca="1" si="39"/>
        <v>149211.85153392196</v>
      </c>
      <c r="F90" s="7">
        <f t="shared" ca="1" si="40"/>
        <v>1475.2329907773412</v>
      </c>
      <c r="G90" s="7">
        <f t="shared" ca="1" si="41"/>
        <v>118147.95603899172</v>
      </c>
      <c r="H90" s="7">
        <f t="shared" ca="1" si="42"/>
        <v>488.08084519531417</v>
      </c>
      <c r="I90" s="7">
        <f t="shared" ca="1" si="43"/>
        <v>31063.895494930061</v>
      </c>
      <c r="J90" s="7">
        <f t="shared" ca="1" si="44"/>
        <v>300836.10450507014</v>
      </c>
      <c r="M90" s="3">
        <v>76</v>
      </c>
      <c r="N90" s="8">
        <f t="shared" si="51"/>
        <v>47331</v>
      </c>
      <c r="O90" s="9">
        <f t="shared" ca="1" si="45"/>
        <v>301324.18535026547</v>
      </c>
      <c r="P90" s="9">
        <f t="shared" ca="1" si="52"/>
        <v>1963.3138359726554</v>
      </c>
      <c r="Q90" s="9">
        <f t="shared" ca="1" si="46"/>
        <v>149211.85153392196</v>
      </c>
      <c r="R90" s="9">
        <f t="shared" ca="1" si="29"/>
        <v>1475.2329907773412</v>
      </c>
      <c r="S90" s="9">
        <f t="shared" ca="1" si="47"/>
        <v>118147.95603899172</v>
      </c>
      <c r="T90" s="9">
        <f t="shared" ca="1" si="30"/>
        <v>488.08084519531417</v>
      </c>
      <c r="U90" s="9">
        <f t="shared" ca="1" si="48"/>
        <v>31063.895494930061</v>
      </c>
      <c r="V90" s="9">
        <f t="shared" ca="1" si="31"/>
        <v>300836.10450507014</v>
      </c>
      <c r="X90" s="3">
        <v>76</v>
      </c>
      <c r="Y90" s="8">
        <f t="shared" si="53"/>
        <v>47331</v>
      </c>
      <c r="Z90" s="9">
        <f t="shared" si="49"/>
        <v>301324.18535026547</v>
      </c>
      <c r="AA90" s="9">
        <f t="shared" si="50"/>
        <v>1963.3138359726554</v>
      </c>
      <c r="AB90" s="9">
        <f t="shared" si="54"/>
        <v>149211.85153392196</v>
      </c>
      <c r="AC90" s="9">
        <f t="shared" si="32"/>
        <v>1475.2329907773412</v>
      </c>
      <c r="AD90" s="9">
        <f t="shared" si="55"/>
        <v>118147.95603899172</v>
      </c>
      <c r="AE90" s="9">
        <f t="shared" si="33"/>
        <v>488.08084519531417</v>
      </c>
      <c r="AF90" s="9">
        <f t="shared" si="56"/>
        <v>31063.895494930061</v>
      </c>
      <c r="AG90" s="9">
        <f t="shared" si="34"/>
        <v>300836.10450507014</v>
      </c>
    </row>
    <row r="91" spans="1:33">
      <c r="A91" s="5">
        <f t="shared" ca="1" si="35"/>
        <v>77</v>
      </c>
      <c r="B91" s="6">
        <f t="shared" ca="1" si="36"/>
        <v>47362</v>
      </c>
      <c r="C91" s="7">
        <f t="shared" ca="1" si="37"/>
        <v>300836.10450507014</v>
      </c>
      <c r="D91" s="7">
        <f t="shared" ca="1" si="38"/>
        <v>1963.3138359726554</v>
      </c>
      <c r="E91" s="7">
        <f t="shared" ca="1" si="39"/>
        <v>151175.16536989462</v>
      </c>
      <c r="F91" s="7">
        <f t="shared" ca="1" si="40"/>
        <v>1472.8434283060724</v>
      </c>
      <c r="G91" s="7">
        <f t="shared" ca="1" si="41"/>
        <v>119620.79946729779</v>
      </c>
      <c r="H91" s="7">
        <f t="shared" ca="1" si="42"/>
        <v>490.47040766658301</v>
      </c>
      <c r="I91" s="7">
        <f t="shared" ca="1" si="43"/>
        <v>31554.365902596644</v>
      </c>
      <c r="J91" s="7">
        <f t="shared" ca="1" si="44"/>
        <v>300345.63409740356</v>
      </c>
      <c r="M91" s="3">
        <v>77</v>
      </c>
      <c r="N91" s="8">
        <f t="shared" si="51"/>
        <v>47362</v>
      </c>
      <c r="O91" s="9">
        <f t="shared" ca="1" si="45"/>
        <v>300836.10450507014</v>
      </c>
      <c r="P91" s="9">
        <f t="shared" ca="1" si="52"/>
        <v>1963.3138359726554</v>
      </c>
      <c r="Q91" s="9">
        <f t="shared" ca="1" si="46"/>
        <v>151175.16536989462</v>
      </c>
      <c r="R91" s="9">
        <f t="shared" ca="1" si="29"/>
        <v>1472.8434283060724</v>
      </c>
      <c r="S91" s="9">
        <f t="shared" ca="1" si="47"/>
        <v>119620.79946729779</v>
      </c>
      <c r="T91" s="9">
        <f t="shared" ca="1" si="30"/>
        <v>490.47040766658301</v>
      </c>
      <c r="U91" s="9">
        <f t="shared" ca="1" si="48"/>
        <v>31554.365902596644</v>
      </c>
      <c r="V91" s="9">
        <f t="shared" ca="1" si="31"/>
        <v>300345.63409740356</v>
      </c>
      <c r="X91" s="3">
        <v>77</v>
      </c>
      <c r="Y91" s="8">
        <f t="shared" si="53"/>
        <v>47362</v>
      </c>
      <c r="Z91" s="9">
        <f t="shared" si="49"/>
        <v>300836.10450507014</v>
      </c>
      <c r="AA91" s="9">
        <f t="shared" si="50"/>
        <v>1963.3138359726554</v>
      </c>
      <c r="AB91" s="9">
        <f t="shared" si="54"/>
        <v>151175.16536989462</v>
      </c>
      <c r="AC91" s="9">
        <f t="shared" si="32"/>
        <v>1472.8434283060724</v>
      </c>
      <c r="AD91" s="9">
        <f t="shared" si="55"/>
        <v>119620.79946729779</v>
      </c>
      <c r="AE91" s="9">
        <f t="shared" si="33"/>
        <v>490.47040766658301</v>
      </c>
      <c r="AF91" s="9">
        <f t="shared" si="56"/>
        <v>31554.365902596644</v>
      </c>
      <c r="AG91" s="9">
        <f t="shared" si="34"/>
        <v>300345.63409740356</v>
      </c>
    </row>
    <row r="92" spans="1:33">
      <c r="A92" s="5">
        <f t="shared" ca="1" si="35"/>
        <v>78</v>
      </c>
      <c r="B92" s="6">
        <f t="shared" ca="1" si="36"/>
        <v>47392</v>
      </c>
      <c r="C92" s="7">
        <f t="shared" ca="1" si="37"/>
        <v>300345.63409740356</v>
      </c>
      <c r="D92" s="7">
        <f t="shared" ca="1" si="38"/>
        <v>1963.3138359726554</v>
      </c>
      <c r="E92" s="7">
        <f t="shared" ca="1" si="39"/>
        <v>153138.47920586728</v>
      </c>
      <c r="F92" s="7">
        <f t="shared" ca="1" si="40"/>
        <v>1470.4421669352048</v>
      </c>
      <c r="G92" s="7">
        <f t="shared" ca="1" si="41"/>
        <v>121091.241634233</v>
      </c>
      <c r="H92" s="7">
        <f t="shared" ca="1" si="42"/>
        <v>492.8716690374506</v>
      </c>
      <c r="I92" s="7">
        <f t="shared" ca="1" si="43"/>
        <v>32047.237571634094</v>
      </c>
      <c r="J92" s="7">
        <f t="shared" ca="1" si="44"/>
        <v>299852.76242836611</v>
      </c>
      <c r="M92" s="3">
        <v>78</v>
      </c>
      <c r="N92" s="8">
        <f t="shared" si="51"/>
        <v>47392</v>
      </c>
      <c r="O92" s="9">
        <f t="shared" ca="1" si="45"/>
        <v>300345.63409740356</v>
      </c>
      <c r="P92" s="9">
        <f t="shared" ca="1" si="52"/>
        <v>1963.3138359726554</v>
      </c>
      <c r="Q92" s="9">
        <f t="shared" ca="1" si="46"/>
        <v>153138.47920586728</v>
      </c>
      <c r="R92" s="9">
        <f t="shared" ca="1" si="29"/>
        <v>1470.4421669352048</v>
      </c>
      <c r="S92" s="9">
        <f t="shared" ca="1" si="47"/>
        <v>121091.241634233</v>
      </c>
      <c r="T92" s="9">
        <f t="shared" ca="1" si="30"/>
        <v>492.8716690374506</v>
      </c>
      <c r="U92" s="9">
        <f t="shared" ca="1" si="48"/>
        <v>32047.237571634094</v>
      </c>
      <c r="V92" s="9">
        <f t="shared" ca="1" si="31"/>
        <v>299852.76242836611</v>
      </c>
      <c r="X92" s="3">
        <v>78</v>
      </c>
      <c r="Y92" s="8">
        <f t="shared" si="53"/>
        <v>47392</v>
      </c>
      <c r="Z92" s="9">
        <f t="shared" si="49"/>
        <v>300345.63409740356</v>
      </c>
      <c r="AA92" s="9">
        <f t="shared" si="50"/>
        <v>1963.3138359726554</v>
      </c>
      <c r="AB92" s="9">
        <f t="shared" si="54"/>
        <v>153138.47920586728</v>
      </c>
      <c r="AC92" s="9">
        <f t="shared" si="32"/>
        <v>1470.4421669352048</v>
      </c>
      <c r="AD92" s="9">
        <f t="shared" si="55"/>
        <v>121091.241634233</v>
      </c>
      <c r="AE92" s="9">
        <f t="shared" si="33"/>
        <v>492.8716690374506</v>
      </c>
      <c r="AF92" s="9">
        <f t="shared" si="56"/>
        <v>32047.237571634094</v>
      </c>
      <c r="AG92" s="9">
        <f t="shared" si="34"/>
        <v>299852.76242836611</v>
      </c>
    </row>
    <row r="93" spans="1:33">
      <c r="A93" s="5">
        <f t="shared" ca="1" si="35"/>
        <v>79</v>
      </c>
      <c r="B93" s="6">
        <f t="shared" ca="1" si="36"/>
        <v>47423</v>
      </c>
      <c r="C93" s="7">
        <f t="shared" ca="1" si="37"/>
        <v>299852.76242836611</v>
      </c>
      <c r="D93" s="7">
        <f t="shared" ca="1" si="38"/>
        <v>1963.3138359726554</v>
      </c>
      <c r="E93" s="7">
        <f t="shared" ca="1" si="39"/>
        <v>155101.79304183993</v>
      </c>
      <c r="F93" s="7">
        <f t="shared" ca="1" si="40"/>
        <v>1468.0291493888756</v>
      </c>
      <c r="G93" s="7">
        <f t="shared" ca="1" si="41"/>
        <v>122559.27078362188</v>
      </c>
      <c r="H93" s="7">
        <f t="shared" ca="1" si="42"/>
        <v>495.28468658377983</v>
      </c>
      <c r="I93" s="7">
        <f t="shared" ca="1" si="43"/>
        <v>32542.522258217872</v>
      </c>
      <c r="J93" s="7">
        <f t="shared" ca="1" si="44"/>
        <v>299357.47774178232</v>
      </c>
      <c r="M93" s="3">
        <v>79</v>
      </c>
      <c r="N93" s="8">
        <f t="shared" si="51"/>
        <v>47423</v>
      </c>
      <c r="O93" s="9">
        <f t="shared" ca="1" si="45"/>
        <v>299852.76242836611</v>
      </c>
      <c r="P93" s="9">
        <f t="shared" ca="1" si="52"/>
        <v>1963.3138359726554</v>
      </c>
      <c r="Q93" s="9">
        <f t="shared" ca="1" si="46"/>
        <v>155101.79304183993</v>
      </c>
      <c r="R93" s="9">
        <f t="shared" ca="1" si="29"/>
        <v>1468.0291493888756</v>
      </c>
      <c r="S93" s="9">
        <f t="shared" ca="1" si="47"/>
        <v>122559.27078362188</v>
      </c>
      <c r="T93" s="9">
        <f t="shared" ca="1" si="30"/>
        <v>495.28468658377983</v>
      </c>
      <c r="U93" s="9">
        <f t="shared" ca="1" si="48"/>
        <v>32542.522258217872</v>
      </c>
      <c r="V93" s="9">
        <f t="shared" ca="1" si="31"/>
        <v>299357.47774178232</v>
      </c>
      <c r="X93" s="3">
        <v>79</v>
      </c>
      <c r="Y93" s="8">
        <f t="shared" si="53"/>
        <v>47423</v>
      </c>
      <c r="Z93" s="9">
        <f t="shared" si="49"/>
        <v>299852.76242836611</v>
      </c>
      <c r="AA93" s="9">
        <f t="shared" si="50"/>
        <v>1963.3138359726554</v>
      </c>
      <c r="AB93" s="9">
        <f t="shared" si="54"/>
        <v>155101.79304183993</v>
      </c>
      <c r="AC93" s="9">
        <f t="shared" si="32"/>
        <v>1468.0291493888756</v>
      </c>
      <c r="AD93" s="9">
        <f t="shared" si="55"/>
        <v>122559.27078362188</v>
      </c>
      <c r="AE93" s="9">
        <f t="shared" si="33"/>
        <v>495.28468658377983</v>
      </c>
      <c r="AF93" s="9">
        <f t="shared" si="56"/>
        <v>32542.522258217872</v>
      </c>
      <c r="AG93" s="9">
        <f t="shared" si="34"/>
        <v>299357.47774178232</v>
      </c>
    </row>
    <row r="94" spans="1:33">
      <c r="A94" s="5">
        <f t="shared" ca="1" si="35"/>
        <v>80</v>
      </c>
      <c r="B94" s="6">
        <f t="shared" ca="1" si="36"/>
        <v>47453</v>
      </c>
      <c r="C94" s="7">
        <f t="shared" ca="1" si="37"/>
        <v>299357.47774178232</v>
      </c>
      <c r="D94" s="7">
        <f t="shared" ca="1" si="38"/>
        <v>1963.3138359726554</v>
      </c>
      <c r="E94" s="7">
        <f t="shared" ca="1" si="39"/>
        <v>157065.10687781259</v>
      </c>
      <c r="F94" s="7">
        <f t="shared" ca="1" si="40"/>
        <v>1465.6043181108091</v>
      </c>
      <c r="G94" s="7">
        <f t="shared" ca="1" si="41"/>
        <v>124024.87510173269</v>
      </c>
      <c r="H94" s="7">
        <f t="shared" ca="1" si="42"/>
        <v>497.70951786184628</v>
      </c>
      <c r="I94" s="7">
        <f t="shared" ca="1" si="43"/>
        <v>33040.231776079716</v>
      </c>
      <c r="J94" s="7">
        <f t="shared" ca="1" si="44"/>
        <v>298859.76822392049</v>
      </c>
      <c r="M94" s="3">
        <v>80</v>
      </c>
      <c r="N94" s="8">
        <f t="shared" si="51"/>
        <v>47453</v>
      </c>
      <c r="O94" s="9">
        <f t="shared" ca="1" si="45"/>
        <v>299357.47774178232</v>
      </c>
      <c r="P94" s="9">
        <f t="shared" ca="1" si="52"/>
        <v>1963.3138359726554</v>
      </c>
      <c r="Q94" s="9">
        <f t="shared" ca="1" si="46"/>
        <v>157065.10687781259</v>
      </c>
      <c r="R94" s="9">
        <f t="shared" ca="1" si="29"/>
        <v>1465.6043181108091</v>
      </c>
      <c r="S94" s="9">
        <f t="shared" ca="1" si="47"/>
        <v>124024.87510173269</v>
      </c>
      <c r="T94" s="9">
        <f t="shared" ca="1" si="30"/>
        <v>497.70951786184628</v>
      </c>
      <c r="U94" s="9">
        <f t="shared" ca="1" si="48"/>
        <v>33040.231776079716</v>
      </c>
      <c r="V94" s="9">
        <f t="shared" ca="1" si="31"/>
        <v>298859.76822392049</v>
      </c>
      <c r="X94" s="3">
        <v>80</v>
      </c>
      <c r="Y94" s="8">
        <f t="shared" si="53"/>
        <v>47453</v>
      </c>
      <c r="Z94" s="9">
        <f t="shared" si="49"/>
        <v>299357.47774178232</v>
      </c>
      <c r="AA94" s="9">
        <f t="shared" si="50"/>
        <v>1963.3138359726554</v>
      </c>
      <c r="AB94" s="9">
        <f t="shared" si="54"/>
        <v>157065.10687781259</v>
      </c>
      <c r="AC94" s="9">
        <f t="shared" si="32"/>
        <v>1465.6043181108091</v>
      </c>
      <c r="AD94" s="9">
        <f t="shared" si="55"/>
        <v>124024.87510173269</v>
      </c>
      <c r="AE94" s="9">
        <f t="shared" si="33"/>
        <v>497.70951786184628</v>
      </c>
      <c r="AF94" s="9">
        <f t="shared" si="56"/>
        <v>33040.231776079716</v>
      </c>
      <c r="AG94" s="9">
        <f t="shared" si="34"/>
        <v>298859.76822392049</v>
      </c>
    </row>
    <row r="95" spans="1:33">
      <c r="A95" s="5">
        <f t="shared" ca="1" si="35"/>
        <v>81</v>
      </c>
      <c r="B95" s="6">
        <f t="shared" ca="1" si="36"/>
        <v>47484</v>
      </c>
      <c r="C95" s="7">
        <f t="shared" ca="1" si="37"/>
        <v>298859.76822392049</v>
      </c>
      <c r="D95" s="7">
        <f t="shared" ca="1" si="38"/>
        <v>1963.3138359726554</v>
      </c>
      <c r="E95" s="7">
        <f t="shared" ca="1" si="39"/>
        <v>159028.42071378525</v>
      </c>
      <c r="F95" s="7">
        <f t="shared" ca="1" si="40"/>
        <v>1463.1676152629441</v>
      </c>
      <c r="G95" s="7">
        <f t="shared" ca="1" si="41"/>
        <v>125488.04271699562</v>
      </c>
      <c r="H95" s="7">
        <f t="shared" ca="1" si="42"/>
        <v>500.14622070971132</v>
      </c>
      <c r="I95" s="7">
        <f t="shared" ca="1" si="43"/>
        <v>33540.37799678943</v>
      </c>
      <c r="J95" s="7">
        <f t="shared" ca="1" si="44"/>
        <v>298359.62200321077</v>
      </c>
      <c r="M95" s="3">
        <v>81</v>
      </c>
      <c r="N95" s="8">
        <f t="shared" si="51"/>
        <v>47484</v>
      </c>
      <c r="O95" s="9">
        <f t="shared" ca="1" si="45"/>
        <v>298859.76822392049</v>
      </c>
      <c r="P95" s="9">
        <f t="shared" ca="1" si="52"/>
        <v>1963.3138359726554</v>
      </c>
      <c r="Q95" s="9">
        <f t="shared" ca="1" si="46"/>
        <v>159028.42071378525</v>
      </c>
      <c r="R95" s="9">
        <f t="shared" ca="1" si="29"/>
        <v>1463.1676152629441</v>
      </c>
      <c r="S95" s="9">
        <f t="shared" ca="1" si="47"/>
        <v>125488.04271699562</v>
      </c>
      <c r="T95" s="9">
        <f t="shared" ca="1" si="30"/>
        <v>500.14622070971132</v>
      </c>
      <c r="U95" s="9">
        <f t="shared" ca="1" si="48"/>
        <v>33540.37799678943</v>
      </c>
      <c r="V95" s="9">
        <f t="shared" ca="1" si="31"/>
        <v>298359.62200321077</v>
      </c>
      <c r="X95" s="3">
        <v>81</v>
      </c>
      <c r="Y95" s="8">
        <f t="shared" si="53"/>
        <v>47484</v>
      </c>
      <c r="Z95" s="9">
        <f t="shared" si="49"/>
        <v>298859.76822392049</v>
      </c>
      <c r="AA95" s="9">
        <f t="shared" si="50"/>
        <v>1963.3138359726554</v>
      </c>
      <c r="AB95" s="9">
        <f t="shared" si="54"/>
        <v>159028.42071378525</v>
      </c>
      <c r="AC95" s="9">
        <f t="shared" si="32"/>
        <v>1463.1676152629441</v>
      </c>
      <c r="AD95" s="9">
        <f t="shared" si="55"/>
        <v>125488.04271699562</v>
      </c>
      <c r="AE95" s="9">
        <f t="shared" si="33"/>
        <v>500.14622070971132</v>
      </c>
      <c r="AF95" s="9">
        <f t="shared" si="56"/>
        <v>33540.37799678943</v>
      </c>
      <c r="AG95" s="9">
        <f t="shared" si="34"/>
        <v>298359.62200321077</v>
      </c>
    </row>
    <row r="96" spans="1:33">
      <c r="A96" s="5">
        <f t="shared" ca="1" si="35"/>
        <v>82</v>
      </c>
      <c r="B96" s="6">
        <f t="shared" ca="1" si="36"/>
        <v>47515</v>
      </c>
      <c r="C96" s="7">
        <f t="shared" ca="1" si="37"/>
        <v>298359.62200321077</v>
      </c>
      <c r="D96" s="7">
        <f t="shared" ca="1" si="38"/>
        <v>1963.3138359726554</v>
      </c>
      <c r="E96" s="7">
        <f t="shared" ca="1" si="39"/>
        <v>160991.73454975791</v>
      </c>
      <c r="F96" s="7">
        <f t="shared" ca="1" si="40"/>
        <v>1460.7189827240527</v>
      </c>
      <c r="G96" s="7">
        <f t="shared" ca="1" si="41"/>
        <v>126948.76169971967</v>
      </c>
      <c r="H96" s="7">
        <f t="shared" ca="1" si="42"/>
        <v>502.5948532486027</v>
      </c>
      <c r="I96" s="7">
        <f t="shared" ca="1" si="43"/>
        <v>34042.97285003803</v>
      </c>
      <c r="J96" s="7">
        <f t="shared" ca="1" si="44"/>
        <v>297857.02714996214</v>
      </c>
      <c r="M96" s="3">
        <v>82</v>
      </c>
      <c r="N96" s="8">
        <f t="shared" si="51"/>
        <v>47515</v>
      </c>
      <c r="O96" s="9">
        <f t="shared" ca="1" si="45"/>
        <v>298359.62200321077</v>
      </c>
      <c r="P96" s="9">
        <f t="shared" ca="1" si="52"/>
        <v>1963.3138359726554</v>
      </c>
      <c r="Q96" s="9">
        <f t="shared" ca="1" si="46"/>
        <v>160991.73454975791</v>
      </c>
      <c r="R96" s="9">
        <f t="shared" ca="1" si="29"/>
        <v>1460.7189827240527</v>
      </c>
      <c r="S96" s="9">
        <f t="shared" ca="1" si="47"/>
        <v>126948.76169971967</v>
      </c>
      <c r="T96" s="9">
        <f t="shared" ca="1" si="30"/>
        <v>502.5948532486027</v>
      </c>
      <c r="U96" s="9">
        <f t="shared" ca="1" si="48"/>
        <v>34042.97285003803</v>
      </c>
      <c r="V96" s="9">
        <f t="shared" ca="1" si="31"/>
        <v>297857.02714996214</v>
      </c>
      <c r="X96" s="3">
        <v>82</v>
      </c>
      <c r="Y96" s="8">
        <f t="shared" si="53"/>
        <v>47515</v>
      </c>
      <c r="Z96" s="9">
        <f t="shared" si="49"/>
        <v>298359.62200321077</v>
      </c>
      <c r="AA96" s="9">
        <f t="shared" si="50"/>
        <v>1963.3138359726554</v>
      </c>
      <c r="AB96" s="9">
        <f t="shared" si="54"/>
        <v>160991.73454975791</v>
      </c>
      <c r="AC96" s="9">
        <f t="shared" si="32"/>
        <v>1460.7189827240527</v>
      </c>
      <c r="AD96" s="9">
        <f t="shared" si="55"/>
        <v>126948.76169971967</v>
      </c>
      <c r="AE96" s="9">
        <f t="shared" si="33"/>
        <v>502.5948532486027</v>
      </c>
      <c r="AF96" s="9">
        <f t="shared" si="56"/>
        <v>34042.97285003803</v>
      </c>
      <c r="AG96" s="9">
        <f t="shared" si="34"/>
        <v>297857.02714996214</v>
      </c>
    </row>
    <row r="97" spans="1:33">
      <c r="A97" s="5">
        <f t="shared" ca="1" si="35"/>
        <v>83</v>
      </c>
      <c r="B97" s="6">
        <f t="shared" ca="1" si="36"/>
        <v>47543</v>
      </c>
      <c r="C97" s="7">
        <f t="shared" ca="1" si="37"/>
        <v>297857.02714996214</v>
      </c>
      <c r="D97" s="7">
        <f t="shared" ca="1" si="38"/>
        <v>1963.3138359726554</v>
      </c>
      <c r="E97" s="7">
        <f t="shared" ca="1" si="39"/>
        <v>162955.04838573057</v>
      </c>
      <c r="F97" s="7">
        <f t="shared" ca="1" si="40"/>
        <v>1458.2583620883563</v>
      </c>
      <c r="G97" s="7">
        <f t="shared" ca="1" si="41"/>
        <v>128407.02006180803</v>
      </c>
      <c r="H97" s="7">
        <f t="shared" ca="1" si="42"/>
        <v>505.05547388429909</v>
      </c>
      <c r="I97" s="7">
        <f t="shared" ca="1" si="43"/>
        <v>34548.028323922328</v>
      </c>
      <c r="J97" s="7">
        <f t="shared" ca="1" si="44"/>
        <v>297351.97167607787</v>
      </c>
      <c r="M97" s="3">
        <v>83</v>
      </c>
      <c r="N97" s="8">
        <f t="shared" si="51"/>
        <v>47543</v>
      </c>
      <c r="O97" s="9">
        <f t="shared" ca="1" si="45"/>
        <v>297857.02714996214</v>
      </c>
      <c r="P97" s="9">
        <f t="shared" ca="1" si="52"/>
        <v>1963.3138359726554</v>
      </c>
      <c r="Q97" s="9">
        <f t="shared" ca="1" si="46"/>
        <v>162955.04838573057</v>
      </c>
      <c r="R97" s="9">
        <f t="shared" ca="1" si="29"/>
        <v>1458.2583620883563</v>
      </c>
      <c r="S97" s="9">
        <f t="shared" ca="1" si="47"/>
        <v>128407.02006180803</v>
      </c>
      <c r="T97" s="9">
        <f t="shared" ca="1" si="30"/>
        <v>505.05547388429909</v>
      </c>
      <c r="U97" s="9">
        <f t="shared" ca="1" si="48"/>
        <v>34548.028323922328</v>
      </c>
      <c r="V97" s="9">
        <f t="shared" ca="1" si="31"/>
        <v>297351.97167607787</v>
      </c>
      <c r="X97" s="3">
        <v>83</v>
      </c>
      <c r="Y97" s="8">
        <f t="shared" si="53"/>
        <v>47543</v>
      </c>
      <c r="Z97" s="9">
        <f t="shared" si="49"/>
        <v>297857.02714996214</v>
      </c>
      <c r="AA97" s="9">
        <f t="shared" si="50"/>
        <v>1963.3138359726554</v>
      </c>
      <c r="AB97" s="9">
        <f t="shared" si="54"/>
        <v>162955.04838573057</v>
      </c>
      <c r="AC97" s="9">
        <f t="shared" si="32"/>
        <v>1458.2583620883563</v>
      </c>
      <c r="AD97" s="9">
        <f t="shared" si="55"/>
        <v>128407.02006180803</v>
      </c>
      <c r="AE97" s="9">
        <f t="shared" si="33"/>
        <v>505.05547388429909</v>
      </c>
      <c r="AF97" s="9">
        <f t="shared" si="56"/>
        <v>34548.028323922328</v>
      </c>
      <c r="AG97" s="9">
        <f t="shared" si="34"/>
        <v>297351.97167607787</v>
      </c>
    </row>
    <row r="98" spans="1:33">
      <c r="A98" s="5">
        <f t="shared" ca="1" si="35"/>
        <v>84</v>
      </c>
      <c r="B98" s="6">
        <f t="shared" ca="1" si="36"/>
        <v>47574</v>
      </c>
      <c r="C98" s="7">
        <f t="shared" ca="1" si="37"/>
        <v>297351.97167607787</v>
      </c>
      <c r="D98" s="7">
        <f t="shared" ca="1" si="38"/>
        <v>1963.3138359726554</v>
      </c>
      <c r="E98" s="7">
        <f t="shared" ca="1" si="39"/>
        <v>164918.36222170322</v>
      </c>
      <c r="F98" s="7">
        <f t="shared" ca="1" si="40"/>
        <v>1455.7856946641311</v>
      </c>
      <c r="G98" s="7">
        <f t="shared" ca="1" si="41"/>
        <v>129862.80575647215</v>
      </c>
      <c r="H98" s="7">
        <f t="shared" ca="1" si="42"/>
        <v>507.52814130852425</v>
      </c>
      <c r="I98" s="7">
        <f t="shared" ca="1" si="43"/>
        <v>35055.556465230853</v>
      </c>
      <c r="J98" s="7">
        <f t="shared" ca="1" si="44"/>
        <v>296844.44353476935</v>
      </c>
      <c r="M98" s="3">
        <v>84</v>
      </c>
      <c r="N98" s="8">
        <f t="shared" si="51"/>
        <v>47574</v>
      </c>
      <c r="O98" s="9">
        <f t="shared" ca="1" si="45"/>
        <v>297351.97167607787</v>
      </c>
      <c r="P98" s="9">
        <f t="shared" ca="1" si="52"/>
        <v>1963.3138359726554</v>
      </c>
      <c r="Q98" s="9">
        <f t="shared" ca="1" si="46"/>
        <v>164918.36222170322</v>
      </c>
      <c r="R98" s="9">
        <f t="shared" ca="1" si="29"/>
        <v>1455.7856946641311</v>
      </c>
      <c r="S98" s="9">
        <f t="shared" ca="1" si="47"/>
        <v>129862.80575647215</v>
      </c>
      <c r="T98" s="9">
        <f t="shared" ca="1" si="30"/>
        <v>507.52814130852425</v>
      </c>
      <c r="U98" s="9">
        <f t="shared" ca="1" si="48"/>
        <v>35055.556465230853</v>
      </c>
      <c r="V98" s="9">
        <f t="shared" ca="1" si="31"/>
        <v>296844.44353476935</v>
      </c>
      <c r="X98" s="3">
        <v>84</v>
      </c>
      <c r="Y98" s="8">
        <f t="shared" si="53"/>
        <v>47574</v>
      </c>
      <c r="Z98" s="9">
        <f t="shared" si="49"/>
        <v>297351.97167607787</v>
      </c>
      <c r="AA98" s="9">
        <f t="shared" si="50"/>
        <v>1963.3138359726554</v>
      </c>
      <c r="AB98" s="9">
        <f t="shared" si="54"/>
        <v>164918.36222170322</v>
      </c>
      <c r="AC98" s="9">
        <f t="shared" si="32"/>
        <v>1455.7856946641311</v>
      </c>
      <c r="AD98" s="9">
        <f t="shared" si="55"/>
        <v>129862.80575647215</v>
      </c>
      <c r="AE98" s="9">
        <f t="shared" si="33"/>
        <v>507.52814130852425</v>
      </c>
      <c r="AF98" s="9">
        <f t="shared" si="56"/>
        <v>35055.556465230853</v>
      </c>
      <c r="AG98" s="9">
        <f t="shared" si="34"/>
        <v>296844.44353476935</v>
      </c>
    </row>
    <row r="99" spans="1:33">
      <c r="A99" s="5">
        <f t="shared" ca="1" si="35"/>
        <v>85</v>
      </c>
      <c r="B99" s="6">
        <f t="shared" ca="1" si="36"/>
        <v>47604</v>
      </c>
      <c r="C99" s="7">
        <f t="shared" ca="1" si="37"/>
        <v>296844.44353476935</v>
      </c>
      <c r="D99" s="7">
        <f t="shared" ca="1" si="38"/>
        <v>1963.3138359726554</v>
      </c>
      <c r="E99" s="7">
        <f t="shared" ca="1" si="39"/>
        <v>166881.67605767588</v>
      </c>
      <c r="F99" s="7">
        <f t="shared" ca="1" si="40"/>
        <v>1453.3009214723081</v>
      </c>
      <c r="G99" s="7">
        <f t="shared" ca="1" si="41"/>
        <v>131316.10667794445</v>
      </c>
      <c r="H99" s="7">
        <f t="shared" ca="1" si="42"/>
        <v>510.01291450034728</v>
      </c>
      <c r="I99" s="7">
        <f t="shared" ca="1" si="43"/>
        <v>35565.569379731198</v>
      </c>
      <c r="J99" s="7">
        <f t="shared" ca="1" si="44"/>
        <v>296334.43062026898</v>
      </c>
      <c r="M99" s="3">
        <v>85</v>
      </c>
      <c r="N99" s="8">
        <f t="shared" si="51"/>
        <v>47604</v>
      </c>
      <c r="O99" s="9">
        <f t="shared" ca="1" si="45"/>
        <v>296844.44353476935</v>
      </c>
      <c r="P99" s="9">
        <f t="shared" ca="1" si="52"/>
        <v>1963.3138359726554</v>
      </c>
      <c r="Q99" s="9">
        <f t="shared" ca="1" si="46"/>
        <v>166881.67605767588</v>
      </c>
      <c r="R99" s="9">
        <f t="shared" ca="1" si="29"/>
        <v>1453.3009214723081</v>
      </c>
      <c r="S99" s="9">
        <f t="shared" ca="1" si="47"/>
        <v>131316.10667794445</v>
      </c>
      <c r="T99" s="9">
        <f t="shared" ca="1" si="30"/>
        <v>510.01291450034728</v>
      </c>
      <c r="U99" s="9">
        <f t="shared" ca="1" si="48"/>
        <v>35565.569379731198</v>
      </c>
      <c r="V99" s="9">
        <f t="shared" ca="1" si="31"/>
        <v>296334.43062026898</v>
      </c>
      <c r="X99" s="3">
        <v>85</v>
      </c>
      <c r="Y99" s="8">
        <f t="shared" si="53"/>
        <v>47604</v>
      </c>
      <c r="Z99" s="9">
        <f t="shared" si="49"/>
        <v>296844.44353476935</v>
      </c>
      <c r="AA99" s="9">
        <f t="shared" si="50"/>
        <v>1963.3138359726554</v>
      </c>
      <c r="AB99" s="9">
        <f t="shared" si="54"/>
        <v>166881.67605767588</v>
      </c>
      <c r="AC99" s="9">
        <f t="shared" si="32"/>
        <v>1453.3009214723081</v>
      </c>
      <c r="AD99" s="9">
        <f t="shared" si="55"/>
        <v>131316.10667794445</v>
      </c>
      <c r="AE99" s="9">
        <f t="shared" si="33"/>
        <v>510.01291450034728</v>
      </c>
      <c r="AF99" s="9">
        <f t="shared" si="56"/>
        <v>35565.569379731198</v>
      </c>
      <c r="AG99" s="9">
        <f t="shared" si="34"/>
        <v>296334.43062026898</v>
      </c>
    </row>
    <row r="100" spans="1:33">
      <c r="A100" s="5">
        <f t="shared" ca="1" si="35"/>
        <v>86</v>
      </c>
      <c r="B100" s="6">
        <f t="shared" ca="1" si="36"/>
        <v>47635</v>
      </c>
      <c r="C100" s="7">
        <f t="shared" ca="1" si="37"/>
        <v>296334.43062026898</v>
      </c>
      <c r="D100" s="7">
        <f t="shared" ca="1" si="38"/>
        <v>1963.3138359726554</v>
      </c>
      <c r="E100" s="7">
        <f t="shared" ca="1" si="39"/>
        <v>168844.98989364854</v>
      </c>
      <c r="F100" s="7">
        <f t="shared" ca="1" si="40"/>
        <v>1450.8039832450668</v>
      </c>
      <c r="G100" s="7">
        <f t="shared" ca="1" si="41"/>
        <v>132766.91066118953</v>
      </c>
      <c r="H100" s="7">
        <f t="shared" ca="1" si="42"/>
        <v>512.50985272758862</v>
      </c>
      <c r="I100" s="7">
        <f t="shared" ca="1" si="43"/>
        <v>36078.079232458789</v>
      </c>
      <c r="J100" s="7">
        <f t="shared" ca="1" si="44"/>
        <v>295821.92076754139</v>
      </c>
      <c r="M100" s="3">
        <v>86</v>
      </c>
      <c r="N100" s="8">
        <f t="shared" si="51"/>
        <v>47635</v>
      </c>
      <c r="O100" s="9">
        <f t="shared" ca="1" si="45"/>
        <v>296334.43062026898</v>
      </c>
      <c r="P100" s="9">
        <f t="shared" ca="1" si="52"/>
        <v>1963.3138359726554</v>
      </c>
      <c r="Q100" s="9">
        <f t="shared" ca="1" si="46"/>
        <v>168844.98989364854</v>
      </c>
      <c r="R100" s="9">
        <f t="shared" ca="1" si="29"/>
        <v>1450.8039832450668</v>
      </c>
      <c r="S100" s="9">
        <f t="shared" ca="1" si="47"/>
        <v>132766.91066118953</v>
      </c>
      <c r="T100" s="9">
        <f t="shared" ca="1" si="30"/>
        <v>512.50985272758862</v>
      </c>
      <c r="U100" s="9">
        <f t="shared" ca="1" si="48"/>
        <v>36078.079232458789</v>
      </c>
      <c r="V100" s="9">
        <f t="shared" ca="1" si="31"/>
        <v>295821.92076754139</v>
      </c>
      <c r="X100" s="3">
        <v>86</v>
      </c>
      <c r="Y100" s="8">
        <f t="shared" si="53"/>
        <v>47635</v>
      </c>
      <c r="Z100" s="9">
        <f t="shared" si="49"/>
        <v>296334.43062026898</v>
      </c>
      <c r="AA100" s="9">
        <f t="shared" si="50"/>
        <v>1963.3138359726554</v>
      </c>
      <c r="AB100" s="9">
        <f t="shared" si="54"/>
        <v>168844.98989364854</v>
      </c>
      <c r="AC100" s="9">
        <f t="shared" si="32"/>
        <v>1450.8039832450668</v>
      </c>
      <c r="AD100" s="9">
        <f t="shared" si="55"/>
        <v>132766.91066118953</v>
      </c>
      <c r="AE100" s="9">
        <f t="shared" si="33"/>
        <v>512.50985272758862</v>
      </c>
      <c r="AF100" s="9">
        <f t="shared" si="56"/>
        <v>36078.079232458789</v>
      </c>
      <c r="AG100" s="9">
        <f t="shared" si="34"/>
        <v>295821.92076754139</v>
      </c>
    </row>
    <row r="101" spans="1:33">
      <c r="A101" s="5">
        <f t="shared" ca="1" si="35"/>
        <v>87</v>
      </c>
      <c r="B101" s="6">
        <f t="shared" ca="1" si="36"/>
        <v>47665</v>
      </c>
      <c r="C101" s="7">
        <f t="shared" ca="1" si="37"/>
        <v>295821.92076754139</v>
      </c>
      <c r="D101" s="7">
        <f t="shared" ca="1" si="38"/>
        <v>1963.3138359726554</v>
      </c>
      <c r="E101" s="7">
        <f t="shared" ca="1" si="39"/>
        <v>170808.3037296212</v>
      </c>
      <c r="F101" s="7">
        <f t="shared" ca="1" si="40"/>
        <v>1448.2948204244212</v>
      </c>
      <c r="G101" s="7">
        <f t="shared" ca="1" si="41"/>
        <v>134215.20548161396</v>
      </c>
      <c r="H101" s="7">
        <f t="shared" ca="1" si="42"/>
        <v>515.01901554823417</v>
      </c>
      <c r="I101" s="7">
        <f t="shared" ca="1" si="43"/>
        <v>36593.098248007023</v>
      </c>
      <c r="J101" s="7">
        <f t="shared" ca="1" si="44"/>
        <v>295306.90175199317</v>
      </c>
      <c r="M101" s="3">
        <v>87</v>
      </c>
      <c r="N101" s="8">
        <f t="shared" si="51"/>
        <v>47665</v>
      </c>
      <c r="O101" s="9">
        <f t="shared" ca="1" si="45"/>
        <v>295821.92076754139</v>
      </c>
      <c r="P101" s="9">
        <f t="shared" ca="1" si="52"/>
        <v>1963.3138359726554</v>
      </c>
      <c r="Q101" s="9">
        <f t="shared" ca="1" si="46"/>
        <v>170808.3037296212</v>
      </c>
      <c r="R101" s="9">
        <f t="shared" ca="1" si="29"/>
        <v>1448.2948204244212</v>
      </c>
      <c r="S101" s="9">
        <f t="shared" ca="1" si="47"/>
        <v>134215.20548161396</v>
      </c>
      <c r="T101" s="9">
        <f t="shared" ca="1" si="30"/>
        <v>515.01901554823417</v>
      </c>
      <c r="U101" s="9">
        <f t="shared" ca="1" si="48"/>
        <v>36593.098248007023</v>
      </c>
      <c r="V101" s="9">
        <f t="shared" ca="1" si="31"/>
        <v>295306.90175199317</v>
      </c>
      <c r="X101" s="3">
        <v>87</v>
      </c>
      <c r="Y101" s="8">
        <f t="shared" si="53"/>
        <v>47665</v>
      </c>
      <c r="Z101" s="9">
        <f t="shared" si="49"/>
        <v>295821.92076754139</v>
      </c>
      <c r="AA101" s="9">
        <f t="shared" si="50"/>
        <v>1963.3138359726554</v>
      </c>
      <c r="AB101" s="9">
        <f t="shared" si="54"/>
        <v>170808.3037296212</v>
      </c>
      <c r="AC101" s="9">
        <f t="shared" si="32"/>
        <v>1448.2948204244212</v>
      </c>
      <c r="AD101" s="9">
        <f t="shared" si="55"/>
        <v>134215.20548161396</v>
      </c>
      <c r="AE101" s="9">
        <f t="shared" si="33"/>
        <v>515.01901554823417</v>
      </c>
      <c r="AF101" s="9">
        <f t="shared" si="56"/>
        <v>36593.098248007023</v>
      </c>
      <c r="AG101" s="9">
        <f t="shared" si="34"/>
        <v>295306.90175199317</v>
      </c>
    </row>
    <row r="102" spans="1:33">
      <c r="A102" s="5">
        <f t="shared" ca="1" si="35"/>
        <v>88</v>
      </c>
      <c r="B102" s="6">
        <f t="shared" ca="1" si="36"/>
        <v>47696</v>
      </c>
      <c r="C102" s="7">
        <f t="shared" ca="1" si="37"/>
        <v>295306.90175199317</v>
      </c>
      <c r="D102" s="7">
        <f t="shared" ca="1" si="38"/>
        <v>1963.3138359726554</v>
      </c>
      <c r="E102" s="7">
        <f t="shared" ca="1" si="39"/>
        <v>172771.61756559386</v>
      </c>
      <c r="F102" s="7">
        <f t="shared" ca="1" si="40"/>
        <v>1445.7733731607998</v>
      </c>
      <c r="G102" s="7">
        <f t="shared" ca="1" si="41"/>
        <v>135660.97885477476</v>
      </c>
      <c r="H102" s="7">
        <f t="shared" ca="1" si="42"/>
        <v>517.5404628118556</v>
      </c>
      <c r="I102" s="7">
        <f t="shared" ca="1" si="43"/>
        <v>37110.638710818879</v>
      </c>
      <c r="J102" s="7">
        <f t="shared" ca="1" si="44"/>
        <v>294789.36128918134</v>
      </c>
      <c r="M102" s="3">
        <v>88</v>
      </c>
      <c r="N102" s="8">
        <f t="shared" si="51"/>
        <v>47696</v>
      </c>
      <c r="O102" s="9">
        <f t="shared" ca="1" si="45"/>
        <v>295306.90175199317</v>
      </c>
      <c r="P102" s="9">
        <f t="shared" ca="1" si="52"/>
        <v>1963.3138359726554</v>
      </c>
      <c r="Q102" s="9">
        <f t="shared" ca="1" si="46"/>
        <v>172771.61756559386</v>
      </c>
      <c r="R102" s="9">
        <f t="shared" ca="1" si="29"/>
        <v>1445.7733731607998</v>
      </c>
      <c r="S102" s="9">
        <f t="shared" ca="1" si="47"/>
        <v>135660.97885477476</v>
      </c>
      <c r="T102" s="9">
        <f t="shared" ca="1" si="30"/>
        <v>517.5404628118556</v>
      </c>
      <c r="U102" s="9">
        <f t="shared" ca="1" si="48"/>
        <v>37110.638710818879</v>
      </c>
      <c r="V102" s="9">
        <f t="shared" ca="1" si="31"/>
        <v>294789.36128918134</v>
      </c>
      <c r="X102" s="3">
        <v>88</v>
      </c>
      <c r="Y102" s="8">
        <f t="shared" si="53"/>
        <v>47696</v>
      </c>
      <c r="Z102" s="9">
        <f t="shared" si="49"/>
        <v>295306.90175199317</v>
      </c>
      <c r="AA102" s="9">
        <f t="shared" si="50"/>
        <v>1963.3138359726554</v>
      </c>
      <c r="AB102" s="9">
        <f t="shared" si="54"/>
        <v>172771.61756559386</v>
      </c>
      <c r="AC102" s="9">
        <f t="shared" si="32"/>
        <v>1445.7733731607998</v>
      </c>
      <c r="AD102" s="9">
        <f t="shared" si="55"/>
        <v>135660.97885477476</v>
      </c>
      <c r="AE102" s="9">
        <f t="shared" si="33"/>
        <v>517.5404628118556</v>
      </c>
      <c r="AF102" s="9">
        <f t="shared" si="56"/>
        <v>37110.638710818879</v>
      </c>
      <c r="AG102" s="9">
        <f t="shared" si="34"/>
        <v>294789.36128918134</v>
      </c>
    </row>
    <row r="103" spans="1:33">
      <c r="A103" s="5">
        <f t="shared" ca="1" si="35"/>
        <v>89</v>
      </c>
      <c r="B103" s="6">
        <f t="shared" ca="1" si="36"/>
        <v>47727</v>
      </c>
      <c r="C103" s="7">
        <f t="shared" ca="1" si="37"/>
        <v>294789.36128918134</v>
      </c>
      <c r="D103" s="7">
        <f t="shared" ca="1" si="38"/>
        <v>1963.3138359726554</v>
      </c>
      <c r="E103" s="7">
        <f t="shared" ca="1" si="39"/>
        <v>174734.93140156651</v>
      </c>
      <c r="F103" s="7">
        <f t="shared" ca="1" si="40"/>
        <v>1443.239581311617</v>
      </c>
      <c r="G103" s="7">
        <f t="shared" ca="1" si="41"/>
        <v>137104.21843608638</v>
      </c>
      <c r="H103" s="7">
        <f t="shared" ca="1" si="42"/>
        <v>520.07425466103837</v>
      </c>
      <c r="I103" s="7">
        <f t="shared" ca="1" si="43"/>
        <v>37630.712965479921</v>
      </c>
      <c r="J103" s="7">
        <f t="shared" ca="1" si="44"/>
        <v>294269.2870345203</v>
      </c>
      <c r="M103" s="3">
        <v>89</v>
      </c>
      <c r="N103" s="8">
        <f t="shared" si="51"/>
        <v>47727</v>
      </c>
      <c r="O103" s="9">
        <f t="shared" ca="1" si="45"/>
        <v>294789.36128918134</v>
      </c>
      <c r="P103" s="9">
        <f t="shared" ca="1" si="52"/>
        <v>1963.3138359726554</v>
      </c>
      <c r="Q103" s="9">
        <f t="shared" ca="1" si="46"/>
        <v>174734.93140156651</v>
      </c>
      <c r="R103" s="9">
        <f t="shared" ca="1" si="29"/>
        <v>1443.239581311617</v>
      </c>
      <c r="S103" s="9">
        <f t="shared" ca="1" si="47"/>
        <v>137104.21843608638</v>
      </c>
      <c r="T103" s="9">
        <f t="shared" ca="1" si="30"/>
        <v>520.07425466103837</v>
      </c>
      <c r="U103" s="9">
        <f t="shared" ca="1" si="48"/>
        <v>37630.712965479921</v>
      </c>
      <c r="V103" s="9">
        <f t="shared" ca="1" si="31"/>
        <v>294269.2870345203</v>
      </c>
      <c r="X103" s="3">
        <v>89</v>
      </c>
      <c r="Y103" s="8">
        <f t="shared" si="53"/>
        <v>47727</v>
      </c>
      <c r="Z103" s="9">
        <f t="shared" si="49"/>
        <v>294789.36128918134</v>
      </c>
      <c r="AA103" s="9">
        <f t="shared" si="50"/>
        <v>1963.3138359726554</v>
      </c>
      <c r="AB103" s="9">
        <f t="shared" si="54"/>
        <v>174734.93140156651</v>
      </c>
      <c r="AC103" s="9">
        <f t="shared" si="32"/>
        <v>1443.239581311617</v>
      </c>
      <c r="AD103" s="9">
        <f t="shared" si="55"/>
        <v>137104.21843608638</v>
      </c>
      <c r="AE103" s="9">
        <f t="shared" si="33"/>
        <v>520.07425466103837</v>
      </c>
      <c r="AF103" s="9">
        <f t="shared" si="56"/>
        <v>37630.712965479921</v>
      </c>
      <c r="AG103" s="9">
        <f t="shared" si="34"/>
        <v>294269.2870345203</v>
      </c>
    </row>
    <row r="104" spans="1:33">
      <c r="A104" s="5">
        <f t="shared" ca="1" si="35"/>
        <v>90</v>
      </c>
      <c r="B104" s="6">
        <f t="shared" ca="1" si="36"/>
        <v>47757</v>
      </c>
      <c r="C104" s="7">
        <f t="shared" ca="1" si="37"/>
        <v>294269.2870345203</v>
      </c>
      <c r="D104" s="7">
        <f t="shared" ca="1" si="38"/>
        <v>1963.3138359726554</v>
      </c>
      <c r="E104" s="7">
        <f t="shared" ca="1" si="39"/>
        <v>176698.24523753917</v>
      </c>
      <c r="F104" s="7">
        <f t="shared" ca="1" si="40"/>
        <v>1440.6933844398388</v>
      </c>
      <c r="G104" s="7">
        <f t="shared" ca="1" si="41"/>
        <v>138544.91182052621</v>
      </c>
      <c r="H104" s="7">
        <f t="shared" ca="1" si="42"/>
        <v>522.62045153281656</v>
      </c>
      <c r="I104" s="7">
        <f t="shared" ca="1" si="43"/>
        <v>38153.333417012735</v>
      </c>
      <c r="J104" s="7">
        <f t="shared" ca="1" si="44"/>
        <v>293746.66658298747</v>
      </c>
      <c r="M104" s="3">
        <v>90</v>
      </c>
      <c r="N104" s="8">
        <f t="shared" si="51"/>
        <v>47757</v>
      </c>
      <c r="O104" s="9">
        <f t="shared" ca="1" si="45"/>
        <v>294269.2870345203</v>
      </c>
      <c r="P104" s="9">
        <f t="shared" ca="1" si="52"/>
        <v>1963.3138359726554</v>
      </c>
      <c r="Q104" s="9">
        <f t="shared" ca="1" si="46"/>
        <v>176698.24523753917</v>
      </c>
      <c r="R104" s="9">
        <f t="shared" ca="1" si="29"/>
        <v>1440.6933844398388</v>
      </c>
      <c r="S104" s="9">
        <f t="shared" ca="1" si="47"/>
        <v>138544.91182052621</v>
      </c>
      <c r="T104" s="9">
        <f t="shared" ca="1" si="30"/>
        <v>522.62045153281656</v>
      </c>
      <c r="U104" s="9">
        <f t="shared" ca="1" si="48"/>
        <v>38153.333417012735</v>
      </c>
      <c r="V104" s="9">
        <f t="shared" ca="1" si="31"/>
        <v>293746.66658298747</v>
      </c>
      <c r="X104" s="3">
        <v>90</v>
      </c>
      <c r="Y104" s="8">
        <f t="shared" si="53"/>
        <v>47757</v>
      </c>
      <c r="Z104" s="9">
        <f t="shared" si="49"/>
        <v>294269.2870345203</v>
      </c>
      <c r="AA104" s="9">
        <f t="shared" si="50"/>
        <v>1963.3138359726554</v>
      </c>
      <c r="AB104" s="9">
        <f t="shared" si="54"/>
        <v>176698.24523753917</v>
      </c>
      <c r="AC104" s="9">
        <f t="shared" si="32"/>
        <v>1440.6933844398388</v>
      </c>
      <c r="AD104" s="9">
        <f t="shared" si="55"/>
        <v>138544.91182052621</v>
      </c>
      <c r="AE104" s="9">
        <f t="shared" si="33"/>
        <v>522.62045153281656</v>
      </c>
      <c r="AF104" s="9">
        <f t="shared" si="56"/>
        <v>38153.333417012735</v>
      </c>
      <c r="AG104" s="9">
        <f t="shared" si="34"/>
        <v>293746.66658298747</v>
      </c>
    </row>
    <row r="105" spans="1:33">
      <c r="A105" s="5">
        <f t="shared" ca="1" si="35"/>
        <v>91</v>
      </c>
      <c r="B105" s="6">
        <f t="shared" ca="1" si="36"/>
        <v>47788</v>
      </c>
      <c r="C105" s="7">
        <f t="shared" ca="1" si="37"/>
        <v>293746.66658298747</v>
      </c>
      <c r="D105" s="7">
        <f t="shared" ca="1" si="38"/>
        <v>1963.3138359726554</v>
      </c>
      <c r="E105" s="7">
        <f t="shared" ca="1" si="39"/>
        <v>178661.55907351183</v>
      </c>
      <c r="F105" s="7">
        <f t="shared" ca="1" si="40"/>
        <v>1438.1347218125427</v>
      </c>
      <c r="G105" s="7">
        <f t="shared" ca="1" si="41"/>
        <v>139983.04654233874</v>
      </c>
      <c r="H105" s="7">
        <f t="shared" ca="1" si="42"/>
        <v>525.1791141601127</v>
      </c>
      <c r="I105" s="7">
        <f t="shared" ca="1" si="43"/>
        <v>38678.512531172848</v>
      </c>
      <c r="J105" s="7">
        <f t="shared" ca="1" si="44"/>
        <v>293221.48746882734</v>
      </c>
      <c r="M105" s="3">
        <v>91</v>
      </c>
      <c r="N105" s="8">
        <f t="shared" si="51"/>
        <v>47788</v>
      </c>
      <c r="O105" s="9">
        <f t="shared" ca="1" si="45"/>
        <v>293746.66658298747</v>
      </c>
      <c r="P105" s="9">
        <f t="shared" ca="1" si="52"/>
        <v>1963.3138359726554</v>
      </c>
      <c r="Q105" s="9">
        <f t="shared" ca="1" si="46"/>
        <v>178661.55907351183</v>
      </c>
      <c r="R105" s="9">
        <f t="shared" ca="1" si="29"/>
        <v>1438.1347218125427</v>
      </c>
      <c r="S105" s="9">
        <f t="shared" ca="1" si="47"/>
        <v>139983.04654233874</v>
      </c>
      <c r="T105" s="9">
        <f t="shared" ca="1" si="30"/>
        <v>525.1791141601127</v>
      </c>
      <c r="U105" s="9">
        <f t="shared" ca="1" si="48"/>
        <v>38678.512531172848</v>
      </c>
      <c r="V105" s="9">
        <f t="shared" ca="1" si="31"/>
        <v>293221.48746882734</v>
      </c>
      <c r="X105" s="3">
        <v>91</v>
      </c>
      <c r="Y105" s="8">
        <f t="shared" si="53"/>
        <v>47788</v>
      </c>
      <c r="Z105" s="9">
        <f t="shared" si="49"/>
        <v>293746.66658298747</v>
      </c>
      <c r="AA105" s="9">
        <f t="shared" si="50"/>
        <v>1963.3138359726554</v>
      </c>
      <c r="AB105" s="9">
        <f t="shared" si="54"/>
        <v>178661.55907351183</v>
      </c>
      <c r="AC105" s="9">
        <f t="shared" si="32"/>
        <v>1438.1347218125427</v>
      </c>
      <c r="AD105" s="9">
        <f t="shared" si="55"/>
        <v>139983.04654233874</v>
      </c>
      <c r="AE105" s="9">
        <f t="shared" si="33"/>
        <v>525.1791141601127</v>
      </c>
      <c r="AF105" s="9">
        <f t="shared" si="56"/>
        <v>38678.512531172848</v>
      </c>
      <c r="AG105" s="9">
        <f t="shared" si="34"/>
        <v>293221.48746882734</v>
      </c>
    </row>
    <row r="106" spans="1:33">
      <c r="A106" s="5">
        <f t="shared" ca="1" si="35"/>
        <v>92</v>
      </c>
      <c r="B106" s="6">
        <f t="shared" ca="1" si="36"/>
        <v>47818</v>
      </c>
      <c r="C106" s="7">
        <f t="shared" ca="1" si="37"/>
        <v>293221.48746882734</v>
      </c>
      <c r="D106" s="7">
        <f t="shared" ca="1" si="38"/>
        <v>1963.3138359726554</v>
      </c>
      <c r="E106" s="7">
        <f t="shared" ca="1" si="39"/>
        <v>180624.87290948449</v>
      </c>
      <c r="F106" s="7">
        <f t="shared" ca="1" si="40"/>
        <v>1435.5635323994672</v>
      </c>
      <c r="G106" s="7">
        <f t="shared" ca="1" si="41"/>
        <v>141418.61007473822</v>
      </c>
      <c r="H106" s="7">
        <f t="shared" ca="1" si="42"/>
        <v>527.75030357318815</v>
      </c>
      <c r="I106" s="7">
        <f t="shared" ca="1" si="43"/>
        <v>39206.262834746034</v>
      </c>
      <c r="J106" s="7">
        <f t="shared" ca="1" si="44"/>
        <v>292693.73716525413</v>
      </c>
      <c r="M106" s="3">
        <v>92</v>
      </c>
      <c r="N106" s="8">
        <f t="shared" si="51"/>
        <v>47818</v>
      </c>
      <c r="O106" s="9">
        <f t="shared" ca="1" si="45"/>
        <v>293221.48746882734</v>
      </c>
      <c r="P106" s="9">
        <f t="shared" ca="1" si="52"/>
        <v>1963.3138359726554</v>
      </c>
      <c r="Q106" s="9">
        <f t="shared" ca="1" si="46"/>
        <v>180624.87290948449</v>
      </c>
      <c r="R106" s="9">
        <f t="shared" ca="1" si="29"/>
        <v>1435.5635323994672</v>
      </c>
      <c r="S106" s="9">
        <f t="shared" ca="1" si="47"/>
        <v>141418.61007473822</v>
      </c>
      <c r="T106" s="9">
        <f t="shared" ca="1" si="30"/>
        <v>527.75030357318815</v>
      </c>
      <c r="U106" s="9">
        <f t="shared" ca="1" si="48"/>
        <v>39206.262834746034</v>
      </c>
      <c r="V106" s="9">
        <f t="shared" ca="1" si="31"/>
        <v>292693.73716525413</v>
      </c>
      <c r="X106" s="3">
        <v>92</v>
      </c>
      <c r="Y106" s="8">
        <f t="shared" si="53"/>
        <v>47818</v>
      </c>
      <c r="Z106" s="9">
        <f t="shared" si="49"/>
        <v>293221.48746882734</v>
      </c>
      <c r="AA106" s="9">
        <f t="shared" si="50"/>
        <v>1963.3138359726554</v>
      </c>
      <c r="AB106" s="9">
        <f t="shared" si="54"/>
        <v>180624.87290948449</v>
      </c>
      <c r="AC106" s="9">
        <f t="shared" si="32"/>
        <v>1435.5635323994672</v>
      </c>
      <c r="AD106" s="9">
        <f t="shared" si="55"/>
        <v>141418.61007473822</v>
      </c>
      <c r="AE106" s="9">
        <f t="shared" si="33"/>
        <v>527.75030357318815</v>
      </c>
      <c r="AF106" s="9">
        <f t="shared" si="56"/>
        <v>39206.262834746034</v>
      </c>
      <c r="AG106" s="9">
        <f t="shared" si="34"/>
        <v>292693.73716525413</v>
      </c>
    </row>
    <row r="107" spans="1:33">
      <c r="A107" s="5">
        <f t="shared" ca="1" si="35"/>
        <v>93</v>
      </c>
      <c r="B107" s="6">
        <f t="shared" ca="1" si="36"/>
        <v>47849</v>
      </c>
      <c r="C107" s="7">
        <f t="shared" ca="1" si="37"/>
        <v>292693.73716525413</v>
      </c>
      <c r="D107" s="7">
        <f t="shared" ca="1" si="38"/>
        <v>1963.3138359726554</v>
      </c>
      <c r="E107" s="7">
        <f t="shared" ca="1" si="39"/>
        <v>182588.18674545715</v>
      </c>
      <c r="F107" s="7">
        <f t="shared" ca="1" si="40"/>
        <v>1432.9797548715567</v>
      </c>
      <c r="G107" s="7">
        <f t="shared" ca="1" si="41"/>
        <v>142851.58982960976</v>
      </c>
      <c r="H107" s="7">
        <f t="shared" ca="1" si="42"/>
        <v>530.33408110109872</v>
      </c>
      <c r="I107" s="7">
        <f t="shared" ca="1" si="43"/>
        <v>39736.596915847134</v>
      </c>
      <c r="J107" s="7">
        <f t="shared" ca="1" si="44"/>
        <v>292163.40308415302</v>
      </c>
      <c r="M107" s="3">
        <v>93</v>
      </c>
      <c r="N107" s="8">
        <f t="shared" si="51"/>
        <v>47849</v>
      </c>
      <c r="O107" s="9">
        <f t="shared" ca="1" si="45"/>
        <v>292693.73716525413</v>
      </c>
      <c r="P107" s="9">
        <f t="shared" ca="1" si="52"/>
        <v>1963.3138359726554</v>
      </c>
      <c r="Q107" s="9">
        <f t="shared" ca="1" si="46"/>
        <v>182588.18674545715</v>
      </c>
      <c r="R107" s="9">
        <f t="shared" ca="1" si="29"/>
        <v>1432.9797548715567</v>
      </c>
      <c r="S107" s="9">
        <f t="shared" ca="1" si="47"/>
        <v>142851.58982960976</v>
      </c>
      <c r="T107" s="9">
        <f t="shared" ca="1" si="30"/>
        <v>530.33408110109872</v>
      </c>
      <c r="U107" s="9">
        <f t="shared" ca="1" si="48"/>
        <v>39736.596915847134</v>
      </c>
      <c r="V107" s="9">
        <f t="shared" ca="1" si="31"/>
        <v>292163.40308415302</v>
      </c>
      <c r="X107" s="3">
        <v>93</v>
      </c>
      <c r="Y107" s="8">
        <f t="shared" si="53"/>
        <v>47849</v>
      </c>
      <c r="Z107" s="9">
        <f t="shared" si="49"/>
        <v>292693.73716525413</v>
      </c>
      <c r="AA107" s="9">
        <f t="shared" si="50"/>
        <v>1963.3138359726554</v>
      </c>
      <c r="AB107" s="9">
        <f t="shared" si="54"/>
        <v>182588.18674545715</v>
      </c>
      <c r="AC107" s="9">
        <f t="shared" si="32"/>
        <v>1432.9797548715567</v>
      </c>
      <c r="AD107" s="9">
        <f t="shared" si="55"/>
        <v>142851.58982960976</v>
      </c>
      <c r="AE107" s="9">
        <f t="shared" si="33"/>
        <v>530.33408110109872</v>
      </c>
      <c r="AF107" s="9">
        <f t="shared" si="56"/>
        <v>39736.596915847134</v>
      </c>
      <c r="AG107" s="9">
        <f t="shared" si="34"/>
        <v>292163.40308415302</v>
      </c>
    </row>
    <row r="108" spans="1:33">
      <c r="A108" s="5">
        <f t="shared" ca="1" si="35"/>
        <v>94</v>
      </c>
      <c r="B108" s="6">
        <f t="shared" ca="1" si="36"/>
        <v>47880</v>
      </c>
      <c r="C108" s="7">
        <f t="shared" ca="1" si="37"/>
        <v>292163.40308415302</v>
      </c>
      <c r="D108" s="7">
        <f t="shared" ca="1" si="38"/>
        <v>1963.3138359726554</v>
      </c>
      <c r="E108" s="7">
        <f t="shared" ca="1" si="39"/>
        <v>184551.50058142981</v>
      </c>
      <c r="F108" s="7">
        <f t="shared" ca="1" si="40"/>
        <v>1430.3833275994991</v>
      </c>
      <c r="G108" s="7">
        <f t="shared" ca="1" si="41"/>
        <v>144281.97315720926</v>
      </c>
      <c r="H108" s="7">
        <f t="shared" ca="1" si="42"/>
        <v>532.93050837315627</v>
      </c>
      <c r="I108" s="7">
        <f t="shared" ca="1" si="43"/>
        <v>40269.527424220294</v>
      </c>
      <c r="J108" s="7">
        <f t="shared" ca="1" si="44"/>
        <v>291630.47257577989</v>
      </c>
      <c r="M108" s="3">
        <v>94</v>
      </c>
      <c r="N108" s="8">
        <f t="shared" si="51"/>
        <v>47880</v>
      </c>
      <c r="O108" s="9">
        <f t="shared" ca="1" si="45"/>
        <v>292163.40308415302</v>
      </c>
      <c r="P108" s="9">
        <f t="shared" ca="1" si="52"/>
        <v>1963.3138359726554</v>
      </c>
      <c r="Q108" s="9">
        <f t="shared" ca="1" si="46"/>
        <v>184551.50058142981</v>
      </c>
      <c r="R108" s="9">
        <f t="shared" ca="1" si="29"/>
        <v>1430.3833275994991</v>
      </c>
      <c r="S108" s="9">
        <f t="shared" ca="1" si="47"/>
        <v>144281.97315720926</v>
      </c>
      <c r="T108" s="9">
        <f t="shared" ca="1" si="30"/>
        <v>532.93050837315627</v>
      </c>
      <c r="U108" s="9">
        <f t="shared" ca="1" si="48"/>
        <v>40269.527424220294</v>
      </c>
      <c r="V108" s="9">
        <f t="shared" ca="1" si="31"/>
        <v>291630.47257577989</v>
      </c>
      <c r="X108" s="3">
        <v>94</v>
      </c>
      <c r="Y108" s="8">
        <f t="shared" si="53"/>
        <v>47880</v>
      </c>
      <c r="Z108" s="9">
        <f t="shared" si="49"/>
        <v>292163.40308415302</v>
      </c>
      <c r="AA108" s="9">
        <f t="shared" si="50"/>
        <v>1963.3138359726554</v>
      </c>
      <c r="AB108" s="9">
        <f t="shared" si="54"/>
        <v>184551.50058142981</v>
      </c>
      <c r="AC108" s="9">
        <f t="shared" si="32"/>
        <v>1430.3833275994991</v>
      </c>
      <c r="AD108" s="9">
        <f t="shared" si="55"/>
        <v>144281.97315720926</v>
      </c>
      <c r="AE108" s="9">
        <f t="shared" si="33"/>
        <v>532.93050837315627</v>
      </c>
      <c r="AF108" s="9">
        <f t="shared" si="56"/>
        <v>40269.527424220294</v>
      </c>
      <c r="AG108" s="9">
        <f t="shared" si="34"/>
        <v>291630.47257577989</v>
      </c>
    </row>
    <row r="109" spans="1:33">
      <c r="A109" s="5">
        <f t="shared" ca="1" si="35"/>
        <v>95</v>
      </c>
      <c r="B109" s="6">
        <f t="shared" ca="1" si="36"/>
        <v>47908</v>
      </c>
      <c r="C109" s="7">
        <f t="shared" ca="1" si="37"/>
        <v>291630.47257577989</v>
      </c>
      <c r="D109" s="7">
        <f t="shared" ca="1" si="38"/>
        <v>1963.3138359726554</v>
      </c>
      <c r="E109" s="7">
        <f t="shared" ca="1" si="39"/>
        <v>186514.81441740246</v>
      </c>
      <c r="F109" s="7">
        <f t="shared" ca="1" si="40"/>
        <v>1427.7741886522556</v>
      </c>
      <c r="G109" s="7">
        <f t="shared" ca="1" si="41"/>
        <v>145709.74734586151</v>
      </c>
      <c r="H109" s="7">
        <f t="shared" ca="1" si="42"/>
        <v>535.53964732039981</v>
      </c>
      <c r="I109" s="7">
        <f t="shared" ca="1" si="43"/>
        <v>40805.067071540696</v>
      </c>
      <c r="J109" s="7">
        <f t="shared" ca="1" si="44"/>
        <v>291094.93292845949</v>
      </c>
      <c r="M109" s="3">
        <v>95</v>
      </c>
      <c r="N109" s="8">
        <f t="shared" si="51"/>
        <v>47908</v>
      </c>
      <c r="O109" s="9">
        <f t="shared" ca="1" si="45"/>
        <v>291630.47257577989</v>
      </c>
      <c r="P109" s="9">
        <f t="shared" ca="1" si="52"/>
        <v>1963.3138359726554</v>
      </c>
      <c r="Q109" s="9">
        <f t="shared" ca="1" si="46"/>
        <v>186514.81441740246</v>
      </c>
      <c r="R109" s="9">
        <f t="shared" ca="1" si="29"/>
        <v>1427.7741886522556</v>
      </c>
      <c r="S109" s="9">
        <f t="shared" ca="1" si="47"/>
        <v>145709.74734586151</v>
      </c>
      <c r="T109" s="9">
        <f t="shared" ca="1" si="30"/>
        <v>535.53964732039981</v>
      </c>
      <c r="U109" s="9">
        <f t="shared" ca="1" si="48"/>
        <v>40805.067071540696</v>
      </c>
      <c r="V109" s="9">
        <f t="shared" ca="1" si="31"/>
        <v>291094.93292845949</v>
      </c>
      <c r="X109" s="3">
        <v>95</v>
      </c>
      <c r="Y109" s="8">
        <f t="shared" si="53"/>
        <v>47908</v>
      </c>
      <c r="Z109" s="9">
        <f t="shared" si="49"/>
        <v>291630.47257577989</v>
      </c>
      <c r="AA109" s="9">
        <f t="shared" si="50"/>
        <v>1963.3138359726554</v>
      </c>
      <c r="AB109" s="9">
        <f t="shared" si="54"/>
        <v>186514.81441740246</v>
      </c>
      <c r="AC109" s="9">
        <f t="shared" si="32"/>
        <v>1427.7741886522556</v>
      </c>
      <c r="AD109" s="9">
        <f t="shared" si="55"/>
        <v>145709.74734586151</v>
      </c>
      <c r="AE109" s="9">
        <f t="shared" si="33"/>
        <v>535.53964732039981</v>
      </c>
      <c r="AF109" s="9">
        <f t="shared" si="56"/>
        <v>40805.067071540696</v>
      </c>
      <c r="AG109" s="9">
        <f t="shared" si="34"/>
        <v>291094.93292845949</v>
      </c>
    </row>
    <row r="110" spans="1:33">
      <c r="A110" s="5">
        <f t="shared" ca="1" si="35"/>
        <v>96</v>
      </c>
      <c r="B110" s="6">
        <f t="shared" ca="1" si="36"/>
        <v>47939</v>
      </c>
      <c r="C110" s="7">
        <f t="shared" ca="1" si="37"/>
        <v>291094.93292845949</v>
      </c>
      <c r="D110" s="7">
        <f t="shared" ca="1" si="38"/>
        <v>1963.3138359726554</v>
      </c>
      <c r="E110" s="7">
        <f t="shared" ca="1" si="39"/>
        <v>188478.12825337512</v>
      </c>
      <c r="F110" s="7">
        <f t="shared" ca="1" si="40"/>
        <v>1425.1522757955827</v>
      </c>
      <c r="G110" s="7">
        <f t="shared" ca="1" si="41"/>
        <v>147134.8996216571</v>
      </c>
      <c r="H110" s="7">
        <f t="shared" ca="1" si="42"/>
        <v>538.16156017707272</v>
      </c>
      <c r="I110" s="7">
        <f t="shared" ca="1" si="43"/>
        <v>41343.228631717771</v>
      </c>
      <c r="J110" s="7">
        <f t="shared" ca="1" si="44"/>
        <v>290556.77136828244</v>
      </c>
      <c r="M110" s="3">
        <v>96</v>
      </c>
      <c r="N110" s="8">
        <f t="shared" si="51"/>
        <v>47939</v>
      </c>
      <c r="O110" s="9">
        <f t="shared" ca="1" si="45"/>
        <v>291094.93292845949</v>
      </c>
      <c r="P110" s="9">
        <f t="shared" ca="1" si="52"/>
        <v>1963.3138359726554</v>
      </c>
      <c r="Q110" s="9">
        <f t="shared" ca="1" si="46"/>
        <v>188478.12825337512</v>
      </c>
      <c r="R110" s="9">
        <f t="shared" ca="1" si="29"/>
        <v>1425.1522757955827</v>
      </c>
      <c r="S110" s="9">
        <f t="shared" ca="1" si="47"/>
        <v>147134.8996216571</v>
      </c>
      <c r="T110" s="9">
        <f t="shared" ca="1" si="30"/>
        <v>538.16156017707272</v>
      </c>
      <c r="U110" s="9">
        <f t="shared" ca="1" si="48"/>
        <v>41343.228631717771</v>
      </c>
      <c r="V110" s="9">
        <f t="shared" ca="1" si="31"/>
        <v>290556.77136828244</v>
      </c>
      <c r="X110" s="3">
        <v>96</v>
      </c>
      <c r="Y110" s="8">
        <f t="shared" si="53"/>
        <v>47939</v>
      </c>
      <c r="Z110" s="9">
        <f t="shared" si="49"/>
        <v>291094.93292845949</v>
      </c>
      <c r="AA110" s="9">
        <f t="shared" si="50"/>
        <v>1963.3138359726554</v>
      </c>
      <c r="AB110" s="9">
        <f t="shared" si="54"/>
        <v>188478.12825337512</v>
      </c>
      <c r="AC110" s="9">
        <f t="shared" si="32"/>
        <v>1425.1522757955827</v>
      </c>
      <c r="AD110" s="9">
        <f t="shared" si="55"/>
        <v>147134.8996216571</v>
      </c>
      <c r="AE110" s="9">
        <f t="shared" si="33"/>
        <v>538.16156017707272</v>
      </c>
      <c r="AF110" s="9">
        <f t="shared" si="56"/>
        <v>41343.228631717771</v>
      </c>
      <c r="AG110" s="9">
        <f t="shared" si="34"/>
        <v>290556.77136828244</v>
      </c>
    </row>
    <row r="111" spans="1:33">
      <c r="A111" s="5">
        <f t="shared" ca="1" si="35"/>
        <v>97</v>
      </c>
      <c r="B111" s="6">
        <f t="shared" ca="1" si="36"/>
        <v>47969</v>
      </c>
      <c r="C111" s="7">
        <f t="shared" ca="1" si="37"/>
        <v>290556.77136828244</v>
      </c>
      <c r="D111" s="7">
        <f t="shared" ca="1" si="38"/>
        <v>1963.3138359726554</v>
      </c>
      <c r="E111" s="7">
        <f t="shared" ca="1" si="39"/>
        <v>190441.44208934778</v>
      </c>
      <c r="F111" s="7">
        <f t="shared" ca="1" si="40"/>
        <v>1422.5175264905492</v>
      </c>
      <c r="G111" s="7">
        <f t="shared" ca="1" si="41"/>
        <v>148557.41714814765</v>
      </c>
      <c r="H111" s="7">
        <f t="shared" ca="1" si="42"/>
        <v>540.79630948210615</v>
      </c>
      <c r="I111" s="7">
        <f t="shared" ca="1" si="43"/>
        <v>41884.024941199881</v>
      </c>
      <c r="J111" s="7">
        <f t="shared" ca="1" si="44"/>
        <v>290015.97505880031</v>
      </c>
      <c r="M111" s="3">
        <v>97</v>
      </c>
      <c r="N111" s="8">
        <f t="shared" si="51"/>
        <v>47969</v>
      </c>
      <c r="O111" s="9">
        <f t="shared" ca="1" si="45"/>
        <v>290556.77136828244</v>
      </c>
      <c r="P111" s="9">
        <f t="shared" ca="1" si="52"/>
        <v>1963.3138359726554</v>
      </c>
      <c r="Q111" s="9">
        <f t="shared" ca="1" si="46"/>
        <v>190441.44208934778</v>
      </c>
      <c r="R111" s="9">
        <f t="shared" ca="1" si="29"/>
        <v>1422.5175264905492</v>
      </c>
      <c r="S111" s="9">
        <f t="shared" ca="1" si="47"/>
        <v>148557.41714814765</v>
      </c>
      <c r="T111" s="9">
        <f t="shared" ca="1" si="30"/>
        <v>540.79630948210615</v>
      </c>
      <c r="U111" s="9">
        <f t="shared" ca="1" si="48"/>
        <v>41884.024941199881</v>
      </c>
      <c r="V111" s="9">
        <f t="shared" ca="1" si="31"/>
        <v>290015.97505880031</v>
      </c>
      <c r="X111" s="3">
        <v>97</v>
      </c>
      <c r="Y111" s="8">
        <f t="shared" si="53"/>
        <v>47969</v>
      </c>
      <c r="Z111" s="9">
        <f t="shared" si="49"/>
        <v>290556.77136828244</v>
      </c>
      <c r="AA111" s="9">
        <f t="shared" si="50"/>
        <v>1963.3138359726554</v>
      </c>
      <c r="AB111" s="9">
        <f t="shared" si="54"/>
        <v>190441.44208934778</v>
      </c>
      <c r="AC111" s="9">
        <f t="shared" si="32"/>
        <v>1422.5175264905492</v>
      </c>
      <c r="AD111" s="9">
        <f t="shared" si="55"/>
        <v>148557.41714814765</v>
      </c>
      <c r="AE111" s="9">
        <f t="shared" si="33"/>
        <v>540.79630948210615</v>
      </c>
      <c r="AF111" s="9">
        <f t="shared" si="56"/>
        <v>41884.024941199881</v>
      </c>
      <c r="AG111" s="9">
        <f t="shared" si="34"/>
        <v>290015.97505880031</v>
      </c>
    </row>
    <row r="112" spans="1:33">
      <c r="A112" s="5">
        <f t="shared" ca="1" si="35"/>
        <v>98</v>
      </c>
      <c r="B112" s="6">
        <f t="shared" ca="1" si="36"/>
        <v>48000</v>
      </c>
      <c r="C112" s="7">
        <f t="shared" ca="1" si="37"/>
        <v>290015.97505880031</v>
      </c>
      <c r="D112" s="7">
        <f t="shared" ca="1" si="38"/>
        <v>1963.3138359726554</v>
      </c>
      <c r="E112" s="7">
        <f t="shared" ca="1" si="39"/>
        <v>192404.75592532044</v>
      </c>
      <c r="F112" s="7">
        <f t="shared" ca="1" si="40"/>
        <v>1419.8698778920432</v>
      </c>
      <c r="G112" s="7">
        <f t="shared" ca="1" si="41"/>
        <v>149977.2870260397</v>
      </c>
      <c r="H112" s="7">
        <f t="shared" ca="1" si="42"/>
        <v>543.44395808061222</v>
      </c>
      <c r="I112" s="7">
        <f t="shared" ca="1" si="43"/>
        <v>42427.468899280495</v>
      </c>
      <c r="J112" s="7">
        <f t="shared" ca="1" si="44"/>
        <v>289472.5311007197</v>
      </c>
      <c r="M112" s="3">
        <v>98</v>
      </c>
      <c r="N112" s="8">
        <f t="shared" si="51"/>
        <v>48000</v>
      </c>
      <c r="O112" s="9">
        <f t="shared" ca="1" si="45"/>
        <v>290015.97505880031</v>
      </c>
      <c r="P112" s="9">
        <f t="shared" ca="1" si="52"/>
        <v>1963.3138359726554</v>
      </c>
      <c r="Q112" s="9">
        <f t="shared" ca="1" si="46"/>
        <v>192404.75592532044</v>
      </c>
      <c r="R112" s="9">
        <f t="shared" ca="1" si="29"/>
        <v>1419.8698778920432</v>
      </c>
      <c r="S112" s="9">
        <f t="shared" ca="1" si="47"/>
        <v>149977.2870260397</v>
      </c>
      <c r="T112" s="9">
        <f t="shared" ca="1" si="30"/>
        <v>543.44395808061222</v>
      </c>
      <c r="U112" s="9">
        <f t="shared" ca="1" si="48"/>
        <v>42427.468899280495</v>
      </c>
      <c r="V112" s="9">
        <f t="shared" ca="1" si="31"/>
        <v>289472.5311007197</v>
      </c>
      <c r="X112" s="3">
        <v>98</v>
      </c>
      <c r="Y112" s="8">
        <f t="shared" si="53"/>
        <v>48000</v>
      </c>
      <c r="Z112" s="9">
        <f t="shared" si="49"/>
        <v>290015.97505880031</v>
      </c>
      <c r="AA112" s="9">
        <f t="shared" si="50"/>
        <v>1963.3138359726554</v>
      </c>
      <c r="AB112" s="9">
        <f t="shared" si="54"/>
        <v>192404.75592532044</v>
      </c>
      <c r="AC112" s="9">
        <f t="shared" si="32"/>
        <v>1419.8698778920432</v>
      </c>
      <c r="AD112" s="9">
        <f t="shared" si="55"/>
        <v>149977.2870260397</v>
      </c>
      <c r="AE112" s="9">
        <f t="shared" si="33"/>
        <v>543.44395808061222</v>
      </c>
      <c r="AF112" s="9">
        <f t="shared" si="56"/>
        <v>42427.468899280495</v>
      </c>
      <c r="AG112" s="9">
        <f t="shared" si="34"/>
        <v>289472.5311007197</v>
      </c>
    </row>
    <row r="113" spans="1:33">
      <c r="A113" s="5">
        <f t="shared" ca="1" si="35"/>
        <v>99</v>
      </c>
      <c r="B113" s="6">
        <f t="shared" ca="1" si="36"/>
        <v>48030</v>
      </c>
      <c r="C113" s="7">
        <f t="shared" ca="1" si="37"/>
        <v>289472.5311007197</v>
      </c>
      <c r="D113" s="7">
        <f t="shared" ca="1" si="38"/>
        <v>1963.3138359726554</v>
      </c>
      <c r="E113" s="7">
        <f t="shared" ca="1" si="39"/>
        <v>194368.0697612931</v>
      </c>
      <c r="F113" s="7">
        <f t="shared" ca="1" si="40"/>
        <v>1417.2092668472735</v>
      </c>
      <c r="G113" s="7">
        <f t="shared" ca="1" si="41"/>
        <v>151394.49629288696</v>
      </c>
      <c r="H113" s="7">
        <f t="shared" ca="1" si="42"/>
        <v>546.10456912538189</v>
      </c>
      <c r="I113" s="7">
        <f t="shared" ca="1" si="43"/>
        <v>42973.573468405877</v>
      </c>
      <c r="J113" s="7">
        <f t="shared" ca="1" si="44"/>
        <v>288926.4265315943</v>
      </c>
      <c r="M113" s="3">
        <v>99</v>
      </c>
      <c r="N113" s="8">
        <f t="shared" si="51"/>
        <v>48030</v>
      </c>
      <c r="O113" s="9">
        <f t="shared" ca="1" si="45"/>
        <v>289472.5311007197</v>
      </c>
      <c r="P113" s="9">
        <f t="shared" ca="1" si="52"/>
        <v>1963.3138359726554</v>
      </c>
      <c r="Q113" s="9">
        <f t="shared" ca="1" si="46"/>
        <v>194368.0697612931</v>
      </c>
      <c r="R113" s="9">
        <f t="shared" ca="1" si="29"/>
        <v>1417.2092668472735</v>
      </c>
      <c r="S113" s="9">
        <f t="shared" ca="1" si="47"/>
        <v>151394.49629288696</v>
      </c>
      <c r="T113" s="9">
        <f t="shared" ca="1" si="30"/>
        <v>546.10456912538189</v>
      </c>
      <c r="U113" s="9">
        <f t="shared" ca="1" si="48"/>
        <v>42973.573468405877</v>
      </c>
      <c r="V113" s="9">
        <f t="shared" ca="1" si="31"/>
        <v>288926.4265315943</v>
      </c>
      <c r="X113" s="3">
        <v>99</v>
      </c>
      <c r="Y113" s="8">
        <f t="shared" si="53"/>
        <v>48030</v>
      </c>
      <c r="Z113" s="9">
        <f t="shared" si="49"/>
        <v>289472.5311007197</v>
      </c>
      <c r="AA113" s="9">
        <f t="shared" si="50"/>
        <v>1963.3138359726554</v>
      </c>
      <c r="AB113" s="9">
        <f t="shared" si="54"/>
        <v>194368.0697612931</v>
      </c>
      <c r="AC113" s="9">
        <f t="shared" si="32"/>
        <v>1417.2092668472735</v>
      </c>
      <c r="AD113" s="9">
        <f t="shared" si="55"/>
        <v>151394.49629288696</v>
      </c>
      <c r="AE113" s="9">
        <f t="shared" si="33"/>
        <v>546.10456912538189</v>
      </c>
      <c r="AF113" s="9">
        <f t="shared" si="56"/>
        <v>42973.573468405877</v>
      </c>
      <c r="AG113" s="9">
        <f t="shared" si="34"/>
        <v>288926.4265315943</v>
      </c>
    </row>
    <row r="114" spans="1:33">
      <c r="A114" s="5">
        <f t="shared" ca="1" si="35"/>
        <v>100</v>
      </c>
      <c r="B114" s="6">
        <f t="shared" ca="1" si="36"/>
        <v>48061</v>
      </c>
      <c r="C114" s="7">
        <f t="shared" ca="1" si="37"/>
        <v>288926.4265315943</v>
      </c>
      <c r="D114" s="7">
        <f t="shared" ca="1" si="38"/>
        <v>1963.3138359726554</v>
      </c>
      <c r="E114" s="7">
        <f t="shared" ca="1" si="39"/>
        <v>196331.38359726575</v>
      </c>
      <c r="F114" s="7">
        <f t="shared" ca="1" si="40"/>
        <v>1414.5356298942636</v>
      </c>
      <c r="G114" s="7">
        <f t="shared" ca="1" si="41"/>
        <v>152809.03192278123</v>
      </c>
      <c r="H114" s="7">
        <f t="shared" ca="1" si="42"/>
        <v>548.7782060783918</v>
      </c>
      <c r="I114" s="7">
        <f t="shared" ca="1" si="43"/>
        <v>43522.351674484271</v>
      </c>
      <c r="J114" s="7">
        <f t="shared" ca="1" si="44"/>
        <v>288377.64832551591</v>
      </c>
      <c r="M114" s="3">
        <v>100</v>
      </c>
      <c r="N114" s="8">
        <f t="shared" si="51"/>
        <v>48061</v>
      </c>
      <c r="O114" s="9">
        <f t="shared" ca="1" si="45"/>
        <v>288926.4265315943</v>
      </c>
      <c r="P114" s="9">
        <f t="shared" ca="1" si="52"/>
        <v>1963.3138359726554</v>
      </c>
      <c r="Q114" s="9">
        <f t="shared" ca="1" si="46"/>
        <v>196331.38359726575</v>
      </c>
      <c r="R114" s="9">
        <f t="shared" ca="1" si="29"/>
        <v>1414.5356298942636</v>
      </c>
      <c r="S114" s="9">
        <f t="shared" ca="1" si="47"/>
        <v>152809.03192278123</v>
      </c>
      <c r="T114" s="9">
        <f t="shared" ca="1" si="30"/>
        <v>548.7782060783918</v>
      </c>
      <c r="U114" s="9">
        <f t="shared" ca="1" si="48"/>
        <v>43522.351674484271</v>
      </c>
      <c r="V114" s="9">
        <f t="shared" ca="1" si="31"/>
        <v>288377.64832551591</v>
      </c>
      <c r="X114" s="3">
        <v>100</v>
      </c>
      <c r="Y114" s="8">
        <f t="shared" si="53"/>
        <v>48061</v>
      </c>
      <c r="Z114" s="9">
        <f t="shared" si="49"/>
        <v>288926.4265315943</v>
      </c>
      <c r="AA114" s="9">
        <f t="shared" si="50"/>
        <v>1963.3138359726554</v>
      </c>
      <c r="AB114" s="9">
        <f t="shared" si="54"/>
        <v>196331.38359726575</v>
      </c>
      <c r="AC114" s="9">
        <f t="shared" si="32"/>
        <v>1414.5356298942636</v>
      </c>
      <c r="AD114" s="9">
        <f t="shared" si="55"/>
        <v>152809.03192278123</v>
      </c>
      <c r="AE114" s="9">
        <f t="shared" si="33"/>
        <v>548.7782060783918</v>
      </c>
      <c r="AF114" s="9">
        <f t="shared" si="56"/>
        <v>43522.351674484271</v>
      </c>
      <c r="AG114" s="9">
        <f t="shared" si="34"/>
        <v>288377.64832551591</v>
      </c>
    </row>
    <row r="115" spans="1:33">
      <c r="A115" s="5">
        <f t="shared" ca="1" si="35"/>
        <v>101</v>
      </c>
      <c r="B115" s="6">
        <f t="shared" ca="1" si="36"/>
        <v>48092</v>
      </c>
      <c r="C115" s="7">
        <f t="shared" ca="1" si="37"/>
        <v>288377.64832551591</v>
      </c>
      <c r="D115" s="7">
        <f t="shared" ca="1" si="38"/>
        <v>1963.3138359726554</v>
      </c>
      <c r="E115" s="7">
        <f t="shared" ca="1" si="39"/>
        <v>198294.69743323841</v>
      </c>
      <c r="F115" s="7">
        <f t="shared" ca="1" si="40"/>
        <v>1411.8489032603384</v>
      </c>
      <c r="G115" s="7">
        <f t="shared" ca="1" si="41"/>
        <v>154220.88082604157</v>
      </c>
      <c r="H115" s="7">
        <f t="shared" ca="1" si="42"/>
        <v>551.46493271231702</v>
      </c>
      <c r="I115" s="7">
        <f t="shared" ca="1" si="43"/>
        <v>44073.81660719659</v>
      </c>
      <c r="J115" s="7">
        <f t="shared" ca="1" si="44"/>
        <v>287826.18339280359</v>
      </c>
      <c r="M115" s="3">
        <v>101</v>
      </c>
      <c r="N115" s="8">
        <f t="shared" si="51"/>
        <v>48092</v>
      </c>
      <c r="O115" s="9">
        <f t="shared" ca="1" si="45"/>
        <v>288377.64832551591</v>
      </c>
      <c r="P115" s="9">
        <f t="shared" ca="1" si="52"/>
        <v>1963.3138359726554</v>
      </c>
      <c r="Q115" s="9">
        <f t="shared" ca="1" si="46"/>
        <v>198294.69743323841</v>
      </c>
      <c r="R115" s="9">
        <f t="shared" ca="1" si="29"/>
        <v>1411.8489032603384</v>
      </c>
      <c r="S115" s="9">
        <f t="shared" ca="1" si="47"/>
        <v>154220.88082604157</v>
      </c>
      <c r="T115" s="9">
        <f t="shared" ca="1" si="30"/>
        <v>551.46493271231702</v>
      </c>
      <c r="U115" s="9">
        <f t="shared" ca="1" si="48"/>
        <v>44073.81660719659</v>
      </c>
      <c r="V115" s="9">
        <f t="shared" ca="1" si="31"/>
        <v>287826.18339280359</v>
      </c>
      <c r="X115" s="3">
        <v>101</v>
      </c>
      <c r="Y115" s="8">
        <f t="shared" si="53"/>
        <v>48092</v>
      </c>
      <c r="Z115" s="9">
        <f t="shared" si="49"/>
        <v>288377.64832551591</v>
      </c>
      <c r="AA115" s="9">
        <f t="shared" si="50"/>
        <v>1963.3138359726554</v>
      </c>
      <c r="AB115" s="9">
        <f t="shared" si="54"/>
        <v>198294.69743323841</v>
      </c>
      <c r="AC115" s="9">
        <f t="shared" si="32"/>
        <v>1411.8489032603384</v>
      </c>
      <c r="AD115" s="9">
        <f t="shared" si="55"/>
        <v>154220.88082604157</v>
      </c>
      <c r="AE115" s="9">
        <f t="shared" si="33"/>
        <v>551.46493271231702</v>
      </c>
      <c r="AF115" s="9">
        <f t="shared" si="56"/>
        <v>44073.81660719659</v>
      </c>
      <c r="AG115" s="9">
        <f t="shared" si="34"/>
        <v>287826.18339280359</v>
      </c>
    </row>
    <row r="116" spans="1:33">
      <c r="A116" s="5">
        <f t="shared" ca="1" si="35"/>
        <v>102</v>
      </c>
      <c r="B116" s="6">
        <f t="shared" ca="1" si="36"/>
        <v>48122</v>
      </c>
      <c r="C116" s="7">
        <f t="shared" ca="1" si="37"/>
        <v>287826.18339280359</v>
      </c>
      <c r="D116" s="7">
        <f t="shared" ca="1" si="38"/>
        <v>1963.3138359726554</v>
      </c>
      <c r="E116" s="7">
        <f t="shared" ca="1" si="39"/>
        <v>200258.01126921107</v>
      </c>
      <c r="F116" s="7">
        <f t="shared" ca="1" si="40"/>
        <v>1409.1490228606008</v>
      </c>
      <c r="G116" s="7">
        <f t="shared" ca="1" si="41"/>
        <v>155630.02984890217</v>
      </c>
      <c r="H116" s="7">
        <f t="shared" ca="1" si="42"/>
        <v>554.16481311205462</v>
      </c>
      <c r="I116" s="7">
        <f t="shared" ca="1" si="43"/>
        <v>44627.981420308643</v>
      </c>
      <c r="J116" s="7">
        <f t="shared" ca="1" si="44"/>
        <v>287272.01857969153</v>
      </c>
      <c r="M116" s="3">
        <v>102</v>
      </c>
      <c r="N116" s="8">
        <f t="shared" si="51"/>
        <v>48122</v>
      </c>
      <c r="O116" s="9">
        <f t="shared" ca="1" si="45"/>
        <v>287826.18339280359</v>
      </c>
      <c r="P116" s="9">
        <f t="shared" ca="1" si="52"/>
        <v>1963.3138359726554</v>
      </c>
      <c r="Q116" s="9">
        <f t="shared" ca="1" si="46"/>
        <v>200258.01126921107</v>
      </c>
      <c r="R116" s="9">
        <f t="shared" ca="1" si="29"/>
        <v>1409.1490228606008</v>
      </c>
      <c r="S116" s="9">
        <f t="shared" ca="1" si="47"/>
        <v>155630.02984890217</v>
      </c>
      <c r="T116" s="9">
        <f t="shared" ca="1" si="30"/>
        <v>554.16481311205462</v>
      </c>
      <c r="U116" s="9">
        <f t="shared" ca="1" si="48"/>
        <v>44627.981420308643</v>
      </c>
      <c r="V116" s="9">
        <f t="shared" ca="1" si="31"/>
        <v>287272.01857969153</v>
      </c>
      <c r="X116" s="3">
        <v>102</v>
      </c>
      <c r="Y116" s="8">
        <f t="shared" si="53"/>
        <v>48122</v>
      </c>
      <c r="Z116" s="9">
        <f t="shared" si="49"/>
        <v>287826.18339280359</v>
      </c>
      <c r="AA116" s="9">
        <f t="shared" si="50"/>
        <v>1963.3138359726554</v>
      </c>
      <c r="AB116" s="9">
        <f t="shared" si="54"/>
        <v>200258.01126921107</v>
      </c>
      <c r="AC116" s="9">
        <f t="shared" si="32"/>
        <v>1409.1490228606008</v>
      </c>
      <c r="AD116" s="9">
        <f t="shared" si="55"/>
        <v>155630.02984890217</v>
      </c>
      <c r="AE116" s="9">
        <f t="shared" si="33"/>
        <v>554.16481311205462</v>
      </c>
      <c r="AF116" s="9">
        <f t="shared" si="56"/>
        <v>44627.981420308643</v>
      </c>
      <c r="AG116" s="9">
        <f t="shared" si="34"/>
        <v>287272.01857969153</v>
      </c>
    </row>
    <row r="117" spans="1:33">
      <c r="A117" s="5">
        <f t="shared" ca="1" si="35"/>
        <v>103</v>
      </c>
      <c r="B117" s="6">
        <f t="shared" ca="1" si="36"/>
        <v>48153</v>
      </c>
      <c r="C117" s="7">
        <f t="shared" ca="1" si="37"/>
        <v>287272.01857969153</v>
      </c>
      <c r="D117" s="7">
        <f t="shared" ca="1" si="38"/>
        <v>1963.3138359726554</v>
      </c>
      <c r="E117" s="7">
        <f t="shared" ca="1" si="39"/>
        <v>202221.32510518373</v>
      </c>
      <c r="F117" s="7">
        <f t="shared" ca="1" si="40"/>
        <v>1406.4359242964065</v>
      </c>
      <c r="G117" s="7">
        <f t="shared" ca="1" si="41"/>
        <v>157036.46577319858</v>
      </c>
      <c r="H117" s="7">
        <f t="shared" ca="1" si="42"/>
        <v>556.87791167624891</v>
      </c>
      <c r="I117" s="7">
        <f t="shared" ca="1" si="43"/>
        <v>45184.859331984888</v>
      </c>
      <c r="J117" s="7">
        <f t="shared" ca="1" si="44"/>
        <v>286715.14066801529</v>
      </c>
      <c r="M117" s="3">
        <v>103</v>
      </c>
      <c r="N117" s="8">
        <f t="shared" si="51"/>
        <v>48153</v>
      </c>
      <c r="O117" s="9">
        <f t="shared" ca="1" si="45"/>
        <v>287272.01857969153</v>
      </c>
      <c r="P117" s="9">
        <f t="shared" ca="1" si="52"/>
        <v>1963.3138359726554</v>
      </c>
      <c r="Q117" s="9">
        <f t="shared" ca="1" si="46"/>
        <v>202221.32510518373</v>
      </c>
      <c r="R117" s="9">
        <f t="shared" ca="1" si="29"/>
        <v>1406.4359242964065</v>
      </c>
      <c r="S117" s="9">
        <f t="shared" ca="1" si="47"/>
        <v>157036.46577319858</v>
      </c>
      <c r="T117" s="9">
        <f t="shared" ca="1" si="30"/>
        <v>556.87791167624891</v>
      </c>
      <c r="U117" s="9">
        <f t="shared" ca="1" si="48"/>
        <v>45184.859331984888</v>
      </c>
      <c r="V117" s="9">
        <f t="shared" ca="1" si="31"/>
        <v>286715.14066801529</v>
      </c>
      <c r="X117" s="3">
        <v>103</v>
      </c>
      <c r="Y117" s="8">
        <f t="shared" si="53"/>
        <v>48153</v>
      </c>
      <c r="Z117" s="9">
        <f t="shared" si="49"/>
        <v>287272.01857969153</v>
      </c>
      <c r="AA117" s="9">
        <f t="shared" si="50"/>
        <v>1963.3138359726554</v>
      </c>
      <c r="AB117" s="9">
        <f t="shared" si="54"/>
        <v>202221.32510518373</v>
      </c>
      <c r="AC117" s="9">
        <f t="shared" si="32"/>
        <v>1406.4359242964065</v>
      </c>
      <c r="AD117" s="9">
        <f t="shared" si="55"/>
        <v>157036.46577319858</v>
      </c>
      <c r="AE117" s="9">
        <f t="shared" si="33"/>
        <v>556.87791167624891</v>
      </c>
      <c r="AF117" s="9">
        <f t="shared" si="56"/>
        <v>45184.859331984888</v>
      </c>
      <c r="AG117" s="9">
        <f t="shared" si="34"/>
        <v>286715.14066801529</v>
      </c>
    </row>
    <row r="118" spans="1:33">
      <c r="A118" s="5">
        <f t="shared" ca="1" si="35"/>
        <v>104</v>
      </c>
      <c r="B118" s="6">
        <f t="shared" ca="1" si="36"/>
        <v>48183</v>
      </c>
      <c r="C118" s="7">
        <f t="shared" ca="1" si="37"/>
        <v>286715.14066801529</v>
      </c>
      <c r="D118" s="7">
        <f t="shared" ca="1" si="38"/>
        <v>1963.3138359726554</v>
      </c>
      <c r="E118" s="7">
        <f t="shared" ca="1" si="39"/>
        <v>204184.63894115639</v>
      </c>
      <c r="F118" s="7">
        <f t="shared" ca="1" si="40"/>
        <v>1403.7095428538248</v>
      </c>
      <c r="G118" s="7">
        <f t="shared" ca="1" si="41"/>
        <v>158440.17531605239</v>
      </c>
      <c r="H118" s="7">
        <f t="shared" ca="1" si="42"/>
        <v>559.60429311883058</v>
      </c>
      <c r="I118" s="7">
        <f t="shared" ca="1" si="43"/>
        <v>45744.463625103715</v>
      </c>
      <c r="J118" s="7">
        <f t="shared" ca="1" si="44"/>
        <v>286155.53637489647</v>
      </c>
      <c r="M118" s="3">
        <v>104</v>
      </c>
      <c r="N118" s="8">
        <f t="shared" si="51"/>
        <v>48183</v>
      </c>
      <c r="O118" s="9">
        <f t="shared" ca="1" si="45"/>
        <v>286715.14066801529</v>
      </c>
      <c r="P118" s="9">
        <f t="shared" ca="1" si="52"/>
        <v>1963.3138359726554</v>
      </c>
      <c r="Q118" s="9">
        <f t="shared" ca="1" si="46"/>
        <v>204184.63894115639</v>
      </c>
      <c r="R118" s="9">
        <f t="shared" ca="1" si="29"/>
        <v>1403.7095428538248</v>
      </c>
      <c r="S118" s="9">
        <f t="shared" ca="1" si="47"/>
        <v>158440.17531605239</v>
      </c>
      <c r="T118" s="9">
        <f t="shared" ca="1" si="30"/>
        <v>559.60429311883058</v>
      </c>
      <c r="U118" s="9">
        <f t="shared" ca="1" si="48"/>
        <v>45744.463625103715</v>
      </c>
      <c r="V118" s="9">
        <f t="shared" ca="1" si="31"/>
        <v>286155.53637489647</v>
      </c>
      <c r="X118" s="3">
        <v>104</v>
      </c>
      <c r="Y118" s="8">
        <f t="shared" si="53"/>
        <v>48183</v>
      </c>
      <c r="Z118" s="9">
        <f t="shared" si="49"/>
        <v>286715.14066801529</v>
      </c>
      <c r="AA118" s="9">
        <f t="shared" si="50"/>
        <v>1963.3138359726554</v>
      </c>
      <c r="AB118" s="9">
        <f t="shared" si="54"/>
        <v>204184.63894115639</v>
      </c>
      <c r="AC118" s="9">
        <f t="shared" si="32"/>
        <v>1403.7095428538248</v>
      </c>
      <c r="AD118" s="9">
        <f t="shared" si="55"/>
        <v>158440.17531605239</v>
      </c>
      <c r="AE118" s="9">
        <f t="shared" si="33"/>
        <v>559.60429311883058</v>
      </c>
      <c r="AF118" s="9">
        <f t="shared" si="56"/>
        <v>45744.463625103715</v>
      </c>
      <c r="AG118" s="9">
        <f t="shared" si="34"/>
        <v>286155.53637489647</v>
      </c>
    </row>
    <row r="119" spans="1:33">
      <c r="A119" s="5">
        <f t="shared" ca="1" si="35"/>
        <v>105</v>
      </c>
      <c r="B119" s="6">
        <f t="shared" ca="1" si="36"/>
        <v>48214</v>
      </c>
      <c r="C119" s="7">
        <f t="shared" ca="1" si="37"/>
        <v>286155.53637489647</v>
      </c>
      <c r="D119" s="7">
        <f t="shared" ca="1" si="38"/>
        <v>1963.3138359726554</v>
      </c>
      <c r="E119" s="7">
        <f t="shared" ca="1" si="39"/>
        <v>206147.95277712904</v>
      </c>
      <c r="F119" s="7">
        <f t="shared" ca="1" si="40"/>
        <v>1400.9698135020972</v>
      </c>
      <c r="G119" s="7">
        <f t="shared" ca="1" si="41"/>
        <v>159841.1451295545</v>
      </c>
      <c r="H119" s="7">
        <f t="shared" ca="1" si="42"/>
        <v>562.34402247055823</v>
      </c>
      <c r="I119" s="7">
        <f t="shared" ca="1" si="43"/>
        <v>46306.807647574271</v>
      </c>
      <c r="J119" s="7">
        <f t="shared" ca="1" si="44"/>
        <v>285593.19235242589</v>
      </c>
      <c r="M119" s="3">
        <v>105</v>
      </c>
      <c r="N119" s="8">
        <f t="shared" si="51"/>
        <v>48214</v>
      </c>
      <c r="O119" s="9">
        <f t="shared" ca="1" si="45"/>
        <v>286155.53637489647</v>
      </c>
      <c r="P119" s="9">
        <f t="shared" ca="1" si="52"/>
        <v>1963.3138359726554</v>
      </c>
      <c r="Q119" s="9">
        <f t="shared" ca="1" si="46"/>
        <v>206147.95277712904</v>
      </c>
      <c r="R119" s="9">
        <f t="shared" ca="1" si="29"/>
        <v>1400.9698135020972</v>
      </c>
      <c r="S119" s="9">
        <f t="shared" ca="1" si="47"/>
        <v>159841.1451295545</v>
      </c>
      <c r="T119" s="9">
        <f t="shared" ca="1" si="30"/>
        <v>562.34402247055823</v>
      </c>
      <c r="U119" s="9">
        <f t="shared" ca="1" si="48"/>
        <v>46306.807647574271</v>
      </c>
      <c r="V119" s="9">
        <f t="shared" ca="1" si="31"/>
        <v>285593.19235242589</v>
      </c>
      <c r="X119" s="3">
        <v>105</v>
      </c>
      <c r="Y119" s="8">
        <f t="shared" si="53"/>
        <v>48214</v>
      </c>
      <c r="Z119" s="9">
        <f t="shared" si="49"/>
        <v>286155.53637489647</v>
      </c>
      <c r="AA119" s="9">
        <f t="shared" si="50"/>
        <v>1963.3138359726554</v>
      </c>
      <c r="AB119" s="9">
        <f t="shared" si="54"/>
        <v>206147.95277712904</v>
      </c>
      <c r="AC119" s="9">
        <f t="shared" si="32"/>
        <v>1400.9698135020972</v>
      </c>
      <c r="AD119" s="9">
        <f t="shared" si="55"/>
        <v>159841.1451295545</v>
      </c>
      <c r="AE119" s="9">
        <f t="shared" si="33"/>
        <v>562.34402247055823</v>
      </c>
      <c r="AF119" s="9">
        <f t="shared" si="56"/>
        <v>46306.807647574271</v>
      </c>
      <c r="AG119" s="9">
        <f t="shared" si="34"/>
        <v>285593.19235242589</v>
      </c>
    </row>
    <row r="120" spans="1:33">
      <c r="A120" s="5">
        <f t="shared" ca="1" si="35"/>
        <v>106</v>
      </c>
      <c r="B120" s="6">
        <f t="shared" ca="1" si="36"/>
        <v>48245</v>
      </c>
      <c r="C120" s="7">
        <f t="shared" ca="1" si="37"/>
        <v>285593.19235242589</v>
      </c>
      <c r="D120" s="7">
        <f t="shared" ca="1" si="38"/>
        <v>1963.3138359726554</v>
      </c>
      <c r="E120" s="7">
        <f t="shared" ca="1" si="39"/>
        <v>208111.2666131017</v>
      </c>
      <c r="F120" s="7">
        <f t="shared" ca="1" si="40"/>
        <v>1398.2166708920849</v>
      </c>
      <c r="G120" s="7">
        <f t="shared" ca="1" si="41"/>
        <v>161239.36180044658</v>
      </c>
      <c r="H120" s="7">
        <f t="shared" ca="1" si="42"/>
        <v>565.09716508057045</v>
      </c>
      <c r="I120" s="7">
        <f t="shared" ca="1" si="43"/>
        <v>46871.904812654844</v>
      </c>
      <c r="J120" s="7">
        <f t="shared" ca="1" si="44"/>
        <v>285028.09518734535</v>
      </c>
      <c r="M120" s="3">
        <v>106</v>
      </c>
      <c r="N120" s="8">
        <f t="shared" si="51"/>
        <v>48245</v>
      </c>
      <c r="O120" s="9">
        <f t="shared" ca="1" si="45"/>
        <v>285593.19235242589</v>
      </c>
      <c r="P120" s="9">
        <f t="shared" ca="1" si="52"/>
        <v>1963.3138359726554</v>
      </c>
      <c r="Q120" s="9">
        <f t="shared" ca="1" si="46"/>
        <v>208111.2666131017</v>
      </c>
      <c r="R120" s="9">
        <f t="shared" ca="1" si="29"/>
        <v>1398.2166708920849</v>
      </c>
      <c r="S120" s="9">
        <f t="shared" ca="1" si="47"/>
        <v>161239.36180044658</v>
      </c>
      <c r="T120" s="9">
        <f t="shared" ca="1" si="30"/>
        <v>565.09716508057045</v>
      </c>
      <c r="U120" s="9">
        <f t="shared" ca="1" si="48"/>
        <v>46871.904812654844</v>
      </c>
      <c r="V120" s="9">
        <f t="shared" ca="1" si="31"/>
        <v>285028.09518734535</v>
      </c>
      <c r="X120" s="3">
        <v>106</v>
      </c>
      <c r="Y120" s="8">
        <f t="shared" si="53"/>
        <v>48245</v>
      </c>
      <c r="Z120" s="9">
        <f t="shared" si="49"/>
        <v>285593.19235242589</v>
      </c>
      <c r="AA120" s="9">
        <f t="shared" si="50"/>
        <v>1963.3138359726554</v>
      </c>
      <c r="AB120" s="9">
        <f t="shared" si="54"/>
        <v>208111.2666131017</v>
      </c>
      <c r="AC120" s="9">
        <f t="shared" si="32"/>
        <v>1398.2166708920849</v>
      </c>
      <c r="AD120" s="9">
        <f t="shared" si="55"/>
        <v>161239.36180044658</v>
      </c>
      <c r="AE120" s="9">
        <f t="shared" si="33"/>
        <v>565.09716508057045</v>
      </c>
      <c r="AF120" s="9">
        <f t="shared" si="56"/>
        <v>46871.904812654844</v>
      </c>
      <c r="AG120" s="9">
        <f t="shared" si="34"/>
        <v>285028.09518734535</v>
      </c>
    </row>
    <row r="121" spans="1:33">
      <c r="A121" s="5">
        <f t="shared" ca="1" si="35"/>
        <v>107</v>
      </c>
      <c r="B121" s="6">
        <f t="shared" ca="1" si="36"/>
        <v>48274</v>
      </c>
      <c r="C121" s="7">
        <f t="shared" ca="1" si="37"/>
        <v>285028.09518734535</v>
      </c>
      <c r="D121" s="7">
        <f t="shared" ca="1" si="38"/>
        <v>1963.3138359726554</v>
      </c>
      <c r="E121" s="7">
        <f t="shared" ca="1" si="39"/>
        <v>210074.58044907436</v>
      </c>
      <c r="F121" s="7">
        <f t="shared" ca="1" si="40"/>
        <v>1395.4500493547114</v>
      </c>
      <c r="G121" s="7">
        <f t="shared" ca="1" si="41"/>
        <v>162634.81184980131</v>
      </c>
      <c r="H121" s="7">
        <f t="shared" ca="1" si="42"/>
        <v>567.86378661794402</v>
      </c>
      <c r="I121" s="7">
        <f t="shared" ca="1" si="43"/>
        <v>47439.768599272786</v>
      </c>
      <c r="J121" s="7">
        <f t="shared" ca="1" si="44"/>
        <v>284460.23140072741</v>
      </c>
      <c r="M121" s="3">
        <v>107</v>
      </c>
      <c r="N121" s="8">
        <f t="shared" si="51"/>
        <v>48274</v>
      </c>
      <c r="O121" s="9">
        <f t="shared" ca="1" si="45"/>
        <v>285028.09518734535</v>
      </c>
      <c r="P121" s="9">
        <f t="shared" ca="1" si="52"/>
        <v>1963.3138359726554</v>
      </c>
      <c r="Q121" s="9">
        <f t="shared" ca="1" si="46"/>
        <v>210074.58044907436</v>
      </c>
      <c r="R121" s="9">
        <f t="shared" ca="1" si="29"/>
        <v>1395.4500493547114</v>
      </c>
      <c r="S121" s="9">
        <f t="shared" ca="1" si="47"/>
        <v>162634.81184980131</v>
      </c>
      <c r="T121" s="9">
        <f t="shared" ca="1" si="30"/>
        <v>567.86378661794402</v>
      </c>
      <c r="U121" s="9">
        <f t="shared" ca="1" si="48"/>
        <v>47439.768599272786</v>
      </c>
      <c r="V121" s="9">
        <f t="shared" ca="1" si="31"/>
        <v>284460.23140072741</v>
      </c>
      <c r="X121" s="3">
        <v>107</v>
      </c>
      <c r="Y121" s="8">
        <f t="shared" si="53"/>
        <v>48274</v>
      </c>
      <c r="Z121" s="9">
        <f t="shared" si="49"/>
        <v>285028.09518734535</v>
      </c>
      <c r="AA121" s="9">
        <f t="shared" si="50"/>
        <v>1963.3138359726554</v>
      </c>
      <c r="AB121" s="9">
        <f t="shared" si="54"/>
        <v>210074.58044907436</v>
      </c>
      <c r="AC121" s="9">
        <f t="shared" si="32"/>
        <v>1395.4500493547114</v>
      </c>
      <c r="AD121" s="9">
        <f t="shared" si="55"/>
        <v>162634.81184980131</v>
      </c>
      <c r="AE121" s="9">
        <f t="shared" si="33"/>
        <v>567.86378661794402</v>
      </c>
      <c r="AF121" s="9">
        <f t="shared" si="56"/>
        <v>47439.768599272786</v>
      </c>
      <c r="AG121" s="9">
        <f t="shared" si="34"/>
        <v>284460.23140072741</v>
      </c>
    </row>
    <row r="122" spans="1:33">
      <c r="A122" s="5">
        <f t="shared" ca="1" si="35"/>
        <v>108</v>
      </c>
      <c r="B122" s="6">
        <f t="shared" ca="1" si="36"/>
        <v>48305</v>
      </c>
      <c r="C122" s="7">
        <f t="shared" ca="1" si="37"/>
        <v>284460.23140072741</v>
      </c>
      <c r="D122" s="7">
        <f t="shared" ca="1" si="38"/>
        <v>1963.3138359726554</v>
      </c>
      <c r="E122" s="7">
        <f t="shared" ca="1" si="39"/>
        <v>212037.89428504702</v>
      </c>
      <c r="F122" s="7">
        <f t="shared" ca="1" si="40"/>
        <v>1392.6698828993947</v>
      </c>
      <c r="G122" s="7">
        <f t="shared" ca="1" si="41"/>
        <v>164027.48173270069</v>
      </c>
      <c r="H122" s="7">
        <f t="shared" ca="1" si="42"/>
        <v>570.64395307326072</v>
      </c>
      <c r="I122" s="7">
        <f t="shared" ca="1" si="43"/>
        <v>48010.412552346046</v>
      </c>
      <c r="J122" s="7">
        <f t="shared" ca="1" si="44"/>
        <v>283889.58744765416</v>
      </c>
      <c r="M122" s="3">
        <v>108</v>
      </c>
      <c r="N122" s="8">
        <f t="shared" si="51"/>
        <v>48305</v>
      </c>
      <c r="O122" s="9">
        <f t="shared" ca="1" si="45"/>
        <v>284460.23140072741</v>
      </c>
      <c r="P122" s="9">
        <f t="shared" ca="1" si="52"/>
        <v>1963.3138359726554</v>
      </c>
      <c r="Q122" s="9">
        <f t="shared" ca="1" si="46"/>
        <v>212037.89428504702</v>
      </c>
      <c r="R122" s="9">
        <f t="shared" ca="1" si="29"/>
        <v>1392.6698828993947</v>
      </c>
      <c r="S122" s="9">
        <f t="shared" ca="1" si="47"/>
        <v>164027.48173270069</v>
      </c>
      <c r="T122" s="9">
        <f t="shared" ca="1" si="30"/>
        <v>570.64395307326072</v>
      </c>
      <c r="U122" s="9">
        <f t="shared" ca="1" si="48"/>
        <v>48010.412552346046</v>
      </c>
      <c r="V122" s="9">
        <f t="shared" ca="1" si="31"/>
        <v>283889.58744765416</v>
      </c>
      <c r="X122" s="3">
        <v>108</v>
      </c>
      <c r="Y122" s="8">
        <f t="shared" si="53"/>
        <v>48305</v>
      </c>
      <c r="Z122" s="9">
        <f t="shared" si="49"/>
        <v>284460.23140072741</v>
      </c>
      <c r="AA122" s="9">
        <f t="shared" si="50"/>
        <v>1963.3138359726554</v>
      </c>
      <c r="AB122" s="9">
        <f t="shared" si="54"/>
        <v>212037.89428504702</v>
      </c>
      <c r="AC122" s="9">
        <f t="shared" si="32"/>
        <v>1392.6698828993947</v>
      </c>
      <c r="AD122" s="9">
        <f t="shared" si="55"/>
        <v>164027.48173270069</v>
      </c>
      <c r="AE122" s="9">
        <f t="shared" si="33"/>
        <v>570.64395307326072</v>
      </c>
      <c r="AF122" s="9">
        <f t="shared" si="56"/>
        <v>48010.412552346046</v>
      </c>
      <c r="AG122" s="9">
        <f t="shared" si="34"/>
        <v>283889.58744765416</v>
      </c>
    </row>
    <row r="123" spans="1:33">
      <c r="A123" s="5">
        <f t="shared" ca="1" si="35"/>
        <v>109</v>
      </c>
      <c r="B123" s="6">
        <f t="shared" ca="1" si="36"/>
        <v>48335</v>
      </c>
      <c r="C123" s="7">
        <f t="shared" ca="1" si="37"/>
        <v>283889.58744765416</v>
      </c>
      <c r="D123" s="7">
        <f t="shared" ca="1" si="38"/>
        <v>1963.3138359726554</v>
      </c>
      <c r="E123" s="7">
        <f t="shared" ca="1" si="39"/>
        <v>214001.20812101968</v>
      </c>
      <c r="F123" s="7">
        <f t="shared" ca="1" si="40"/>
        <v>1389.8761052124735</v>
      </c>
      <c r="G123" s="7">
        <f t="shared" ca="1" si="41"/>
        <v>165417.35783791315</v>
      </c>
      <c r="H123" s="7">
        <f t="shared" ca="1" si="42"/>
        <v>573.43773076018192</v>
      </c>
      <c r="I123" s="7">
        <f t="shared" ca="1" si="43"/>
        <v>48583.850283106229</v>
      </c>
      <c r="J123" s="7">
        <f t="shared" ca="1" si="44"/>
        <v>283316.14971689397</v>
      </c>
      <c r="M123" s="3">
        <v>109</v>
      </c>
      <c r="N123" s="8">
        <f t="shared" si="51"/>
        <v>48335</v>
      </c>
      <c r="O123" s="9">
        <f t="shared" ca="1" si="45"/>
        <v>283889.58744765416</v>
      </c>
      <c r="P123" s="9">
        <f t="shared" ca="1" si="52"/>
        <v>1963.3138359726554</v>
      </c>
      <c r="Q123" s="9">
        <f t="shared" ca="1" si="46"/>
        <v>214001.20812101968</v>
      </c>
      <c r="R123" s="9">
        <f t="shared" ca="1" si="29"/>
        <v>1389.8761052124735</v>
      </c>
      <c r="S123" s="9">
        <f t="shared" ca="1" si="47"/>
        <v>165417.35783791315</v>
      </c>
      <c r="T123" s="9">
        <f t="shared" ca="1" si="30"/>
        <v>573.43773076018192</v>
      </c>
      <c r="U123" s="9">
        <f t="shared" ca="1" si="48"/>
        <v>48583.850283106229</v>
      </c>
      <c r="V123" s="9">
        <f t="shared" ca="1" si="31"/>
        <v>283316.14971689397</v>
      </c>
      <c r="X123" s="3">
        <v>109</v>
      </c>
      <c r="Y123" s="8">
        <f t="shared" si="53"/>
        <v>48335</v>
      </c>
      <c r="Z123" s="9">
        <f t="shared" si="49"/>
        <v>283889.58744765416</v>
      </c>
      <c r="AA123" s="9">
        <f t="shared" si="50"/>
        <v>1963.3138359726554</v>
      </c>
      <c r="AB123" s="9">
        <f t="shared" si="54"/>
        <v>214001.20812101968</v>
      </c>
      <c r="AC123" s="9">
        <f t="shared" si="32"/>
        <v>1389.8761052124735</v>
      </c>
      <c r="AD123" s="9">
        <f t="shared" si="55"/>
        <v>165417.35783791315</v>
      </c>
      <c r="AE123" s="9">
        <f t="shared" si="33"/>
        <v>573.43773076018192</v>
      </c>
      <c r="AF123" s="9">
        <f t="shared" si="56"/>
        <v>48583.850283106229</v>
      </c>
      <c r="AG123" s="9">
        <f t="shared" si="34"/>
        <v>283316.14971689397</v>
      </c>
    </row>
    <row r="124" spans="1:33">
      <c r="A124" s="5">
        <f t="shared" ca="1" si="35"/>
        <v>110</v>
      </c>
      <c r="B124" s="6">
        <f t="shared" ca="1" si="36"/>
        <v>48366</v>
      </c>
      <c r="C124" s="7">
        <f t="shared" ca="1" si="37"/>
        <v>283316.14971689397</v>
      </c>
      <c r="D124" s="7">
        <f t="shared" ca="1" si="38"/>
        <v>1963.3138359726554</v>
      </c>
      <c r="E124" s="7">
        <f t="shared" ca="1" si="39"/>
        <v>215964.52195699234</v>
      </c>
      <c r="F124" s="7">
        <f t="shared" ca="1" si="40"/>
        <v>1387.0686496556266</v>
      </c>
      <c r="G124" s="7">
        <f t="shared" ca="1" si="41"/>
        <v>166804.42648756877</v>
      </c>
      <c r="H124" s="7">
        <f t="shared" ca="1" si="42"/>
        <v>576.24518631702881</v>
      </c>
      <c r="I124" s="7">
        <f t="shared" ca="1" si="43"/>
        <v>49160.095469423257</v>
      </c>
      <c r="J124" s="7">
        <f t="shared" ca="1" si="44"/>
        <v>282739.90453057695</v>
      </c>
      <c r="M124" s="3">
        <v>110</v>
      </c>
      <c r="N124" s="8">
        <f t="shared" si="51"/>
        <v>48366</v>
      </c>
      <c r="O124" s="9">
        <f t="shared" ca="1" si="45"/>
        <v>283316.14971689397</v>
      </c>
      <c r="P124" s="9">
        <f t="shared" ca="1" si="52"/>
        <v>1963.3138359726554</v>
      </c>
      <c r="Q124" s="9">
        <f t="shared" ca="1" si="46"/>
        <v>215964.52195699234</v>
      </c>
      <c r="R124" s="9">
        <f t="shared" ca="1" si="29"/>
        <v>1387.0686496556266</v>
      </c>
      <c r="S124" s="9">
        <f t="shared" ca="1" si="47"/>
        <v>166804.42648756877</v>
      </c>
      <c r="T124" s="9">
        <f t="shared" ca="1" si="30"/>
        <v>576.24518631702881</v>
      </c>
      <c r="U124" s="9">
        <f t="shared" ca="1" si="48"/>
        <v>49160.095469423257</v>
      </c>
      <c r="V124" s="9">
        <f t="shared" ca="1" si="31"/>
        <v>282739.90453057695</v>
      </c>
      <c r="X124" s="3">
        <v>110</v>
      </c>
      <c r="Y124" s="8">
        <f t="shared" si="53"/>
        <v>48366</v>
      </c>
      <c r="Z124" s="9">
        <f t="shared" si="49"/>
        <v>283316.14971689397</v>
      </c>
      <c r="AA124" s="9">
        <f t="shared" si="50"/>
        <v>1963.3138359726554</v>
      </c>
      <c r="AB124" s="9">
        <f t="shared" si="54"/>
        <v>215964.52195699234</v>
      </c>
      <c r="AC124" s="9">
        <f t="shared" si="32"/>
        <v>1387.0686496556266</v>
      </c>
      <c r="AD124" s="9">
        <f t="shared" si="55"/>
        <v>166804.42648756877</v>
      </c>
      <c r="AE124" s="9">
        <f t="shared" si="33"/>
        <v>576.24518631702881</v>
      </c>
      <c r="AF124" s="9">
        <f t="shared" si="56"/>
        <v>49160.095469423257</v>
      </c>
      <c r="AG124" s="9">
        <f t="shared" si="34"/>
        <v>282739.90453057695</v>
      </c>
    </row>
    <row r="125" spans="1:33">
      <c r="A125" s="5">
        <f t="shared" ca="1" si="35"/>
        <v>111</v>
      </c>
      <c r="B125" s="6">
        <f t="shared" ca="1" si="36"/>
        <v>48396</v>
      </c>
      <c r="C125" s="7">
        <f t="shared" ca="1" si="37"/>
        <v>282739.90453057695</v>
      </c>
      <c r="D125" s="7">
        <f t="shared" ca="1" si="38"/>
        <v>1963.3138359726554</v>
      </c>
      <c r="E125" s="7">
        <f t="shared" ca="1" si="39"/>
        <v>217927.83579296499</v>
      </c>
      <c r="F125" s="7">
        <f t="shared" ca="1" si="40"/>
        <v>1384.247449264283</v>
      </c>
      <c r="G125" s="7">
        <f t="shared" ca="1" si="41"/>
        <v>168188.67393683305</v>
      </c>
      <c r="H125" s="7">
        <f t="shared" ca="1" si="42"/>
        <v>579.06638670837242</v>
      </c>
      <c r="I125" s="7">
        <f t="shared" ca="1" si="43"/>
        <v>49739.161856131628</v>
      </c>
      <c r="J125" s="7">
        <f t="shared" ca="1" si="44"/>
        <v>282160.8381438686</v>
      </c>
      <c r="M125" s="3">
        <v>111</v>
      </c>
      <c r="N125" s="8">
        <f t="shared" si="51"/>
        <v>48396</v>
      </c>
      <c r="O125" s="9">
        <f t="shared" ca="1" si="45"/>
        <v>282739.90453057695</v>
      </c>
      <c r="P125" s="9">
        <f t="shared" ca="1" si="52"/>
        <v>1963.3138359726554</v>
      </c>
      <c r="Q125" s="9">
        <f t="shared" ca="1" si="46"/>
        <v>217927.83579296499</v>
      </c>
      <c r="R125" s="9">
        <f t="shared" ca="1" si="29"/>
        <v>1384.247449264283</v>
      </c>
      <c r="S125" s="9">
        <f t="shared" ca="1" si="47"/>
        <v>168188.67393683305</v>
      </c>
      <c r="T125" s="9">
        <f t="shared" ca="1" si="30"/>
        <v>579.06638670837242</v>
      </c>
      <c r="U125" s="9">
        <f t="shared" ca="1" si="48"/>
        <v>49739.161856131628</v>
      </c>
      <c r="V125" s="9">
        <f t="shared" ca="1" si="31"/>
        <v>282160.8381438686</v>
      </c>
      <c r="X125" s="3">
        <v>111</v>
      </c>
      <c r="Y125" s="8">
        <f t="shared" si="53"/>
        <v>48396</v>
      </c>
      <c r="Z125" s="9">
        <f t="shared" si="49"/>
        <v>282739.90453057695</v>
      </c>
      <c r="AA125" s="9">
        <f t="shared" si="50"/>
        <v>1963.3138359726554</v>
      </c>
      <c r="AB125" s="9">
        <f t="shared" si="54"/>
        <v>217927.83579296499</v>
      </c>
      <c r="AC125" s="9">
        <f t="shared" si="32"/>
        <v>1384.247449264283</v>
      </c>
      <c r="AD125" s="9">
        <f t="shared" si="55"/>
        <v>168188.67393683305</v>
      </c>
      <c r="AE125" s="9">
        <f t="shared" si="33"/>
        <v>579.06638670837242</v>
      </c>
      <c r="AF125" s="9">
        <f t="shared" si="56"/>
        <v>49739.161856131628</v>
      </c>
      <c r="AG125" s="9">
        <f t="shared" si="34"/>
        <v>282160.8381438686</v>
      </c>
    </row>
    <row r="126" spans="1:33">
      <c r="A126" s="5">
        <f t="shared" ca="1" si="35"/>
        <v>112</v>
      </c>
      <c r="B126" s="6">
        <f t="shared" ca="1" si="36"/>
        <v>48427</v>
      </c>
      <c r="C126" s="7">
        <f t="shared" ca="1" si="37"/>
        <v>282160.8381438686</v>
      </c>
      <c r="D126" s="7">
        <f t="shared" ca="1" si="38"/>
        <v>1963.3138359726554</v>
      </c>
      <c r="E126" s="7">
        <f t="shared" ca="1" si="39"/>
        <v>219891.14962893765</v>
      </c>
      <c r="F126" s="7">
        <f t="shared" ca="1" si="40"/>
        <v>1381.4124367460233</v>
      </c>
      <c r="G126" s="7">
        <f t="shared" ca="1" si="41"/>
        <v>169570.08637357908</v>
      </c>
      <c r="H126" s="7">
        <f t="shared" ca="1" si="42"/>
        <v>581.90139922663207</v>
      </c>
      <c r="I126" s="7">
        <f t="shared" ca="1" si="43"/>
        <v>50321.063255358262</v>
      </c>
      <c r="J126" s="7">
        <f t="shared" ca="1" si="44"/>
        <v>281578.93674464198</v>
      </c>
      <c r="M126" s="3">
        <v>112</v>
      </c>
      <c r="N126" s="8">
        <f t="shared" si="51"/>
        <v>48427</v>
      </c>
      <c r="O126" s="9">
        <f t="shared" ca="1" si="45"/>
        <v>282160.8381438686</v>
      </c>
      <c r="P126" s="9">
        <f t="shared" ca="1" si="52"/>
        <v>1963.3138359726554</v>
      </c>
      <c r="Q126" s="9">
        <f t="shared" ca="1" si="46"/>
        <v>219891.14962893765</v>
      </c>
      <c r="R126" s="9">
        <f t="shared" ca="1" si="29"/>
        <v>1381.4124367460233</v>
      </c>
      <c r="S126" s="9">
        <f t="shared" ca="1" si="47"/>
        <v>169570.08637357908</v>
      </c>
      <c r="T126" s="9">
        <f t="shared" ca="1" si="30"/>
        <v>581.90139922663207</v>
      </c>
      <c r="U126" s="9">
        <f t="shared" ca="1" si="48"/>
        <v>50321.063255358262</v>
      </c>
      <c r="V126" s="9">
        <f t="shared" ca="1" si="31"/>
        <v>281578.93674464198</v>
      </c>
      <c r="X126" s="3">
        <v>112</v>
      </c>
      <c r="Y126" s="8">
        <f t="shared" si="53"/>
        <v>48427</v>
      </c>
      <c r="Z126" s="9">
        <f t="shared" si="49"/>
        <v>282160.8381438686</v>
      </c>
      <c r="AA126" s="9">
        <f t="shared" si="50"/>
        <v>1963.3138359726554</v>
      </c>
      <c r="AB126" s="9">
        <f t="shared" si="54"/>
        <v>219891.14962893765</v>
      </c>
      <c r="AC126" s="9">
        <f t="shared" si="32"/>
        <v>1381.4124367460233</v>
      </c>
      <c r="AD126" s="9">
        <f t="shared" si="55"/>
        <v>169570.08637357908</v>
      </c>
      <c r="AE126" s="9">
        <f t="shared" si="33"/>
        <v>581.90139922663207</v>
      </c>
      <c r="AF126" s="9">
        <f t="shared" si="56"/>
        <v>50321.063255358262</v>
      </c>
      <c r="AG126" s="9">
        <f t="shared" si="34"/>
        <v>281578.93674464198</v>
      </c>
    </row>
    <row r="127" spans="1:33">
      <c r="A127" s="5">
        <f t="shared" ca="1" si="35"/>
        <v>113</v>
      </c>
      <c r="B127" s="6">
        <f t="shared" ca="1" si="36"/>
        <v>48458</v>
      </c>
      <c r="C127" s="7">
        <f t="shared" ca="1" si="37"/>
        <v>281578.93674464198</v>
      </c>
      <c r="D127" s="7">
        <f t="shared" ca="1" si="38"/>
        <v>1963.3138359726554</v>
      </c>
      <c r="E127" s="7">
        <f t="shared" ca="1" si="39"/>
        <v>221854.46346491031</v>
      </c>
      <c r="F127" s="7">
        <f t="shared" ca="1" si="40"/>
        <v>1378.5635444789762</v>
      </c>
      <c r="G127" s="7">
        <f t="shared" ca="1" si="41"/>
        <v>170948.64991805804</v>
      </c>
      <c r="H127" s="7">
        <f t="shared" ca="1" si="42"/>
        <v>584.75029149367924</v>
      </c>
      <c r="I127" s="7">
        <f t="shared" ca="1" si="43"/>
        <v>50905.813546851939</v>
      </c>
      <c r="J127" s="7">
        <f t="shared" ca="1" si="44"/>
        <v>280994.18645314832</v>
      </c>
      <c r="M127" s="3">
        <v>113</v>
      </c>
      <c r="N127" s="8">
        <f t="shared" si="51"/>
        <v>48458</v>
      </c>
      <c r="O127" s="9">
        <f t="shared" ca="1" si="45"/>
        <v>281578.93674464198</v>
      </c>
      <c r="P127" s="9">
        <f t="shared" ca="1" si="52"/>
        <v>1963.3138359726554</v>
      </c>
      <c r="Q127" s="9">
        <f t="shared" ca="1" si="46"/>
        <v>221854.46346491031</v>
      </c>
      <c r="R127" s="9">
        <f t="shared" ca="1" si="29"/>
        <v>1378.5635444789762</v>
      </c>
      <c r="S127" s="9">
        <f t="shared" ca="1" si="47"/>
        <v>170948.64991805804</v>
      </c>
      <c r="T127" s="9">
        <f t="shared" ca="1" si="30"/>
        <v>584.75029149367924</v>
      </c>
      <c r="U127" s="9">
        <f t="shared" ca="1" si="48"/>
        <v>50905.813546851939</v>
      </c>
      <c r="V127" s="9">
        <f t="shared" ca="1" si="31"/>
        <v>280994.18645314832</v>
      </c>
      <c r="X127" s="3">
        <v>113</v>
      </c>
      <c r="Y127" s="8">
        <f t="shared" si="53"/>
        <v>48458</v>
      </c>
      <c r="Z127" s="9">
        <f t="shared" si="49"/>
        <v>281578.93674464198</v>
      </c>
      <c r="AA127" s="9">
        <f t="shared" si="50"/>
        <v>1963.3138359726554</v>
      </c>
      <c r="AB127" s="9">
        <f t="shared" si="54"/>
        <v>221854.46346491031</v>
      </c>
      <c r="AC127" s="9">
        <f t="shared" si="32"/>
        <v>1378.5635444789762</v>
      </c>
      <c r="AD127" s="9">
        <f t="shared" si="55"/>
        <v>170948.64991805804</v>
      </c>
      <c r="AE127" s="9">
        <f t="shared" si="33"/>
        <v>584.75029149367924</v>
      </c>
      <c r="AF127" s="9">
        <f t="shared" si="56"/>
        <v>50905.813546851939</v>
      </c>
      <c r="AG127" s="9">
        <f t="shared" si="34"/>
        <v>280994.18645314832</v>
      </c>
    </row>
    <row r="128" spans="1:33">
      <c r="A128" s="5">
        <f t="shared" ca="1" si="35"/>
        <v>114</v>
      </c>
      <c r="B128" s="6">
        <f t="shared" ca="1" si="36"/>
        <v>48488</v>
      </c>
      <c r="C128" s="7">
        <f t="shared" ca="1" si="37"/>
        <v>280994.18645314832</v>
      </c>
      <c r="D128" s="7">
        <f t="shared" ca="1" si="38"/>
        <v>1963.3138359726554</v>
      </c>
      <c r="E128" s="7">
        <f t="shared" ca="1" si="39"/>
        <v>223817.77730088297</v>
      </c>
      <c r="F128" s="7">
        <f t="shared" ca="1" si="40"/>
        <v>1375.7007045102052</v>
      </c>
      <c r="G128" s="7">
        <f t="shared" ca="1" si="41"/>
        <v>172324.35062256825</v>
      </c>
      <c r="H128" s="7">
        <f t="shared" ca="1" si="42"/>
        <v>587.61313146245016</v>
      </c>
      <c r="I128" s="7">
        <f t="shared" ca="1" si="43"/>
        <v>51493.42667831439</v>
      </c>
      <c r="J128" s="7">
        <f t="shared" ca="1" si="44"/>
        <v>280406.57332168589</v>
      </c>
      <c r="M128" s="3">
        <v>114</v>
      </c>
      <c r="N128" s="8">
        <f t="shared" si="51"/>
        <v>48488</v>
      </c>
      <c r="O128" s="9">
        <f t="shared" ca="1" si="45"/>
        <v>280994.18645314832</v>
      </c>
      <c r="P128" s="9">
        <f t="shared" ca="1" si="52"/>
        <v>1963.3138359726554</v>
      </c>
      <c r="Q128" s="9">
        <f t="shared" ca="1" si="46"/>
        <v>223817.77730088297</v>
      </c>
      <c r="R128" s="9">
        <f t="shared" ca="1" si="29"/>
        <v>1375.7007045102052</v>
      </c>
      <c r="S128" s="9">
        <f t="shared" ca="1" si="47"/>
        <v>172324.35062256825</v>
      </c>
      <c r="T128" s="9">
        <f t="shared" ca="1" si="30"/>
        <v>587.61313146245016</v>
      </c>
      <c r="U128" s="9">
        <f t="shared" ca="1" si="48"/>
        <v>51493.42667831439</v>
      </c>
      <c r="V128" s="9">
        <f t="shared" ca="1" si="31"/>
        <v>280406.57332168589</v>
      </c>
      <c r="X128" s="3">
        <v>114</v>
      </c>
      <c r="Y128" s="8">
        <f t="shared" si="53"/>
        <v>48488</v>
      </c>
      <c r="Z128" s="9">
        <f t="shared" si="49"/>
        <v>280994.18645314832</v>
      </c>
      <c r="AA128" s="9">
        <f t="shared" si="50"/>
        <v>1963.3138359726554</v>
      </c>
      <c r="AB128" s="9">
        <f t="shared" si="54"/>
        <v>223817.77730088297</v>
      </c>
      <c r="AC128" s="9">
        <f t="shared" si="32"/>
        <v>1375.7007045102052</v>
      </c>
      <c r="AD128" s="9">
        <f t="shared" si="55"/>
        <v>172324.35062256825</v>
      </c>
      <c r="AE128" s="9">
        <f t="shared" si="33"/>
        <v>587.61313146245016</v>
      </c>
      <c r="AF128" s="9">
        <f t="shared" si="56"/>
        <v>51493.42667831439</v>
      </c>
      <c r="AG128" s="9">
        <f t="shared" si="34"/>
        <v>280406.57332168589</v>
      </c>
    </row>
    <row r="129" spans="1:33">
      <c r="A129" s="5">
        <f t="shared" ca="1" si="35"/>
        <v>115</v>
      </c>
      <c r="B129" s="6">
        <f t="shared" ca="1" si="36"/>
        <v>48519</v>
      </c>
      <c r="C129" s="7">
        <f t="shared" ca="1" si="37"/>
        <v>280406.57332168589</v>
      </c>
      <c r="D129" s="7">
        <f t="shared" ca="1" si="38"/>
        <v>1963.3138359726554</v>
      </c>
      <c r="E129" s="7">
        <f t="shared" ca="1" si="39"/>
        <v>225781.09113685563</v>
      </c>
      <c r="F129" s="7">
        <f t="shared" ca="1" si="40"/>
        <v>1372.8238485540871</v>
      </c>
      <c r="G129" s="7">
        <f t="shared" ca="1" si="41"/>
        <v>173697.17447112233</v>
      </c>
      <c r="H129" s="7">
        <f t="shared" ca="1" si="42"/>
        <v>590.48998741856826</v>
      </c>
      <c r="I129" s="7">
        <f t="shared" ca="1" si="43"/>
        <v>52083.916665732955</v>
      </c>
      <c r="J129" s="7">
        <f t="shared" ca="1" si="44"/>
        <v>279816.08333426731</v>
      </c>
      <c r="M129" s="3">
        <v>115</v>
      </c>
      <c r="N129" s="8">
        <f t="shared" si="51"/>
        <v>48519</v>
      </c>
      <c r="O129" s="9">
        <f t="shared" ca="1" si="45"/>
        <v>280406.57332168589</v>
      </c>
      <c r="P129" s="9">
        <f t="shared" ca="1" si="52"/>
        <v>1963.3138359726554</v>
      </c>
      <c r="Q129" s="9">
        <f t="shared" ca="1" si="46"/>
        <v>225781.09113685563</v>
      </c>
      <c r="R129" s="9">
        <f t="shared" ca="1" si="29"/>
        <v>1372.8238485540871</v>
      </c>
      <c r="S129" s="9">
        <f t="shared" ca="1" si="47"/>
        <v>173697.17447112233</v>
      </c>
      <c r="T129" s="9">
        <f t="shared" ca="1" si="30"/>
        <v>590.48998741856826</v>
      </c>
      <c r="U129" s="9">
        <f t="shared" ca="1" si="48"/>
        <v>52083.916665732955</v>
      </c>
      <c r="V129" s="9">
        <f t="shared" ca="1" si="31"/>
        <v>279816.08333426731</v>
      </c>
      <c r="X129" s="3">
        <v>115</v>
      </c>
      <c r="Y129" s="8">
        <f t="shared" si="53"/>
        <v>48519</v>
      </c>
      <c r="Z129" s="9">
        <f t="shared" si="49"/>
        <v>280406.57332168589</v>
      </c>
      <c r="AA129" s="9">
        <f t="shared" si="50"/>
        <v>1963.3138359726554</v>
      </c>
      <c r="AB129" s="9">
        <f t="shared" si="54"/>
        <v>225781.09113685563</v>
      </c>
      <c r="AC129" s="9">
        <f t="shared" si="32"/>
        <v>1372.8238485540871</v>
      </c>
      <c r="AD129" s="9">
        <f t="shared" si="55"/>
        <v>173697.17447112233</v>
      </c>
      <c r="AE129" s="9">
        <f t="shared" si="33"/>
        <v>590.48998741856826</v>
      </c>
      <c r="AF129" s="9">
        <f t="shared" si="56"/>
        <v>52083.916665732955</v>
      </c>
      <c r="AG129" s="9">
        <f t="shared" si="34"/>
        <v>279816.08333426731</v>
      </c>
    </row>
    <row r="130" spans="1:33">
      <c r="A130" s="5">
        <f t="shared" ca="1" si="35"/>
        <v>116</v>
      </c>
      <c r="B130" s="6">
        <f t="shared" ca="1" si="36"/>
        <v>48549</v>
      </c>
      <c r="C130" s="7">
        <f t="shared" ca="1" si="37"/>
        <v>279816.08333426731</v>
      </c>
      <c r="D130" s="7">
        <f t="shared" ca="1" si="38"/>
        <v>1963.3138359726554</v>
      </c>
      <c r="E130" s="7">
        <f t="shared" ca="1" si="39"/>
        <v>227744.40497282828</v>
      </c>
      <c r="F130" s="7">
        <f t="shared" ca="1" si="40"/>
        <v>1369.9329079906836</v>
      </c>
      <c r="G130" s="7">
        <f t="shared" ca="1" si="41"/>
        <v>175067.107379113</v>
      </c>
      <c r="H130" s="7">
        <f t="shared" ca="1" si="42"/>
        <v>593.38092798197181</v>
      </c>
      <c r="I130" s="7">
        <f t="shared" ca="1" si="43"/>
        <v>52677.297593714924</v>
      </c>
      <c r="J130" s="7">
        <f t="shared" ca="1" si="44"/>
        <v>279222.70240628533</v>
      </c>
      <c r="M130" s="3">
        <v>116</v>
      </c>
      <c r="N130" s="8">
        <f t="shared" si="51"/>
        <v>48549</v>
      </c>
      <c r="O130" s="9">
        <f t="shared" ca="1" si="45"/>
        <v>279816.08333426731</v>
      </c>
      <c r="P130" s="9">
        <f t="shared" ca="1" si="52"/>
        <v>1963.3138359726554</v>
      </c>
      <c r="Q130" s="9">
        <f t="shared" ca="1" si="46"/>
        <v>227744.40497282828</v>
      </c>
      <c r="R130" s="9">
        <f t="shared" ca="1" si="29"/>
        <v>1369.9329079906836</v>
      </c>
      <c r="S130" s="9">
        <f t="shared" ca="1" si="47"/>
        <v>175067.107379113</v>
      </c>
      <c r="T130" s="9">
        <f t="shared" ca="1" si="30"/>
        <v>593.38092798197181</v>
      </c>
      <c r="U130" s="9">
        <f t="shared" ca="1" si="48"/>
        <v>52677.297593714924</v>
      </c>
      <c r="V130" s="9">
        <f t="shared" ca="1" si="31"/>
        <v>279222.70240628533</v>
      </c>
      <c r="X130" s="3">
        <v>116</v>
      </c>
      <c r="Y130" s="8">
        <f t="shared" si="53"/>
        <v>48549</v>
      </c>
      <c r="Z130" s="9">
        <f t="shared" si="49"/>
        <v>279816.08333426731</v>
      </c>
      <c r="AA130" s="9">
        <f t="shared" si="50"/>
        <v>1963.3138359726554</v>
      </c>
      <c r="AB130" s="9">
        <f t="shared" si="54"/>
        <v>227744.40497282828</v>
      </c>
      <c r="AC130" s="9">
        <f t="shared" si="32"/>
        <v>1369.9329079906836</v>
      </c>
      <c r="AD130" s="9">
        <f t="shared" si="55"/>
        <v>175067.107379113</v>
      </c>
      <c r="AE130" s="9">
        <f t="shared" si="33"/>
        <v>593.38092798197181</v>
      </c>
      <c r="AF130" s="9">
        <f t="shared" si="56"/>
        <v>52677.297593714924</v>
      </c>
      <c r="AG130" s="9">
        <f t="shared" si="34"/>
        <v>279222.70240628533</v>
      </c>
    </row>
    <row r="131" spans="1:33">
      <c r="A131" s="5">
        <f t="shared" ca="1" si="35"/>
        <v>117</v>
      </c>
      <c r="B131" s="6">
        <f t="shared" ca="1" si="36"/>
        <v>48580</v>
      </c>
      <c r="C131" s="7">
        <f t="shared" ca="1" si="37"/>
        <v>279222.70240628533</v>
      </c>
      <c r="D131" s="7">
        <f t="shared" ca="1" si="38"/>
        <v>1963.3138359726554</v>
      </c>
      <c r="E131" s="7">
        <f t="shared" ca="1" si="39"/>
        <v>229707.71880880094</v>
      </c>
      <c r="F131" s="7">
        <f t="shared" ca="1" si="40"/>
        <v>1367.0278138641052</v>
      </c>
      <c r="G131" s="7">
        <f t="shared" ca="1" si="41"/>
        <v>176434.13519297712</v>
      </c>
      <c r="H131" s="7">
        <f t="shared" ca="1" si="42"/>
        <v>596.28602210855024</v>
      </c>
      <c r="I131" s="7">
        <f t="shared" ca="1" si="43"/>
        <v>53273.583615823474</v>
      </c>
      <c r="J131" s="7">
        <f t="shared" ca="1" si="44"/>
        <v>278626.41638417676</v>
      </c>
      <c r="M131" s="3">
        <v>117</v>
      </c>
      <c r="N131" s="8">
        <f t="shared" si="51"/>
        <v>48580</v>
      </c>
      <c r="O131" s="9">
        <f t="shared" ca="1" si="45"/>
        <v>279222.70240628533</v>
      </c>
      <c r="P131" s="9">
        <f t="shared" ca="1" si="52"/>
        <v>1963.3138359726554</v>
      </c>
      <c r="Q131" s="9">
        <f t="shared" ca="1" si="46"/>
        <v>229707.71880880094</v>
      </c>
      <c r="R131" s="9">
        <f t="shared" ca="1" si="29"/>
        <v>1367.0278138641052</v>
      </c>
      <c r="S131" s="9">
        <f t="shared" ca="1" si="47"/>
        <v>176434.13519297712</v>
      </c>
      <c r="T131" s="9">
        <f t="shared" ca="1" si="30"/>
        <v>596.28602210855024</v>
      </c>
      <c r="U131" s="9">
        <f t="shared" ca="1" si="48"/>
        <v>53273.583615823474</v>
      </c>
      <c r="V131" s="9">
        <f t="shared" ca="1" si="31"/>
        <v>278626.41638417676</v>
      </c>
      <c r="X131" s="3">
        <v>117</v>
      </c>
      <c r="Y131" s="8">
        <f t="shared" si="53"/>
        <v>48580</v>
      </c>
      <c r="Z131" s="9">
        <f t="shared" si="49"/>
        <v>279222.70240628533</v>
      </c>
      <c r="AA131" s="9">
        <f t="shared" si="50"/>
        <v>1963.3138359726554</v>
      </c>
      <c r="AB131" s="9">
        <f t="shared" si="54"/>
        <v>229707.71880880094</v>
      </c>
      <c r="AC131" s="9">
        <f t="shared" si="32"/>
        <v>1367.0278138641052</v>
      </c>
      <c r="AD131" s="9">
        <f t="shared" si="55"/>
        <v>176434.13519297712</v>
      </c>
      <c r="AE131" s="9">
        <f t="shared" si="33"/>
        <v>596.28602210855024</v>
      </c>
      <c r="AF131" s="9">
        <f t="shared" si="56"/>
        <v>53273.583615823474</v>
      </c>
      <c r="AG131" s="9">
        <f t="shared" si="34"/>
        <v>278626.41638417676</v>
      </c>
    </row>
    <row r="132" spans="1:33">
      <c r="A132" s="5">
        <f t="shared" ca="1" si="35"/>
        <v>118</v>
      </c>
      <c r="B132" s="6">
        <f t="shared" ca="1" si="36"/>
        <v>48611</v>
      </c>
      <c r="C132" s="7">
        <f t="shared" ca="1" si="37"/>
        <v>278626.41638417676</v>
      </c>
      <c r="D132" s="7">
        <f t="shared" ca="1" si="38"/>
        <v>1963.3138359726554</v>
      </c>
      <c r="E132" s="7">
        <f t="shared" ca="1" si="39"/>
        <v>231671.0326447736</v>
      </c>
      <c r="F132" s="7">
        <f t="shared" ca="1" si="40"/>
        <v>1364.1084968808652</v>
      </c>
      <c r="G132" s="7">
        <f t="shared" ca="1" si="41"/>
        <v>177798.24368985798</v>
      </c>
      <c r="H132" s="7">
        <f t="shared" ca="1" si="42"/>
        <v>599.20533909179017</v>
      </c>
      <c r="I132" s="7">
        <f t="shared" ca="1" si="43"/>
        <v>53872.788954915268</v>
      </c>
      <c r="J132" s="7">
        <f t="shared" ca="1" si="44"/>
        <v>278027.21104508499</v>
      </c>
      <c r="M132" s="3">
        <v>118</v>
      </c>
      <c r="N132" s="8">
        <f t="shared" si="51"/>
        <v>48611</v>
      </c>
      <c r="O132" s="9">
        <f t="shared" ca="1" si="45"/>
        <v>278626.41638417676</v>
      </c>
      <c r="P132" s="9">
        <f t="shared" ca="1" si="52"/>
        <v>1963.3138359726554</v>
      </c>
      <c r="Q132" s="9">
        <f t="shared" ca="1" si="46"/>
        <v>231671.0326447736</v>
      </c>
      <c r="R132" s="9">
        <f t="shared" ca="1" si="29"/>
        <v>1364.1084968808652</v>
      </c>
      <c r="S132" s="9">
        <f t="shared" ca="1" si="47"/>
        <v>177798.24368985798</v>
      </c>
      <c r="T132" s="9">
        <f t="shared" ca="1" si="30"/>
        <v>599.20533909179017</v>
      </c>
      <c r="U132" s="9">
        <f t="shared" ca="1" si="48"/>
        <v>53872.788954915268</v>
      </c>
      <c r="V132" s="9">
        <f t="shared" ca="1" si="31"/>
        <v>278027.21104508499</v>
      </c>
      <c r="X132" s="3">
        <v>118</v>
      </c>
      <c r="Y132" s="8">
        <f t="shared" si="53"/>
        <v>48611</v>
      </c>
      <c r="Z132" s="9">
        <f t="shared" si="49"/>
        <v>278626.41638417676</v>
      </c>
      <c r="AA132" s="9">
        <f t="shared" si="50"/>
        <v>1963.3138359726554</v>
      </c>
      <c r="AB132" s="9">
        <f t="shared" si="54"/>
        <v>231671.0326447736</v>
      </c>
      <c r="AC132" s="9">
        <f t="shared" si="32"/>
        <v>1364.1084968808652</v>
      </c>
      <c r="AD132" s="9">
        <f t="shared" si="55"/>
        <v>177798.24368985798</v>
      </c>
      <c r="AE132" s="9">
        <f t="shared" si="33"/>
        <v>599.20533909179017</v>
      </c>
      <c r="AF132" s="9">
        <f t="shared" si="56"/>
        <v>53872.788954915268</v>
      </c>
      <c r="AG132" s="9">
        <f t="shared" si="34"/>
        <v>278027.21104508499</v>
      </c>
    </row>
    <row r="133" spans="1:33">
      <c r="A133" s="5">
        <f t="shared" ca="1" si="35"/>
        <v>119</v>
      </c>
      <c r="B133" s="6">
        <f t="shared" ca="1" si="36"/>
        <v>48639</v>
      </c>
      <c r="C133" s="7">
        <f t="shared" ca="1" si="37"/>
        <v>278027.21104508499</v>
      </c>
      <c r="D133" s="7">
        <f t="shared" ca="1" si="38"/>
        <v>1963.3138359726554</v>
      </c>
      <c r="E133" s="7">
        <f t="shared" ca="1" si="39"/>
        <v>233634.34648074626</v>
      </c>
      <c r="F133" s="7">
        <f t="shared" ca="1" si="40"/>
        <v>1361.1748874082284</v>
      </c>
      <c r="G133" s="7">
        <f t="shared" ca="1" si="41"/>
        <v>179159.41857726622</v>
      </c>
      <c r="H133" s="7">
        <f t="shared" ca="1" si="42"/>
        <v>602.13894856442698</v>
      </c>
      <c r="I133" s="7">
        <f t="shared" ca="1" si="43"/>
        <v>54474.927903479693</v>
      </c>
      <c r="J133" s="7">
        <f t="shared" ca="1" si="44"/>
        <v>277425.07209652057</v>
      </c>
      <c r="M133" s="3">
        <v>119</v>
      </c>
      <c r="N133" s="8">
        <f t="shared" si="51"/>
        <v>48639</v>
      </c>
      <c r="O133" s="9">
        <f t="shared" ca="1" si="45"/>
        <v>278027.21104508499</v>
      </c>
      <c r="P133" s="9">
        <f t="shared" ca="1" si="52"/>
        <v>1963.3138359726554</v>
      </c>
      <c r="Q133" s="9">
        <f t="shared" ca="1" si="46"/>
        <v>233634.34648074626</v>
      </c>
      <c r="R133" s="9">
        <f t="shared" ca="1" si="29"/>
        <v>1361.1748874082284</v>
      </c>
      <c r="S133" s="9">
        <f t="shared" ca="1" si="47"/>
        <v>179159.41857726622</v>
      </c>
      <c r="T133" s="9">
        <f t="shared" ca="1" si="30"/>
        <v>602.13894856442698</v>
      </c>
      <c r="U133" s="9">
        <f t="shared" ca="1" si="48"/>
        <v>54474.927903479693</v>
      </c>
      <c r="V133" s="9">
        <f t="shared" ca="1" si="31"/>
        <v>277425.07209652057</v>
      </c>
      <c r="X133" s="3">
        <v>119</v>
      </c>
      <c r="Y133" s="8">
        <f t="shared" si="53"/>
        <v>48639</v>
      </c>
      <c r="Z133" s="9">
        <f t="shared" si="49"/>
        <v>278027.21104508499</v>
      </c>
      <c r="AA133" s="9">
        <f t="shared" si="50"/>
        <v>1963.3138359726554</v>
      </c>
      <c r="AB133" s="9">
        <f t="shared" si="54"/>
        <v>233634.34648074626</v>
      </c>
      <c r="AC133" s="9">
        <f t="shared" si="32"/>
        <v>1361.1748874082284</v>
      </c>
      <c r="AD133" s="9">
        <f t="shared" si="55"/>
        <v>179159.41857726622</v>
      </c>
      <c r="AE133" s="9">
        <f t="shared" si="33"/>
        <v>602.13894856442698</v>
      </c>
      <c r="AF133" s="9">
        <f t="shared" si="56"/>
        <v>54474.927903479693</v>
      </c>
      <c r="AG133" s="9">
        <f t="shared" si="34"/>
        <v>277425.07209652057</v>
      </c>
    </row>
    <row r="134" spans="1:33">
      <c r="A134" s="5">
        <f t="shared" ca="1" si="35"/>
        <v>120</v>
      </c>
      <c r="B134" s="6">
        <f t="shared" ca="1" si="36"/>
        <v>48670</v>
      </c>
      <c r="C134" s="7">
        <f t="shared" ca="1" si="37"/>
        <v>277425.07209652057</v>
      </c>
      <c r="D134" s="7">
        <f t="shared" ca="1" si="38"/>
        <v>1963.3138359726554</v>
      </c>
      <c r="E134" s="7">
        <f t="shared" ca="1" si="39"/>
        <v>235597.66031671892</v>
      </c>
      <c r="F134" s="7">
        <f t="shared" ca="1" si="40"/>
        <v>1358.2269154725484</v>
      </c>
      <c r="G134" s="7">
        <f t="shared" ca="1" si="41"/>
        <v>180517.64549273875</v>
      </c>
      <c r="H134" s="7">
        <f t="shared" ca="1" si="42"/>
        <v>605.086920500107</v>
      </c>
      <c r="I134" s="7">
        <f t="shared" ca="1" si="43"/>
        <v>55080.0148239798</v>
      </c>
      <c r="J134" s="7">
        <f t="shared" ca="1" si="44"/>
        <v>276819.98517602048</v>
      </c>
      <c r="M134" s="3">
        <v>120</v>
      </c>
      <c r="N134" s="8">
        <f t="shared" si="51"/>
        <v>48670</v>
      </c>
      <c r="O134" s="9">
        <f t="shared" ca="1" si="45"/>
        <v>277425.07209652057</v>
      </c>
      <c r="P134" s="9">
        <f t="shared" ca="1" si="52"/>
        <v>1963.3138359726554</v>
      </c>
      <c r="Q134" s="9">
        <f t="shared" ca="1" si="46"/>
        <v>235597.66031671892</v>
      </c>
      <c r="R134" s="9">
        <f t="shared" ca="1" si="29"/>
        <v>1358.2269154725484</v>
      </c>
      <c r="S134" s="9">
        <f t="shared" ca="1" si="47"/>
        <v>180517.64549273875</v>
      </c>
      <c r="T134" s="9">
        <f t="shared" ca="1" si="30"/>
        <v>605.086920500107</v>
      </c>
      <c r="U134" s="9">
        <f t="shared" ca="1" si="48"/>
        <v>55080.0148239798</v>
      </c>
      <c r="V134" s="9">
        <f t="shared" ca="1" si="31"/>
        <v>276819.98517602048</v>
      </c>
      <c r="X134" s="3">
        <v>120</v>
      </c>
      <c r="Y134" s="8">
        <f t="shared" si="53"/>
        <v>48670</v>
      </c>
      <c r="Z134" s="9">
        <f t="shared" si="49"/>
        <v>277425.07209652057</v>
      </c>
      <c r="AA134" s="9">
        <f t="shared" si="50"/>
        <v>1963.3138359726554</v>
      </c>
      <c r="AB134" s="9">
        <f t="shared" si="54"/>
        <v>235597.66031671892</v>
      </c>
      <c r="AC134" s="9">
        <f t="shared" si="32"/>
        <v>1358.2269154725484</v>
      </c>
      <c r="AD134" s="9">
        <f t="shared" si="55"/>
        <v>180517.64549273875</v>
      </c>
      <c r="AE134" s="9">
        <f t="shared" si="33"/>
        <v>605.086920500107</v>
      </c>
      <c r="AF134" s="9">
        <f t="shared" si="56"/>
        <v>55080.0148239798</v>
      </c>
      <c r="AG134" s="9">
        <f t="shared" si="34"/>
        <v>276819.98517602048</v>
      </c>
    </row>
    <row r="135" spans="1:33">
      <c r="A135" s="5">
        <f t="shared" ca="1" si="35"/>
        <v>121</v>
      </c>
      <c r="B135" s="6">
        <f t="shared" ca="1" si="36"/>
        <v>48700</v>
      </c>
      <c r="C135" s="7">
        <f t="shared" ca="1" si="37"/>
        <v>276819.98517602048</v>
      </c>
      <c r="D135" s="7">
        <f t="shared" ca="1" si="38"/>
        <v>1963.3138359726554</v>
      </c>
      <c r="E135" s="7">
        <f t="shared" ca="1" si="39"/>
        <v>237560.97415269158</v>
      </c>
      <c r="F135" s="7">
        <f t="shared" ca="1" si="40"/>
        <v>1355.2645107576002</v>
      </c>
      <c r="G135" s="7">
        <f t="shared" ca="1" si="41"/>
        <v>181872.91000349636</v>
      </c>
      <c r="H135" s="7">
        <f t="shared" ca="1" si="42"/>
        <v>608.04932521505521</v>
      </c>
      <c r="I135" s="7">
        <f t="shared" ca="1" si="43"/>
        <v>55688.064149194855</v>
      </c>
      <c r="J135" s="7">
        <f t="shared" ca="1" si="44"/>
        <v>276211.93585080543</v>
      </c>
      <c r="M135" s="3">
        <v>121</v>
      </c>
      <c r="N135" s="8">
        <f t="shared" si="51"/>
        <v>48700</v>
      </c>
      <c r="O135" s="9">
        <f t="shared" ca="1" si="45"/>
        <v>276819.98517602048</v>
      </c>
      <c r="P135" s="9">
        <f t="shared" ca="1" si="52"/>
        <v>1963.3138359726554</v>
      </c>
      <c r="Q135" s="9">
        <f t="shared" ca="1" si="46"/>
        <v>237560.97415269158</v>
      </c>
      <c r="R135" s="9">
        <f t="shared" ca="1" si="29"/>
        <v>1355.2645107576002</v>
      </c>
      <c r="S135" s="9">
        <f t="shared" ca="1" si="47"/>
        <v>181872.91000349636</v>
      </c>
      <c r="T135" s="9">
        <f t="shared" ca="1" si="30"/>
        <v>608.04932521505521</v>
      </c>
      <c r="U135" s="9">
        <f t="shared" ca="1" si="48"/>
        <v>55688.064149194855</v>
      </c>
      <c r="V135" s="9">
        <f t="shared" ca="1" si="31"/>
        <v>276211.93585080543</v>
      </c>
      <c r="X135" s="3">
        <v>121</v>
      </c>
      <c r="Y135" s="8">
        <f t="shared" si="53"/>
        <v>48700</v>
      </c>
      <c r="Z135" s="9">
        <f t="shared" si="49"/>
        <v>276819.98517602048</v>
      </c>
      <c r="AA135" s="9">
        <f t="shared" si="50"/>
        <v>1963.3138359726554</v>
      </c>
      <c r="AB135" s="9">
        <f t="shared" si="54"/>
        <v>237560.97415269158</v>
      </c>
      <c r="AC135" s="9">
        <f t="shared" si="32"/>
        <v>1355.2645107576002</v>
      </c>
      <c r="AD135" s="9">
        <f t="shared" si="55"/>
        <v>181872.91000349636</v>
      </c>
      <c r="AE135" s="9">
        <f t="shared" si="33"/>
        <v>608.04932521505521</v>
      </c>
      <c r="AF135" s="9">
        <f t="shared" si="56"/>
        <v>55688.064149194855</v>
      </c>
      <c r="AG135" s="9">
        <f t="shared" si="34"/>
        <v>276211.93585080543</v>
      </c>
    </row>
    <row r="136" spans="1:33">
      <c r="A136" s="5">
        <f t="shared" ca="1" si="35"/>
        <v>122</v>
      </c>
      <c r="B136" s="6">
        <f t="shared" ca="1" si="36"/>
        <v>48731</v>
      </c>
      <c r="C136" s="7">
        <f t="shared" ca="1" si="37"/>
        <v>276211.93585080543</v>
      </c>
      <c r="D136" s="7">
        <f t="shared" ca="1" si="38"/>
        <v>1963.3138359726554</v>
      </c>
      <c r="E136" s="7">
        <f t="shared" ca="1" si="39"/>
        <v>239524.28798866423</v>
      </c>
      <c r="F136" s="7">
        <f t="shared" ca="1" si="40"/>
        <v>1352.2876026029014</v>
      </c>
      <c r="G136" s="7">
        <f t="shared" ca="1" si="41"/>
        <v>183225.19760609927</v>
      </c>
      <c r="H136" s="7">
        <f t="shared" ca="1" si="42"/>
        <v>611.02623336975398</v>
      </c>
      <c r="I136" s="7">
        <f t="shared" ca="1" si="43"/>
        <v>56299.090382564609</v>
      </c>
      <c r="J136" s="7">
        <f t="shared" ca="1" si="44"/>
        <v>275600.90961743565</v>
      </c>
      <c r="M136" s="3">
        <v>122</v>
      </c>
      <c r="N136" s="8">
        <f t="shared" si="51"/>
        <v>48731</v>
      </c>
      <c r="O136" s="9">
        <f t="shared" ca="1" si="45"/>
        <v>276211.93585080543</v>
      </c>
      <c r="P136" s="9">
        <f t="shared" ca="1" si="52"/>
        <v>1963.3138359726554</v>
      </c>
      <c r="Q136" s="9">
        <f t="shared" ca="1" si="46"/>
        <v>239524.28798866423</v>
      </c>
      <c r="R136" s="9">
        <f t="shared" ca="1" si="29"/>
        <v>1352.2876026029014</v>
      </c>
      <c r="S136" s="9">
        <f t="shared" ca="1" si="47"/>
        <v>183225.19760609927</v>
      </c>
      <c r="T136" s="9">
        <f t="shared" ca="1" si="30"/>
        <v>611.02623336975398</v>
      </c>
      <c r="U136" s="9">
        <f t="shared" ca="1" si="48"/>
        <v>56299.090382564609</v>
      </c>
      <c r="V136" s="9">
        <f t="shared" ca="1" si="31"/>
        <v>275600.90961743565</v>
      </c>
      <c r="X136" s="3">
        <v>122</v>
      </c>
      <c r="Y136" s="8">
        <f t="shared" si="53"/>
        <v>48731</v>
      </c>
      <c r="Z136" s="9">
        <f t="shared" si="49"/>
        <v>276211.93585080543</v>
      </c>
      <c r="AA136" s="9">
        <f t="shared" si="50"/>
        <v>1963.3138359726554</v>
      </c>
      <c r="AB136" s="9">
        <f t="shared" si="54"/>
        <v>239524.28798866423</v>
      </c>
      <c r="AC136" s="9">
        <f t="shared" si="32"/>
        <v>1352.2876026029014</v>
      </c>
      <c r="AD136" s="9">
        <f t="shared" si="55"/>
        <v>183225.19760609927</v>
      </c>
      <c r="AE136" s="9">
        <f t="shared" si="33"/>
        <v>611.02623336975398</v>
      </c>
      <c r="AF136" s="9">
        <f t="shared" si="56"/>
        <v>56299.090382564609</v>
      </c>
      <c r="AG136" s="9">
        <f t="shared" si="34"/>
        <v>275600.90961743565</v>
      </c>
    </row>
    <row r="137" spans="1:33">
      <c r="A137" s="5">
        <f t="shared" ca="1" si="35"/>
        <v>123</v>
      </c>
      <c r="B137" s="6">
        <f t="shared" ca="1" si="36"/>
        <v>48761</v>
      </c>
      <c r="C137" s="7">
        <f t="shared" ca="1" si="37"/>
        <v>275600.90961743565</v>
      </c>
      <c r="D137" s="7">
        <f t="shared" ca="1" si="38"/>
        <v>1963.3138359726554</v>
      </c>
      <c r="E137" s="7">
        <f t="shared" ca="1" si="39"/>
        <v>241487.60182463689</v>
      </c>
      <c r="F137" s="7">
        <f t="shared" ca="1" si="40"/>
        <v>1349.2961200020286</v>
      </c>
      <c r="G137" s="7">
        <f t="shared" ca="1" si="41"/>
        <v>184574.4937261013</v>
      </c>
      <c r="H137" s="7">
        <f t="shared" ca="1" si="42"/>
        <v>614.0177159706268</v>
      </c>
      <c r="I137" s="7">
        <f t="shared" ca="1" si="43"/>
        <v>56913.108098535238</v>
      </c>
      <c r="J137" s="7">
        <f t="shared" ca="1" si="44"/>
        <v>274986.89190146502</v>
      </c>
      <c r="M137" s="3">
        <v>123</v>
      </c>
      <c r="N137" s="8">
        <f t="shared" si="51"/>
        <v>48761</v>
      </c>
      <c r="O137" s="9">
        <f t="shared" ca="1" si="45"/>
        <v>275600.90961743565</v>
      </c>
      <c r="P137" s="9">
        <f t="shared" ca="1" si="52"/>
        <v>1963.3138359726554</v>
      </c>
      <c r="Q137" s="9">
        <f t="shared" ca="1" si="46"/>
        <v>241487.60182463689</v>
      </c>
      <c r="R137" s="9">
        <f t="shared" ca="1" si="29"/>
        <v>1349.2961200020286</v>
      </c>
      <c r="S137" s="9">
        <f t="shared" ca="1" si="47"/>
        <v>184574.4937261013</v>
      </c>
      <c r="T137" s="9">
        <f t="shared" ca="1" si="30"/>
        <v>614.0177159706268</v>
      </c>
      <c r="U137" s="9">
        <f t="shared" ca="1" si="48"/>
        <v>56913.108098535238</v>
      </c>
      <c r="V137" s="9">
        <f t="shared" ca="1" si="31"/>
        <v>274986.89190146502</v>
      </c>
      <c r="X137" s="3">
        <v>123</v>
      </c>
      <c r="Y137" s="8">
        <f t="shared" si="53"/>
        <v>48761</v>
      </c>
      <c r="Z137" s="9">
        <f t="shared" si="49"/>
        <v>275600.90961743565</v>
      </c>
      <c r="AA137" s="9">
        <f t="shared" si="50"/>
        <v>1963.3138359726554</v>
      </c>
      <c r="AB137" s="9">
        <f t="shared" si="54"/>
        <v>241487.60182463689</v>
      </c>
      <c r="AC137" s="9">
        <f t="shared" si="32"/>
        <v>1349.2961200020286</v>
      </c>
      <c r="AD137" s="9">
        <f t="shared" si="55"/>
        <v>184574.4937261013</v>
      </c>
      <c r="AE137" s="9">
        <f t="shared" si="33"/>
        <v>614.0177159706268</v>
      </c>
      <c r="AF137" s="9">
        <f t="shared" si="56"/>
        <v>56913.108098535238</v>
      </c>
      <c r="AG137" s="9">
        <f t="shared" si="34"/>
        <v>274986.89190146502</v>
      </c>
    </row>
    <row r="138" spans="1:33">
      <c r="A138" s="5">
        <f t="shared" ca="1" si="35"/>
        <v>124</v>
      </c>
      <c r="B138" s="6">
        <f t="shared" ca="1" si="36"/>
        <v>48792</v>
      </c>
      <c r="C138" s="7">
        <f t="shared" ca="1" si="37"/>
        <v>274986.89190146502</v>
      </c>
      <c r="D138" s="7">
        <f t="shared" ca="1" si="38"/>
        <v>1963.3138359726554</v>
      </c>
      <c r="E138" s="7">
        <f t="shared" ca="1" si="39"/>
        <v>243450.91566060955</v>
      </c>
      <c r="F138" s="7">
        <f t="shared" ca="1" si="40"/>
        <v>1346.2899916009223</v>
      </c>
      <c r="G138" s="7">
        <f t="shared" ca="1" si="41"/>
        <v>185920.78371770223</v>
      </c>
      <c r="H138" s="7">
        <f t="shared" ca="1" si="42"/>
        <v>617.02384437173305</v>
      </c>
      <c r="I138" s="7">
        <f t="shared" ca="1" si="43"/>
        <v>57530.13194290697</v>
      </c>
      <c r="J138" s="7">
        <f t="shared" ca="1" si="44"/>
        <v>274369.86805709329</v>
      </c>
      <c r="M138" s="3">
        <v>124</v>
      </c>
      <c r="N138" s="8">
        <f t="shared" si="51"/>
        <v>48792</v>
      </c>
      <c r="O138" s="9">
        <f t="shared" ca="1" si="45"/>
        <v>274986.89190146502</v>
      </c>
      <c r="P138" s="9">
        <f t="shared" ca="1" si="52"/>
        <v>1963.3138359726554</v>
      </c>
      <c r="Q138" s="9">
        <f t="shared" ca="1" si="46"/>
        <v>243450.91566060955</v>
      </c>
      <c r="R138" s="9">
        <f t="shared" ca="1" si="29"/>
        <v>1346.2899916009223</v>
      </c>
      <c r="S138" s="9">
        <f t="shared" ca="1" si="47"/>
        <v>185920.78371770223</v>
      </c>
      <c r="T138" s="9">
        <f t="shared" ca="1" si="30"/>
        <v>617.02384437173305</v>
      </c>
      <c r="U138" s="9">
        <f t="shared" ca="1" si="48"/>
        <v>57530.13194290697</v>
      </c>
      <c r="V138" s="9">
        <f t="shared" ca="1" si="31"/>
        <v>274369.86805709329</v>
      </c>
      <c r="X138" s="3">
        <v>124</v>
      </c>
      <c r="Y138" s="8">
        <f t="shared" si="53"/>
        <v>48792</v>
      </c>
      <c r="Z138" s="9">
        <f t="shared" si="49"/>
        <v>274986.89190146502</v>
      </c>
      <c r="AA138" s="9">
        <f t="shared" si="50"/>
        <v>1963.3138359726554</v>
      </c>
      <c r="AB138" s="9">
        <f t="shared" si="54"/>
        <v>243450.91566060955</v>
      </c>
      <c r="AC138" s="9">
        <f t="shared" si="32"/>
        <v>1346.2899916009223</v>
      </c>
      <c r="AD138" s="9">
        <f t="shared" si="55"/>
        <v>185920.78371770223</v>
      </c>
      <c r="AE138" s="9">
        <f t="shared" si="33"/>
        <v>617.02384437173305</v>
      </c>
      <c r="AF138" s="9">
        <f t="shared" si="56"/>
        <v>57530.13194290697</v>
      </c>
      <c r="AG138" s="9">
        <f t="shared" si="34"/>
        <v>274369.86805709329</v>
      </c>
    </row>
    <row r="139" spans="1:33">
      <c r="A139" s="5">
        <f t="shared" ca="1" si="35"/>
        <v>125</v>
      </c>
      <c r="B139" s="6">
        <f t="shared" ca="1" si="36"/>
        <v>48823</v>
      </c>
      <c r="C139" s="7">
        <f t="shared" ca="1" si="37"/>
        <v>274369.86805709329</v>
      </c>
      <c r="D139" s="7">
        <f t="shared" ca="1" si="38"/>
        <v>1963.3138359726554</v>
      </c>
      <c r="E139" s="7">
        <f t="shared" ca="1" si="39"/>
        <v>245414.22949658221</v>
      </c>
      <c r="F139" s="7">
        <f t="shared" ca="1" si="40"/>
        <v>1343.2691456961859</v>
      </c>
      <c r="G139" s="7">
        <f t="shared" ca="1" si="41"/>
        <v>187264.05286339842</v>
      </c>
      <c r="H139" s="7">
        <f t="shared" ca="1" si="42"/>
        <v>620.04469027646951</v>
      </c>
      <c r="I139" s="7">
        <f t="shared" ca="1" si="43"/>
        <v>58150.176633183437</v>
      </c>
      <c r="J139" s="7">
        <f t="shared" ca="1" si="44"/>
        <v>273749.8233668168</v>
      </c>
      <c r="M139" s="3">
        <v>125</v>
      </c>
      <c r="N139" s="8">
        <f t="shared" si="51"/>
        <v>48823</v>
      </c>
      <c r="O139" s="9">
        <f t="shared" ca="1" si="45"/>
        <v>274369.86805709329</v>
      </c>
      <c r="P139" s="9">
        <f t="shared" ca="1" si="52"/>
        <v>1963.3138359726554</v>
      </c>
      <c r="Q139" s="9">
        <f t="shared" ca="1" si="46"/>
        <v>245414.22949658221</v>
      </c>
      <c r="R139" s="9">
        <f t="shared" ca="1" si="29"/>
        <v>1343.2691456961859</v>
      </c>
      <c r="S139" s="9">
        <f t="shared" ca="1" si="47"/>
        <v>187264.05286339842</v>
      </c>
      <c r="T139" s="9">
        <f t="shared" ca="1" si="30"/>
        <v>620.04469027646951</v>
      </c>
      <c r="U139" s="9">
        <f t="shared" ca="1" si="48"/>
        <v>58150.176633183437</v>
      </c>
      <c r="V139" s="9">
        <f t="shared" ca="1" si="31"/>
        <v>273749.8233668168</v>
      </c>
      <c r="X139" s="3">
        <v>125</v>
      </c>
      <c r="Y139" s="8">
        <f t="shared" si="53"/>
        <v>48823</v>
      </c>
      <c r="Z139" s="9">
        <f t="shared" si="49"/>
        <v>274369.86805709329</v>
      </c>
      <c r="AA139" s="9">
        <f t="shared" si="50"/>
        <v>1963.3138359726554</v>
      </c>
      <c r="AB139" s="9">
        <f t="shared" si="54"/>
        <v>245414.22949658221</v>
      </c>
      <c r="AC139" s="9">
        <f t="shared" si="32"/>
        <v>1343.2691456961859</v>
      </c>
      <c r="AD139" s="9">
        <f t="shared" si="55"/>
        <v>187264.05286339842</v>
      </c>
      <c r="AE139" s="9">
        <f t="shared" si="33"/>
        <v>620.04469027646951</v>
      </c>
      <c r="AF139" s="9">
        <f t="shared" si="56"/>
        <v>58150.176633183437</v>
      </c>
      <c r="AG139" s="9">
        <f t="shared" si="34"/>
        <v>273749.8233668168</v>
      </c>
    </row>
    <row r="140" spans="1:33">
      <c r="A140" s="5">
        <f t="shared" ca="1" si="35"/>
        <v>126</v>
      </c>
      <c r="B140" s="6">
        <f t="shared" ca="1" si="36"/>
        <v>48853</v>
      </c>
      <c r="C140" s="7">
        <f t="shared" ca="1" si="37"/>
        <v>273749.8233668168</v>
      </c>
      <c r="D140" s="7">
        <f t="shared" ca="1" si="38"/>
        <v>1963.3138359726554</v>
      </c>
      <c r="E140" s="7">
        <f t="shared" ca="1" si="39"/>
        <v>247377.54333255487</v>
      </c>
      <c r="F140" s="7">
        <f t="shared" ca="1" si="40"/>
        <v>1340.2335102333739</v>
      </c>
      <c r="G140" s="7">
        <f t="shared" ca="1" si="41"/>
        <v>188604.2863736318</v>
      </c>
      <c r="H140" s="7">
        <f t="shared" ca="1" si="42"/>
        <v>623.08032573928153</v>
      </c>
      <c r="I140" s="7">
        <f t="shared" ca="1" si="43"/>
        <v>58773.256958922721</v>
      </c>
      <c r="J140" s="7">
        <f t="shared" ca="1" si="44"/>
        <v>273126.74304107751</v>
      </c>
      <c r="M140" s="3">
        <v>126</v>
      </c>
      <c r="N140" s="8">
        <f t="shared" si="51"/>
        <v>48853</v>
      </c>
      <c r="O140" s="9">
        <f t="shared" ca="1" si="45"/>
        <v>273749.8233668168</v>
      </c>
      <c r="P140" s="9">
        <f t="shared" ca="1" si="52"/>
        <v>1963.3138359726554</v>
      </c>
      <c r="Q140" s="9">
        <f t="shared" ca="1" si="46"/>
        <v>247377.54333255487</v>
      </c>
      <c r="R140" s="9">
        <f t="shared" ca="1" si="29"/>
        <v>1340.2335102333739</v>
      </c>
      <c r="S140" s="9">
        <f t="shared" ca="1" si="47"/>
        <v>188604.2863736318</v>
      </c>
      <c r="T140" s="9">
        <f t="shared" ca="1" si="30"/>
        <v>623.08032573928153</v>
      </c>
      <c r="U140" s="9">
        <f t="shared" ca="1" si="48"/>
        <v>58773.256958922721</v>
      </c>
      <c r="V140" s="9">
        <f t="shared" ca="1" si="31"/>
        <v>273126.74304107751</v>
      </c>
      <c r="X140" s="3">
        <v>126</v>
      </c>
      <c r="Y140" s="8">
        <f t="shared" si="53"/>
        <v>48853</v>
      </c>
      <c r="Z140" s="9">
        <f t="shared" si="49"/>
        <v>273749.8233668168</v>
      </c>
      <c r="AA140" s="9">
        <f t="shared" si="50"/>
        <v>1963.3138359726554</v>
      </c>
      <c r="AB140" s="9">
        <f t="shared" si="54"/>
        <v>247377.54333255487</v>
      </c>
      <c r="AC140" s="9">
        <f t="shared" si="32"/>
        <v>1340.2335102333739</v>
      </c>
      <c r="AD140" s="9">
        <f t="shared" si="55"/>
        <v>188604.2863736318</v>
      </c>
      <c r="AE140" s="9">
        <f t="shared" si="33"/>
        <v>623.08032573928153</v>
      </c>
      <c r="AF140" s="9">
        <f t="shared" si="56"/>
        <v>58773.256958922721</v>
      </c>
      <c r="AG140" s="9">
        <f t="shared" si="34"/>
        <v>273126.74304107751</v>
      </c>
    </row>
    <row r="141" spans="1:33">
      <c r="A141" s="5">
        <f t="shared" ca="1" si="35"/>
        <v>127</v>
      </c>
      <c r="B141" s="6">
        <f t="shared" ca="1" si="36"/>
        <v>48884</v>
      </c>
      <c r="C141" s="7">
        <f t="shared" ca="1" si="37"/>
        <v>273126.74304107751</v>
      </c>
      <c r="D141" s="7">
        <f t="shared" ca="1" si="38"/>
        <v>1963.3138359726554</v>
      </c>
      <c r="E141" s="7">
        <f t="shared" ca="1" si="39"/>
        <v>249340.85716852752</v>
      </c>
      <c r="F141" s="7">
        <f t="shared" ca="1" si="40"/>
        <v>1337.1830128052752</v>
      </c>
      <c r="G141" s="7">
        <f t="shared" ca="1" si="41"/>
        <v>189941.46938643706</v>
      </c>
      <c r="H141" s="7">
        <f t="shared" ca="1" si="42"/>
        <v>626.13082316738019</v>
      </c>
      <c r="I141" s="7">
        <f t="shared" ca="1" si="43"/>
        <v>59399.387782090103</v>
      </c>
      <c r="J141" s="7">
        <f t="shared" ca="1" si="44"/>
        <v>272500.61221791012</v>
      </c>
      <c r="M141" s="3">
        <v>127</v>
      </c>
      <c r="N141" s="8">
        <f t="shared" si="51"/>
        <v>48884</v>
      </c>
      <c r="O141" s="9">
        <f t="shared" ca="1" si="45"/>
        <v>273126.74304107751</v>
      </c>
      <c r="P141" s="9">
        <f t="shared" ca="1" si="52"/>
        <v>1963.3138359726554</v>
      </c>
      <c r="Q141" s="9">
        <f t="shared" ca="1" si="46"/>
        <v>249340.85716852752</v>
      </c>
      <c r="R141" s="9">
        <f t="shared" ca="1" si="29"/>
        <v>1337.1830128052752</v>
      </c>
      <c r="S141" s="9">
        <f t="shared" ca="1" si="47"/>
        <v>189941.46938643706</v>
      </c>
      <c r="T141" s="9">
        <f t="shared" ca="1" si="30"/>
        <v>626.13082316738019</v>
      </c>
      <c r="U141" s="9">
        <f t="shared" ca="1" si="48"/>
        <v>59399.387782090103</v>
      </c>
      <c r="V141" s="9">
        <f t="shared" ca="1" si="31"/>
        <v>272500.61221791012</v>
      </c>
      <c r="X141" s="3">
        <v>127</v>
      </c>
      <c r="Y141" s="8">
        <f t="shared" si="53"/>
        <v>48884</v>
      </c>
      <c r="Z141" s="9">
        <f t="shared" si="49"/>
        <v>273126.74304107751</v>
      </c>
      <c r="AA141" s="9">
        <f t="shared" si="50"/>
        <v>1963.3138359726554</v>
      </c>
      <c r="AB141" s="9">
        <f t="shared" si="54"/>
        <v>249340.85716852752</v>
      </c>
      <c r="AC141" s="9">
        <f t="shared" si="32"/>
        <v>1337.1830128052752</v>
      </c>
      <c r="AD141" s="9">
        <f t="shared" si="55"/>
        <v>189941.46938643706</v>
      </c>
      <c r="AE141" s="9">
        <f t="shared" si="33"/>
        <v>626.13082316738019</v>
      </c>
      <c r="AF141" s="9">
        <f t="shared" si="56"/>
        <v>59399.387782090103</v>
      </c>
      <c r="AG141" s="9">
        <f t="shared" si="34"/>
        <v>272500.61221791012</v>
      </c>
    </row>
    <row r="142" spans="1:33">
      <c r="A142" s="5">
        <f t="shared" ca="1" si="35"/>
        <v>128</v>
      </c>
      <c r="B142" s="6">
        <f t="shared" ca="1" si="36"/>
        <v>48914</v>
      </c>
      <c r="C142" s="7">
        <f t="shared" ca="1" si="37"/>
        <v>272500.61221791012</v>
      </c>
      <c r="D142" s="7">
        <f t="shared" ca="1" si="38"/>
        <v>1963.3138359726554</v>
      </c>
      <c r="E142" s="7">
        <f t="shared" ca="1" si="39"/>
        <v>251304.17100450018</v>
      </c>
      <c r="F142" s="7">
        <f t="shared" ca="1" si="40"/>
        <v>1334.1175806501849</v>
      </c>
      <c r="G142" s="7">
        <f t="shared" ca="1" si="41"/>
        <v>191275.58696708723</v>
      </c>
      <c r="H142" s="7">
        <f t="shared" ca="1" si="42"/>
        <v>629.19625532247051</v>
      </c>
      <c r="I142" s="7">
        <f t="shared" ca="1" si="43"/>
        <v>60028.584037412576</v>
      </c>
      <c r="J142" s="7">
        <f t="shared" ca="1" si="44"/>
        <v>271871.41596258763</v>
      </c>
      <c r="M142" s="3">
        <v>128</v>
      </c>
      <c r="N142" s="8">
        <f t="shared" si="51"/>
        <v>48914</v>
      </c>
      <c r="O142" s="9">
        <f t="shared" ca="1" si="45"/>
        <v>272500.61221791012</v>
      </c>
      <c r="P142" s="9">
        <f t="shared" ca="1" si="52"/>
        <v>1963.3138359726554</v>
      </c>
      <c r="Q142" s="9">
        <f t="shared" ca="1" si="46"/>
        <v>251304.17100450018</v>
      </c>
      <c r="R142" s="9">
        <f t="shared" ca="1" si="29"/>
        <v>1334.1175806501849</v>
      </c>
      <c r="S142" s="9">
        <f t="shared" ca="1" si="47"/>
        <v>191275.58696708723</v>
      </c>
      <c r="T142" s="9">
        <f t="shared" ca="1" si="30"/>
        <v>629.19625532247051</v>
      </c>
      <c r="U142" s="9">
        <f t="shared" ca="1" si="48"/>
        <v>60028.584037412576</v>
      </c>
      <c r="V142" s="9">
        <f t="shared" ca="1" si="31"/>
        <v>271871.41596258763</v>
      </c>
      <c r="X142" s="3">
        <v>128</v>
      </c>
      <c r="Y142" s="8">
        <f t="shared" si="53"/>
        <v>48914</v>
      </c>
      <c r="Z142" s="9">
        <f t="shared" si="49"/>
        <v>272500.61221791012</v>
      </c>
      <c r="AA142" s="9">
        <f t="shared" si="50"/>
        <v>1963.3138359726554</v>
      </c>
      <c r="AB142" s="9">
        <f t="shared" si="54"/>
        <v>251304.17100450018</v>
      </c>
      <c r="AC142" s="9">
        <f t="shared" si="32"/>
        <v>1334.1175806501849</v>
      </c>
      <c r="AD142" s="9">
        <f t="shared" si="55"/>
        <v>191275.58696708723</v>
      </c>
      <c r="AE142" s="9">
        <f t="shared" si="33"/>
        <v>629.19625532247051</v>
      </c>
      <c r="AF142" s="9">
        <f t="shared" si="56"/>
        <v>60028.584037412576</v>
      </c>
      <c r="AG142" s="9">
        <f t="shared" si="34"/>
        <v>271871.41596258763</v>
      </c>
    </row>
    <row r="143" spans="1:33">
      <c r="A143" s="5">
        <f t="shared" ca="1" si="35"/>
        <v>129</v>
      </c>
      <c r="B143" s="6">
        <f t="shared" ca="1" si="36"/>
        <v>48945</v>
      </c>
      <c r="C143" s="7">
        <f t="shared" ca="1" si="37"/>
        <v>271871.41596258763</v>
      </c>
      <c r="D143" s="7">
        <f t="shared" ca="1" si="38"/>
        <v>1963.3138359726554</v>
      </c>
      <c r="E143" s="7">
        <f t="shared" ca="1" si="39"/>
        <v>253267.48484047284</v>
      </c>
      <c r="F143" s="7">
        <f t="shared" ca="1" si="40"/>
        <v>1331.0371406501686</v>
      </c>
      <c r="G143" s="7">
        <f t="shared" ca="1" si="41"/>
        <v>192606.62410773741</v>
      </c>
      <c r="H143" s="7">
        <f t="shared" ca="1" si="42"/>
        <v>632.27669532248683</v>
      </c>
      <c r="I143" s="7">
        <f t="shared" ca="1" si="43"/>
        <v>60660.860732735062</v>
      </c>
      <c r="J143" s="7">
        <f t="shared" ca="1" si="44"/>
        <v>271239.13926726516</v>
      </c>
      <c r="M143" s="3">
        <v>129</v>
      </c>
      <c r="N143" s="8">
        <f t="shared" si="51"/>
        <v>48945</v>
      </c>
      <c r="O143" s="9">
        <f t="shared" ca="1" si="45"/>
        <v>271871.41596258763</v>
      </c>
      <c r="P143" s="9">
        <f t="shared" ca="1" si="52"/>
        <v>1963.3138359726554</v>
      </c>
      <c r="Q143" s="9">
        <f t="shared" ca="1" si="46"/>
        <v>253267.48484047284</v>
      </c>
      <c r="R143" s="9">
        <f t="shared" ref="R143:R206" ca="1" si="57">$B$3*O143/12</f>
        <v>1331.0371406501686</v>
      </c>
      <c r="S143" s="9">
        <f t="shared" ca="1" si="47"/>
        <v>192606.62410773741</v>
      </c>
      <c r="T143" s="9">
        <f t="shared" ref="T143:T206" ca="1" si="58">P143-R143</f>
        <v>632.27669532248683</v>
      </c>
      <c r="U143" s="9">
        <f t="shared" ca="1" si="48"/>
        <v>60660.860732735062</v>
      </c>
      <c r="V143" s="9">
        <f t="shared" ref="V143:V206" ca="1" si="59">O143-T143</f>
        <v>271239.13926726516</v>
      </c>
      <c r="X143" s="3">
        <v>129</v>
      </c>
      <c r="Y143" s="8">
        <f t="shared" si="53"/>
        <v>48945</v>
      </c>
      <c r="Z143" s="9">
        <f t="shared" si="49"/>
        <v>271871.41596258763</v>
      </c>
      <c r="AA143" s="9">
        <f t="shared" si="50"/>
        <v>1963.3138359726554</v>
      </c>
      <c r="AB143" s="9">
        <f t="shared" si="54"/>
        <v>253267.48484047284</v>
      </c>
      <c r="AC143" s="9">
        <f t="shared" ref="AC143:AC206" si="60">$B$3*Z143/12</f>
        <v>1331.0371406501686</v>
      </c>
      <c r="AD143" s="9">
        <f t="shared" si="55"/>
        <v>192606.62410773741</v>
      </c>
      <c r="AE143" s="9">
        <f t="shared" ref="AE143:AE206" si="61">AA143-AC143</f>
        <v>632.27669532248683</v>
      </c>
      <c r="AF143" s="9">
        <f t="shared" si="56"/>
        <v>60660.860732735062</v>
      </c>
      <c r="AG143" s="9">
        <f t="shared" ref="AG143:AG206" si="62">Z143-AE143</f>
        <v>271239.13926726516</v>
      </c>
    </row>
    <row r="144" spans="1:33">
      <c r="A144" s="5">
        <f t="shared" ref="A144:A207" ca="1" si="63">IF($O144&lt;=0,"",M144)</f>
        <v>130</v>
      </c>
      <c r="B144" s="6">
        <f t="shared" ref="B144:B207" ca="1" si="64">IF(ISNUMBER(A144),EOMONTH(B143,0)+1,"")</f>
        <v>48976</v>
      </c>
      <c r="C144" s="7">
        <f t="shared" ref="C144:C207" ca="1" si="65">IF($O144&lt;=0,"",O144)</f>
        <v>271239.13926726516</v>
      </c>
      <c r="D144" s="7">
        <f t="shared" ref="D144:D207" ca="1" si="66">IF($O144&lt;=0,"",P144)</f>
        <v>1963.3138359726554</v>
      </c>
      <c r="E144" s="7">
        <f t="shared" ref="E144:E207" ca="1" si="67">IF($O144&lt;=0,"",Q144)</f>
        <v>255230.7986764455</v>
      </c>
      <c r="F144" s="7">
        <f t="shared" ref="F144:F207" ca="1" si="68">IF($O144&lt;=0,"",R144)</f>
        <v>1327.9416193293189</v>
      </c>
      <c r="G144" s="7">
        <f t="shared" ref="G144:G207" ca="1" si="69">IF($O144&lt;=0,"",S144)</f>
        <v>193934.56572706674</v>
      </c>
      <c r="H144" s="7">
        <f t="shared" ref="H144:H207" ca="1" si="70">IF($O144&lt;=0,"",T144)</f>
        <v>635.37221664333651</v>
      </c>
      <c r="I144" s="7">
        <f t="shared" ref="I144:I207" ca="1" si="71">IF($O144&lt;=0,"",U144)</f>
        <v>61296.232949378398</v>
      </c>
      <c r="J144" s="7">
        <f t="shared" ref="J144:J207" ca="1" si="72">IF($O144&lt;=0,"",V144)</f>
        <v>270603.7670506218</v>
      </c>
      <c r="M144" s="3">
        <v>130</v>
      </c>
      <c r="N144" s="8">
        <f t="shared" si="51"/>
        <v>48976</v>
      </c>
      <c r="O144" s="9">
        <f t="shared" ref="O144:O207" ca="1" si="73">V143</f>
        <v>271239.13926726516</v>
      </c>
      <c r="P144" s="9">
        <f t="shared" ca="1" si="52"/>
        <v>1963.3138359726554</v>
      </c>
      <c r="Q144" s="9">
        <f t="shared" ref="Q144:Q207" ca="1" si="74">Q143+P144</f>
        <v>255230.7986764455</v>
      </c>
      <c r="R144" s="9">
        <f t="shared" ca="1" si="57"/>
        <v>1327.9416193293189</v>
      </c>
      <c r="S144" s="9">
        <f t="shared" ref="S144:S207" ca="1" si="75">S143+R144</f>
        <v>193934.56572706674</v>
      </c>
      <c r="T144" s="9">
        <f t="shared" ca="1" si="58"/>
        <v>635.37221664333651</v>
      </c>
      <c r="U144" s="9">
        <f t="shared" ref="U144:U207" ca="1" si="76">U143+T144</f>
        <v>61296.232949378398</v>
      </c>
      <c r="V144" s="9">
        <f t="shared" ca="1" si="59"/>
        <v>270603.7670506218</v>
      </c>
      <c r="X144" s="3">
        <v>130</v>
      </c>
      <c r="Y144" s="8">
        <f t="shared" si="53"/>
        <v>48976</v>
      </c>
      <c r="Z144" s="9">
        <f t="shared" ref="Z144:Z207" si="77">AG143</f>
        <v>271239.13926726516</v>
      </c>
      <c r="AA144" s="9">
        <f t="shared" ref="AA144:AA207" si="78">E$2</f>
        <v>1963.3138359726554</v>
      </c>
      <c r="AB144" s="9">
        <f t="shared" si="54"/>
        <v>255230.7986764455</v>
      </c>
      <c r="AC144" s="9">
        <f t="shared" si="60"/>
        <v>1327.9416193293189</v>
      </c>
      <c r="AD144" s="9">
        <f t="shared" si="55"/>
        <v>193934.56572706674</v>
      </c>
      <c r="AE144" s="9">
        <f t="shared" si="61"/>
        <v>635.37221664333651</v>
      </c>
      <c r="AF144" s="9">
        <f t="shared" si="56"/>
        <v>61296.232949378398</v>
      </c>
      <c r="AG144" s="9">
        <f t="shared" si="62"/>
        <v>270603.7670506218</v>
      </c>
    </row>
    <row r="145" spans="1:33">
      <c r="A145" s="5">
        <f t="shared" ca="1" si="63"/>
        <v>131</v>
      </c>
      <c r="B145" s="6">
        <f t="shared" ca="1" si="64"/>
        <v>49004</v>
      </c>
      <c r="C145" s="7">
        <f t="shared" ca="1" si="65"/>
        <v>270603.7670506218</v>
      </c>
      <c r="D145" s="7">
        <f t="shared" ca="1" si="66"/>
        <v>1963.3138359726554</v>
      </c>
      <c r="E145" s="7">
        <f t="shared" ca="1" si="67"/>
        <v>257194.11251241816</v>
      </c>
      <c r="F145" s="7">
        <f t="shared" ca="1" si="68"/>
        <v>1324.8309428520024</v>
      </c>
      <c r="G145" s="7">
        <f t="shared" ca="1" si="69"/>
        <v>195259.39666991876</v>
      </c>
      <c r="H145" s="7">
        <f t="shared" ca="1" si="70"/>
        <v>638.48289312065299</v>
      </c>
      <c r="I145" s="7">
        <f t="shared" ca="1" si="71"/>
        <v>61934.715842499048</v>
      </c>
      <c r="J145" s="7">
        <f t="shared" ca="1" si="72"/>
        <v>269965.28415750113</v>
      </c>
      <c r="M145" s="3">
        <v>131</v>
      </c>
      <c r="N145" s="8">
        <f t="shared" ref="N145:N208" si="79">EOMONTH(N144,0)+1</f>
        <v>49004</v>
      </c>
      <c r="O145" s="9">
        <f t="shared" ca="1" si="73"/>
        <v>270603.7670506218</v>
      </c>
      <c r="P145" s="9">
        <f t="shared" ref="P145:P208" ca="1" si="80">IF(N145&gt;B$9,MIN(MAX(E$2,F$2),O145*(1+B$3/12)),E$2)</f>
        <v>1963.3138359726554</v>
      </c>
      <c r="Q145" s="9">
        <f t="shared" ca="1" si="74"/>
        <v>257194.11251241816</v>
      </c>
      <c r="R145" s="9">
        <f t="shared" ca="1" si="57"/>
        <v>1324.8309428520024</v>
      </c>
      <c r="S145" s="9">
        <f t="shared" ca="1" si="75"/>
        <v>195259.39666991876</v>
      </c>
      <c r="T145" s="9">
        <f t="shared" ca="1" si="58"/>
        <v>638.48289312065299</v>
      </c>
      <c r="U145" s="9">
        <f t="shared" ca="1" si="76"/>
        <v>61934.715842499048</v>
      </c>
      <c r="V145" s="9">
        <f t="shared" ca="1" si="59"/>
        <v>269965.28415750113</v>
      </c>
      <c r="X145" s="3">
        <v>131</v>
      </c>
      <c r="Y145" s="8">
        <f t="shared" ref="Y145:Y208" si="81">EOMONTH(Y144,0)+1</f>
        <v>49004</v>
      </c>
      <c r="Z145" s="9">
        <f t="shared" si="77"/>
        <v>270603.7670506218</v>
      </c>
      <c r="AA145" s="9">
        <f t="shared" si="78"/>
        <v>1963.3138359726554</v>
      </c>
      <c r="AB145" s="9">
        <f t="shared" ref="AB145:AB208" si="82">AB144+AA145</f>
        <v>257194.11251241816</v>
      </c>
      <c r="AC145" s="9">
        <f t="shared" si="60"/>
        <v>1324.8309428520024</v>
      </c>
      <c r="AD145" s="9">
        <f t="shared" ref="AD145:AD208" si="83">AD144+AC145</f>
        <v>195259.39666991876</v>
      </c>
      <c r="AE145" s="9">
        <f t="shared" si="61"/>
        <v>638.48289312065299</v>
      </c>
      <c r="AF145" s="9">
        <f t="shared" ref="AF145:AF208" si="84">AF144+AE145</f>
        <v>61934.715842499048</v>
      </c>
      <c r="AG145" s="9">
        <f t="shared" si="62"/>
        <v>269965.28415750113</v>
      </c>
    </row>
    <row r="146" spans="1:33">
      <c r="A146" s="5">
        <f t="shared" ca="1" si="63"/>
        <v>132</v>
      </c>
      <c r="B146" s="6">
        <f t="shared" ca="1" si="64"/>
        <v>49035</v>
      </c>
      <c r="C146" s="7">
        <f t="shared" ca="1" si="65"/>
        <v>269965.28415750113</v>
      </c>
      <c r="D146" s="7">
        <f t="shared" ca="1" si="66"/>
        <v>1963.3138359726554</v>
      </c>
      <c r="E146" s="7">
        <f t="shared" ca="1" si="67"/>
        <v>259157.42634839081</v>
      </c>
      <c r="F146" s="7">
        <f t="shared" ca="1" si="68"/>
        <v>1321.7050370210993</v>
      </c>
      <c r="G146" s="7">
        <f t="shared" ca="1" si="69"/>
        <v>196581.10170693987</v>
      </c>
      <c r="H146" s="7">
        <f t="shared" ca="1" si="70"/>
        <v>641.60879895155608</v>
      </c>
      <c r="I146" s="7">
        <f t="shared" ca="1" si="71"/>
        <v>62576.324641450607</v>
      </c>
      <c r="J146" s="7">
        <f t="shared" ca="1" si="72"/>
        <v>269323.67535854958</v>
      </c>
      <c r="M146" s="3">
        <v>132</v>
      </c>
      <c r="N146" s="8">
        <f t="shared" si="79"/>
        <v>49035</v>
      </c>
      <c r="O146" s="9">
        <f t="shared" ca="1" si="73"/>
        <v>269965.28415750113</v>
      </c>
      <c r="P146" s="9">
        <f t="shared" ca="1" si="80"/>
        <v>1963.3138359726554</v>
      </c>
      <c r="Q146" s="9">
        <f t="shared" ca="1" si="74"/>
        <v>259157.42634839081</v>
      </c>
      <c r="R146" s="9">
        <f t="shared" ca="1" si="57"/>
        <v>1321.7050370210993</v>
      </c>
      <c r="S146" s="9">
        <f t="shared" ca="1" si="75"/>
        <v>196581.10170693987</v>
      </c>
      <c r="T146" s="9">
        <f t="shared" ca="1" si="58"/>
        <v>641.60879895155608</v>
      </c>
      <c r="U146" s="9">
        <f t="shared" ca="1" si="76"/>
        <v>62576.324641450607</v>
      </c>
      <c r="V146" s="9">
        <f t="shared" ca="1" si="59"/>
        <v>269323.67535854958</v>
      </c>
      <c r="X146" s="3">
        <v>132</v>
      </c>
      <c r="Y146" s="8">
        <f t="shared" si="81"/>
        <v>49035</v>
      </c>
      <c r="Z146" s="9">
        <f t="shared" si="77"/>
        <v>269965.28415750113</v>
      </c>
      <c r="AA146" s="9">
        <f t="shared" si="78"/>
        <v>1963.3138359726554</v>
      </c>
      <c r="AB146" s="9">
        <f t="shared" si="82"/>
        <v>259157.42634839081</v>
      </c>
      <c r="AC146" s="9">
        <f t="shared" si="60"/>
        <v>1321.7050370210993</v>
      </c>
      <c r="AD146" s="9">
        <f t="shared" si="83"/>
        <v>196581.10170693987</v>
      </c>
      <c r="AE146" s="9">
        <f t="shared" si="61"/>
        <v>641.60879895155608</v>
      </c>
      <c r="AF146" s="9">
        <f t="shared" si="84"/>
        <v>62576.324641450607</v>
      </c>
      <c r="AG146" s="9">
        <f t="shared" si="62"/>
        <v>269323.67535854958</v>
      </c>
    </row>
    <row r="147" spans="1:33">
      <c r="A147" s="5">
        <f t="shared" ca="1" si="63"/>
        <v>133</v>
      </c>
      <c r="B147" s="6">
        <f t="shared" ca="1" si="64"/>
        <v>49065</v>
      </c>
      <c r="C147" s="7">
        <f t="shared" ca="1" si="65"/>
        <v>269323.67535854958</v>
      </c>
      <c r="D147" s="7">
        <f t="shared" ca="1" si="66"/>
        <v>1963.3138359726554</v>
      </c>
      <c r="E147" s="7">
        <f t="shared" ca="1" si="67"/>
        <v>261120.74018436347</v>
      </c>
      <c r="F147" s="7">
        <f t="shared" ca="1" si="68"/>
        <v>1318.5638272762324</v>
      </c>
      <c r="G147" s="7">
        <f t="shared" ca="1" si="69"/>
        <v>197899.6655342161</v>
      </c>
      <c r="H147" s="7">
        <f t="shared" ca="1" si="70"/>
        <v>644.75000869642304</v>
      </c>
      <c r="I147" s="7">
        <f t="shared" ca="1" si="71"/>
        <v>63221.074650147028</v>
      </c>
      <c r="J147" s="7">
        <f t="shared" ca="1" si="72"/>
        <v>268678.92534985318</v>
      </c>
      <c r="M147" s="3">
        <v>133</v>
      </c>
      <c r="N147" s="8">
        <f t="shared" si="79"/>
        <v>49065</v>
      </c>
      <c r="O147" s="9">
        <f t="shared" ca="1" si="73"/>
        <v>269323.67535854958</v>
      </c>
      <c r="P147" s="9">
        <f t="shared" ca="1" si="80"/>
        <v>1963.3138359726554</v>
      </c>
      <c r="Q147" s="9">
        <f t="shared" ca="1" si="74"/>
        <v>261120.74018436347</v>
      </c>
      <c r="R147" s="9">
        <f t="shared" ca="1" si="57"/>
        <v>1318.5638272762324</v>
      </c>
      <c r="S147" s="9">
        <f t="shared" ca="1" si="75"/>
        <v>197899.6655342161</v>
      </c>
      <c r="T147" s="9">
        <f t="shared" ca="1" si="58"/>
        <v>644.75000869642304</v>
      </c>
      <c r="U147" s="9">
        <f t="shared" ca="1" si="76"/>
        <v>63221.074650147028</v>
      </c>
      <c r="V147" s="9">
        <f t="shared" ca="1" si="59"/>
        <v>268678.92534985318</v>
      </c>
      <c r="X147" s="3">
        <v>133</v>
      </c>
      <c r="Y147" s="8">
        <f t="shared" si="81"/>
        <v>49065</v>
      </c>
      <c r="Z147" s="9">
        <f t="shared" si="77"/>
        <v>269323.67535854958</v>
      </c>
      <c r="AA147" s="9">
        <f t="shared" si="78"/>
        <v>1963.3138359726554</v>
      </c>
      <c r="AB147" s="9">
        <f t="shared" si="82"/>
        <v>261120.74018436347</v>
      </c>
      <c r="AC147" s="9">
        <f t="shared" si="60"/>
        <v>1318.5638272762324</v>
      </c>
      <c r="AD147" s="9">
        <f t="shared" si="83"/>
        <v>197899.6655342161</v>
      </c>
      <c r="AE147" s="9">
        <f t="shared" si="61"/>
        <v>644.75000869642304</v>
      </c>
      <c r="AF147" s="9">
        <f t="shared" si="84"/>
        <v>63221.074650147028</v>
      </c>
      <c r="AG147" s="9">
        <f t="shared" si="62"/>
        <v>268678.92534985318</v>
      </c>
    </row>
    <row r="148" spans="1:33">
      <c r="A148" s="5">
        <f t="shared" ca="1" si="63"/>
        <v>134</v>
      </c>
      <c r="B148" s="6">
        <f t="shared" ca="1" si="64"/>
        <v>49096</v>
      </c>
      <c r="C148" s="7">
        <f t="shared" ca="1" si="65"/>
        <v>268678.92534985318</v>
      </c>
      <c r="D148" s="7">
        <f t="shared" ca="1" si="66"/>
        <v>1963.3138359726554</v>
      </c>
      <c r="E148" s="7">
        <f t="shared" ca="1" si="67"/>
        <v>263084.05402033613</v>
      </c>
      <c r="F148" s="7">
        <f t="shared" ca="1" si="68"/>
        <v>1315.4072386919895</v>
      </c>
      <c r="G148" s="7">
        <f t="shared" ca="1" si="69"/>
        <v>199215.07277290808</v>
      </c>
      <c r="H148" s="7">
        <f t="shared" ca="1" si="70"/>
        <v>647.90659728066589</v>
      </c>
      <c r="I148" s="7">
        <f t="shared" ca="1" si="71"/>
        <v>63868.981247427691</v>
      </c>
      <c r="J148" s="7">
        <f t="shared" ca="1" si="72"/>
        <v>268031.01875257253</v>
      </c>
      <c r="M148" s="3">
        <v>134</v>
      </c>
      <c r="N148" s="8">
        <f t="shared" si="79"/>
        <v>49096</v>
      </c>
      <c r="O148" s="9">
        <f t="shared" ca="1" si="73"/>
        <v>268678.92534985318</v>
      </c>
      <c r="P148" s="9">
        <f t="shared" ca="1" si="80"/>
        <v>1963.3138359726554</v>
      </c>
      <c r="Q148" s="9">
        <f t="shared" ca="1" si="74"/>
        <v>263084.05402033613</v>
      </c>
      <c r="R148" s="9">
        <f t="shared" ca="1" si="57"/>
        <v>1315.4072386919895</v>
      </c>
      <c r="S148" s="9">
        <f t="shared" ca="1" si="75"/>
        <v>199215.07277290808</v>
      </c>
      <c r="T148" s="9">
        <f t="shared" ca="1" si="58"/>
        <v>647.90659728066589</v>
      </c>
      <c r="U148" s="9">
        <f t="shared" ca="1" si="76"/>
        <v>63868.981247427691</v>
      </c>
      <c r="V148" s="9">
        <f t="shared" ca="1" si="59"/>
        <v>268031.01875257253</v>
      </c>
      <c r="X148" s="3">
        <v>134</v>
      </c>
      <c r="Y148" s="8">
        <f t="shared" si="81"/>
        <v>49096</v>
      </c>
      <c r="Z148" s="9">
        <f t="shared" si="77"/>
        <v>268678.92534985318</v>
      </c>
      <c r="AA148" s="9">
        <f t="shared" si="78"/>
        <v>1963.3138359726554</v>
      </c>
      <c r="AB148" s="9">
        <f t="shared" si="82"/>
        <v>263084.05402033613</v>
      </c>
      <c r="AC148" s="9">
        <f t="shared" si="60"/>
        <v>1315.4072386919895</v>
      </c>
      <c r="AD148" s="9">
        <f t="shared" si="83"/>
        <v>199215.07277290808</v>
      </c>
      <c r="AE148" s="9">
        <f t="shared" si="61"/>
        <v>647.90659728066589</v>
      </c>
      <c r="AF148" s="9">
        <f t="shared" si="84"/>
        <v>63868.981247427691</v>
      </c>
      <c r="AG148" s="9">
        <f t="shared" si="62"/>
        <v>268031.01875257253</v>
      </c>
    </row>
    <row r="149" spans="1:33">
      <c r="A149" s="5">
        <f t="shared" ca="1" si="63"/>
        <v>135</v>
      </c>
      <c r="B149" s="6">
        <f t="shared" ca="1" si="64"/>
        <v>49126</v>
      </c>
      <c r="C149" s="7">
        <f t="shared" ca="1" si="65"/>
        <v>268031.01875257253</v>
      </c>
      <c r="D149" s="7">
        <f t="shared" ca="1" si="66"/>
        <v>1963.3138359726554</v>
      </c>
      <c r="E149" s="7">
        <f t="shared" ca="1" si="67"/>
        <v>265047.36785630876</v>
      </c>
      <c r="F149" s="7">
        <f t="shared" ca="1" si="68"/>
        <v>1312.2351959761363</v>
      </c>
      <c r="G149" s="7">
        <f t="shared" ca="1" si="69"/>
        <v>200527.30796888421</v>
      </c>
      <c r="H149" s="7">
        <f t="shared" ca="1" si="70"/>
        <v>651.07863999651909</v>
      </c>
      <c r="I149" s="7">
        <f t="shared" ca="1" si="71"/>
        <v>64520.059887424213</v>
      </c>
      <c r="J149" s="7">
        <f t="shared" ca="1" si="72"/>
        <v>267379.94011257601</v>
      </c>
      <c r="M149" s="3">
        <v>135</v>
      </c>
      <c r="N149" s="8">
        <f t="shared" si="79"/>
        <v>49126</v>
      </c>
      <c r="O149" s="9">
        <f t="shared" ca="1" si="73"/>
        <v>268031.01875257253</v>
      </c>
      <c r="P149" s="9">
        <f t="shared" ca="1" si="80"/>
        <v>1963.3138359726554</v>
      </c>
      <c r="Q149" s="9">
        <f t="shared" ca="1" si="74"/>
        <v>265047.36785630876</v>
      </c>
      <c r="R149" s="9">
        <f t="shared" ca="1" si="57"/>
        <v>1312.2351959761363</v>
      </c>
      <c r="S149" s="9">
        <f t="shared" ca="1" si="75"/>
        <v>200527.30796888421</v>
      </c>
      <c r="T149" s="9">
        <f t="shared" ca="1" si="58"/>
        <v>651.07863999651909</v>
      </c>
      <c r="U149" s="9">
        <f t="shared" ca="1" si="76"/>
        <v>64520.059887424213</v>
      </c>
      <c r="V149" s="9">
        <f t="shared" ca="1" si="59"/>
        <v>267379.94011257601</v>
      </c>
      <c r="X149" s="3">
        <v>135</v>
      </c>
      <c r="Y149" s="8">
        <f t="shared" si="81"/>
        <v>49126</v>
      </c>
      <c r="Z149" s="9">
        <f t="shared" si="77"/>
        <v>268031.01875257253</v>
      </c>
      <c r="AA149" s="9">
        <f t="shared" si="78"/>
        <v>1963.3138359726554</v>
      </c>
      <c r="AB149" s="9">
        <f t="shared" si="82"/>
        <v>265047.36785630876</v>
      </c>
      <c r="AC149" s="9">
        <f t="shared" si="60"/>
        <v>1312.2351959761363</v>
      </c>
      <c r="AD149" s="9">
        <f t="shared" si="83"/>
        <v>200527.30796888421</v>
      </c>
      <c r="AE149" s="9">
        <f t="shared" si="61"/>
        <v>651.07863999651909</v>
      </c>
      <c r="AF149" s="9">
        <f t="shared" si="84"/>
        <v>64520.059887424213</v>
      </c>
      <c r="AG149" s="9">
        <f t="shared" si="62"/>
        <v>267379.94011257601</v>
      </c>
    </row>
    <row r="150" spans="1:33">
      <c r="A150" s="5">
        <f t="shared" ca="1" si="63"/>
        <v>136</v>
      </c>
      <c r="B150" s="6">
        <f t="shared" ca="1" si="64"/>
        <v>49157</v>
      </c>
      <c r="C150" s="7">
        <f t="shared" ca="1" si="65"/>
        <v>267379.94011257601</v>
      </c>
      <c r="D150" s="7">
        <f t="shared" ca="1" si="66"/>
        <v>1963.3138359726554</v>
      </c>
      <c r="E150" s="7">
        <f t="shared" ca="1" si="67"/>
        <v>267010.68169228139</v>
      </c>
      <c r="F150" s="7">
        <f t="shared" ca="1" si="68"/>
        <v>1309.0476234678199</v>
      </c>
      <c r="G150" s="7">
        <f t="shared" ca="1" si="69"/>
        <v>201836.35559235202</v>
      </c>
      <c r="H150" s="7">
        <f t="shared" ca="1" si="70"/>
        <v>654.26621250483549</v>
      </c>
      <c r="I150" s="7">
        <f t="shared" ca="1" si="71"/>
        <v>65174.326099929051</v>
      </c>
      <c r="J150" s="7">
        <f t="shared" ca="1" si="72"/>
        <v>266725.67390007118</v>
      </c>
      <c r="M150" s="3">
        <v>136</v>
      </c>
      <c r="N150" s="8">
        <f t="shared" si="79"/>
        <v>49157</v>
      </c>
      <c r="O150" s="9">
        <f t="shared" ca="1" si="73"/>
        <v>267379.94011257601</v>
      </c>
      <c r="P150" s="9">
        <f t="shared" ca="1" si="80"/>
        <v>1963.3138359726554</v>
      </c>
      <c r="Q150" s="9">
        <f t="shared" ca="1" si="74"/>
        <v>267010.68169228139</v>
      </c>
      <c r="R150" s="9">
        <f t="shared" ca="1" si="57"/>
        <v>1309.0476234678199</v>
      </c>
      <c r="S150" s="9">
        <f t="shared" ca="1" si="75"/>
        <v>201836.35559235202</v>
      </c>
      <c r="T150" s="9">
        <f t="shared" ca="1" si="58"/>
        <v>654.26621250483549</v>
      </c>
      <c r="U150" s="9">
        <f t="shared" ca="1" si="76"/>
        <v>65174.326099929051</v>
      </c>
      <c r="V150" s="9">
        <f t="shared" ca="1" si="59"/>
        <v>266725.67390007118</v>
      </c>
      <c r="X150" s="3">
        <v>136</v>
      </c>
      <c r="Y150" s="8">
        <f t="shared" si="81"/>
        <v>49157</v>
      </c>
      <c r="Z150" s="9">
        <f t="shared" si="77"/>
        <v>267379.94011257601</v>
      </c>
      <c r="AA150" s="9">
        <f t="shared" si="78"/>
        <v>1963.3138359726554</v>
      </c>
      <c r="AB150" s="9">
        <f t="shared" si="82"/>
        <v>267010.68169228139</v>
      </c>
      <c r="AC150" s="9">
        <f t="shared" si="60"/>
        <v>1309.0476234678199</v>
      </c>
      <c r="AD150" s="9">
        <f t="shared" si="83"/>
        <v>201836.35559235202</v>
      </c>
      <c r="AE150" s="9">
        <f t="shared" si="61"/>
        <v>654.26621250483549</v>
      </c>
      <c r="AF150" s="9">
        <f t="shared" si="84"/>
        <v>65174.326099929051</v>
      </c>
      <c r="AG150" s="9">
        <f t="shared" si="62"/>
        <v>266725.67390007118</v>
      </c>
    </row>
    <row r="151" spans="1:33">
      <c r="A151" s="5">
        <f t="shared" ca="1" si="63"/>
        <v>137</v>
      </c>
      <c r="B151" s="6">
        <f t="shared" ca="1" si="64"/>
        <v>49188</v>
      </c>
      <c r="C151" s="7">
        <f t="shared" ca="1" si="65"/>
        <v>266725.67390007118</v>
      </c>
      <c r="D151" s="7">
        <f t="shared" ca="1" si="66"/>
        <v>1963.3138359726554</v>
      </c>
      <c r="E151" s="7">
        <f t="shared" ca="1" si="67"/>
        <v>268973.99552825402</v>
      </c>
      <c r="F151" s="7">
        <f t="shared" ca="1" si="68"/>
        <v>1305.8444451357652</v>
      </c>
      <c r="G151" s="7">
        <f t="shared" ca="1" si="69"/>
        <v>203142.20003748778</v>
      </c>
      <c r="H151" s="7">
        <f t="shared" ca="1" si="70"/>
        <v>657.46939083689017</v>
      </c>
      <c r="I151" s="7">
        <f t="shared" ca="1" si="71"/>
        <v>65831.795490765944</v>
      </c>
      <c r="J151" s="7">
        <f t="shared" ca="1" si="72"/>
        <v>266068.20450923429</v>
      </c>
      <c r="M151" s="3">
        <v>137</v>
      </c>
      <c r="N151" s="8">
        <f t="shared" si="79"/>
        <v>49188</v>
      </c>
      <c r="O151" s="9">
        <f t="shared" ca="1" si="73"/>
        <v>266725.67390007118</v>
      </c>
      <c r="P151" s="9">
        <f t="shared" ca="1" si="80"/>
        <v>1963.3138359726554</v>
      </c>
      <c r="Q151" s="9">
        <f t="shared" ca="1" si="74"/>
        <v>268973.99552825402</v>
      </c>
      <c r="R151" s="9">
        <f t="shared" ca="1" si="57"/>
        <v>1305.8444451357652</v>
      </c>
      <c r="S151" s="9">
        <f t="shared" ca="1" si="75"/>
        <v>203142.20003748778</v>
      </c>
      <c r="T151" s="9">
        <f t="shared" ca="1" si="58"/>
        <v>657.46939083689017</v>
      </c>
      <c r="U151" s="9">
        <f t="shared" ca="1" si="76"/>
        <v>65831.795490765944</v>
      </c>
      <c r="V151" s="9">
        <f t="shared" ca="1" si="59"/>
        <v>266068.20450923429</v>
      </c>
      <c r="X151" s="3">
        <v>137</v>
      </c>
      <c r="Y151" s="8">
        <f t="shared" si="81"/>
        <v>49188</v>
      </c>
      <c r="Z151" s="9">
        <f t="shared" si="77"/>
        <v>266725.67390007118</v>
      </c>
      <c r="AA151" s="9">
        <f t="shared" si="78"/>
        <v>1963.3138359726554</v>
      </c>
      <c r="AB151" s="9">
        <f t="shared" si="82"/>
        <v>268973.99552825402</v>
      </c>
      <c r="AC151" s="9">
        <f t="shared" si="60"/>
        <v>1305.8444451357652</v>
      </c>
      <c r="AD151" s="9">
        <f t="shared" si="83"/>
        <v>203142.20003748778</v>
      </c>
      <c r="AE151" s="9">
        <f t="shared" si="61"/>
        <v>657.46939083689017</v>
      </c>
      <c r="AF151" s="9">
        <f t="shared" si="84"/>
        <v>65831.795490765944</v>
      </c>
      <c r="AG151" s="9">
        <f t="shared" si="62"/>
        <v>266068.20450923429</v>
      </c>
    </row>
    <row r="152" spans="1:33">
      <c r="A152" s="5">
        <f t="shared" ca="1" si="63"/>
        <v>138</v>
      </c>
      <c r="B152" s="6">
        <f t="shared" ca="1" si="64"/>
        <v>49218</v>
      </c>
      <c r="C152" s="7">
        <f t="shared" ca="1" si="65"/>
        <v>266068.20450923429</v>
      </c>
      <c r="D152" s="7">
        <f t="shared" ca="1" si="66"/>
        <v>1963.3138359726554</v>
      </c>
      <c r="E152" s="7">
        <f t="shared" ca="1" si="67"/>
        <v>270937.30936422665</v>
      </c>
      <c r="F152" s="7">
        <f t="shared" ca="1" si="68"/>
        <v>1302.6255845764595</v>
      </c>
      <c r="G152" s="7">
        <f t="shared" ca="1" si="69"/>
        <v>204444.82562206424</v>
      </c>
      <c r="H152" s="7">
        <f t="shared" ca="1" si="70"/>
        <v>660.68825139619594</v>
      </c>
      <c r="I152" s="7">
        <f t="shared" ca="1" si="71"/>
        <v>66492.483742162134</v>
      </c>
      <c r="J152" s="7">
        <f t="shared" ca="1" si="72"/>
        <v>265407.51625783811</v>
      </c>
      <c r="M152" s="3">
        <v>138</v>
      </c>
      <c r="N152" s="8">
        <f t="shared" si="79"/>
        <v>49218</v>
      </c>
      <c r="O152" s="9">
        <f t="shared" ca="1" si="73"/>
        <v>266068.20450923429</v>
      </c>
      <c r="P152" s="9">
        <f t="shared" ca="1" si="80"/>
        <v>1963.3138359726554</v>
      </c>
      <c r="Q152" s="9">
        <f t="shared" ca="1" si="74"/>
        <v>270937.30936422665</v>
      </c>
      <c r="R152" s="9">
        <f t="shared" ca="1" si="57"/>
        <v>1302.6255845764595</v>
      </c>
      <c r="S152" s="9">
        <f t="shared" ca="1" si="75"/>
        <v>204444.82562206424</v>
      </c>
      <c r="T152" s="9">
        <f t="shared" ca="1" si="58"/>
        <v>660.68825139619594</v>
      </c>
      <c r="U152" s="9">
        <f t="shared" ca="1" si="76"/>
        <v>66492.483742162134</v>
      </c>
      <c r="V152" s="9">
        <f t="shared" ca="1" si="59"/>
        <v>265407.51625783811</v>
      </c>
      <c r="X152" s="3">
        <v>138</v>
      </c>
      <c r="Y152" s="8">
        <f t="shared" si="81"/>
        <v>49218</v>
      </c>
      <c r="Z152" s="9">
        <f t="shared" si="77"/>
        <v>266068.20450923429</v>
      </c>
      <c r="AA152" s="9">
        <f t="shared" si="78"/>
        <v>1963.3138359726554</v>
      </c>
      <c r="AB152" s="9">
        <f t="shared" si="82"/>
        <v>270937.30936422665</v>
      </c>
      <c r="AC152" s="9">
        <f t="shared" si="60"/>
        <v>1302.6255845764595</v>
      </c>
      <c r="AD152" s="9">
        <f t="shared" si="83"/>
        <v>204444.82562206424</v>
      </c>
      <c r="AE152" s="9">
        <f t="shared" si="61"/>
        <v>660.68825139619594</v>
      </c>
      <c r="AF152" s="9">
        <f t="shared" si="84"/>
        <v>66492.483742162134</v>
      </c>
      <c r="AG152" s="9">
        <f t="shared" si="62"/>
        <v>265407.51625783811</v>
      </c>
    </row>
    <row r="153" spans="1:33">
      <c r="A153" s="5">
        <f t="shared" ca="1" si="63"/>
        <v>139</v>
      </c>
      <c r="B153" s="6">
        <f t="shared" ca="1" si="64"/>
        <v>49249</v>
      </c>
      <c r="C153" s="7">
        <f t="shared" ca="1" si="65"/>
        <v>265407.51625783811</v>
      </c>
      <c r="D153" s="7">
        <f t="shared" ca="1" si="66"/>
        <v>1963.3138359726554</v>
      </c>
      <c r="E153" s="7">
        <f t="shared" ca="1" si="67"/>
        <v>272900.62320019928</v>
      </c>
      <c r="F153" s="7">
        <f t="shared" ca="1" si="68"/>
        <v>1299.3909650123323</v>
      </c>
      <c r="G153" s="7">
        <f t="shared" ca="1" si="69"/>
        <v>205744.21658707657</v>
      </c>
      <c r="H153" s="7">
        <f t="shared" ca="1" si="70"/>
        <v>663.92287096032305</v>
      </c>
      <c r="I153" s="7">
        <f t="shared" ca="1" si="71"/>
        <v>67156.406613122454</v>
      </c>
      <c r="J153" s="7">
        <f t="shared" ca="1" si="72"/>
        <v>264743.59338687779</v>
      </c>
      <c r="M153" s="3">
        <v>139</v>
      </c>
      <c r="N153" s="8">
        <f t="shared" si="79"/>
        <v>49249</v>
      </c>
      <c r="O153" s="9">
        <f t="shared" ca="1" si="73"/>
        <v>265407.51625783811</v>
      </c>
      <c r="P153" s="9">
        <f t="shared" ca="1" si="80"/>
        <v>1963.3138359726554</v>
      </c>
      <c r="Q153" s="9">
        <f t="shared" ca="1" si="74"/>
        <v>272900.62320019928</v>
      </c>
      <c r="R153" s="9">
        <f t="shared" ca="1" si="57"/>
        <v>1299.3909650123323</v>
      </c>
      <c r="S153" s="9">
        <f t="shared" ca="1" si="75"/>
        <v>205744.21658707657</v>
      </c>
      <c r="T153" s="9">
        <f t="shared" ca="1" si="58"/>
        <v>663.92287096032305</v>
      </c>
      <c r="U153" s="9">
        <f t="shared" ca="1" si="76"/>
        <v>67156.406613122454</v>
      </c>
      <c r="V153" s="9">
        <f t="shared" ca="1" si="59"/>
        <v>264743.59338687779</v>
      </c>
      <c r="X153" s="3">
        <v>139</v>
      </c>
      <c r="Y153" s="8">
        <f t="shared" si="81"/>
        <v>49249</v>
      </c>
      <c r="Z153" s="9">
        <f t="shared" si="77"/>
        <v>265407.51625783811</v>
      </c>
      <c r="AA153" s="9">
        <f t="shared" si="78"/>
        <v>1963.3138359726554</v>
      </c>
      <c r="AB153" s="9">
        <f t="shared" si="82"/>
        <v>272900.62320019928</v>
      </c>
      <c r="AC153" s="9">
        <f t="shared" si="60"/>
        <v>1299.3909650123323</v>
      </c>
      <c r="AD153" s="9">
        <f t="shared" si="83"/>
        <v>205744.21658707657</v>
      </c>
      <c r="AE153" s="9">
        <f t="shared" si="61"/>
        <v>663.92287096032305</v>
      </c>
      <c r="AF153" s="9">
        <f t="shared" si="84"/>
        <v>67156.406613122454</v>
      </c>
      <c r="AG153" s="9">
        <f t="shared" si="62"/>
        <v>264743.59338687779</v>
      </c>
    </row>
    <row r="154" spans="1:33">
      <c r="A154" s="5">
        <f t="shared" ca="1" si="63"/>
        <v>140</v>
      </c>
      <c r="B154" s="6">
        <f t="shared" ca="1" si="64"/>
        <v>49279</v>
      </c>
      <c r="C154" s="7">
        <f t="shared" ca="1" si="65"/>
        <v>264743.59338687779</v>
      </c>
      <c r="D154" s="7">
        <f t="shared" ca="1" si="66"/>
        <v>1963.3138359726554</v>
      </c>
      <c r="E154" s="7">
        <f t="shared" ca="1" si="67"/>
        <v>274863.9370361719</v>
      </c>
      <c r="F154" s="7">
        <f t="shared" ca="1" si="68"/>
        <v>1296.1405092899224</v>
      </c>
      <c r="G154" s="7">
        <f t="shared" ca="1" si="69"/>
        <v>207040.3570963665</v>
      </c>
      <c r="H154" s="7">
        <f t="shared" ca="1" si="70"/>
        <v>667.17332668273298</v>
      </c>
      <c r="I154" s="7">
        <f t="shared" ca="1" si="71"/>
        <v>67823.579939805189</v>
      </c>
      <c r="J154" s="7">
        <f t="shared" ca="1" si="72"/>
        <v>264076.42006019509</v>
      </c>
      <c r="M154" s="3">
        <v>140</v>
      </c>
      <c r="N154" s="8">
        <f t="shared" si="79"/>
        <v>49279</v>
      </c>
      <c r="O154" s="9">
        <f t="shared" ca="1" si="73"/>
        <v>264743.59338687779</v>
      </c>
      <c r="P154" s="9">
        <f t="shared" ca="1" si="80"/>
        <v>1963.3138359726554</v>
      </c>
      <c r="Q154" s="9">
        <f t="shared" ca="1" si="74"/>
        <v>274863.9370361719</v>
      </c>
      <c r="R154" s="9">
        <f t="shared" ca="1" si="57"/>
        <v>1296.1405092899224</v>
      </c>
      <c r="S154" s="9">
        <f t="shared" ca="1" si="75"/>
        <v>207040.3570963665</v>
      </c>
      <c r="T154" s="9">
        <f t="shared" ca="1" si="58"/>
        <v>667.17332668273298</v>
      </c>
      <c r="U154" s="9">
        <f t="shared" ca="1" si="76"/>
        <v>67823.579939805189</v>
      </c>
      <c r="V154" s="9">
        <f t="shared" ca="1" si="59"/>
        <v>264076.42006019509</v>
      </c>
      <c r="X154" s="3">
        <v>140</v>
      </c>
      <c r="Y154" s="8">
        <f t="shared" si="81"/>
        <v>49279</v>
      </c>
      <c r="Z154" s="9">
        <f t="shared" si="77"/>
        <v>264743.59338687779</v>
      </c>
      <c r="AA154" s="9">
        <f t="shared" si="78"/>
        <v>1963.3138359726554</v>
      </c>
      <c r="AB154" s="9">
        <f t="shared" si="82"/>
        <v>274863.9370361719</v>
      </c>
      <c r="AC154" s="9">
        <f t="shared" si="60"/>
        <v>1296.1405092899224</v>
      </c>
      <c r="AD154" s="9">
        <f t="shared" si="83"/>
        <v>207040.3570963665</v>
      </c>
      <c r="AE154" s="9">
        <f t="shared" si="61"/>
        <v>667.17332668273298</v>
      </c>
      <c r="AF154" s="9">
        <f t="shared" si="84"/>
        <v>67823.579939805189</v>
      </c>
      <c r="AG154" s="9">
        <f t="shared" si="62"/>
        <v>264076.42006019509</v>
      </c>
    </row>
    <row r="155" spans="1:33">
      <c r="A155" s="5">
        <f t="shared" ca="1" si="63"/>
        <v>141</v>
      </c>
      <c r="B155" s="6">
        <f t="shared" ca="1" si="64"/>
        <v>49310</v>
      </c>
      <c r="C155" s="7">
        <f t="shared" ca="1" si="65"/>
        <v>264076.42006019509</v>
      </c>
      <c r="D155" s="7">
        <f t="shared" ca="1" si="66"/>
        <v>1963.3138359726554</v>
      </c>
      <c r="E155" s="7">
        <f t="shared" ca="1" si="67"/>
        <v>276827.25087214453</v>
      </c>
      <c r="F155" s="7">
        <f t="shared" ca="1" si="68"/>
        <v>1292.8741398780382</v>
      </c>
      <c r="G155" s="7">
        <f t="shared" ca="1" si="69"/>
        <v>208333.23123624452</v>
      </c>
      <c r="H155" s="7">
        <f t="shared" ca="1" si="70"/>
        <v>670.43969609461715</v>
      </c>
      <c r="I155" s="7">
        <f t="shared" ca="1" si="71"/>
        <v>68494.019635899807</v>
      </c>
      <c r="J155" s="7">
        <f t="shared" ca="1" si="72"/>
        <v>263405.98036410048</v>
      </c>
      <c r="M155" s="3">
        <v>141</v>
      </c>
      <c r="N155" s="8">
        <f t="shared" si="79"/>
        <v>49310</v>
      </c>
      <c r="O155" s="9">
        <f t="shared" ca="1" si="73"/>
        <v>264076.42006019509</v>
      </c>
      <c r="P155" s="9">
        <f t="shared" ca="1" si="80"/>
        <v>1963.3138359726554</v>
      </c>
      <c r="Q155" s="9">
        <f t="shared" ca="1" si="74"/>
        <v>276827.25087214453</v>
      </c>
      <c r="R155" s="9">
        <f t="shared" ca="1" si="57"/>
        <v>1292.8741398780382</v>
      </c>
      <c r="S155" s="9">
        <f t="shared" ca="1" si="75"/>
        <v>208333.23123624452</v>
      </c>
      <c r="T155" s="9">
        <f t="shared" ca="1" si="58"/>
        <v>670.43969609461715</v>
      </c>
      <c r="U155" s="9">
        <f t="shared" ca="1" si="76"/>
        <v>68494.019635899807</v>
      </c>
      <c r="V155" s="9">
        <f t="shared" ca="1" si="59"/>
        <v>263405.98036410048</v>
      </c>
      <c r="X155" s="3">
        <v>141</v>
      </c>
      <c r="Y155" s="8">
        <f t="shared" si="81"/>
        <v>49310</v>
      </c>
      <c r="Z155" s="9">
        <f t="shared" si="77"/>
        <v>264076.42006019509</v>
      </c>
      <c r="AA155" s="9">
        <f t="shared" si="78"/>
        <v>1963.3138359726554</v>
      </c>
      <c r="AB155" s="9">
        <f t="shared" si="82"/>
        <v>276827.25087214453</v>
      </c>
      <c r="AC155" s="9">
        <f t="shared" si="60"/>
        <v>1292.8741398780382</v>
      </c>
      <c r="AD155" s="9">
        <f t="shared" si="83"/>
        <v>208333.23123624452</v>
      </c>
      <c r="AE155" s="9">
        <f t="shared" si="61"/>
        <v>670.43969609461715</v>
      </c>
      <c r="AF155" s="9">
        <f t="shared" si="84"/>
        <v>68494.019635899807</v>
      </c>
      <c r="AG155" s="9">
        <f t="shared" si="62"/>
        <v>263405.98036410048</v>
      </c>
    </row>
    <row r="156" spans="1:33">
      <c r="A156" s="5">
        <f t="shared" ca="1" si="63"/>
        <v>142</v>
      </c>
      <c r="B156" s="6">
        <f t="shared" ca="1" si="64"/>
        <v>49341</v>
      </c>
      <c r="C156" s="7">
        <f t="shared" ca="1" si="65"/>
        <v>263405.98036410048</v>
      </c>
      <c r="D156" s="7">
        <f t="shared" ca="1" si="66"/>
        <v>1963.3138359726554</v>
      </c>
      <c r="E156" s="7">
        <f t="shared" ca="1" si="67"/>
        <v>278790.56470811716</v>
      </c>
      <c r="F156" s="7">
        <f t="shared" ca="1" si="68"/>
        <v>1289.5917788659085</v>
      </c>
      <c r="G156" s="7">
        <f t="shared" ca="1" si="69"/>
        <v>209622.82301511042</v>
      </c>
      <c r="H156" s="7">
        <f t="shared" ca="1" si="70"/>
        <v>673.72205710674689</v>
      </c>
      <c r="I156" s="7">
        <f t="shared" ca="1" si="71"/>
        <v>69167.741693006552</v>
      </c>
      <c r="J156" s="7">
        <f t="shared" ca="1" si="72"/>
        <v>262732.25830699375</v>
      </c>
      <c r="M156" s="3">
        <v>142</v>
      </c>
      <c r="N156" s="8">
        <f t="shared" si="79"/>
        <v>49341</v>
      </c>
      <c r="O156" s="9">
        <f t="shared" ca="1" si="73"/>
        <v>263405.98036410048</v>
      </c>
      <c r="P156" s="9">
        <f t="shared" ca="1" si="80"/>
        <v>1963.3138359726554</v>
      </c>
      <c r="Q156" s="9">
        <f t="shared" ca="1" si="74"/>
        <v>278790.56470811716</v>
      </c>
      <c r="R156" s="9">
        <f t="shared" ca="1" si="57"/>
        <v>1289.5917788659085</v>
      </c>
      <c r="S156" s="9">
        <f t="shared" ca="1" si="75"/>
        <v>209622.82301511042</v>
      </c>
      <c r="T156" s="9">
        <f t="shared" ca="1" si="58"/>
        <v>673.72205710674689</v>
      </c>
      <c r="U156" s="9">
        <f t="shared" ca="1" si="76"/>
        <v>69167.741693006552</v>
      </c>
      <c r="V156" s="9">
        <f t="shared" ca="1" si="59"/>
        <v>262732.25830699375</v>
      </c>
      <c r="X156" s="3">
        <v>142</v>
      </c>
      <c r="Y156" s="8">
        <f t="shared" si="81"/>
        <v>49341</v>
      </c>
      <c r="Z156" s="9">
        <f t="shared" si="77"/>
        <v>263405.98036410048</v>
      </c>
      <c r="AA156" s="9">
        <f t="shared" si="78"/>
        <v>1963.3138359726554</v>
      </c>
      <c r="AB156" s="9">
        <f t="shared" si="82"/>
        <v>278790.56470811716</v>
      </c>
      <c r="AC156" s="9">
        <f t="shared" si="60"/>
        <v>1289.5917788659085</v>
      </c>
      <c r="AD156" s="9">
        <f t="shared" si="83"/>
        <v>209622.82301511042</v>
      </c>
      <c r="AE156" s="9">
        <f t="shared" si="61"/>
        <v>673.72205710674689</v>
      </c>
      <c r="AF156" s="9">
        <f t="shared" si="84"/>
        <v>69167.741693006552</v>
      </c>
      <c r="AG156" s="9">
        <f t="shared" si="62"/>
        <v>262732.25830699375</v>
      </c>
    </row>
    <row r="157" spans="1:33">
      <c r="A157" s="5">
        <f t="shared" ca="1" si="63"/>
        <v>143</v>
      </c>
      <c r="B157" s="6">
        <f t="shared" ca="1" si="64"/>
        <v>49369</v>
      </c>
      <c r="C157" s="7">
        <f t="shared" ca="1" si="65"/>
        <v>262732.25830699375</v>
      </c>
      <c r="D157" s="7">
        <f t="shared" ca="1" si="66"/>
        <v>1963.3138359726554</v>
      </c>
      <c r="E157" s="7">
        <f t="shared" ca="1" si="67"/>
        <v>280753.87854408979</v>
      </c>
      <c r="F157" s="7">
        <f t="shared" ca="1" si="68"/>
        <v>1286.2933479613237</v>
      </c>
      <c r="G157" s="7">
        <f t="shared" ca="1" si="69"/>
        <v>210909.11636307175</v>
      </c>
      <c r="H157" s="7">
        <f t="shared" ca="1" si="70"/>
        <v>677.02048801133174</v>
      </c>
      <c r="I157" s="7">
        <f t="shared" ca="1" si="71"/>
        <v>69844.762181017883</v>
      </c>
      <c r="J157" s="7">
        <f t="shared" ca="1" si="72"/>
        <v>262055.23781898242</v>
      </c>
      <c r="M157" s="3">
        <v>143</v>
      </c>
      <c r="N157" s="8">
        <f t="shared" si="79"/>
        <v>49369</v>
      </c>
      <c r="O157" s="9">
        <f t="shared" ca="1" si="73"/>
        <v>262732.25830699375</v>
      </c>
      <c r="P157" s="9">
        <f t="shared" ca="1" si="80"/>
        <v>1963.3138359726554</v>
      </c>
      <c r="Q157" s="9">
        <f t="shared" ca="1" si="74"/>
        <v>280753.87854408979</v>
      </c>
      <c r="R157" s="9">
        <f t="shared" ca="1" si="57"/>
        <v>1286.2933479613237</v>
      </c>
      <c r="S157" s="9">
        <f t="shared" ca="1" si="75"/>
        <v>210909.11636307175</v>
      </c>
      <c r="T157" s="9">
        <f t="shared" ca="1" si="58"/>
        <v>677.02048801133174</v>
      </c>
      <c r="U157" s="9">
        <f t="shared" ca="1" si="76"/>
        <v>69844.762181017883</v>
      </c>
      <c r="V157" s="9">
        <f t="shared" ca="1" si="59"/>
        <v>262055.23781898242</v>
      </c>
      <c r="X157" s="3">
        <v>143</v>
      </c>
      <c r="Y157" s="8">
        <f t="shared" si="81"/>
        <v>49369</v>
      </c>
      <c r="Z157" s="9">
        <f t="shared" si="77"/>
        <v>262732.25830699375</v>
      </c>
      <c r="AA157" s="9">
        <f t="shared" si="78"/>
        <v>1963.3138359726554</v>
      </c>
      <c r="AB157" s="9">
        <f t="shared" si="82"/>
        <v>280753.87854408979</v>
      </c>
      <c r="AC157" s="9">
        <f t="shared" si="60"/>
        <v>1286.2933479613237</v>
      </c>
      <c r="AD157" s="9">
        <f t="shared" si="83"/>
        <v>210909.11636307175</v>
      </c>
      <c r="AE157" s="9">
        <f t="shared" si="61"/>
        <v>677.02048801133174</v>
      </c>
      <c r="AF157" s="9">
        <f t="shared" si="84"/>
        <v>69844.762181017883</v>
      </c>
      <c r="AG157" s="9">
        <f t="shared" si="62"/>
        <v>262055.23781898242</v>
      </c>
    </row>
    <row r="158" spans="1:33">
      <c r="A158" s="5">
        <f t="shared" ca="1" si="63"/>
        <v>144</v>
      </c>
      <c r="B158" s="6">
        <f t="shared" ca="1" si="64"/>
        <v>49400</v>
      </c>
      <c r="C158" s="7">
        <f t="shared" ca="1" si="65"/>
        <v>262055.23781898242</v>
      </c>
      <c r="D158" s="7">
        <f t="shared" ca="1" si="66"/>
        <v>1963.3138359726554</v>
      </c>
      <c r="E158" s="7">
        <f t="shared" ca="1" si="67"/>
        <v>282717.19238006242</v>
      </c>
      <c r="F158" s="7">
        <f t="shared" ca="1" si="68"/>
        <v>1282.9787684887681</v>
      </c>
      <c r="G158" s="7">
        <f t="shared" ca="1" si="69"/>
        <v>212192.09513156052</v>
      </c>
      <c r="H158" s="7">
        <f t="shared" ca="1" si="70"/>
        <v>680.33506748388731</v>
      </c>
      <c r="I158" s="7">
        <f t="shared" ca="1" si="71"/>
        <v>70525.09724850177</v>
      </c>
      <c r="J158" s="7">
        <f t="shared" ca="1" si="72"/>
        <v>261374.90275149854</v>
      </c>
      <c r="M158" s="3">
        <v>144</v>
      </c>
      <c r="N158" s="8">
        <f t="shared" si="79"/>
        <v>49400</v>
      </c>
      <c r="O158" s="9">
        <f t="shared" ca="1" si="73"/>
        <v>262055.23781898242</v>
      </c>
      <c r="P158" s="9">
        <f t="shared" ca="1" si="80"/>
        <v>1963.3138359726554</v>
      </c>
      <c r="Q158" s="9">
        <f t="shared" ca="1" si="74"/>
        <v>282717.19238006242</v>
      </c>
      <c r="R158" s="9">
        <f t="shared" ca="1" si="57"/>
        <v>1282.9787684887681</v>
      </c>
      <c r="S158" s="9">
        <f t="shared" ca="1" si="75"/>
        <v>212192.09513156052</v>
      </c>
      <c r="T158" s="9">
        <f t="shared" ca="1" si="58"/>
        <v>680.33506748388731</v>
      </c>
      <c r="U158" s="9">
        <f t="shared" ca="1" si="76"/>
        <v>70525.09724850177</v>
      </c>
      <c r="V158" s="9">
        <f t="shared" ca="1" si="59"/>
        <v>261374.90275149854</v>
      </c>
      <c r="X158" s="3">
        <v>144</v>
      </c>
      <c r="Y158" s="8">
        <f t="shared" si="81"/>
        <v>49400</v>
      </c>
      <c r="Z158" s="9">
        <f t="shared" si="77"/>
        <v>262055.23781898242</v>
      </c>
      <c r="AA158" s="9">
        <f t="shared" si="78"/>
        <v>1963.3138359726554</v>
      </c>
      <c r="AB158" s="9">
        <f t="shared" si="82"/>
        <v>282717.19238006242</v>
      </c>
      <c r="AC158" s="9">
        <f t="shared" si="60"/>
        <v>1282.9787684887681</v>
      </c>
      <c r="AD158" s="9">
        <f t="shared" si="83"/>
        <v>212192.09513156052</v>
      </c>
      <c r="AE158" s="9">
        <f t="shared" si="61"/>
        <v>680.33506748388731</v>
      </c>
      <c r="AF158" s="9">
        <f t="shared" si="84"/>
        <v>70525.09724850177</v>
      </c>
      <c r="AG158" s="9">
        <f t="shared" si="62"/>
        <v>261374.90275149854</v>
      </c>
    </row>
    <row r="159" spans="1:33">
      <c r="A159" s="5">
        <f t="shared" ca="1" si="63"/>
        <v>145</v>
      </c>
      <c r="B159" s="6">
        <f t="shared" ca="1" si="64"/>
        <v>49430</v>
      </c>
      <c r="C159" s="7">
        <f t="shared" ca="1" si="65"/>
        <v>261374.90275149854</v>
      </c>
      <c r="D159" s="7">
        <f t="shared" ca="1" si="66"/>
        <v>1963.3138359726554</v>
      </c>
      <c r="E159" s="7">
        <f t="shared" ca="1" si="67"/>
        <v>284680.50621603505</v>
      </c>
      <c r="F159" s="7">
        <f t="shared" ca="1" si="68"/>
        <v>1279.6479613875449</v>
      </c>
      <c r="G159" s="7">
        <f t="shared" ca="1" si="69"/>
        <v>213471.74309294808</v>
      </c>
      <c r="H159" s="7">
        <f t="shared" ca="1" si="70"/>
        <v>683.66587458511049</v>
      </c>
      <c r="I159" s="7">
        <f t="shared" ca="1" si="71"/>
        <v>71208.763123086886</v>
      </c>
      <c r="J159" s="7">
        <f t="shared" ca="1" si="72"/>
        <v>260691.23687691343</v>
      </c>
      <c r="M159" s="3">
        <v>145</v>
      </c>
      <c r="N159" s="8">
        <f t="shared" si="79"/>
        <v>49430</v>
      </c>
      <c r="O159" s="9">
        <f t="shared" ca="1" si="73"/>
        <v>261374.90275149854</v>
      </c>
      <c r="P159" s="9">
        <f t="shared" ca="1" si="80"/>
        <v>1963.3138359726554</v>
      </c>
      <c r="Q159" s="9">
        <f t="shared" ca="1" si="74"/>
        <v>284680.50621603505</v>
      </c>
      <c r="R159" s="9">
        <f t="shared" ca="1" si="57"/>
        <v>1279.6479613875449</v>
      </c>
      <c r="S159" s="9">
        <f t="shared" ca="1" si="75"/>
        <v>213471.74309294808</v>
      </c>
      <c r="T159" s="9">
        <f t="shared" ca="1" si="58"/>
        <v>683.66587458511049</v>
      </c>
      <c r="U159" s="9">
        <f t="shared" ca="1" si="76"/>
        <v>71208.763123086886</v>
      </c>
      <c r="V159" s="9">
        <f t="shared" ca="1" si="59"/>
        <v>260691.23687691343</v>
      </c>
      <c r="X159" s="3">
        <v>145</v>
      </c>
      <c r="Y159" s="8">
        <f t="shared" si="81"/>
        <v>49430</v>
      </c>
      <c r="Z159" s="9">
        <f t="shared" si="77"/>
        <v>261374.90275149854</v>
      </c>
      <c r="AA159" s="9">
        <f t="shared" si="78"/>
        <v>1963.3138359726554</v>
      </c>
      <c r="AB159" s="9">
        <f t="shared" si="82"/>
        <v>284680.50621603505</v>
      </c>
      <c r="AC159" s="9">
        <f t="shared" si="60"/>
        <v>1279.6479613875449</v>
      </c>
      <c r="AD159" s="9">
        <f t="shared" si="83"/>
        <v>213471.74309294808</v>
      </c>
      <c r="AE159" s="9">
        <f t="shared" si="61"/>
        <v>683.66587458511049</v>
      </c>
      <c r="AF159" s="9">
        <f t="shared" si="84"/>
        <v>71208.763123086886</v>
      </c>
      <c r="AG159" s="9">
        <f t="shared" si="62"/>
        <v>260691.23687691343</v>
      </c>
    </row>
    <row r="160" spans="1:33">
      <c r="A160" s="5">
        <f t="shared" ca="1" si="63"/>
        <v>146</v>
      </c>
      <c r="B160" s="6">
        <f t="shared" ca="1" si="64"/>
        <v>49461</v>
      </c>
      <c r="C160" s="7">
        <f t="shared" ca="1" si="65"/>
        <v>260691.23687691343</v>
      </c>
      <c r="D160" s="7">
        <f t="shared" ca="1" si="66"/>
        <v>1963.3138359726554</v>
      </c>
      <c r="E160" s="7">
        <f t="shared" ca="1" si="67"/>
        <v>286643.82005200768</v>
      </c>
      <c r="F160" s="7">
        <f t="shared" ca="1" si="68"/>
        <v>1276.3008472098886</v>
      </c>
      <c r="G160" s="7">
        <f t="shared" ca="1" si="69"/>
        <v>214748.04394015798</v>
      </c>
      <c r="H160" s="7">
        <f t="shared" ca="1" si="70"/>
        <v>687.01298876276678</v>
      </c>
      <c r="I160" s="7">
        <f t="shared" ca="1" si="71"/>
        <v>71895.776111849656</v>
      </c>
      <c r="J160" s="7">
        <f t="shared" ca="1" si="72"/>
        <v>260004.22388815068</v>
      </c>
      <c r="M160" s="3">
        <v>146</v>
      </c>
      <c r="N160" s="8">
        <f t="shared" si="79"/>
        <v>49461</v>
      </c>
      <c r="O160" s="9">
        <f t="shared" ca="1" si="73"/>
        <v>260691.23687691343</v>
      </c>
      <c r="P160" s="9">
        <f t="shared" ca="1" si="80"/>
        <v>1963.3138359726554</v>
      </c>
      <c r="Q160" s="9">
        <f t="shared" ca="1" si="74"/>
        <v>286643.82005200768</v>
      </c>
      <c r="R160" s="9">
        <f t="shared" ca="1" si="57"/>
        <v>1276.3008472098886</v>
      </c>
      <c r="S160" s="9">
        <f t="shared" ca="1" si="75"/>
        <v>214748.04394015798</v>
      </c>
      <c r="T160" s="9">
        <f t="shared" ca="1" si="58"/>
        <v>687.01298876276678</v>
      </c>
      <c r="U160" s="9">
        <f t="shared" ca="1" si="76"/>
        <v>71895.776111849656</v>
      </c>
      <c r="V160" s="9">
        <f t="shared" ca="1" si="59"/>
        <v>260004.22388815068</v>
      </c>
      <c r="X160" s="3">
        <v>146</v>
      </c>
      <c r="Y160" s="8">
        <f t="shared" si="81"/>
        <v>49461</v>
      </c>
      <c r="Z160" s="9">
        <f t="shared" si="77"/>
        <v>260691.23687691343</v>
      </c>
      <c r="AA160" s="9">
        <f t="shared" si="78"/>
        <v>1963.3138359726554</v>
      </c>
      <c r="AB160" s="9">
        <f t="shared" si="82"/>
        <v>286643.82005200768</v>
      </c>
      <c r="AC160" s="9">
        <f t="shared" si="60"/>
        <v>1276.3008472098886</v>
      </c>
      <c r="AD160" s="9">
        <f t="shared" si="83"/>
        <v>214748.04394015798</v>
      </c>
      <c r="AE160" s="9">
        <f t="shared" si="61"/>
        <v>687.01298876276678</v>
      </c>
      <c r="AF160" s="9">
        <f t="shared" si="84"/>
        <v>71895.776111849656</v>
      </c>
      <c r="AG160" s="9">
        <f t="shared" si="62"/>
        <v>260004.22388815068</v>
      </c>
    </row>
    <row r="161" spans="1:33">
      <c r="A161" s="5">
        <f t="shared" ca="1" si="63"/>
        <v>147</v>
      </c>
      <c r="B161" s="6">
        <f t="shared" ca="1" si="64"/>
        <v>49491</v>
      </c>
      <c r="C161" s="7">
        <f t="shared" ca="1" si="65"/>
        <v>260004.22388815068</v>
      </c>
      <c r="D161" s="7">
        <f t="shared" ca="1" si="66"/>
        <v>1963.3138359726554</v>
      </c>
      <c r="E161" s="7">
        <f t="shared" ca="1" si="67"/>
        <v>288607.13388798031</v>
      </c>
      <c r="F161" s="7">
        <f t="shared" ca="1" si="68"/>
        <v>1272.937346119071</v>
      </c>
      <c r="G161" s="7">
        <f t="shared" ca="1" si="69"/>
        <v>216020.98128627706</v>
      </c>
      <c r="H161" s="7">
        <f t="shared" ca="1" si="70"/>
        <v>690.37648985358442</v>
      </c>
      <c r="I161" s="7">
        <f t="shared" ca="1" si="71"/>
        <v>72586.152601703245</v>
      </c>
      <c r="J161" s="7">
        <f t="shared" ca="1" si="72"/>
        <v>259313.8473982971</v>
      </c>
      <c r="M161" s="3">
        <v>147</v>
      </c>
      <c r="N161" s="8">
        <f t="shared" si="79"/>
        <v>49491</v>
      </c>
      <c r="O161" s="9">
        <f t="shared" ca="1" si="73"/>
        <v>260004.22388815068</v>
      </c>
      <c r="P161" s="9">
        <f t="shared" ca="1" si="80"/>
        <v>1963.3138359726554</v>
      </c>
      <c r="Q161" s="9">
        <f t="shared" ca="1" si="74"/>
        <v>288607.13388798031</v>
      </c>
      <c r="R161" s="9">
        <f t="shared" ca="1" si="57"/>
        <v>1272.937346119071</v>
      </c>
      <c r="S161" s="9">
        <f t="shared" ca="1" si="75"/>
        <v>216020.98128627706</v>
      </c>
      <c r="T161" s="9">
        <f t="shared" ca="1" si="58"/>
        <v>690.37648985358442</v>
      </c>
      <c r="U161" s="9">
        <f t="shared" ca="1" si="76"/>
        <v>72586.152601703245</v>
      </c>
      <c r="V161" s="9">
        <f t="shared" ca="1" si="59"/>
        <v>259313.8473982971</v>
      </c>
      <c r="X161" s="3">
        <v>147</v>
      </c>
      <c r="Y161" s="8">
        <f t="shared" si="81"/>
        <v>49491</v>
      </c>
      <c r="Z161" s="9">
        <f t="shared" si="77"/>
        <v>260004.22388815068</v>
      </c>
      <c r="AA161" s="9">
        <f t="shared" si="78"/>
        <v>1963.3138359726554</v>
      </c>
      <c r="AB161" s="9">
        <f t="shared" si="82"/>
        <v>288607.13388798031</v>
      </c>
      <c r="AC161" s="9">
        <f t="shared" si="60"/>
        <v>1272.937346119071</v>
      </c>
      <c r="AD161" s="9">
        <f t="shared" si="83"/>
        <v>216020.98128627706</v>
      </c>
      <c r="AE161" s="9">
        <f t="shared" si="61"/>
        <v>690.37648985358442</v>
      </c>
      <c r="AF161" s="9">
        <f t="shared" si="84"/>
        <v>72586.152601703245</v>
      </c>
      <c r="AG161" s="9">
        <f t="shared" si="62"/>
        <v>259313.8473982971</v>
      </c>
    </row>
    <row r="162" spans="1:33">
      <c r="A162" s="5">
        <f t="shared" ca="1" si="63"/>
        <v>148</v>
      </c>
      <c r="B162" s="6">
        <f t="shared" ca="1" si="64"/>
        <v>49522</v>
      </c>
      <c r="C162" s="7">
        <f t="shared" ca="1" si="65"/>
        <v>259313.8473982971</v>
      </c>
      <c r="D162" s="7">
        <f t="shared" ca="1" si="66"/>
        <v>1963.3138359726554</v>
      </c>
      <c r="E162" s="7">
        <f t="shared" ca="1" si="67"/>
        <v>290570.44772395294</v>
      </c>
      <c r="F162" s="7">
        <f t="shared" ca="1" si="68"/>
        <v>1269.5573778874962</v>
      </c>
      <c r="G162" s="7">
        <f t="shared" ca="1" si="69"/>
        <v>217290.53866416455</v>
      </c>
      <c r="H162" s="7">
        <f t="shared" ca="1" si="70"/>
        <v>693.75645808515924</v>
      </c>
      <c r="I162" s="7">
        <f t="shared" ca="1" si="71"/>
        <v>73279.909059788406</v>
      </c>
      <c r="J162" s="7">
        <f t="shared" ca="1" si="72"/>
        <v>258620.09094021196</v>
      </c>
      <c r="M162" s="3">
        <v>148</v>
      </c>
      <c r="N162" s="8">
        <f t="shared" si="79"/>
        <v>49522</v>
      </c>
      <c r="O162" s="9">
        <f t="shared" ca="1" si="73"/>
        <v>259313.8473982971</v>
      </c>
      <c r="P162" s="9">
        <f t="shared" ca="1" si="80"/>
        <v>1963.3138359726554</v>
      </c>
      <c r="Q162" s="9">
        <f t="shared" ca="1" si="74"/>
        <v>290570.44772395294</v>
      </c>
      <c r="R162" s="9">
        <f t="shared" ca="1" si="57"/>
        <v>1269.5573778874962</v>
      </c>
      <c r="S162" s="9">
        <f t="shared" ca="1" si="75"/>
        <v>217290.53866416455</v>
      </c>
      <c r="T162" s="9">
        <f t="shared" ca="1" si="58"/>
        <v>693.75645808515924</v>
      </c>
      <c r="U162" s="9">
        <f t="shared" ca="1" si="76"/>
        <v>73279.909059788406</v>
      </c>
      <c r="V162" s="9">
        <f t="shared" ca="1" si="59"/>
        <v>258620.09094021196</v>
      </c>
      <c r="X162" s="3">
        <v>148</v>
      </c>
      <c r="Y162" s="8">
        <f t="shared" si="81"/>
        <v>49522</v>
      </c>
      <c r="Z162" s="9">
        <f t="shared" si="77"/>
        <v>259313.8473982971</v>
      </c>
      <c r="AA162" s="9">
        <f t="shared" si="78"/>
        <v>1963.3138359726554</v>
      </c>
      <c r="AB162" s="9">
        <f t="shared" si="82"/>
        <v>290570.44772395294</v>
      </c>
      <c r="AC162" s="9">
        <f t="shared" si="60"/>
        <v>1269.5573778874962</v>
      </c>
      <c r="AD162" s="9">
        <f t="shared" si="83"/>
        <v>217290.53866416455</v>
      </c>
      <c r="AE162" s="9">
        <f t="shared" si="61"/>
        <v>693.75645808515924</v>
      </c>
      <c r="AF162" s="9">
        <f t="shared" si="84"/>
        <v>73279.909059788406</v>
      </c>
      <c r="AG162" s="9">
        <f t="shared" si="62"/>
        <v>258620.09094021196</v>
      </c>
    </row>
    <row r="163" spans="1:33">
      <c r="A163" s="5">
        <f t="shared" ca="1" si="63"/>
        <v>149</v>
      </c>
      <c r="B163" s="6">
        <f t="shared" ca="1" si="64"/>
        <v>49553</v>
      </c>
      <c r="C163" s="7">
        <f t="shared" ca="1" si="65"/>
        <v>258620.09094021196</v>
      </c>
      <c r="D163" s="7">
        <f t="shared" ca="1" si="66"/>
        <v>1963.3138359726554</v>
      </c>
      <c r="E163" s="7">
        <f t="shared" ca="1" si="67"/>
        <v>292533.76155992557</v>
      </c>
      <c r="F163" s="7">
        <f t="shared" ca="1" si="68"/>
        <v>1266.1608618947878</v>
      </c>
      <c r="G163" s="7">
        <f t="shared" ca="1" si="69"/>
        <v>218556.69952605932</v>
      </c>
      <c r="H163" s="7">
        <f t="shared" ca="1" si="70"/>
        <v>697.15297407786761</v>
      </c>
      <c r="I163" s="7">
        <f t="shared" ca="1" si="71"/>
        <v>73977.06203386627</v>
      </c>
      <c r="J163" s="7">
        <f t="shared" ca="1" si="72"/>
        <v>257922.93796613408</v>
      </c>
      <c r="M163" s="3">
        <v>149</v>
      </c>
      <c r="N163" s="8">
        <f t="shared" si="79"/>
        <v>49553</v>
      </c>
      <c r="O163" s="9">
        <f t="shared" ca="1" si="73"/>
        <v>258620.09094021196</v>
      </c>
      <c r="P163" s="9">
        <f t="shared" ca="1" si="80"/>
        <v>1963.3138359726554</v>
      </c>
      <c r="Q163" s="9">
        <f t="shared" ca="1" si="74"/>
        <v>292533.76155992557</v>
      </c>
      <c r="R163" s="9">
        <f t="shared" ca="1" si="57"/>
        <v>1266.1608618947878</v>
      </c>
      <c r="S163" s="9">
        <f t="shared" ca="1" si="75"/>
        <v>218556.69952605932</v>
      </c>
      <c r="T163" s="9">
        <f t="shared" ca="1" si="58"/>
        <v>697.15297407786761</v>
      </c>
      <c r="U163" s="9">
        <f t="shared" ca="1" si="76"/>
        <v>73977.06203386627</v>
      </c>
      <c r="V163" s="9">
        <f t="shared" ca="1" si="59"/>
        <v>257922.93796613408</v>
      </c>
      <c r="X163" s="3">
        <v>149</v>
      </c>
      <c r="Y163" s="8">
        <f t="shared" si="81"/>
        <v>49553</v>
      </c>
      <c r="Z163" s="9">
        <f t="shared" si="77"/>
        <v>258620.09094021196</v>
      </c>
      <c r="AA163" s="9">
        <f t="shared" si="78"/>
        <v>1963.3138359726554</v>
      </c>
      <c r="AB163" s="9">
        <f t="shared" si="82"/>
        <v>292533.76155992557</v>
      </c>
      <c r="AC163" s="9">
        <f t="shared" si="60"/>
        <v>1266.1608618947878</v>
      </c>
      <c r="AD163" s="9">
        <f t="shared" si="83"/>
        <v>218556.69952605932</v>
      </c>
      <c r="AE163" s="9">
        <f t="shared" si="61"/>
        <v>697.15297407786761</v>
      </c>
      <c r="AF163" s="9">
        <f t="shared" si="84"/>
        <v>73977.06203386627</v>
      </c>
      <c r="AG163" s="9">
        <f t="shared" si="62"/>
        <v>257922.93796613408</v>
      </c>
    </row>
    <row r="164" spans="1:33">
      <c r="A164" s="5">
        <f t="shared" ca="1" si="63"/>
        <v>150</v>
      </c>
      <c r="B164" s="6">
        <f t="shared" ca="1" si="64"/>
        <v>49583</v>
      </c>
      <c r="C164" s="7">
        <f t="shared" ca="1" si="65"/>
        <v>257922.93796613408</v>
      </c>
      <c r="D164" s="7">
        <f t="shared" ca="1" si="66"/>
        <v>1963.3138359726554</v>
      </c>
      <c r="E164" s="7">
        <f t="shared" ca="1" si="67"/>
        <v>294497.07539589819</v>
      </c>
      <c r="F164" s="7">
        <f t="shared" ca="1" si="68"/>
        <v>1262.7477171258647</v>
      </c>
      <c r="G164" s="7">
        <f t="shared" ca="1" si="69"/>
        <v>219819.44724318519</v>
      </c>
      <c r="H164" s="7">
        <f t="shared" ca="1" si="70"/>
        <v>700.56611884679069</v>
      </c>
      <c r="I164" s="7">
        <f t="shared" ca="1" si="71"/>
        <v>74677.628152713063</v>
      </c>
      <c r="J164" s="7">
        <f t="shared" ca="1" si="72"/>
        <v>257222.37184728729</v>
      </c>
      <c r="M164" s="3">
        <v>150</v>
      </c>
      <c r="N164" s="8">
        <f t="shared" si="79"/>
        <v>49583</v>
      </c>
      <c r="O164" s="9">
        <f t="shared" ca="1" si="73"/>
        <v>257922.93796613408</v>
      </c>
      <c r="P164" s="9">
        <f t="shared" ca="1" si="80"/>
        <v>1963.3138359726554</v>
      </c>
      <c r="Q164" s="9">
        <f t="shared" ca="1" si="74"/>
        <v>294497.07539589819</v>
      </c>
      <c r="R164" s="9">
        <f t="shared" ca="1" si="57"/>
        <v>1262.7477171258647</v>
      </c>
      <c r="S164" s="9">
        <f t="shared" ca="1" si="75"/>
        <v>219819.44724318519</v>
      </c>
      <c r="T164" s="9">
        <f t="shared" ca="1" si="58"/>
        <v>700.56611884679069</v>
      </c>
      <c r="U164" s="9">
        <f t="shared" ca="1" si="76"/>
        <v>74677.628152713063</v>
      </c>
      <c r="V164" s="9">
        <f t="shared" ca="1" si="59"/>
        <v>257222.37184728729</v>
      </c>
      <c r="X164" s="3">
        <v>150</v>
      </c>
      <c r="Y164" s="8">
        <f t="shared" si="81"/>
        <v>49583</v>
      </c>
      <c r="Z164" s="9">
        <f t="shared" si="77"/>
        <v>257922.93796613408</v>
      </c>
      <c r="AA164" s="9">
        <f t="shared" si="78"/>
        <v>1963.3138359726554</v>
      </c>
      <c r="AB164" s="9">
        <f t="shared" si="82"/>
        <v>294497.07539589819</v>
      </c>
      <c r="AC164" s="9">
        <f t="shared" si="60"/>
        <v>1262.7477171258647</v>
      </c>
      <c r="AD164" s="9">
        <f t="shared" si="83"/>
        <v>219819.44724318519</v>
      </c>
      <c r="AE164" s="9">
        <f t="shared" si="61"/>
        <v>700.56611884679069</v>
      </c>
      <c r="AF164" s="9">
        <f t="shared" si="84"/>
        <v>74677.628152713063</v>
      </c>
      <c r="AG164" s="9">
        <f t="shared" si="62"/>
        <v>257222.37184728729</v>
      </c>
    </row>
    <row r="165" spans="1:33">
      <c r="A165" s="5">
        <f t="shared" ca="1" si="63"/>
        <v>151</v>
      </c>
      <c r="B165" s="6">
        <f t="shared" ca="1" si="64"/>
        <v>49614</v>
      </c>
      <c r="C165" s="7">
        <f t="shared" ca="1" si="65"/>
        <v>257222.37184728729</v>
      </c>
      <c r="D165" s="7">
        <f t="shared" ca="1" si="66"/>
        <v>1963.3138359726554</v>
      </c>
      <c r="E165" s="7">
        <f t="shared" ca="1" si="67"/>
        <v>296460.38923187082</v>
      </c>
      <c r="F165" s="7">
        <f t="shared" ca="1" si="68"/>
        <v>1259.3178621690106</v>
      </c>
      <c r="G165" s="7">
        <f t="shared" ca="1" si="69"/>
        <v>221078.76510535419</v>
      </c>
      <c r="H165" s="7">
        <f t="shared" ca="1" si="70"/>
        <v>703.9959738036448</v>
      </c>
      <c r="I165" s="7">
        <f t="shared" ca="1" si="71"/>
        <v>75381.624126516705</v>
      </c>
      <c r="J165" s="7">
        <f t="shared" ca="1" si="72"/>
        <v>256518.37587348363</v>
      </c>
      <c r="M165" s="3">
        <v>151</v>
      </c>
      <c r="N165" s="8">
        <f t="shared" si="79"/>
        <v>49614</v>
      </c>
      <c r="O165" s="9">
        <f t="shared" ca="1" si="73"/>
        <v>257222.37184728729</v>
      </c>
      <c r="P165" s="9">
        <f t="shared" ca="1" si="80"/>
        <v>1963.3138359726554</v>
      </c>
      <c r="Q165" s="9">
        <f t="shared" ca="1" si="74"/>
        <v>296460.38923187082</v>
      </c>
      <c r="R165" s="9">
        <f t="shared" ca="1" si="57"/>
        <v>1259.3178621690106</v>
      </c>
      <c r="S165" s="9">
        <f t="shared" ca="1" si="75"/>
        <v>221078.76510535419</v>
      </c>
      <c r="T165" s="9">
        <f t="shared" ca="1" si="58"/>
        <v>703.9959738036448</v>
      </c>
      <c r="U165" s="9">
        <f t="shared" ca="1" si="76"/>
        <v>75381.624126516705</v>
      </c>
      <c r="V165" s="9">
        <f t="shared" ca="1" si="59"/>
        <v>256518.37587348363</v>
      </c>
      <c r="X165" s="3">
        <v>151</v>
      </c>
      <c r="Y165" s="8">
        <f t="shared" si="81"/>
        <v>49614</v>
      </c>
      <c r="Z165" s="9">
        <f t="shared" si="77"/>
        <v>257222.37184728729</v>
      </c>
      <c r="AA165" s="9">
        <f t="shared" si="78"/>
        <v>1963.3138359726554</v>
      </c>
      <c r="AB165" s="9">
        <f t="shared" si="82"/>
        <v>296460.38923187082</v>
      </c>
      <c r="AC165" s="9">
        <f t="shared" si="60"/>
        <v>1259.3178621690106</v>
      </c>
      <c r="AD165" s="9">
        <f t="shared" si="83"/>
        <v>221078.76510535419</v>
      </c>
      <c r="AE165" s="9">
        <f t="shared" si="61"/>
        <v>703.9959738036448</v>
      </c>
      <c r="AF165" s="9">
        <f t="shared" si="84"/>
        <v>75381.624126516705</v>
      </c>
      <c r="AG165" s="9">
        <f t="shared" si="62"/>
        <v>256518.37587348363</v>
      </c>
    </row>
    <row r="166" spans="1:33">
      <c r="A166" s="5">
        <f t="shared" ca="1" si="63"/>
        <v>152</v>
      </c>
      <c r="B166" s="6">
        <f t="shared" ca="1" si="64"/>
        <v>49644</v>
      </c>
      <c r="C166" s="7">
        <f t="shared" ca="1" si="65"/>
        <v>256518.37587348363</v>
      </c>
      <c r="D166" s="7">
        <f t="shared" ca="1" si="66"/>
        <v>1963.3138359726554</v>
      </c>
      <c r="E166" s="7">
        <f t="shared" ca="1" si="67"/>
        <v>298423.70306784345</v>
      </c>
      <c r="F166" s="7">
        <f t="shared" ca="1" si="68"/>
        <v>1255.8712152139303</v>
      </c>
      <c r="G166" s="7">
        <f t="shared" ca="1" si="69"/>
        <v>222334.63632056813</v>
      </c>
      <c r="H166" s="7">
        <f t="shared" ca="1" si="70"/>
        <v>707.44262075872507</v>
      </c>
      <c r="I166" s="7">
        <f t="shared" ca="1" si="71"/>
        <v>76089.066747275428</v>
      </c>
      <c r="J166" s="7">
        <f t="shared" ca="1" si="72"/>
        <v>255810.93325272491</v>
      </c>
      <c r="M166" s="3">
        <v>152</v>
      </c>
      <c r="N166" s="8">
        <f t="shared" si="79"/>
        <v>49644</v>
      </c>
      <c r="O166" s="9">
        <f t="shared" ca="1" si="73"/>
        <v>256518.37587348363</v>
      </c>
      <c r="P166" s="9">
        <f t="shared" ca="1" si="80"/>
        <v>1963.3138359726554</v>
      </c>
      <c r="Q166" s="9">
        <f t="shared" ca="1" si="74"/>
        <v>298423.70306784345</v>
      </c>
      <c r="R166" s="9">
        <f t="shared" ca="1" si="57"/>
        <v>1255.8712152139303</v>
      </c>
      <c r="S166" s="9">
        <f t="shared" ca="1" si="75"/>
        <v>222334.63632056813</v>
      </c>
      <c r="T166" s="9">
        <f t="shared" ca="1" si="58"/>
        <v>707.44262075872507</v>
      </c>
      <c r="U166" s="9">
        <f t="shared" ca="1" si="76"/>
        <v>76089.066747275428</v>
      </c>
      <c r="V166" s="9">
        <f t="shared" ca="1" si="59"/>
        <v>255810.93325272491</v>
      </c>
      <c r="X166" s="3">
        <v>152</v>
      </c>
      <c r="Y166" s="8">
        <f t="shared" si="81"/>
        <v>49644</v>
      </c>
      <c r="Z166" s="9">
        <f t="shared" si="77"/>
        <v>256518.37587348363</v>
      </c>
      <c r="AA166" s="9">
        <f t="shared" si="78"/>
        <v>1963.3138359726554</v>
      </c>
      <c r="AB166" s="9">
        <f t="shared" si="82"/>
        <v>298423.70306784345</v>
      </c>
      <c r="AC166" s="9">
        <f t="shared" si="60"/>
        <v>1255.8712152139303</v>
      </c>
      <c r="AD166" s="9">
        <f t="shared" si="83"/>
        <v>222334.63632056813</v>
      </c>
      <c r="AE166" s="9">
        <f t="shared" si="61"/>
        <v>707.44262075872507</v>
      </c>
      <c r="AF166" s="9">
        <f t="shared" si="84"/>
        <v>76089.066747275428</v>
      </c>
      <c r="AG166" s="9">
        <f t="shared" si="62"/>
        <v>255810.93325272491</v>
      </c>
    </row>
    <row r="167" spans="1:33">
      <c r="A167" s="5">
        <f t="shared" ca="1" si="63"/>
        <v>153</v>
      </c>
      <c r="B167" s="6">
        <f t="shared" ca="1" si="64"/>
        <v>49675</v>
      </c>
      <c r="C167" s="7">
        <f t="shared" ca="1" si="65"/>
        <v>255810.93325272491</v>
      </c>
      <c r="D167" s="7">
        <f t="shared" ca="1" si="66"/>
        <v>1963.3138359726554</v>
      </c>
      <c r="E167" s="7">
        <f t="shared" ca="1" si="67"/>
        <v>300387.01690381608</v>
      </c>
      <c r="F167" s="7">
        <f t="shared" ca="1" si="68"/>
        <v>1252.4076940497989</v>
      </c>
      <c r="G167" s="7">
        <f t="shared" ca="1" si="69"/>
        <v>223587.04401461792</v>
      </c>
      <c r="H167" s="7">
        <f t="shared" ca="1" si="70"/>
        <v>710.90614192285648</v>
      </c>
      <c r="I167" s="7">
        <f t="shared" ca="1" si="71"/>
        <v>76799.972889198281</v>
      </c>
      <c r="J167" s="7">
        <f t="shared" ca="1" si="72"/>
        <v>255100.02711080204</v>
      </c>
      <c r="M167" s="3">
        <v>153</v>
      </c>
      <c r="N167" s="8">
        <f t="shared" si="79"/>
        <v>49675</v>
      </c>
      <c r="O167" s="9">
        <f t="shared" ca="1" si="73"/>
        <v>255810.93325272491</v>
      </c>
      <c r="P167" s="9">
        <f t="shared" ca="1" si="80"/>
        <v>1963.3138359726554</v>
      </c>
      <c r="Q167" s="9">
        <f t="shared" ca="1" si="74"/>
        <v>300387.01690381608</v>
      </c>
      <c r="R167" s="9">
        <f t="shared" ca="1" si="57"/>
        <v>1252.4076940497989</v>
      </c>
      <c r="S167" s="9">
        <f t="shared" ca="1" si="75"/>
        <v>223587.04401461792</v>
      </c>
      <c r="T167" s="9">
        <f t="shared" ca="1" si="58"/>
        <v>710.90614192285648</v>
      </c>
      <c r="U167" s="9">
        <f t="shared" ca="1" si="76"/>
        <v>76799.972889198281</v>
      </c>
      <c r="V167" s="9">
        <f t="shared" ca="1" si="59"/>
        <v>255100.02711080204</v>
      </c>
      <c r="X167" s="3">
        <v>153</v>
      </c>
      <c r="Y167" s="8">
        <f t="shared" si="81"/>
        <v>49675</v>
      </c>
      <c r="Z167" s="9">
        <f t="shared" si="77"/>
        <v>255810.93325272491</v>
      </c>
      <c r="AA167" s="9">
        <f t="shared" si="78"/>
        <v>1963.3138359726554</v>
      </c>
      <c r="AB167" s="9">
        <f t="shared" si="82"/>
        <v>300387.01690381608</v>
      </c>
      <c r="AC167" s="9">
        <f t="shared" si="60"/>
        <v>1252.4076940497989</v>
      </c>
      <c r="AD167" s="9">
        <f t="shared" si="83"/>
        <v>223587.04401461792</v>
      </c>
      <c r="AE167" s="9">
        <f t="shared" si="61"/>
        <v>710.90614192285648</v>
      </c>
      <c r="AF167" s="9">
        <f t="shared" si="84"/>
        <v>76799.972889198281</v>
      </c>
      <c r="AG167" s="9">
        <f t="shared" si="62"/>
        <v>255100.02711080204</v>
      </c>
    </row>
    <row r="168" spans="1:33">
      <c r="A168" s="5">
        <f t="shared" ca="1" si="63"/>
        <v>154</v>
      </c>
      <c r="B168" s="6">
        <f t="shared" ca="1" si="64"/>
        <v>49706</v>
      </c>
      <c r="C168" s="7">
        <f t="shared" ca="1" si="65"/>
        <v>255100.02711080204</v>
      </c>
      <c r="D168" s="7">
        <f t="shared" ca="1" si="66"/>
        <v>1963.3138359726554</v>
      </c>
      <c r="E168" s="7">
        <f t="shared" ca="1" si="67"/>
        <v>302350.33073978871</v>
      </c>
      <c r="F168" s="7">
        <f t="shared" ca="1" si="68"/>
        <v>1248.9272160633016</v>
      </c>
      <c r="G168" s="7">
        <f t="shared" ca="1" si="69"/>
        <v>224835.97123068123</v>
      </c>
      <c r="H168" s="7">
        <f t="shared" ca="1" si="70"/>
        <v>714.38661990935384</v>
      </c>
      <c r="I168" s="7">
        <f t="shared" ca="1" si="71"/>
        <v>77514.359509107642</v>
      </c>
      <c r="J168" s="7">
        <f t="shared" ca="1" si="72"/>
        <v>254385.64049089269</v>
      </c>
      <c r="M168" s="3">
        <v>154</v>
      </c>
      <c r="N168" s="8">
        <f t="shared" si="79"/>
        <v>49706</v>
      </c>
      <c r="O168" s="9">
        <f t="shared" ca="1" si="73"/>
        <v>255100.02711080204</v>
      </c>
      <c r="P168" s="9">
        <f t="shared" ca="1" si="80"/>
        <v>1963.3138359726554</v>
      </c>
      <c r="Q168" s="9">
        <f t="shared" ca="1" si="74"/>
        <v>302350.33073978871</v>
      </c>
      <c r="R168" s="9">
        <f t="shared" ca="1" si="57"/>
        <v>1248.9272160633016</v>
      </c>
      <c r="S168" s="9">
        <f t="shared" ca="1" si="75"/>
        <v>224835.97123068123</v>
      </c>
      <c r="T168" s="9">
        <f t="shared" ca="1" si="58"/>
        <v>714.38661990935384</v>
      </c>
      <c r="U168" s="9">
        <f t="shared" ca="1" si="76"/>
        <v>77514.359509107642</v>
      </c>
      <c r="V168" s="9">
        <f t="shared" ca="1" si="59"/>
        <v>254385.64049089269</v>
      </c>
      <c r="X168" s="3">
        <v>154</v>
      </c>
      <c r="Y168" s="8">
        <f t="shared" si="81"/>
        <v>49706</v>
      </c>
      <c r="Z168" s="9">
        <f t="shared" si="77"/>
        <v>255100.02711080204</v>
      </c>
      <c r="AA168" s="9">
        <f t="shared" si="78"/>
        <v>1963.3138359726554</v>
      </c>
      <c r="AB168" s="9">
        <f t="shared" si="82"/>
        <v>302350.33073978871</v>
      </c>
      <c r="AC168" s="9">
        <f t="shared" si="60"/>
        <v>1248.9272160633016</v>
      </c>
      <c r="AD168" s="9">
        <f t="shared" si="83"/>
        <v>224835.97123068123</v>
      </c>
      <c r="AE168" s="9">
        <f t="shared" si="61"/>
        <v>714.38661990935384</v>
      </c>
      <c r="AF168" s="9">
        <f t="shared" si="84"/>
        <v>77514.359509107642</v>
      </c>
      <c r="AG168" s="9">
        <f t="shared" si="62"/>
        <v>254385.64049089269</v>
      </c>
    </row>
    <row r="169" spans="1:33">
      <c r="A169" s="5">
        <f t="shared" ca="1" si="63"/>
        <v>155</v>
      </c>
      <c r="B169" s="6">
        <f t="shared" ca="1" si="64"/>
        <v>49735</v>
      </c>
      <c r="C169" s="7">
        <f t="shared" ca="1" si="65"/>
        <v>254385.64049089269</v>
      </c>
      <c r="D169" s="7">
        <f t="shared" ca="1" si="66"/>
        <v>1963.3138359726554</v>
      </c>
      <c r="E169" s="7">
        <f t="shared" ca="1" si="67"/>
        <v>304313.64457576134</v>
      </c>
      <c r="F169" s="7">
        <f t="shared" ca="1" si="68"/>
        <v>1245.429698236662</v>
      </c>
      <c r="G169" s="7">
        <f t="shared" ca="1" si="69"/>
        <v>226081.40092891789</v>
      </c>
      <c r="H169" s="7">
        <f t="shared" ca="1" si="70"/>
        <v>717.88413773599336</v>
      </c>
      <c r="I169" s="7">
        <f t="shared" ca="1" si="71"/>
        <v>78232.243646843635</v>
      </c>
      <c r="J169" s="7">
        <f t="shared" ca="1" si="72"/>
        <v>253667.7563531567</v>
      </c>
      <c r="M169" s="3">
        <v>155</v>
      </c>
      <c r="N169" s="8">
        <f t="shared" si="79"/>
        <v>49735</v>
      </c>
      <c r="O169" s="9">
        <f t="shared" ca="1" si="73"/>
        <v>254385.64049089269</v>
      </c>
      <c r="P169" s="9">
        <f t="shared" ca="1" si="80"/>
        <v>1963.3138359726554</v>
      </c>
      <c r="Q169" s="9">
        <f t="shared" ca="1" si="74"/>
        <v>304313.64457576134</v>
      </c>
      <c r="R169" s="9">
        <f t="shared" ca="1" si="57"/>
        <v>1245.429698236662</v>
      </c>
      <c r="S169" s="9">
        <f t="shared" ca="1" si="75"/>
        <v>226081.40092891789</v>
      </c>
      <c r="T169" s="9">
        <f t="shared" ca="1" si="58"/>
        <v>717.88413773599336</v>
      </c>
      <c r="U169" s="9">
        <f t="shared" ca="1" si="76"/>
        <v>78232.243646843635</v>
      </c>
      <c r="V169" s="9">
        <f t="shared" ca="1" si="59"/>
        <v>253667.7563531567</v>
      </c>
      <c r="X169" s="3">
        <v>155</v>
      </c>
      <c r="Y169" s="8">
        <f t="shared" si="81"/>
        <v>49735</v>
      </c>
      <c r="Z169" s="9">
        <f t="shared" si="77"/>
        <v>254385.64049089269</v>
      </c>
      <c r="AA169" s="9">
        <f t="shared" si="78"/>
        <v>1963.3138359726554</v>
      </c>
      <c r="AB169" s="9">
        <f t="shared" si="82"/>
        <v>304313.64457576134</v>
      </c>
      <c r="AC169" s="9">
        <f t="shared" si="60"/>
        <v>1245.429698236662</v>
      </c>
      <c r="AD169" s="9">
        <f t="shared" si="83"/>
        <v>226081.40092891789</v>
      </c>
      <c r="AE169" s="9">
        <f t="shared" si="61"/>
        <v>717.88413773599336</v>
      </c>
      <c r="AF169" s="9">
        <f t="shared" si="84"/>
        <v>78232.243646843635</v>
      </c>
      <c r="AG169" s="9">
        <f t="shared" si="62"/>
        <v>253667.7563531567</v>
      </c>
    </row>
    <row r="170" spans="1:33">
      <c r="A170" s="5">
        <f t="shared" ca="1" si="63"/>
        <v>156</v>
      </c>
      <c r="B170" s="6">
        <f t="shared" ca="1" si="64"/>
        <v>49766</v>
      </c>
      <c r="C170" s="7">
        <f t="shared" ca="1" si="65"/>
        <v>253667.7563531567</v>
      </c>
      <c r="D170" s="7">
        <f t="shared" ca="1" si="66"/>
        <v>1963.3138359726554</v>
      </c>
      <c r="E170" s="7">
        <f t="shared" ca="1" si="67"/>
        <v>306276.95841173397</v>
      </c>
      <c r="F170" s="7">
        <f t="shared" ca="1" si="68"/>
        <v>1241.9150571456628</v>
      </c>
      <c r="G170" s="7">
        <f t="shared" ca="1" si="69"/>
        <v>227323.31598606356</v>
      </c>
      <c r="H170" s="7">
        <f t="shared" ca="1" si="70"/>
        <v>721.39877882699261</v>
      </c>
      <c r="I170" s="7">
        <f t="shared" ca="1" si="71"/>
        <v>78953.642425670623</v>
      </c>
      <c r="J170" s="7">
        <f t="shared" ca="1" si="72"/>
        <v>252946.35757432971</v>
      </c>
      <c r="M170" s="3">
        <v>156</v>
      </c>
      <c r="N170" s="8">
        <f t="shared" si="79"/>
        <v>49766</v>
      </c>
      <c r="O170" s="9">
        <f t="shared" ca="1" si="73"/>
        <v>253667.7563531567</v>
      </c>
      <c r="P170" s="9">
        <f t="shared" ca="1" si="80"/>
        <v>1963.3138359726554</v>
      </c>
      <c r="Q170" s="9">
        <f t="shared" ca="1" si="74"/>
        <v>306276.95841173397</v>
      </c>
      <c r="R170" s="9">
        <f t="shared" ca="1" si="57"/>
        <v>1241.9150571456628</v>
      </c>
      <c r="S170" s="9">
        <f t="shared" ca="1" si="75"/>
        <v>227323.31598606356</v>
      </c>
      <c r="T170" s="9">
        <f t="shared" ca="1" si="58"/>
        <v>721.39877882699261</v>
      </c>
      <c r="U170" s="9">
        <f t="shared" ca="1" si="76"/>
        <v>78953.642425670623</v>
      </c>
      <c r="V170" s="9">
        <f t="shared" ca="1" si="59"/>
        <v>252946.35757432971</v>
      </c>
      <c r="X170" s="3">
        <v>156</v>
      </c>
      <c r="Y170" s="8">
        <f t="shared" si="81"/>
        <v>49766</v>
      </c>
      <c r="Z170" s="9">
        <f t="shared" si="77"/>
        <v>253667.7563531567</v>
      </c>
      <c r="AA170" s="9">
        <f t="shared" si="78"/>
        <v>1963.3138359726554</v>
      </c>
      <c r="AB170" s="9">
        <f t="shared" si="82"/>
        <v>306276.95841173397</v>
      </c>
      <c r="AC170" s="9">
        <f t="shared" si="60"/>
        <v>1241.9150571456628</v>
      </c>
      <c r="AD170" s="9">
        <f t="shared" si="83"/>
        <v>227323.31598606356</v>
      </c>
      <c r="AE170" s="9">
        <f t="shared" si="61"/>
        <v>721.39877882699261</v>
      </c>
      <c r="AF170" s="9">
        <f t="shared" si="84"/>
        <v>78953.642425670623</v>
      </c>
      <c r="AG170" s="9">
        <f t="shared" si="62"/>
        <v>252946.35757432971</v>
      </c>
    </row>
    <row r="171" spans="1:33">
      <c r="A171" s="5">
        <f t="shared" ca="1" si="63"/>
        <v>157</v>
      </c>
      <c r="B171" s="6">
        <f t="shared" ca="1" si="64"/>
        <v>49796</v>
      </c>
      <c r="C171" s="7">
        <f t="shared" ca="1" si="65"/>
        <v>252946.35757432971</v>
      </c>
      <c r="D171" s="7">
        <f t="shared" ca="1" si="66"/>
        <v>1963.3138359726554</v>
      </c>
      <c r="E171" s="7">
        <f t="shared" ca="1" si="67"/>
        <v>308240.2722477066</v>
      </c>
      <c r="F171" s="7">
        <f t="shared" ca="1" si="68"/>
        <v>1238.3832089576558</v>
      </c>
      <c r="G171" s="7">
        <f t="shared" ca="1" si="69"/>
        <v>228561.69919502121</v>
      </c>
      <c r="H171" s="7">
        <f t="shared" ca="1" si="70"/>
        <v>724.93062701499957</v>
      </c>
      <c r="I171" s="7">
        <f t="shared" ca="1" si="71"/>
        <v>79678.57305268562</v>
      </c>
      <c r="J171" s="7">
        <f t="shared" ca="1" si="72"/>
        <v>252221.4269473147</v>
      </c>
      <c r="M171" s="3">
        <v>157</v>
      </c>
      <c r="N171" s="8">
        <f t="shared" si="79"/>
        <v>49796</v>
      </c>
      <c r="O171" s="9">
        <f t="shared" ca="1" si="73"/>
        <v>252946.35757432971</v>
      </c>
      <c r="P171" s="9">
        <f t="shared" ca="1" si="80"/>
        <v>1963.3138359726554</v>
      </c>
      <c r="Q171" s="9">
        <f t="shared" ca="1" si="74"/>
        <v>308240.2722477066</v>
      </c>
      <c r="R171" s="9">
        <f t="shared" ca="1" si="57"/>
        <v>1238.3832089576558</v>
      </c>
      <c r="S171" s="9">
        <f t="shared" ca="1" si="75"/>
        <v>228561.69919502121</v>
      </c>
      <c r="T171" s="9">
        <f t="shared" ca="1" si="58"/>
        <v>724.93062701499957</v>
      </c>
      <c r="U171" s="9">
        <f t="shared" ca="1" si="76"/>
        <v>79678.57305268562</v>
      </c>
      <c r="V171" s="9">
        <f t="shared" ca="1" si="59"/>
        <v>252221.4269473147</v>
      </c>
      <c r="X171" s="3">
        <v>157</v>
      </c>
      <c r="Y171" s="8">
        <f t="shared" si="81"/>
        <v>49796</v>
      </c>
      <c r="Z171" s="9">
        <f t="shared" si="77"/>
        <v>252946.35757432971</v>
      </c>
      <c r="AA171" s="9">
        <f t="shared" si="78"/>
        <v>1963.3138359726554</v>
      </c>
      <c r="AB171" s="9">
        <f t="shared" si="82"/>
        <v>308240.2722477066</v>
      </c>
      <c r="AC171" s="9">
        <f t="shared" si="60"/>
        <v>1238.3832089576558</v>
      </c>
      <c r="AD171" s="9">
        <f t="shared" si="83"/>
        <v>228561.69919502121</v>
      </c>
      <c r="AE171" s="9">
        <f t="shared" si="61"/>
        <v>724.93062701499957</v>
      </c>
      <c r="AF171" s="9">
        <f t="shared" si="84"/>
        <v>79678.57305268562</v>
      </c>
      <c r="AG171" s="9">
        <f t="shared" si="62"/>
        <v>252221.4269473147</v>
      </c>
    </row>
    <row r="172" spans="1:33">
      <c r="A172" s="5">
        <f t="shared" ca="1" si="63"/>
        <v>158</v>
      </c>
      <c r="B172" s="6">
        <f t="shared" ca="1" si="64"/>
        <v>49827</v>
      </c>
      <c r="C172" s="7">
        <f t="shared" ca="1" si="65"/>
        <v>252221.4269473147</v>
      </c>
      <c r="D172" s="7">
        <f t="shared" ca="1" si="66"/>
        <v>1963.3138359726554</v>
      </c>
      <c r="E172" s="7">
        <f t="shared" ca="1" si="67"/>
        <v>310203.58608367923</v>
      </c>
      <c r="F172" s="7">
        <f t="shared" ca="1" si="68"/>
        <v>1234.8340694295614</v>
      </c>
      <c r="G172" s="7">
        <f t="shared" ca="1" si="69"/>
        <v>229796.53326445076</v>
      </c>
      <c r="H172" s="7">
        <f t="shared" ca="1" si="70"/>
        <v>728.479766543094</v>
      </c>
      <c r="I172" s="7">
        <f t="shared" ca="1" si="71"/>
        <v>80407.052819228717</v>
      </c>
      <c r="J172" s="7">
        <f t="shared" ca="1" si="72"/>
        <v>251492.94718077162</v>
      </c>
      <c r="M172" s="3">
        <v>158</v>
      </c>
      <c r="N172" s="8">
        <f t="shared" si="79"/>
        <v>49827</v>
      </c>
      <c r="O172" s="9">
        <f t="shared" ca="1" si="73"/>
        <v>252221.4269473147</v>
      </c>
      <c r="P172" s="9">
        <f t="shared" ca="1" si="80"/>
        <v>1963.3138359726554</v>
      </c>
      <c r="Q172" s="9">
        <f t="shared" ca="1" si="74"/>
        <v>310203.58608367923</v>
      </c>
      <c r="R172" s="9">
        <f t="shared" ca="1" si="57"/>
        <v>1234.8340694295614</v>
      </c>
      <c r="S172" s="9">
        <f t="shared" ca="1" si="75"/>
        <v>229796.53326445076</v>
      </c>
      <c r="T172" s="9">
        <f t="shared" ca="1" si="58"/>
        <v>728.479766543094</v>
      </c>
      <c r="U172" s="9">
        <f t="shared" ca="1" si="76"/>
        <v>80407.052819228717</v>
      </c>
      <c r="V172" s="9">
        <f t="shared" ca="1" si="59"/>
        <v>251492.94718077162</v>
      </c>
      <c r="X172" s="3">
        <v>158</v>
      </c>
      <c r="Y172" s="8">
        <f t="shared" si="81"/>
        <v>49827</v>
      </c>
      <c r="Z172" s="9">
        <f t="shared" si="77"/>
        <v>252221.4269473147</v>
      </c>
      <c r="AA172" s="9">
        <f t="shared" si="78"/>
        <v>1963.3138359726554</v>
      </c>
      <c r="AB172" s="9">
        <f t="shared" si="82"/>
        <v>310203.58608367923</v>
      </c>
      <c r="AC172" s="9">
        <f t="shared" si="60"/>
        <v>1234.8340694295614</v>
      </c>
      <c r="AD172" s="9">
        <f t="shared" si="83"/>
        <v>229796.53326445076</v>
      </c>
      <c r="AE172" s="9">
        <f t="shared" si="61"/>
        <v>728.479766543094</v>
      </c>
      <c r="AF172" s="9">
        <f t="shared" si="84"/>
        <v>80407.052819228717</v>
      </c>
      <c r="AG172" s="9">
        <f t="shared" si="62"/>
        <v>251492.94718077162</v>
      </c>
    </row>
    <row r="173" spans="1:33">
      <c r="A173" s="5">
        <f t="shared" ca="1" si="63"/>
        <v>159</v>
      </c>
      <c r="B173" s="6">
        <f t="shared" ca="1" si="64"/>
        <v>49857</v>
      </c>
      <c r="C173" s="7">
        <f t="shared" ca="1" si="65"/>
        <v>251492.94718077162</v>
      </c>
      <c r="D173" s="7">
        <f t="shared" ca="1" si="66"/>
        <v>1963.3138359726554</v>
      </c>
      <c r="E173" s="7">
        <f t="shared" ca="1" si="67"/>
        <v>312166.89991965186</v>
      </c>
      <c r="F173" s="7">
        <f t="shared" ca="1" si="68"/>
        <v>1231.267553905861</v>
      </c>
      <c r="G173" s="7">
        <f t="shared" ca="1" si="69"/>
        <v>231027.80081835663</v>
      </c>
      <c r="H173" s="7">
        <f t="shared" ca="1" si="70"/>
        <v>732.04628206679445</v>
      </c>
      <c r="I173" s="7">
        <f t="shared" ca="1" si="71"/>
        <v>81139.099101295506</v>
      </c>
      <c r="J173" s="7">
        <f t="shared" ca="1" si="72"/>
        <v>250760.90089870483</v>
      </c>
      <c r="M173" s="3">
        <v>159</v>
      </c>
      <c r="N173" s="8">
        <f t="shared" si="79"/>
        <v>49857</v>
      </c>
      <c r="O173" s="9">
        <f t="shared" ca="1" si="73"/>
        <v>251492.94718077162</v>
      </c>
      <c r="P173" s="9">
        <f t="shared" ca="1" si="80"/>
        <v>1963.3138359726554</v>
      </c>
      <c r="Q173" s="9">
        <f t="shared" ca="1" si="74"/>
        <v>312166.89991965186</v>
      </c>
      <c r="R173" s="9">
        <f t="shared" ca="1" si="57"/>
        <v>1231.267553905861</v>
      </c>
      <c r="S173" s="9">
        <f t="shared" ca="1" si="75"/>
        <v>231027.80081835663</v>
      </c>
      <c r="T173" s="9">
        <f t="shared" ca="1" si="58"/>
        <v>732.04628206679445</v>
      </c>
      <c r="U173" s="9">
        <f t="shared" ca="1" si="76"/>
        <v>81139.099101295506</v>
      </c>
      <c r="V173" s="9">
        <f t="shared" ca="1" si="59"/>
        <v>250760.90089870483</v>
      </c>
      <c r="X173" s="3">
        <v>159</v>
      </c>
      <c r="Y173" s="8">
        <f t="shared" si="81"/>
        <v>49857</v>
      </c>
      <c r="Z173" s="9">
        <f t="shared" si="77"/>
        <v>251492.94718077162</v>
      </c>
      <c r="AA173" s="9">
        <f t="shared" si="78"/>
        <v>1963.3138359726554</v>
      </c>
      <c r="AB173" s="9">
        <f t="shared" si="82"/>
        <v>312166.89991965186</v>
      </c>
      <c r="AC173" s="9">
        <f t="shared" si="60"/>
        <v>1231.267553905861</v>
      </c>
      <c r="AD173" s="9">
        <f t="shared" si="83"/>
        <v>231027.80081835663</v>
      </c>
      <c r="AE173" s="9">
        <f t="shared" si="61"/>
        <v>732.04628206679445</v>
      </c>
      <c r="AF173" s="9">
        <f t="shared" si="84"/>
        <v>81139.099101295506</v>
      </c>
      <c r="AG173" s="9">
        <f t="shared" si="62"/>
        <v>250760.90089870483</v>
      </c>
    </row>
    <row r="174" spans="1:33">
      <c r="A174" s="5">
        <f t="shared" ca="1" si="63"/>
        <v>160</v>
      </c>
      <c r="B174" s="6">
        <f t="shared" ca="1" si="64"/>
        <v>49888</v>
      </c>
      <c r="C174" s="7">
        <f t="shared" ca="1" si="65"/>
        <v>250760.90089870483</v>
      </c>
      <c r="D174" s="7">
        <f t="shared" ca="1" si="66"/>
        <v>1963.3138359726554</v>
      </c>
      <c r="E174" s="7">
        <f t="shared" ca="1" si="67"/>
        <v>314130.21375562449</v>
      </c>
      <c r="F174" s="7">
        <f t="shared" ca="1" si="68"/>
        <v>1227.6835773165756</v>
      </c>
      <c r="G174" s="7">
        <f t="shared" ca="1" si="69"/>
        <v>232255.48439567321</v>
      </c>
      <c r="H174" s="7">
        <f t="shared" ca="1" si="70"/>
        <v>735.63025865607983</v>
      </c>
      <c r="I174" s="7">
        <f t="shared" ca="1" si="71"/>
        <v>81874.729359951583</v>
      </c>
      <c r="J174" s="7">
        <f t="shared" ca="1" si="72"/>
        <v>250025.27064004875</v>
      </c>
      <c r="M174" s="3">
        <v>160</v>
      </c>
      <c r="N174" s="8">
        <f t="shared" si="79"/>
        <v>49888</v>
      </c>
      <c r="O174" s="9">
        <f t="shared" ca="1" si="73"/>
        <v>250760.90089870483</v>
      </c>
      <c r="P174" s="9">
        <f t="shared" ca="1" si="80"/>
        <v>1963.3138359726554</v>
      </c>
      <c r="Q174" s="9">
        <f t="shared" ca="1" si="74"/>
        <v>314130.21375562449</v>
      </c>
      <c r="R174" s="9">
        <f t="shared" ca="1" si="57"/>
        <v>1227.6835773165756</v>
      </c>
      <c r="S174" s="9">
        <f t="shared" ca="1" si="75"/>
        <v>232255.48439567321</v>
      </c>
      <c r="T174" s="9">
        <f t="shared" ca="1" si="58"/>
        <v>735.63025865607983</v>
      </c>
      <c r="U174" s="9">
        <f t="shared" ca="1" si="76"/>
        <v>81874.729359951583</v>
      </c>
      <c r="V174" s="9">
        <f t="shared" ca="1" si="59"/>
        <v>250025.27064004875</v>
      </c>
      <c r="X174" s="3">
        <v>160</v>
      </c>
      <c r="Y174" s="8">
        <f t="shared" si="81"/>
        <v>49888</v>
      </c>
      <c r="Z174" s="9">
        <f t="shared" si="77"/>
        <v>250760.90089870483</v>
      </c>
      <c r="AA174" s="9">
        <f t="shared" si="78"/>
        <v>1963.3138359726554</v>
      </c>
      <c r="AB174" s="9">
        <f t="shared" si="82"/>
        <v>314130.21375562449</v>
      </c>
      <c r="AC174" s="9">
        <f t="shared" si="60"/>
        <v>1227.6835773165756</v>
      </c>
      <c r="AD174" s="9">
        <f t="shared" si="83"/>
        <v>232255.48439567321</v>
      </c>
      <c r="AE174" s="9">
        <f t="shared" si="61"/>
        <v>735.63025865607983</v>
      </c>
      <c r="AF174" s="9">
        <f t="shared" si="84"/>
        <v>81874.729359951583</v>
      </c>
      <c r="AG174" s="9">
        <f t="shared" si="62"/>
        <v>250025.27064004875</v>
      </c>
    </row>
    <row r="175" spans="1:33">
      <c r="A175" s="5">
        <f t="shared" ca="1" si="63"/>
        <v>161</v>
      </c>
      <c r="B175" s="6">
        <f t="shared" ca="1" si="64"/>
        <v>49919</v>
      </c>
      <c r="C175" s="7">
        <f t="shared" ca="1" si="65"/>
        <v>250025.27064004875</v>
      </c>
      <c r="D175" s="7">
        <f t="shared" ca="1" si="66"/>
        <v>1963.3138359726554</v>
      </c>
      <c r="E175" s="7">
        <f t="shared" ca="1" si="67"/>
        <v>316093.52759159711</v>
      </c>
      <c r="F175" s="7">
        <f t="shared" ca="1" si="68"/>
        <v>1224.0820541752387</v>
      </c>
      <c r="G175" s="7">
        <f t="shared" ca="1" si="69"/>
        <v>233479.56644984844</v>
      </c>
      <c r="H175" s="7">
        <f t="shared" ca="1" si="70"/>
        <v>739.23178179741672</v>
      </c>
      <c r="I175" s="7">
        <f t="shared" ca="1" si="71"/>
        <v>82613.961141748994</v>
      </c>
      <c r="J175" s="7">
        <f t="shared" ca="1" si="72"/>
        <v>249286.03885825133</v>
      </c>
      <c r="M175" s="3">
        <v>161</v>
      </c>
      <c r="N175" s="8">
        <f t="shared" si="79"/>
        <v>49919</v>
      </c>
      <c r="O175" s="9">
        <f t="shared" ca="1" si="73"/>
        <v>250025.27064004875</v>
      </c>
      <c r="P175" s="9">
        <f t="shared" ca="1" si="80"/>
        <v>1963.3138359726554</v>
      </c>
      <c r="Q175" s="9">
        <f t="shared" ca="1" si="74"/>
        <v>316093.52759159711</v>
      </c>
      <c r="R175" s="9">
        <f t="shared" ca="1" si="57"/>
        <v>1224.0820541752387</v>
      </c>
      <c r="S175" s="9">
        <f t="shared" ca="1" si="75"/>
        <v>233479.56644984844</v>
      </c>
      <c r="T175" s="9">
        <f t="shared" ca="1" si="58"/>
        <v>739.23178179741672</v>
      </c>
      <c r="U175" s="9">
        <f t="shared" ca="1" si="76"/>
        <v>82613.961141748994</v>
      </c>
      <c r="V175" s="9">
        <f t="shared" ca="1" si="59"/>
        <v>249286.03885825133</v>
      </c>
      <c r="X175" s="3">
        <v>161</v>
      </c>
      <c r="Y175" s="8">
        <f t="shared" si="81"/>
        <v>49919</v>
      </c>
      <c r="Z175" s="9">
        <f t="shared" si="77"/>
        <v>250025.27064004875</v>
      </c>
      <c r="AA175" s="9">
        <f t="shared" si="78"/>
        <v>1963.3138359726554</v>
      </c>
      <c r="AB175" s="9">
        <f t="shared" si="82"/>
        <v>316093.52759159711</v>
      </c>
      <c r="AC175" s="9">
        <f t="shared" si="60"/>
        <v>1224.0820541752387</v>
      </c>
      <c r="AD175" s="9">
        <f t="shared" si="83"/>
        <v>233479.56644984844</v>
      </c>
      <c r="AE175" s="9">
        <f t="shared" si="61"/>
        <v>739.23178179741672</v>
      </c>
      <c r="AF175" s="9">
        <f t="shared" si="84"/>
        <v>82613.961141748994</v>
      </c>
      <c r="AG175" s="9">
        <f t="shared" si="62"/>
        <v>249286.03885825133</v>
      </c>
    </row>
    <row r="176" spans="1:33">
      <c r="A176" s="5">
        <f t="shared" ca="1" si="63"/>
        <v>162</v>
      </c>
      <c r="B176" s="6">
        <f t="shared" ca="1" si="64"/>
        <v>49949</v>
      </c>
      <c r="C176" s="7">
        <f t="shared" ca="1" si="65"/>
        <v>249286.03885825133</v>
      </c>
      <c r="D176" s="7">
        <f t="shared" ca="1" si="66"/>
        <v>1963.3138359726554</v>
      </c>
      <c r="E176" s="7">
        <f t="shared" ca="1" si="67"/>
        <v>318056.84142756974</v>
      </c>
      <c r="F176" s="7">
        <f t="shared" ca="1" si="68"/>
        <v>1220.4628985768554</v>
      </c>
      <c r="G176" s="7">
        <f t="shared" ca="1" si="69"/>
        <v>234700.02934842531</v>
      </c>
      <c r="H176" s="7">
        <f t="shared" ca="1" si="70"/>
        <v>742.85093739579997</v>
      </c>
      <c r="I176" s="7">
        <f t="shared" ca="1" si="71"/>
        <v>83356.812079144787</v>
      </c>
      <c r="J176" s="7">
        <f t="shared" ca="1" si="72"/>
        <v>248543.18792085553</v>
      </c>
      <c r="M176" s="3">
        <v>162</v>
      </c>
      <c r="N176" s="8">
        <f t="shared" si="79"/>
        <v>49949</v>
      </c>
      <c r="O176" s="9">
        <f t="shared" ca="1" si="73"/>
        <v>249286.03885825133</v>
      </c>
      <c r="P176" s="9">
        <f t="shared" ca="1" si="80"/>
        <v>1963.3138359726554</v>
      </c>
      <c r="Q176" s="9">
        <f t="shared" ca="1" si="74"/>
        <v>318056.84142756974</v>
      </c>
      <c r="R176" s="9">
        <f t="shared" ca="1" si="57"/>
        <v>1220.4628985768554</v>
      </c>
      <c r="S176" s="9">
        <f t="shared" ca="1" si="75"/>
        <v>234700.02934842531</v>
      </c>
      <c r="T176" s="9">
        <f t="shared" ca="1" si="58"/>
        <v>742.85093739579997</v>
      </c>
      <c r="U176" s="9">
        <f t="shared" ca="1" si="76"/>
        <v>83356.812079144787</v>
      </c>
      <c r="V176" s="9">
        <f t="shared" ca="1" si="59"/>
        <v>248543.18792085553</v>
      </c>
      <c r="X176" s="3">
        <v>162</v>
      </c>
      <c r="Y176" s="8">
        <f t="shared" si="81"/>
        <v>49949</v>
      </c>
      <c r="Z176" s="9">
        <f t="shared" si="77"/>
        <v>249286.03885825133</v>
      </c>
      <c r="AA176" s="9">
        <f t="shared" si="78"/>
        <v>1963.3138359726554</v>
      </c>
      <c r="AB176" s="9">
        <f t="shared" si="82"/>
        <v>318056.84142756974</v>
      </c>
      <c r="AC176" s="9">
        <f t="shared" si="60"/>
        <v>1220.4628985768554</v>
      </c>
      <c r="AD176" s="9">
        <f t="shared" si="83"/>
        <v>234700.02934842531</v>
      </c>
      <c r="AE176" s="9">
        <f t="shared" si="61"/>
        <v>742.85093739579997</v>
      </c>
      <c r="AF176" s="9">
        <f t="shared" si="84"/>
        <v>83356.812079144787</v>
      </c>
      <c r="AG176" s="9">
        <f t="shared" si="62"/>
        <v>248543.18792085553</v>
      </c>
    </row>
    <row r="177" spans="1:33">
      <c r="A177" s="5">
        <f t="shared" ca="1" si="63"/>
        <v>163</v>
      </c>
      <c r="B177" s="6">
        <f t="shared" ca="1" si="64"/>
        <v>49980</v>
      </c>
      <c r="C177" s="7">
        <f t="shared" ca="1" si="65"/>
        <v>248543.18792085553</v>
      </c>
      <c r="D177" s="7">
        <f t="shared" ca="1" si="66"/>
        <v>1963.3138359726554</v>
      </c>
      <c r="E177" s="7">
        <f t="shared" ca="1" si="67"/>
        <v>320020.15526354237</v>
      </c>
      <c r="F177" s="7">
        <f t="shared" ca="1" si="68"/>
        <v>1216.8260241958551</v>
      </c>
      <c r="G177" s="7">
        <f t="shared" ca="1" si="69"/>
        <v>235916.85537262115</v>
      </c>
      <c r="H177" s="7">
        <f t="shared" ca="1" si="70"/>
        <v>746.4878117768003</v>
      </c>
      <c r="I177" s="7">
        <f t="shared" ca="1" si="71"/>
        <v>84103.299890921582</v>
      </c>
      <c r="J177" s="7">
        <f t="shared" ca="1" si="72"/>
        <v>247796.70010907872</v>
      </c>
      <c r="M177" s="3">
        <v>163</v>
      </c>
      <c r="N177" s="8">
        <f t="shared" si="79"/>
        <v>49980</v>
      </c>
      <c r="O177" s="9">
        <f t="shared" ca="1" si="73"/>
        <v>248543.18792085553</v>
      </c>
      <c r="P177" s="9">
        <f t="shared" ca="1" si="80"/>
        <v>1963.3138359726554</v>
      </c>
      <c r="Q177" s="9">
        <f t="shared" ca="1" si="74"/>
        <v>320020.15526354237</v>
      </c>
      <c r="R177" s="9">
        <f t="shared" ca="1" si="57"/>
        <v>1216.8260241958551</v>
      </c>
      <c r="S177" s="9">
        <f t="shared" ca="1" si="75"/>
        <v>235916.85537262115</v>
      </c>
      <c r="T177" s="9">
        <f t="shared" ca="1" si="58"/>
        <v>746.4878117768003</v>
      </c>
      <c r="U177" s="9">
        <f t="shared" ca="1" si="76"/>
        <v>84103.299890921582</v>
      </c>
      <c r="V177" s="9">
        <f t="shared" ca="1" si="59"/>
        <v>247796.70010907872</v>
      </c>
      <c r="X177" s="3">
        <v>163</v>
      </c>
      <c r="Y177" s="8">
        <f t="shared" si="81"/>
        <v>49980</v>
      </c>
      <c r="Z177" s="9">
        <f t="shared" si="77"/>
        <v>248543.18792085553</v>
      </c>
      <c r="AA177" s="9">
        <f t="shared" si="78"/>
        <v>1963.3138359726554</v>
      </c>
      <c r="AB177" s="9">
        <f t="shared" si="82"/>
        <v>320020.15526354237</v>
      </c>
      <c r="AC177" s="9">
        <f t="shared" si="60"/>
        <v>1216.8260241958551</v>
      </c>
      <c r="AD177" s="9">
        <f t="shared" si="83"/>
        <v>235916.85537262115</v>
      </c>
      <c r="AE177" s="9">
        <f t="shared" si="61"/>
        <v>746.4878117768003</v>
      </c>
      <c r="AF177" s="9">
        <f t="shared" si="84"/>
        <v>84103.299890921582</v>
      </c>
      <c r="AG177" s="9">
        <f t="shared" si="62"/>
        <v>247796.70010907872</v>
      </c>
    </row>
    <row r="178" spans="1:33">
      <c r="A178" s="5">
        <f t="shared" ca="1" si="63"/>
        <v>164</v>
      </c>
      <c r="B178" s="6">
        <f t="shared" ca="1" si="64"/>
        <v>50010</v>
      </c>
      <c r="C178" s="7">
        <f t="shared" ca="1" si="65"/>
        <v>247796.70010907872</v>
      </c>
      <c r="D178" s="7">
        <f t="shared" ca="1" si="66"/>
        <v>1963.3138359726554</v>
      </c>
      <c r="E178" s="7">
        <f t="shared" ca="1" si="67"/>
        <v>321983.469099515</v>
      </c>
      <c r="F178" s="7">
        <f t="shared" ca="1" si="68"/>
        <v>1213.1713442840312</v>
      </c>
      <c r="G178" s="7">
        <f t="shared" ca="1" si="69"/>
        <v>237130.02671690518</v>
      </c>
      <c r="H178" s="7">
        <f t="shared" ca="1" si="70"/>
        <v>750.1424916886242</v>
      </c>
      <c r="I178" s="7">
        <f t="shared" ca="1" si="71"/>
        <v>84853.442382610199</v>
      </c>
      <c r="J178" s="7">
        <f t="shared" ca="1" si="72"/>
        <v>247046.55761739009</v>
      </c>
      <c r="M178" s="3">
        <v>164</v>
      </c>
      <c r="N178" s="8">
        <f t="shared" si="79"/>
        <v>50010</v>
      </c>
      <c r="O178" s="9">
        <f t="shared" ca="1" si="73"/>
        <v>247796.70010907872</v>
      </c>
      <c r="P178" s="9">
        <f t="shared" ca="1" si="80"/>
        <v>1963.3138359726554</v>
      </c>
      <c r="Q178" s="9">
        <f t="shared" ca="1" si="74"/>
        <v>321983.469099515</v>
      </c>
      <c r="R178" s="9">
        <f t="shared" ca="1" si="57"/>
        <v>1213.1713442840312</v>
      </c>
      <c r="S178" s="9">
        <f t="shared" ca="1" si="75"/>
        <v>237130.02671690518</v>
      </c>
      <c r="T178" s="9">
        <f t="shared" ca="1" si="58"/>
        <v>750.1424916886242</v>
      </c>
      <c r="U178" s="9">
        <f t="shared" ca="1" si="76"/>
        <v>84853.442382610199</v>
      </c>
      <c r="V178" s="9">
        <f t="shared" ca="1" si="59"/>
        <v>247046.55761739009</v>
      </c>
      <c r="X178" s="3">
        <v>164</v>
      </c>
      <c r="Y178" s="8">
        <f t="shared" si="81"/>
        <v>50010</v>
      </c>
      <c r="Z178" s="9">
        <f t="shared" si="77"/>
        <v>247796.70010907872</v>
      </c>
      <c r="AA178" s="9">
        <f t="shared" si="78"/>
        <v>1963.3138359726554</v>
      </c>
      <c r="AB178" s="9">
        <f t="shared" si="82"/>
        <v>321983.469099515</v>
      </c>
      <c r="AC178" s="9">
        <f t="shared" si="60"/>
        <v>1213.1713442840312</v>
      </c>
      <c r="AD178" s="9">
        <f t="shared" si="83"/>
        <v>237130.02671690518</v>
      </c>
      <c r="AE178" s="9">
        <f t="shared" si="61"/>
        <v>750.1424916886242</v>
      </c>
      <c r="AF178" s="9">
        <f t="shared" si="84"/>
        <v>84853.442382610199</v>
      </c>
      <c r="AG178" s="9">
        <f t="shared" si="62"/>
        <v>247046.55761739009</v>
      </c>
    </row>
    <row r="179" spans="1:33">
      <c r="A179" s="5">
        <f t="shared" ca="1" si="63"/>
        <v>165</v>
      </c>
      <c r="B179" s="6">
        <f t="shared" ca="1" si="64"/>
        <v>50041</v>
      </c>
      <c r="C179" s="7">
        <f t="shared" ca="1" si="65"/>
        <v>247046.55761739009</v>
      </c>
      <c r="D179" s="7">
        <f t="shared" ca="1" si="66"/>
        <v>1963.3138359726554</v>
      </c>
      <c r="E179" s="7">
        <f t="shared" ca="1" si="67"/>
        <v>323946.78293548763</v>
      </c>
      <c r="F179" s="7">
        <f t="shared" ca="1" si="68"/>
        <v>1209.4987716684723</v>
      </c>
      <c r="G179" s="7">
        <f t="shared" ca="1" si="69"/>
        <v>238339.52548857365</v>
      </c>
      <c r="H179" s="7">
        <f t="shared" ca="1" si="70"/>
        <v>753.81506430418312</v>
      </c>
      <c r="I179" s="7">
        <f t="shared" ca="1" si="71"/>
        <v>85607.257446914387</v>
      </c>
      <c r="J179" s="7">
        <f t="shared" ca="1" si="72"/>
        <v>246292.7425530859</v>
      </c>
      <c r="M179" s="3">
        <v>165</v>
      </c>
      <c r="N179" s="8">
        <f t="shared" si="79"/>
        <v>50041</v>
      </c>
      <c r="O179" s="9">
        <f t="shared" ca="1" si="73"/>
        <v>247046.55761739009</v>
      </c>
      <c r="P179" s="9">
        <f t="shared" ca="1" si="80"/>
        <v>1963.3138359726554</v>
      </c>
      <c r="Q179" s="9">
        <f t="shared" ca="1" si="74"/>
        <v>323946.78293548763</v>
      </c>
      <c r="R179" s="9">
        <f t="shared" ca="1" si="57"/>
        <v>1209.4987716684723</v>
      </c>
      <c r="S179" s="9">
        <f t="shared" ca="1" si="75"/>
        <v>238339.52548857365</v>
      </c>
      <c r="T179" s="9">
        <f t="shared" ca="1" si="58"/>
        <v>753.81506430418312</v>
      </c>
      <c r="U179" s="9">
        <f t="shared" ca="1" si="76"/>
        <v>85607.257446914387</v>
      </c>
      <c r="V179" s="9">
        <f t="shared" ca="1" si="59"/>
        <v>246292.7425530859</v>
      </c>
      <c r="X179" s="3">
        <v>165</v>
      </c>
      <c r="Y179" s="8">
        <f t="shared" si="81"/>
        <v>50041</v>
      </c>
      <c r="Z179" s="9">
        <f t="shared" si="77"/>
        <v>247046.55761739009</v>
      </c>
      <c r="AA179" s="9">
        <f t="shared" si="78"/>
        <v>1963.3138359726554</v>
      </c>
      <c r="AB179" s="9">
        <f t="shared" si="82"/>
        <v>323946.78293548763</v>
      </c>
      <c r="AC179" s="9">
        <f t="shared" si="60"/>
        <v>1209.4987716684723</v>
      </c>
      <c r="AD179" s="9">
        <f t="shared" si="83"/>
        <v>238339.52548857365</v>
      </c>
      <c r="AE179" s="9">
        <f t="shared" si="61"/>
        <v>753.81506430418312</v>
      </c>
      <c r="AF179" s="9">
        <f t="shared" si="84"/>
        <v>85607.257446914387</v>
      </c>
      <c r="AG179" s="9">
        <f t="shared" si="62"/>
        <v>246292.7425530859</v>
      </c>
    </row>
    <row r="180" spans="1:33">
      <c r="A180" s="5">
        <f t="shared" ca="1" si="63"/>
        <v>166</v>
      </c>
      <c r="B180" s="6">
        <f t="shared" ca="1" si="64"/>
        <v>50072</v>
      </c>
      <c r="C180" s="7">
        <f t="shared" ca="1" si="65"/>
        <v>246292.7425530859</v>
      </c>
      <c r="D180" s="7">
        <f t="shared" ca="1" si="66"/>
        <v>1963.3138359726554</v>
      </c>
      <c r="E180" s="7">
        <f t="shared" ca="1" si="67"/>
        <v>325910.09677146026</v>
      </c>
      <c r="F180" s="7">
        <f t="shared" ca="1" si="68"/>
        <v>1205.8082187494831</v>
      </c>
      <c r="G180" s="7">
        <f t="shared" ca="1" si="69"/>
        <v>239545.33370732312</v>
      </c>
      <c r="H180" s="7">
        <f t="shared" ca="1" si="70"/>
        <v>757.50561722317229</v>
      </c>
      <c r="I180" s="7">
        <f t="shared" ca="1" si="71"/>
        <v>86364.763064137558</v>
      </c>
      <c r="J180" s="7">
        <f t="shared" ca="1" si="72"/>
        <v>245535.23693586272</v>
      </c>
      <c r="M180" s="3">
        <v>166</v>
      </c>
      <c r="N180" s="8">
        <f t="shared" si="79"/>
        <v>50072</v>
      </c>
      <c r="O180" s="9">
        <f t="shared" ca="1" si="73"/>
        <v>246292.7425530859</v>
      </c>
      <c r="P180" s="9">
        <f t="shared" ca="1" si="80"/>
        <v>1963.3138359726554</v>
      </c>
      <c r="Q180" s="9">
        <f t="shared" ca="1" si="74"/>
        <v>325910.09677146026</v>
      </c>
      <c r="R180" s="9">
        <f t="shared" ca="1" si="57"/>
        <v>1205.8082187494831</v>
      </c>
      <c r="S180" s="9">
        <f t="shared" ca="1" si="75"/>
        <v>239545.33370732312</v>
      </c>
      <c r="T180" s="9">
        <f t="shared" ca="1" si="58"/>
        <v>757.50561722317229</v>
      </c>
      <c r="U180" s="9">
        <f t="shared" ca="1" si="76"/>
        <v>86364.763064137558</v>
      </c>
      <c r="V180" s="9">
        <f t="shared" ca="1" si="59"/>
        <v>245535.23693586272</v>
      </c>
      <c r="X180" s="3">
        <v>166</v>
      </c>
      <c r="Y180" s="8">
        <f t="shared" si="81"/>
        <v>50072</v>
      </c>
      <c r="Z180" s="9">
        <f t="shared" si="77"/>
        <v>246292.7425530859</v>
      </c>
      <c r="AA180" s="9">
        <f t="shared" si="78"/>
        <v>1963.3138359726554</v>
      </c>
      <c r="AB180" s="9">
        <f t="shared" si="82"/>
        <v>325910.09677146026</v>
      </c>
      <c r="AC180" s="9">
        <f t="shared" si="60"/>
        <v>1205.8082187494831</v>
      </c>
      <c r="AD180" s="9">
        <f t="shared" si="83"/>
        <v>239545.33370732312</v>
      </c>
      <c r="AE180" s="9">
        <f t="shared" si="61"/>
        <v>757.50561722317229</v>
      </c>
      <c r="AF180" s="9">
        <f t="shared" si="84"/>
        <v>86364.763064137558</v>
      </c>
      <c r="AG180" s="9">
        <f t="shared" si="62"/>
        <v>245535.23693586272</v>
      </c>
    </row>
    <row r="181" spans="1:33">
      <c r="A181" s="5">
        <f t="shared" ca="1" si="63"/>
        <v>167</v>
      </c>
      <c r="B181" s="6">
        <f t="shared" ca="1" si="64"/>
        <v>50100</v>
      </c>
      <c r="C181" s="7">
        <f t="shared" ca="1" si="65"/>
        <v>245535.23693586272</v>
      </c>
      <c r="D181" s="7">
        <f t="shared" ca="1" si="66"/>
        <v>1963.3138359726554</v>
      </c>
      <c r="E181" s="7">
        <f t="shared" ca="1" si="67"/>
        <v>327873.41060743289</v>
      </c>
      <c r="F181" s="7">
        <f t="shared" ca="1" si="68"/>
        <v>1202.0995974984946</v>
      </c>
      <c r="G181" s="7">
        <f t="shared" ca="1" si="69"/>
        <v>240747.43330482161</v>
      </c>
      <c r="H181" s="7">
        <f t="shared" ca="1" si="70"/>
        <v>761.21423847416077</v>
      </c>
      <c r="I181" s="7">
        <f t="shared" ca="1" si="71"/>
        <v>87125.977302611718</v>
      </c>
      <c r="J181" s="7">
        <f t="shared" ca="1" si="72"/>
        <v>244774.02269738854</v>
      </c>
      <c r="M181" s="3">
        <v>167</v>
      </c>
      <c r="N181" s="8">
        <f t="shared" si="79"/>
        <v>50100</v>
      </c>
      <c r="O181" s="9">
        <f t="shared" ca="1" si="73"/>
        <v>245535.23693586272</v>
      </c>
      <c r="P181" s="9">
        <f t="shared" ca="1" si="80"/>
        <v>1963.3138359726554</v>
      </c>
      <c r="Q181" s="9">
        <f t="shared" ca="1" si="74"/>
        <v>327873.41060743289</v>
      </c>
      <c r="R181" s="9">
        <f t="shared" ca="1" si="57"/>
        <v>1202.0995974984946</v>
      </c>
      <c r="S181" s="9">
        <f t="shared" ca="1" si="75"/>
        <v>240747.43330482161</v>
      </c>
      <c r="T181" s="9">
        <f t="shared" ca="1" si="58"/>
        <v>761.21423847416077</v>
      </c>
      <c r="U181" s="9">
        <f t="shared" ca="1" si="76"/>
        <v>87125.977302611718</v>
      </c>
      <c r="V181" s="9">
        <f t="shared" ca="1" si="59"/>
        <v>244774.02269738854</v>
      </c>
      <c r="X181" s="3">
        <v>167</v>
      </c>
      <c r="Y181" s="8">
        <f t="shared" si="81"/>
        <v>50100</v>
      </c>
      <c r="Z181" s="9">
        <f t="shared" si="77"/>
        <v>245535.23693586272</v>
      </c>
      <c r="AA181" s="9">
        <f t="shared" si="78"/>
        <v>1963.3138359726554</v>
      </c>
      <c r="AB181" s="9">
        <f t="shared" si="82"/>
        <v>327873.41060743289</v>
      </c>
      <c r="AC181" s="9">
        <f t="shared" si="60"/>
        <v>1202.0995974984946</v>
      </c>
      <c r="AD181" s="9">
        <f t="shared" si="83"/>
        <v>240747.43330482161</v>
      </c>
      <c r="AE181" s="9">
        <f t="shared" si="61"/>
        <v>761.21423847416077</v>
      </c>
      <c r="AF181" s="9">
        <f t="shared" si="84"/>
        <v>87125.977302611718</v>
      </c>
      <c r="AG181" s="9">
        <f t="shared" si="62"/>
        <v>244774.02269738854</v>
      </c>
    </row>
    <row r="182" spans="1:33">
      <c r="A182" s="5">
        <f t="shared" ca="1" si="63"/>
        <v>168</v>
      </c>
      <c r="B182" s="6">
        <f t="shared" ca="1" si="64"/>
        <v>50131</v>
      </c>
      <c r="C182" s="7">
        <f t="shared" ca="1" si="65"/>
        <v>244774.02269738854</v>
      </c>
      <c r="D182" s="7">
        <f t="shared" ca="1" si="66"/>
        <v>1963.3138359726554</v>
      </c>
      <c r="E182" s="7">
        <f t="shared" ca="1" si="67"/>
        <v>329836.72444340552</v>
      </c>
      <c r="F182" s="7">
        <f t="shared" ca="1" si="68"/>
        <v>1198.3728194559646</v>
      </c>
      <c r="G182" s="7">
        <f t="shared" ca="1" si="69"/>
        <v>241945.80612427756</v>
      </c>
      <c r="H182" s="7">
        <f t="shared" ca="1" si="70"/>
        <v>764.94101651669075</v>
      </c>
      <c r="I182" s="7">
        <f t="shared" ca="1" si="71"/>
        <v>87890.91831912841</v>
      </c>
      <c r="J182" s="7">
        <f t="shared" ca="1" si="72"/>
        <v>244009.08168087187</v>
      </c>
      <c r="M182" s="3">
        <v>168</v>
      </c>
      <c r="N182" s="8">
        <f t="shared" si="79"/>
        <v>50131</v>
      </c>
      <c r="O182" s="9">
        <f t="shared" ca="1" si="73"/>
        <v>244774.02269738854</v>
      </c>
      <c r="P182" s="9">
        <f t="shared" ca="1" si="80"/>
        <v>1963.3138359726554</v>
      </c>
      <c r="Q182" s="9">
        <f t="shared" ca="1" si="74"/>
        <v>329836.72444340552</v>
      </c>
      <c r="R182" s="9">
        <f t="shared" ca="1" si="57"/>
        <v>1198.3728194559646</v>
      </c>
      <c r="S182" s="9">
        <f t="shared" ca="1" si="75"/>
        <v>241945.80612427756</v>
      </c>
      <c r="T182" s="9">
        <f t="shared" ca="1" si="58"/>
        <v>764.94101651669075</v>
      </c>
      <c r="U182" s="9">
        <f t="shared" ca="1" si="76"/>
        <v>87890.91831912841</v>
      </c>
      <c r="V182" s="9">
        <f t="shared" ca="1" si="59"/>
        <v>244009.08168087187</v>
      </c>
      <c r="X182" s="3">
        <v>168</v>
      </c>
      <c r="Y182" s="8">
        <f t="shared" si="81"/>
        <v>50131</v>
      </c>
      <c r="Z182" s="9">
        <f t="shared" si="77"/>
        <v>244774.02269738854</v>
      </c>
      <c r="AA182" s="9">
        <f t="shared" si="78"/>
        <v>1963.3138359726554</v>
      </c>
      <c r="AB182" s="9">
        <f t="shared" si="82"/>
        <v>329836.72444340552</v>
      </c>
      <c r="AC182" s="9">
        <f t="shared" si="60"/>
        <v>1198.3728194559646</v>
      </c>
      <c r="AD182" s="9">
        <f t="shared" si="83"/>
        <v>241945.80612427756</v>
      </c>
      <c r="AE182" s="9">
        <f t="shared" si="61"/>
        <v>764.94101651669075</v>
      </c>
      <c r="AF182" s="9">
        <f t="shared" si="84"/>
        <v>87890.91831912841</v>
      </c>
      <c r="AG182" s="9">
        <f t="shared" si="62"/>
        <v>244009.08168087187</v>
      </c>
    </row>
    <row r="183" spans="1:33">
      <c r="A183" s="5">
        <f t="shared" ca="1" si="63"/>
        <v>169</v>
      </c>
      <c r="B183" s="6">
        <f t="shared" ca="1" si="64"/>
        <v>50161</v>
      </c>
      <c r="C183" s="7">
        <f t="shared" ca="1" si="65"/>
        <v>244009.08168087187</v>
      </c>
      <c r="D183" s="7">
        <f t="shared" ca="1" si="66"/>
        <v>1963.3138359726554</v>
      </c>
      <c r="E183" s="7">
        <f t="shared" ca="1" si="67"/>
        <v>331800.03827937815</v>
      </c>
      <c r="F183" s="7">
        <f t="shared" ca="1" si="68"/>
        <v>1194.6277957292684</v>
      </c>
      <c r="G183" s="7">
        <f t="shared" ca="1" si="69"/>
        <v>243140.43392000682</v>
      </c>
      <c r="H183" s="7">
        <f t="shared" ca="1" si="70"/>
        <v>768.68604024338697</v>
      </c>
      <c r="I183" s="7">
        <f t="shared" ca="1" si="71"/>
        <v>88659.604359371791</v>
      </c>
      <c r="J183" s="7">
        <f t="shared" ca="1" si="72"/>
        <v>243240.39564062847</v>
      </c>
      <c r="M183" s="3">
        <v>169</v>
      </c>
      <c r="N183" s="8">
        <f t="shared" si="79"/>
        <v>50161</v>
      </c>
      <c r="O183" s="9">
        <f t="shared" ca="1" si="73"/>
        <v>244009.08168087187</v>
      </c>
      <c r="P183" s="9">
        <f t="shared" ca="1" si="80"/>
        <v>1963.3138359726554</v>
      </c>
      <c r="Q183" s="9">
        <f t="shared" ca="1" si="74"/>
        <v>331800.03827937815</v>
      </c>
      <c r="R183" s="9">
        <f t="shared" ca="1" si="57"/>
        <v>1194.6277957292684</v>
      </c>
      <c r="S183" s="9">
        <f t="shared" ca="1" si="75"/>
        <v>243140.43392000682</v>
      </c>
      <c r="T183" s="9">
        <f t="shared" ca="1" si="58"/>
        <v>768.68604024338697</v>
      </c>
      <c r="U183" s="9">
        <f t="shared" ca="1" si="76"/>
        <v>88659.604359371791</v>
      </c>
      <c r="V183" s="9">
        <f t="shared" ca="1" si="59"/>
        <v>243240.39564062847</v>
      </c>
      <c r="X183" s="3">
        <v>169</v>
      </c>
      <c r="Y183" s="8">
        <f t="shared" si="81"/>
        <v>50161</v>
      </c>
      <c r="Z183" s="9">
        <f t="shared" si="77"/>
        <v>244009.08168087187</v>
      </c>
      <c r="AA183" s="9">
        <f t="shared" si="78"/>
        <v>1963.3138359726554</v>
      </c>
      <c r="AB183" s="9">
        <f t="shared" si="82"/>
        <v>331800.03827937815</v>
      </c>
      <c r="AC183" s="9">
        <f t="shared" si="60"/>
        <v>1194.6277957292684</v>
      </c>
      <c r="AD183" s="9">
        <f t="shared" si="83"/>
        <v>243140.43392000682</v>
      </c>
      <c r="AE183" s="9">
        <f t="shared" si="61"/>
        <v>768.68604024338697</v>
      </c>
      <c r="AF183" s="9">
        <f t="shared" si="84"/>
        <v>88659.604359371791</v>
      </c>
      <c r="AG183" s="9">
        <f t="shared" si="62"/>
        <v>243240.39564062847</v>
      </c>
    </row>
    <row r="184" spans="1:33">
      <c r="A184" s="5">
        <f t="shared" ca="1" si="63"/>
        <v>170</v>
      </c>
      <c r="B184" s="6">
        <f t="shared" ca="1" si="64"/>
        <v>50192</v>
      </c>
      <c r="C184" s="7">
        <f t="shared" ca="1" si="65"/>
        <v>243240.39564062847</v>
      </c>
      <c r="D184" s="7">
        <f t="shared" ca="1" si="66"/>
        <v>1963.3138359726554</v>
      </c>
      <c r="E184" s="7">
        <f t="shared" ca="1" si="67"/>
        <v>333763.35211535078</v>
      </c>
      <c r="F184" s="7">
        <f t="shared" ca="1" si="68"/>
        <v>1190.8644369905767</v>
      </c>
      <c r="G184" s="7">
        <f t="shared" ca="1" si="69"/>
        <v>244331.2983569974</v>
      </c>
      <c r="H184" s="7">
        <f t="shared" ca="1" si="70"/>
        <v>772.44939898207872</v>
      </c>
      <c r="I184" s="7">
        <f t="shared" ca="1" si="71"/>
        <v>89432.053758353868</v>
      </c>
      <c r="J184" s="7">
        <f t="shared" ca="1" si="72"/>
        <v>242467.94624164639</v>
      </c>
      <c r="M184" s="3">
        <v>170</v>
      </c>
      <c r="N184" s="8">
        <f t="shared" si="79"/>
        <v>50192</v>
      </c>
      <c r="O184" s="9">
        <f t="shared" ca="1" si="73"/>
        <v>243240.39564062847</v>
      </c>
      <c r="P184" s="9">
        <f t="shared" ca="1" si="80"/>
        <v>1963.3138359726554</v>
      </c>
      <c r="Q184" s="9">
        <f t="shared" ca="1" si="74"/>
        <v>333763.35211535078</v>
      </c>
      <c r="R184" s="9">
        <f t="shared" ca="1" si="57"/>
        <v>1190.8644369905767</v>
      </c>
      <c r="S184" s="9">
        <f t="shared" ca="1" si="75"/>
        <v>244331.2983569974</v>
      </c>
      <c r="T184" s="9">
        <f t="shared" ca="1" si="58"/>
        <v>772.44939898207872</v>
      </c>
      <c r="U184" s="9">
        <f t="shared" ca="1" si="76"/>
        <v>89432.053758353868</v>
      </c>
      <c r="V184" s="9">
        <f t="shared" ca="1" si="59"/>
        <v>242467.94624164639</v>
      </c>
      <c r="X184" s="3">
        <v>170</v>
      </c>
      <c r="Y184" s="8">
        <f t="shared" si="81"/>
        <v>50192</v>
      </c>
      <c r="Z184" s="9">
        <f t="shared" si="77"/>
        <v>243240.39564062847</v>
      </c>
      <c r="AA184" s="9">
        <f t="shared" si="78"/>
        <v>1963.3138359726554</v>
      </c>
      <c r="AB184" s="9">
        <f t="shared" si="82"/>
        <v>333763.35211535078</v>
      </c>
      <c r="AC184" s="9">
        <f t="shared" si="60"/>
        <v>1190.8644369905767</v>
      </c>
      <c r="AD184" s="9">
        <f t="shared" si="83"/>
        <v>244331.2983569974</v>
      </c>
      <c r="AE184" s="9">
        <f t="shared" si="61"/>
        <v>772.44939898207872</v>
      </c>
      <c r="AF184" s="9">
        <f t="shared" si="84"/>
        <v>89432.053758353868</v>
      </c>
      <c r="AG184" s="9">
        <f t="shared" si="62"/>
        <v>242467.94624164639</v>
      </c>
    </row>
    <row r="185" spans="1:33">
      <c r="A185" s="5">
        <f t="shared" ca="1" si="63"/>
        <v>171</v>
      </c>
      <c r="B185" s="6">
        <f t="shared" ca="1" si="64"/>
        <v>50222</v>
      </c>
      <c r="C185" s="7">
        <f t="shared" ca="1" si="65"/>
        <v>242467.94624164639</v>
      </c>
      <c r="D185" s="7">
        <f t="shared" ca="1" si="66"/>
        <v>1963.3138359726554</v>
      </c>
      <c r="E185" s="7">
        <f t="shared" ca="1" si="67"/>
        <v>335726.6659513234</v>
      </c>
      <c r="F185" s="7">
        <f t="shared" ca="1" si="68"/>
        <v>1187.0826534747271</v>
      </c>
      <c r="G185" s="7">
        <f t="shared" ca="1" si="69"/>
        <v>245518.38101047213</v>
      </c>
      <c r="H185" s="7">
        <f t="shared" ca="1" si="70"/>
        <v>776.23118249792833</v>
      </c>
      <c r="I185" s="7">
        <f t="shared" ca="1" si="71"/>
        <v>90208.284940851794</v>
      </c>
      <c r="J185" s="7">
        <f t="shared" ca="1" si="72"/>
        <v>241691.71505914847</v>
      </c>
      <c r="M185" s="3">
        <v>171</v>
      </c>
      <c r="N185" s="8">
        <f t="shared" si="79"/>
        <v>50222</v>
      </c>
      <c r="O185" s="9">
        <f t="shared" ca="1" si="73"/>
        <v>242467.94624164639</v>
      </c>
      <c r="P185" s="9">
        <f t="shared" ca="1" si="80"/>
        <v>1963.3138359726554</v>
      </c>
      <c r="Q185" s="9">
        <f t="shared" ca="1" si="74"/>
        <v>335726.6659513234</v>
      </c>
      <c r="R185" s="9">
        <f t="shared" ca="1" si="57"/>
        <v>1187.0826534747271</v>
      </c>
      <c r="S185" s="9">
        <f t="shared" ca="1" si="75"/>
        <v>245518.38101047213</v>
      </c>
      <c r="T185" s="9">
        <f t="shared" ca="1" si="58"/>
        <v>776.23118249792833</v>
      </c>
      <c r="U185" s="9">
        <f t="shared" ca="1" si="76"/>
        <v>90208.284940851794</v>
      </c>
      <c r="V185" s="9">
        <f t="shared" ca="1" si="59"/>
        <v>241691.71505914847</v>
      </c>
      <c r="X185" s="3">
        <v>171</v>
      </c>
      <c r="Y185" s="8">
        <f t="shared" si="81"/>
        <v>50222</v>
      </c>
      <c r="Z185" s="9">
        <f t="shared" si="77"/>
        <v>242467.94624164639</v>
      </c>
      <c r="AA185" s="9">
        <f t="shared" si="78"/>
        <v>1963.3138359726554</v>
      </c>
      <c r="AB185" s="9">
        <f t="shared" si="82"/>
        <v>335726.6659513234</v>
      </c>
      <c r="AC185" s="9">
        <f t="shared" si="60"/>
        <v>1187.0826534747271</v>
      </c>
      <c r="AD185" s="9">
        <f t="shared" si="83"/>
        <v>245518.38101047213</v>
      </c>
      <c r="AE185" s="9">
        <f t="shared" si="61"/>
        <v>776.23118249792833</v>
      </c>
      <c r="AF185" s="9">
        <f t="shared" si="84"/>
        <v>90208.284940851794</v>
      </c>
      <c r="AG185" s="9">
        <f t="shared" si="62"/>
        <v>241691.71505914847</v>
      </c>
    </row>
    <row r="186" spans="1:33">
      <c r="A186" s="5">
        <f t="shared" ca="1" si="63"/>
        <v>172</v>
      </c>
      <c r="B186" s="6">
        <f t="shared" ca="1" si="64"/>
        <v>50253</v>
      </c>
      <c r="C186" s="7">
        <f t="shared" ca="1" si="65"/>
        <v>241691.71505914847</v>
      </c>
      <c r="D186" s="7">
        <f t="shared" ca="1" si="66"/>
        <v>1963.3138359726554</v>
      </c>
      <c r="E186" s="7">
        <f t="shared" ca="1" si="67"/>
        <v>337689.97978729603</v>
      </c>
      <c r="F186" s="7">
        <f t="shared" ca="1" si="68"/>
        <v>1183.282354977081</v>
      </c>
      <c r="G186" s="7">
        <f t="shared" ca="1" si="69"/>
        <v>246701.6633654492</v>
      </c>
      <c r="H186" s="7">
        <f t="shared" ca="1" si="70"/>
        <v>780.03148099557438</v>
      </c>
      <c r="I186" s="7">
        <f t="shared" ca="1" si="71"/>
        <v>90988.316421847368</v>
      </c>
      <c r="J186" s="7">
        <f t="shared" ca="1" si="72"/>
        <v>240911.68357815291</v>
      </c>
      <c r="M186" s="3">
        <v>172</v>
      </c>
      <c r="N186" s="8">
        <f t="shared" si="79"/>
        <v>50253</v>
      </c>
      <c r="O186" s="9">
        <f t="shared" ca="1" si="73"/>
        <v>241691.71505914847</v>
      </c>
      <c r="P186" s="9">
        <f t="shared" ca="1" si="80"/>
        <v>1963.3138359726554</v>
      </c>
      <c r="Q186" s="9">
        <f t="shared" ca="1" si="74"/>
        <v>337689.97978729603</v>
      </c>
      <c r="R186" s="9">
        <f t="shared" ca="1" si="57"/>
        <v>1183.282354977081</v>
      </c>
      <c r="S186" s="9">
        <f t="shared" ca="1" si="75"/>
        <v>246701.6633654492</v>
      </c>
      <c r="T186" s="9">
        <f t="shared" ca="1" si="58"/>
        <v>780.03148099557438</v>
      </c>
      <c r="U186" s="9">
        <f t="shared" ca="1" si="76"/>
        <v>90988.316421847368</v>
      </c>
      <c r="V186" s="9">
        <f t="shared" ca="1" si="59"/>
        <v>240911.68357815291</v>
      </c>
      <c r="X186" s="3">
        <v>172</v>
      </c>
      <c r="Y186" s="8">
        <f t="shared" si="81"/>
        <v>50253</v>
      </c>
      <c r="Z186" s="9">
        <f t="shared" si="77"/>
        <v>241691.71505914847</v>
      </c>
      <c r="AA186" s="9">
        <f t="shared" si="78"/>
        <v>1963.3138359726554</v>
      </c>
      <c r="AB186" s="9">
        <f t="shared" si="82"/>
        <v>337689.97978729603</v>
      </c>
      <c r="AC186" s="9">
        <f t="shared" si="60"/>
        <v>1183.282354977081</v>
      </c>
      <c r="AD186" s="9">
        <f t="shared" si="83"/>
        <v>246701.6633654492</v>
      </c>
      <c r="AE186" s="9">
        <f t="shared" si="61"/>
        <v>780.03148099557438</v>
      </c>
      <c r="AF186" s="9">
        <f t="shared" si="84"/>
        <v>90988.316421847368</v>
      </c>
      <c r="AG186" s="9">
        <f t="shared" si="62"/>
        <v>240911.68357815291</v>
      </c>
    </row>
    <row r="187" spans="1:33">
      <c r="A187" s="5">
        <f t="shared" ca="1" si="63"/>
        <v>173</v>
      </c>
      <c r="B187" s="6">
        <f t="shared" ca="1" si="64"/>
        <v>50284</v>
      </c>
      <c r="C187" s="7">
        <f t="shared" ca="1" si="65"/>
        <v>240911.68357815291</v>
      </c>
      <c r="D187" s="7">
        <f t="shared" ca="1" si="66"/>
        <v>1963.3138359726554</v>
      </c>
      <c r="E187" s="7">
        <f t="shared" ca="1" si="67"/>
        <v>339653.29362326866</v>
      </c>
      <c r="F187" s="7">
        <f t="shared" ca="1" si="68"/>
        <v>1179.4634508513734</v>
      </c>
      <c r="G187" s="7">
        <f t="shared" ca="1" si="69"/>
        <v>247881.12681630059</v>
      </c>
      <c r="H187" s="7">
        <f t="shared" ca="1" si="70"/>
        <v>783.85038512128199</v>
      </c>
      <c r="I187" s="7">
        <f t="shared" ca="1" si="71"/>
        <v>91772.166806968657</v>
      </c>
      <c r="J187" s="7">
        <f t="shared" ca="1" si="72"/>
        <v>240127.83319303163</v>
      </c>
      <c r="M187" s="3">
        <v>173</v>
      </c>
      <c r="N187" s="8">
        <f t="shared" si="79"/>
        <v>50284</v>
      </c>
      <c r="O187" s="9">
        <f t="shared" ca="1" si="73"/>
        <v>240911.68357815291</v>
      </c>
      <c r="P187" s="9">
        <f t="shared" ca="1" si="80"/>
        <v>1963.3138359726554</v>
      </c>
      <c r="Q187" s="9">
        <f t="shared" ca="1" si="74"/>
        <v>339653.29362326866</v>
      </c>
      <c r="R187" s="9">
        <f t="shared" ca="1" si="57"/>
        <v>1179.4634508513734</v>
      </c>
      <c r="S187" s="9">
        <f t="shared" ca="1" si="75"/>
        <v>247881.12681630059</v>
      </c>
      <c r="T187" s="9">
        <f t="shared" ca="1" si="58"/>
        <v>783.85038512128199</v>
      </c>
      <c r="U187" s="9">
        <f t="shared" ca="1" si="76"/>
        <v>91772.166806968657</v>
      </c>
      <c r="V187" s="9">
        <f t="shared" ca="1" si="59"/>
        <v>240127.83319303163</v>
      </c>
      <c r="X187" s="3">
        <v>173</v>
      </c>
      <c r="Y187" s="8">
        <f t="shared" si="81"/>
        <v>50284</v>
      </c>
      <c r="Z187" s="9">
        <f t="shared" si="77"/>
        <v>240911.68357815291</v>
      </c>
      <c r="AA187" s="9">
        <f t="shared" si="78"/>
        <v>1963.3138359726554</v>
      </c>
      <c r="AB187" s="9">
        <f t="shared" si="82"/>
        <v>339653.29362326866</v>
      </c>
      <c r="AC187" s="9">
        <f t="shared" si="60"/>
        <v>1179.4634508513734</v>
      </c>
      <c r="AD187" s="9">
        <f t="shared" si="83"/>
        <v>247881.12681630059</v>
      </c>
      <c r="AE187" s="9">
        <f t="shared" si="61"/>
        <v>783.85038512128199</v>
      </c>
      <c r="AF187" s="9">
        <f t="shared" si="84"/>
        <v>91772.166806968657</v>
      </c>
      <c r="AG187" s="9">
        <f t="shared" si="62"/>
        <v>240127.83319303163</v>
      </c>
    </row>
    <row r="188" spans="1:33">
      <c r="A188" s="5">
        <f t="shared" ca="1" si="63"/>
        <v>174</v>
      </c>
      <c r="B188" s="6">
        <f t="shared" ca="1" si="64"/>
        <v>50314</v>
      </c>
      <c r="C188" s="7">
        <f t="shared" ca="1" si="65"/>
        <v>240127.83319303163</v>
      </c>
      <c r="D188" s="7">
        <f t="shared" ca="1" si="66"/>
        <v>1963.3138359726554</v>
      </c>
      <c r="E188" s="7">
        <f t="shared" ca="1" si="67"/>
        <v>341616.60745924129</v>
      </c>
      <c r="F188" s="7">
        <f t="shared" ca="1" si="68"/>
        <v>1175.6258500075508</v>
      </c>
      <c r="G188" s="7">
        <f t="shared" ca="1" si="69"/>
        <v>249056.75266630814</v>
      </c>
      <c r="H188" s="7">
        <f t="shared" ca="1" si="70"/>
        <v>787.68798596510464</v>
      </c>
      <c r="I188" s="7">
        <f t="shared" ca="1" si="71"/>
        <v>92559.854792933766</v>
      </c>
      <c r="J188" s="7">
        <f t="shared" ca="1" si="72"/>
        <v>239340.14520706653</v>
      </c>
      <c r="M188" s="3">
        <v>174</v>
      </c>
      <c r="N188" s="8">
        <f t="shared" si="79"/>
        <v>50314</v>
      </c>
      <c r="O188" s="9">
        <f t="shared" ca="1" si="73"/>
        <v>240127.83319303163</v>
      </c>
      <c r="P188" s="9">
        <f t="shared" ca="1" si="80"/>
        <v>1963.3138359726554</v>
      </c>
      <c r="Q188" s="9">
        <f t="shared" ca="1" si="74"/>
        <v>341616.60745924129</v>
      </c>
      <c r="R188" s="9">
        <f t="shared" ca="1" si="57"/>
        <v>1175.6258500075508</v>
      </c>
      <c r="S188" s="9">
        <f t="shared" ca="1" si="75"/>
        <v>249056.75266630814</v>
      </c>
      <c r="T188" s="9">
        <f t="shared" ca="1" si="58"/>
        <v>787.68798596510464</v>
      </c>
      <c r="U188" s="9">
        <f t="shared" ca="1" si="76"/>
        <v>92559.854792933766</v>
      </c>
      <c r="V188" s="9">
        <f t="shared" ca="1" si="59"/>
        <v>239340.14520706653</v>
      </c>
      <c r="X188" s="3">
        <v>174</v>
      </c>
      <c r="Y188" s="8">
        <f t="shared" si="81"/>
        <v>50314</v>
      </c>
      <c r="Z188" s="9">
        <f t="shared" si="77"/>
        <v>240127.83319303163</v>
      </c>
      <c r="AA188" s="9">
        <f t="shared" si="78"/>
        <v>1963.3138359726554</v>
      </c>
      <c r="AB188" s="9">
        <f t="shared" si="82"/>
        <v>341616.60745924129</v>
      </c>
      <c r="AC188" s="9">
        <f t="shared" si="60"/>
        <v>1175.6258500075508</v>
      </c>
      <c r="AD188" s="9">
        <f t="shared" si="83"/>
        <v>249056.75266630814</v>
      </c>
      <c r="AE188" s="9">
        <f t="shared" si="61"/>
        <v>787.68798596510464</v>
      </c>
      <c r="AF188" s="9">
        <f t="shared" si="84"/>
        <v>92559.854792933766</v>
      </c>
      <c r="AG188" s="9">
        <f t="shared" si="62"/>
        <v>239340.14520706653</v>
      </c>
    </row>
    <row r="189" spans="1:33">
      <c r="A189" s="5">
        <f t="shared" ca="1" si="63"/>
        <v>175</v>
      </c>
      <c r="B189" s="6">
        <f t="shared" ca="1" si="64"/>
        <v>50345</v>
      </c>
      <c r="C189" s="7">
        <f t="shared" ca="1" si="65"/>
        <v>239340.14520706653</v>
      </c>
      <c r="D189" s="7">
        <f t="shared" ca="1" si="66"/>
        <v>1963.3138359726554</v>
      </c>
      <c r="E189" s="7">
        <f t="shared" ca="1" si="67"/>
        <v>343579.92129521392</v>
      </c>
      <c r="F189" s="7">
        <f t="shared" ca="1" si="68"/>
        <v>1171.7694609095963</v>
      </c>
      <c r="G189" s="7">
        <f t="shared" ca="1" si="69"/>
        <v>250228.52212721773</v>
      </c>
      <c r="H189" s="7">
        <f t="shared" ca="1" si="70"/>
        <v>791.54437506305908</v>
      </c>
      <c r="I189" s="7">
        <f t="shared" ca="1" si="71"/>
        <v>93351.399167996831</v>
      </c>
      <c r="J189" s="7">
        <f t="shared" ca="1" si="72"/>
        <v>238548.60083200346</v>
      </c>
      <c r="M189" s="3">
        <v>175</v>
      </c>
      <c r="N189" s="8">
        <f t="shared" si="79"/>
        <v>50345</v>
      </c>
      <c r="O189" s="9">
        <f t="shared" ca="1" si="73"/>
        <v>239340.14520706653</v>
      </c>
      <c r="P189" s="9">
        <f t="shared" ca="1" si="80"/>
        <v>1963.3138359726554</v>
      </c>
      <c r="Q189" s="9">
        <f t="shared" ca="1" si="74"/>
        <v>343579.92129521392</v>
      </c>
      <c r="R189" s="9">
        <f t="shared" ca="1" si="57"/>
        <v>1171.7694609095963</v>
      </c>
      <c r="S189" s="9">
        <f t="shared" ca="1" si="75"/>
        <v>250228.52212721773</v>
      </c>
      <c r="T189" s="9">
        <f t="shared" ca="1" si="58"/>
        <v>791.54437506305908</v>
      </c>
      <c r="U189" s="9">
        <f t="shared" ca="1" si="76"/>
        <v>93351.399167996831</v>
      </c>
      <c r="V189" s="9">
        <f t="shared" ca="1" si="59"/>
        <v>238548.60083200346</v>
      </c>
      <c r="X189" s="3">
        <v>175</v>
      </c>
      <c r="Y189" s="8">
        <f t="shared" si="81"/>
        <v>50345</v>
      </c>
      <c r="Z189" s="9">
        <f t="shared" si="77"/>
        <v>239340.14520706653</v>
      </c>
      <c r="AA189" s="9">
        <f t="shared" si="78"/>
        <v>1963.3138359726554</v>
      </c>
      <c r="AB189" s="9">
        <f t="shared" si="82"/>
        <v>343579.92129521392</v>
      </c>
      <c r="AC189" s="9">
        <f t="shared" si="60"/>
        <v>1171.7694609095963</v>
      </c>
      <c r="AD189" s="9">
        <f t="shared" si="83"/>
        <v>250228.52212721773</v>
      </c>
      <c r="AE189" s="9">
        <f t="shared" si="61"/>
        <v>791.54437506305908</v>
      </c>
      <c r="AF189" s="9">
        <f t="shared" si="84"/>
        <v>93351.399167996831</v>
      </c>
      <c r="AG189" s="9">
        <f t="shared" si="62"/>
        <v>238548.60083200346</v>
      </c>
    </row>
    <row r="190" spans="1:33">
      <c r="A190" s="5">
        <f t="shared" ca="1" si="63"/>
        <v>176</v>
      </c>
      <c r="B190" s="6">
        <f t="shared" ca="1" si="64"/>
        <v>50375</v>
      </c>
      <c r="C190" s="7">
        <f t="shared" ca="1" si="65"/>
        <v>238548.60083200346</v>
      </c>
      <c r="D190" s="7">
        <f t="shared" ca="1" si="66"/>
        <v>1963.3138359726554</v>
      </c>
      <c r="E190" s="7">
        <f t="shared" ca="1" si="67"/>
        <v>345543.23513118655</v>
      </c>
      <c r="F190" s="7">
        <f t="shared" ca="1" si="68"/>
        <v>1167.8941915733501</v>
      </c>
      <c r="G190" s="7">
        <f t="shared" ca="1" si="69"/>
        <v>251396.41631879107</v>
      </c>
      <c r="H190" s="7">
        <f t="shared" ca="1" si="70"/>
        <v>795.4196443993053</v>
      </c>
      <c r="I190" s="7">
        <f t="shared" ca="1" si="71"/>
        <v>94146.81881239613</v>
      </c>
      <c r="J190" s="7">
        <f t="shared" ca="1" si="72"/>
        <v>237753.18118760415</v>
      </c>
      <c r="M190" s="3">
        <v>176</v>
      </c>
      <c r="N190" s="8">
        <f t="shared" si="79"/>
        <v>50375</v>
      </c>
      <c r="O190" s="9">
        <f t="shared" ca="1" si="73"/>
        <v>238548.60083200346</v>
      </c>
      <c r="P190" s="9">
        <f t="shared" ca="1" si="80"/>
        <v>1963.3138359726554</v>
      </c>
      <c r="Q190" s="9">
        <f t="shared" ca="1" si="74"/>
        <v>345543.23513118655</v>
      </c>
      <c r="R190" s="9">
        <f t="shared" ca="1" si="57"/>
        <v>1167.8941915733501</v>
      </c>
      <c r="S190" s="9">
        <f t="shared" ca="1" si="75"/>
        <v>251396.41631879107</v>
      </c>
      <c r="T190" s="9">
        <f t="shared" ca="1" si="58"/>
        <v>795.4196443993053</v>
      </c>
      <c r="U190" s="9">
        <f t="shared" ca="1" si="76"/>
        <v>94146.81881239613</v>
      </c>
      <c r="V190" s="9">
        <f t="shared" ca="1" si="59"/>
        <v>237753.18118760415</v>
      </c>
      <c r="X190" s="3">
        <v>176</v>
      </c>
      <c r="Y190" s="8">
        <f t="shared" si="81"/>
        <v>50375</v>
      </c>
      <c r="Z190" s="9">
        <f t="shared" si="77"/>
        <v>238548.60083200346</v>
      </c>
      <c r="AA190" s="9">
        <f t="shared" si="78"/>
        <v>1963.3138359726554</v>
      </c>
      <c r="AB190" s="9">
        <f t="shared" si="82"/>
        <v>345543.23513118655</v>
      </c>
      <c r="AC190" s="9">
        <f t="shared" si="60"/>
        <v>1167.8941915733501</v>
      </c>
      <c r="AD190" s="9">
        <f t="shared" si="83"/>
        <v>251396.41631879107</v>
      </c>
      <c r="AE190" s="9">
        <f t="shared" si="61"/>
        <v>795.4196443993053</v>
      </c>
      <c r="AF190" s="9">
        <f t="shared" si="84"/>
        <v>94146.81881239613</v>
      </c>
      <c r="AG190" s="9">
        <f t="shared" si="62"/>
        <v>237753.18118760415</v>
      </c>
    </row>
    <row r="191" spans="1:33">
      <c r="A191" s="5">
        <f t="shared" ca="1" si="63"/>
        <v>177</v>
      </c>
      <c r="B191" s="6">
        <f t="shared" ca="1" si="64"/>
        <v>50406</v>
      </c>
      <c r="C191" s="7">
        <f t="shared" ca="1" si="65"/>
        <v>237753.18118760415</v>
      </c>
      <c r="D191" s="7">
        <f t="shared" ca="1" si="66"/>
        <v>1963.3138359726554</v>
      </c>
      <c r="E191" s="7">
        <f t="shared" ca="1" si="67"/>
        <v>347506.54896715918</v>
      </c>
      <c r="F191" s="7">
        <f t="shared" ca="1" si="68"/>
        <v>1163.9999495643119</v>
      </c>
      <c r="G191" s="7">
        <f t="shared" ca="1" si="69"/>
        <v>252560.41626835539</v>
      </c>
      <c r="H191" s="7">
        <f t="shared" ca="1" si="70"/>
        <v>799.31388640834348</v>
      </c>
      <c r="I191" s="7">
        <f t="shared" ca="1" si="71"/>
        <v>94946.132698804475</v>
      </c>
      <c r="J191" s="7">
        <f t="shared" ca="1" si="72"/>
        <v>236953.8673011958</v>
      </c>
      <c r="M191" s="3">
        <v>177</v>
      </c>
      <c r="N191" s="8">
        <f t="shared" si="79"/>
        <v>50406</v>
      </c>
      <c r="O191" s="9">
        <f t="shared" ca="1" si="73"/>
        <v>237753.18118760415</v>
      </c>
      <c r="P191" s="9">
        <f t="shared" ca="1" si="80"/>
        <v>1963.3138359726554</v>
      </c>
      <c r="Q191" s="9">
        <f t="shared" ca="1" si="74"/>
        <v>347506.54896715918</v>
      </c>
      <c r="R191" s="9">
        <f t="shared" ca="1" si="57"/>
        <v>1163.9999495643119</v>
      </c>
      <c r="S191" s="9">
        <f t="shared" ca="1" si="75"/>
        <v>252560.41626835539</v>
      </c>
      <c r="T191" s="9">
        <f t="shared" ca="1" si="58"/>
        <v>799.31388640834348</v>
      </c>
      <c r="U191" s="9">
        <f t="shared" ca="1" si="76"/>
        <v>94946.132698804475</v>
      </c>
      <c r="V191" s="9">
        <f t="shared" ca="1" si="59"/>
        <v>236953.8673011958</v>
      </c>
      <c r="X191" s="3">
        <v>177</v>
      </c>
      <c r="Y191" s="8">
        <f t="shared" si="81"/>
        <v>50406</v>
      </c>
      <c r="Z191" s="9">
        <f t="shared" si="77"/>
        <v>237753.18118760415</v>
      </c>
      <c r="AA191" s="9">
        <f t="shared" si="78"/>
        <v>1963.3138359726554</v>
      </c>
      <c r="AB191" s="9">
        <f t="shared" si="82"/>
        <v>347506.54896715918</v>
      </c>
      <c r="AC191" s="9">
        <f t="shared" si="60"/>
        <v>1163.9999495643119</v>
      </c>
      <c r="AD191" s="9">
        <f t="shared" si="83"/>
        <v>252560.41626835539</v>
      </c>
      <c r="AE191" s="9">
        <f t="shared" si="61"/>
        <v>799.31388640834348</v>
      </c>
      <c r="AF191" s="9">
        <f t="shared" si="84"/>
        <v>94946.132698804475</v>
      </c>
      <c r="AG191" s="9">
        <f t="shared" si="62"/>
        <v>236953.8673011958</v>
      </c>
    </row>
    <row r="192" spans="1:33">
      <c r="A192" s="5">
        <f t="shared" ca="1" si="63"/>
        <v>178</v>
      </c>
      <c r="B192" s="6">
        <f t="shared" ca="1" si="64"/>
        <v>50437</v>
      </c>
      <c r="C192" s="7">
        <f t="shared" ca="1" si="65"/>
        <v>236953.8673011958</v>
      </c>
      <c r="D192" s="7">
        <f t="shared" ca="1" si="66"/>
        <v>1963.3138359726554</v>
      </c>
      <c r="E192" s="7">
        <f t="shared" ca="1" si="67"/>
        <v>349469.86280313181</v>
      </c>
      <c r="F192" s="7">
        <f t="shared" ca="1" si="68"/>
        <v>1160.0866419954377</v>
      </c>
      <c r="G192" s="7">
        <f t="shared" ca="1" si="69"/>
        <v>253720.50291035083</v>
      </c>
      <c r="H192" s="7">
        <f t="shared" ca="1" si="70"/>
        <v>803.22719397721767</v>
      </c>
      <c r="I192" s="7">
        <f t="shared" ca="1" si="71"/>
        <v>95749.359892781693</v>
      </c>
      <c r="J192" s="7">
        <f t="shared" ca="1" si="72"/>
        <v>236150.64010721858</v>
      </c>
      <c r="M192" s="3">
        <v>178</v>
      </c>
      <c r="N192" s="8">
        <f t="shared" si="79"/>
        <v>50437</v>
      </c>
      <c r="O192" s="9">
        <f t="shared" ca="1" si="73"/>
        <v>236953.8673011958</v>
      </c>
      <c r="P192" s="9">
        <f t="shared" ca="1" si="80"/>
        <v>1963.3138359726554</v>
      </c>
      <c r="Q192" s="9">
        <f t="shared" ca="1" si="74"/>
        <v>349469.86280313181</v>
      </c>
      <c r="R192" s="9">
        <f t="shared" ca="1" si="57"/>
        <v>1160.0866419954377</v>
      </c>
      <c r="S192" s="9">
        <f t="shared" ca="1" si="75"/>
        <v>253720.50291035083</v>
      </c>
      <c r="T192" s="9">
        <f t="shared" ca="1" si="58"/>
        <v>803.22719397721767</v>
      </c>
      <c r="U192" s="9">
        <f t="shared" ca="1" si="76"/>
        <v>95749.359892781693</v>
      </c>
      <c r="V192" s="9">
        <f t="shared" ca="1" si="59"/>
        <v>236150.64010721858</v>
      </c>
      <c r="X192" s="3">
        <v>178</v>
      </c>
      <c r="Y192" s="8">
        <f t="shared" si="81"/>
        <v>50437</v>
      </c>
      <c r="Z192" s="9">
        <f t="shared" si="77"/>
        <v>236953.8673011958</v>
      </c>
      <c r="AA192" s="9">
        <f t="shared" si="78"/>
        <v>1963.3138359726554</v>
      </c>
      <c r="AB192" s="9">
        <f t="shared" si="82"/>
        <v>349469.86280313181</v>
      </c>
      <c r="AC192" s="9">
        <f t="shared" si="60"/>
        <v>1160.0866419954377</v>
      </c>
      <c r="AD192" s="9">
        <f t="shared" si="83"/>
        <v>253720.50291035083</v>
      </c>
      <c r="AE192" s="9">
        <f t="shared" si="61"/>
        <v>803.22719397721767</v>
      </c>
      <c r="AF192" s="9">
        <f t="shared" si="84"/>
        <v>95749.359892781693</v>
      </c>
      <c r="AG192" s="9">
        <f t="shared" si="62"/>
        <v>236150.64010721858</v>
      </c>
    </row>
    <row r="193" spans="1:33">
      <c r="A193" s="5">
        <f t="shared" ca="1" si="63"/>
        <v>179</v>
      </c>
      <c r="B193" s="6">
        <f t="shared" ca="1" si="64"/>
        <v>50465</v>
      </c>
      <c r="C193" s="7">
        <f t="shared" ca="1" si="65"/>
        <v>236150.64010721858</v>
      </c>
      <c r="D193" s="7">
        <f t="shared" ca="1" si="66"/>
        <v>1963.3138359726554</v>
      </c>
      <c r="E193" s="7">
        <f t="shared" ca="1" si="67"/>
        <v>351433.17663910444</v>
      </c>
      <c r="F193" s="7">
        <f t="shared" ca="1" si="68"/>
        <v>1156.1541755249243</v>
      </c>
      <c r="G193" s="7">
        <f t="shared" ca="1" si="69"/>
        <v>254876.65708587575</v>
      </c>
      <c r="H193" s="7">
        <f t="shared" ca="1" si="70"/>
        <v>807.15966044773108</v>
      </c>
      <c r="I193" s="7">
        <f t="shared" ca="1" si="71"/>
        <v>96556.519553229431</v>
      </c>
      <c r="J193" s="7">
        <f t="shared" ca="1" si="72"/>
        <v>235343.48044677085</v>
      </c>
      <c r="M193" s="3">
        <v>179</v>
      </c>
      <c r="N193" s="8">
        <f t="shared" si="79"/>
        <v>50465</v>
      </c>
      <c r="O193" s="9">
        <f t="shared" ca="1" si="73"/>
        <v>236150.64010721858</v>
      </c>
      <c r="P193" s="9">
        <f t="shared" ca="1" si="80"/>
        <v>1963.3138359726554</v>
      </c>
      <c r="Q193" s="9">
        <f t="shared" ca="1" si="74"/>
        <v>351433.17663910444</v>
      </c>
      <c r="R193" s="9">
        <f t="shared" ca="1" si="57"/>
        <v>1156.1541755249243</v>
      </c>
      <c r="S193" s="9">
        <f t="shared" ca="1" si="75"/>
        <v>254876.65708587575</v>
      </c>
      <c r="T193" s="9">
        <f t="shared" ca="1" si="58"/>
        <v>807.15966044773108</v>
      </c>
      <c r="U193" s="9">
        <f t="shared" ca="1" si="76"/>
        <v>96556.519553229431</v>
      </c>
      <c r="V193" s="9">
        <f t="shared" ca="1" si="59"/>
        <v>235343.48044677085</v>
      </c>
      <c r="X193" s="3">
        <v>179</v>
      </c>
      <c r="Y193" s="8">
        <f t="shared" si="81"/>
        <v>50465</v>
      </c>
      <c r="Z193" s="9">
        <f t="shared" si="77"/>
        <v>236150.64010721858</v>
      </c>
      <c r="AA193" s="9">
        <f t="shared" si="78"/>
        <v>1963.3138359726554</v>
      </c>
      <c r="AB193" s="9">
        <f t="shared" si="82"/>
        <v>351433.17663910444</v>
      </c>
      <c r="AC193" s="9">
        <f t="shared" si="60"/>
        <v>1156.1541755249243</v>
      </c>
      <c r="AD193" s="9">
        <f t="shared" si="83"/>
        <v>254876.65708587575</v>
      </c>
      <c r="AE193" s="9">
        <f t="shared" si="61"/>
        <v>807.15966044773108</v>
      </c>
      <c r="AF193" s="9">
        <f t="shared" si="84"/>
        <v>96556.519553229431</v>
      </c>
      <c r="AG193" s="9">
        <f t="shared" si="62"/>
        <v>235343.48044677085</v>
      </c>
    </row>
    <row r="194" spans="1:33">
      <c r="A194" s="5">
        <f t="shared" ca="1" si="63"/>
        <v>180</v>
      </c>
      <c r="B194" s="6">
        <f t="shared" ca="1" si="64"/>
        <v>50496</v>
      </c>
      <c r="C194" s="7">
        <f t="shared" ca="1" si="65"/>
        <v>235343.48044677085</v>
      </c>
      <c r="D194" s="7">
        <f t="shared" ca="1" si="66"/>
        <v>1963.3138359726554</v>
      </c>
      <c r="E194" s="7">
        <f t="shared" ca="1" si="67"/>
        <v>353396.49047507707</v>
      </c>
      <c r="F194" s="7">
        <f t="shared" ca="1" si="68"/>
        <v>1152.2024563539821</v>
      </c>
      <c r="G194" s="7">
        <f t="shared" ca="1" si="69"/>
        <v>256028.85954222974</v>
      </c>
      <c r="H194" s="7">
        <f t="shared" ca="1" si="70"/>
        <v>811.11137961867325</v>
      </c>
      <c r="I194" s="7">
        <f t="shared" ca="1" si="71"/>
        <v>97367.6309328481</v>
      </c>
      <c r="J194" s="7">
        <f t="shared" ca="1" si="72"/>
        <v>234532.36906715218</v>
      </c>
      <c r="M194" s="3">
        <v>180</v>
      </c>
      <c r="N194" s="8">
        <f t="shared" si="79"/>
        <v>50496</v>
      </c>
      <c r="O194" s="9">
        <f t="shared" ca="1" si="73"/>
        <v>235343.48044677085</v>
      </c>
      <c r="P194" s="9">
        <f t="shared" ca="1" si="80"/>
        <v>1963.3138359726554</v>
      </c>
      <c r="Q194" s="9">
        <f t="shared" ca="1" si="74"/>
        <v>353396.49047507707</v>
      </c>
      <c r="R194" s="9">
        <f t="shared" ca="1" si="57"/>
        <v>1152.2024563539821</v>
      </c>
      <c r="S194" s="9">
        <f t="shared" ca="1" si="75"/>
        <v>256028.85954222974</v>
      </c>
      <c r="T194" s="9">
        <f t="shared" ca="1" si="58"/>
        <v>811.11137961867325</v>
      </c>
      <c r="U194" s="9">
        <f t="shared" ca="1" si="76"/>
        <v>97367.6309328481</v>
      </c>
      <c r="V194" s="9">
        <f t="shared" ca="1" si="59"/>
        <v>234532.36906715218</v>
      </c>
      <c r="X194" s="3">
        <v>180</v>
      </c>
      <c r="Y194" s="8">
        <f t="shared" si="81"/>
        <v>50496</v>
      </c>
      <c r="Z194" s="9">
        <f t="shared" si="77"/>
        <v>235343.48044677085</v>
      </c>
      <c r="AA194" s="9">
        <f t="shared" si="78"/>
        <v>1963.3138359726554</v>
      </c>
      <c r="AB194" s="9">
        <f t="shared" si="82"/>
        <v>353396.49047507707</v>
      </c>
      <c r="AC194" s="9">
        <f t="shared" si="60"/>
        <v>1152.2024563539821</v>
      </c>
      <c r="AD194" s="9">
        <f t="shared" si="83"/>
        <v>256028.85954222974</v>
      </c>
      <c r="AE194" s="9">
        <f t="shared" si="61"/>
        <v>811.11137961867325</v>
      </c>
      <c r="AF194" s="9">
        <f t="shared" si="84"/>
        <v>97367.6309328481</v>
      </c>
      <c r="AG194" s="9">
        <f t="shared" si="62"/>
        <v>234532.36906715218</v>
      </c>
    </row>
    <row r="195" spans="1:33">
      <c r="A195" s="5">
        <f t="shared" ca="1" si="63"/>
        <v>181</v>
      </c>
      <c r="B195" s="6">
        <f t="shared" ca="1" si="64"/>
        <v>50526</v>
      </c>
      <c r="C195" s="7">
        <f t="shared" ca="1" si="65"/>
        <v>234532.36906715218</v>
      </c>
      <c r="D195" s="7">
        <f t="shared" ca="1" si="66"/>
        <v>1963.3138359726554</v>
      </c>
      <c r="E195" s="7">
        <f t="shared" ca="1" si="67"/>
        <v>355359.80431104969</v>
      </c>
      <c r="F195" s="7">
        <f t="shared" ca="1" si="68"/>
        <v>1148.2313902245992</v>
      </c>
      <c r="G195" s="7">
        <f t="shared" ca="1" si="69"/>
        <v>257177.09093245433</v>
      </c>
      <c r="H195" s="7">
        <f t="shared" ca="1" si="70"/>
        <v>815.08244574805622</v>
      </c>
      <c r="I195" s="7">
        <f t="shared" ca="1" si="71"/>
        <v>98182.713378596163</v>
      </c>
      <c r="J195" s="7">
        <f t="shared" ca="1" si="72"/>
        <v>233717.28662140411</v>
      </c>
      <c r="M195" s="3">
        <v>181</v>
      </c>
      <c r="N195" s="8">
        <f t="shared" si="79"/>
        <v>50526</v>
      </c>
      <c r="O195" s="9">
        <f t="shared" ca="1" si="73"/>
        <v>234532.36906715218</v>
      </c>
      <c r="P195" s="9">
        <f t="shared" ca="1" si="80"/>
        <v>1963.3138359726554</v>
      </c>
      <c r="Q195" s="9">
        <f t="shared" ca="1" si="74"/>
        <v>355359.80431104969</v>
      </c>
      <c r="R195" s="9">
        <f t="shared" ca="1" si="57"/>
        <v>1148.2313902245992</v>
      </c>
      <c r="S195" s="9">
        <f t="shared" ca="1" si="75"/>
        <v>257177.09093245433</v>
      </c>
      <c r="T195" s="9">
        <f t="shared" ca="1" si="58"/>
        <v>815.08244574805622</v>
      </c>
      <c r="U195" s="9">
        <f t="shared" ca="1" si="76"/>
        <v>98182.713378596163</v>
      </c>
      <c r="V195" s="9">
        <f t="shared" ca="1" si="59"/>
        <v>233717.28662140411</v>
      </c>
      <c r="X195" s="3">
        <v>181</v>
      </c>
      <c r="Y195" s="8">
        <f t="shared" si="81"/>
        <v>50526</v>
      </c>
      <c r="Z195" s="9">
        <f t="shared" si="77"/>
        <v>234532.36906715218</v>
      </c>
      <c r="AA195" s="9">
        <f t="shared" si="78"/>
        <v>1963.3138359726554</v>
      </c>
      <c r="AB195" s="9">
        <f t="shared" si="82"/>
        <v>355359.80431104969</v>
      </c>
      <c r="AC195" s="9">
        <f t="shared" si="60"/>
        <v>1148.2313902245992</v>
      </c>
      <c r="AD195" s="9">
        <f t="shared" si="83"/>
        <v>257177.09093245433</v>
      </c>
      <c r="AE195" s="9">
        <f t="shared" si="61"/>
        <v>815.08244574805622</v>
      </c>
      <c r="AF195" s="9">
        <f t="shared" si="84"/>
        <v>98182.713378596163</v>
      </c>
      <c r="AG195" s="9">
        <f t="shared" si="62"/>
        <v>233717.28662140411</v>
      </c>
    </row>
    <row r="196" spans="1:33">
      <c r="A196" s="5">
        <f t="shared" ca="1" si="63"/>
        <v>182</v>
      </c>
      <c r="B196" s="6">
        <f t="shared" ca="1" si="64"/>
        <v>50557</v>
      </c>
      <c r="C196" s="7">
        <f t="shared" ca="1" si="65"/>
        <v>233717.28662140411</v>
      </c>
      <c r="D196" s="7">
        <f t="shared" ca="1" si="66"/>
        <v>1963.3138359726554</v>
      </c>
      <c r="E196" s="7">
        <f t="shared" ca="1" si="67"/>
        <v>357323.11814702232</v>
      </c>
      <c r="F196" s="7">
        <f t="shared" ca="1" si="68"/>
        <v>1144.240882417291</v>
      </c>
      <c r="G196" s="7">
        <f t="shared" ca="1" si="69"/>
        <v>258321.33181487164</v>
      </c>
      <c r="H196" s="7">
        <f t="shared" ca="1" si="70"/>
        <v>819.07295355536439</v>
      </c>
      <c r="I196" s="7">
        <f t="shared" ca="1" si="71"/>
        <v>99001.786332151532</v>
      </c>
      <c r="J196" s="7">
        <f t="shared" ca="1" si="72"/>
        <v>232898.21366784876</v>
      </c>
      <c r="M196" s="3">
        <v>182</v>
      </c>
      <c r="N196" s="8">
        <f t="shared" si="79"/>
        <v>50557</v>
      </c>
      <c r="O196" s="9">
        <f t="shared" ca="1" si="73"/>
        <v>233717.28662140411</v>
      </c>
      <c r="P196" s="9">
        <f t="shared" ca="1" si="80"/>
        <v>1963.3138359726554</v>
      </c>
      <c r="Q196" s="9">
        <f t="shared" ca="1" si="74"/>
        <v>357323.11814702232</v>
      </c>
      <c r="R196" s="9">
        <f t="shared" ca="1" si="57"/>
        <v>1144.240882417291</v>
      </c>
      <c r="S196" s="9">
        <f t="shared" ca="1" si="75"/>
        <v>258321.33181487164</v>
      </c>
      <c r="T196" s="9">
        <f t="shared" ca="1" si="58"/>
        <v>819.07295355536439</v>
      </c>
      <c r="U196" s="9">
        <f t="shared" ca="1" si="76"/>
        <v>99001.786332151532</v>
      </c>
      <c r="V196" s="9">
        <f t="shared" ca="1" si="59"/>
        <v>232898.21366784876</v>
      </c>
      <c r="X196" s="3">
        <v>182</v>
      </c>
      <c r="Y196" s="8">
        <f t="shared" si="81"/>
        <v>50557</v>
      </c>
      <c r="Z196" s="9">
        <f t="shared" si="77"/>
        <v>233717.28662140411</v>
      </c>
      <c r="AA196" s="9">
        <f t="shared" si="78"/>
        <v>1963.3138359726554</v>
      </c>
      <c r="AB196" s="9">
        <f t="shared" si="82"/>
        <v>357323.11814702232</v>
      </c>
      <c r="AC196" s="9">
        <f t="shared" si="60"/>
        <v>1144.240882417291</v>
      </c>
      <c r="AD196" s="9">
        <f t="shared" si="83"/>
        <v>258321.33181487164</v>
      </c>
      <c r="AE196" s="9">
        <f t="shared" si="61"/>
        <v>819.07295355536439</v>
      </c>
      <c r="AF196" s="9">
        <f t="shared" si="84"/>
        <v>99001.786332151532</v>
      </c>
      <c r="AG196" s="9">
        <f t="shared" si="62"/>
        <v>232898.21366784876</v>
      </c>
    </row>
    <row r="197" spans="1:33">
      <c r="A197" s="5">
        <f t="shared" ca="1" si="63"/>
        <v>183</v>
      </c>
      <c r="B197" s="6">
        <f t="shared" ca="1" si="64"/>
        <v>50587</v>
      </c>
      <c r="C197" s="7">
        <f t="shared" ca="1" si="65"/>
        <v>232898.21366784876</v>
      </c>
      <c r="D197" s="7">
        <f t="shared" ca="1" si="66"/>
        <v>1963.3138359726554</v>
      </c>
      <c r="E197" s="7">
        <f t="shared" ca="1" si="67"/>
        <v>359286.43198299495</v>
      </c>
      <c r="F197" s="7">
        <f t="shared" ca="1" si="68"/>
        <v>1140.2308377488428</v>
      </c>
      <c r="G197" s="7">
        <f t="shared" ca="1" si="69"/>
        <v>259461.56265262049</v>
      </c>
      <c r="H197" s="7">
        <f t="shared" ca="1" si="70"/>
        <v>823.08299822381264</v>
      </c>
      <c r="I197" s="7">
        <f t="shared" ca="1" si="71"/>
        <v>99824.869330375339</v>
      </c>
      <c r="J197" s="7">
        <f t="shared" ca="1" si="72"/>
        <v>232075.13066962495</v>
      </c>
      <c r="M197" s="3">
        <v>183</v>
      </c>
      <c r="N197" s="8">
        <f t="shared" si="79"/>
        <v>50587</v>
      </c>
      <c r="O197" s="9">
        <f t="shared" ca="1" si="73"/>
        <v>232898.21366784876</v>
      </c>
      <c r="P197" s="9">
        <f t="shared" ca="1" si="80"/>
        <v>1963.3138359726554</v>
      </c>
      <c r="Q197" s="9">
        <f t="shared" ca="1" si="74"/>
        <v>359286.43198299495</v>
      </c>
      <c r="R197" s="9">
        <f t="shared" ca="1" si="57"/>
        <v>1140.2308377488428</v>
      </c>
      <c r="S197" s="9">
        <f t="shared" ca="1" si="75"/>
        <v>259461.56265262049</v>
      </c>
      <c r="T197" s="9">
        <f t="shared" ca="1" si="58"/>
        <v>823.08299822381264</v>
      </c>
      <c r="U197" s="9">
        <f t="shared" ca="1" si="76"/>
        <v>99824.869330375339</v>
      </c>
      <c r="V197" s="9">
        <f t="shared" ca="1" si="59"/>
        <v>232075.13066962495</v>
      </c>
      <c r="X197" s="3">
        <v>183</v>
      </c>
      <c r="Y197" s="8">
        <f t="shared" si="81"/>
        <v>50587</v>
      </c>
      <c r="Z197" s="9">
        <f t="shared" si="77"/>
        <v>232898.21366784876</v>
      </c>
      <c r="AA197" s="9">
        <f t="shared" si="78"/>
        <v>1963.3138359726554</v>
      </c>
      <c r="AB197" s="9">
        <f t="shared" si="82"/>
        <v>359286.43198299495</v>
      </c>
      <c r="AC197" s="9">
        <f t="shared" si="60"/>
        <v>1140.2308377488428</v>
      </c>
      <c r="AD197" s="9">
        <f t="shared" si="83"/>
        <v>259461.56265262049</v>
      </c>
      <c r="AE197" s="9">
        <f t="shared" si="61"/>
        <v>823.08299822381264</v>
      </c>
      <c r="AF197" s="9">
        <f t="shared" si="84"/>
        <v>99824.869330375339</v>
      </c>
      <c r="AG197" s="9">
        <f t="shared" si="62"/>
        <v>232075.13066962495</v>
      </c>
    </row>
    <row r="198" spans="1:33">
      <c r="A198" s="5">
        <f t="shared" ca="1" si="63"/>
        <v>184</v>
      </c>
      <c r="B198" s="6">
        <f t="shared" ca="1" si="64"/>
        <v>50618</v>
      </c>
      <c r="C198" s="7">
        <f t="shared" ca="1" si="65"/>
        <v>232075.13066962495</v>
      </c>
      <c r="D198" s="7">
        <f t="shared" ca="1" si="66"/>
        <v>1963.3138359726554</v>
      </c>
      <c r="E198" s="7">
        <f t="shared" ca="1" si="67"/>
        <v>361249.74581896758</v>
      </c>
      <c r="F198" s="7">
        <f t="shared" ca="1" si="68"/>
        <v>1136.2011605700388</v>
      </c>
      <c r="G198" s="7">
        <f t="shared" ca="1" si="69"/>
        <v>260597.76381319051</v>
      </c>
      <c r="H198" s="7">
        <f t="shared" ca="1" si="70"/>
        <v>827.11267540261656</v>
      </c>
      <c r="I198" s="7">
        <f t="shared" ca="1" si="71"/>
        <v>100651.98200577796</v>
      </c>
      <c r="J198" s="7">
        <f t="shared" ca="1" si="72"/>
        <v>231248.01799422235</v>
      </c>
      <c r="M198" s="3">
        <v>184</v>
      </c>
      <c r="N198" s="8">
        <f t="shared" si="79"/>
        <v>50618</v>
      </c>
      <c r="O198" s="9">
        <f t="shared" ca="1" si="73"/>
        <v>232075.13066962495</v>
      </c>
      <c r="P198" s="9">
        <f t="shared" ca="1" si="80"/>
        <v>1963.3138359726554</v>
      </c>
      <c r="Q198" s="9">
        <f t="shared" ca="1" si="74"/>
        <v>361249.74581896758</v>
      </c>
      <c r="R198" s="9">
        <f t="shared" ca="1" si="57"/>
        <v>1136.2011605700388</v>
      </c>
      <c r="S198" s="9">
        <f t="shared" ca="1" si="75"/>
        <v>260597.76381319051</v>
      </c>
      <c r="T198" s="9">
        <f t="shared" ca="1" si="58"/>
        <v>827.11267540261656</v>
      </c>
      <c r="U198" s="9">
        <f t="shared" ca="1" si="76"/>
        <v>100651.98200577796</v>
      </c>
      <c r="V198" s="9">
        <f t="shared" ca="1" si="59"/>
        <v>231248.01799422235</v>
      </c>
      <c r="X198" s="3">
        <v>184</v>
      </c>
      <c r="Y198" s="8">
        <f t="shared" si="81"/>
        <v>50618</v>
      </c>
      <c r="Z198" s="9">
        <f t="shared" si="77"/>
        <v>232075.13066962495</v>
      </c>
      <c r="AA198" s="9">
        <f t="shared" si="78"/>
        <v>1963.3138359726554</v>
      </c>
      <c r="AB198" s="9">
        <f t="shared" si="82"/>
        <v>361249.74581896758</v>
      </c>
      <c r="AC198" s="9">
        <f t="shared" si="60"/>
        <v>1136.2011605700388</v>
      </c>
      <c r="AD198" s="9">
        <f t="shared" si="83"/>
        <v>260597.76381319051</v>
      </c>
      <c r="AE198" s="9">
        <f t="shared" si="61"/>
        <v>827.11267540261656</v>
      </c>
      <c r="AF198" s="9">
        <f t="shared" si="84"/>
        <v>100651.98200577796</v>
      </c>
      <c r="AG198" s="9">
        <f t="shared" si="62"/>
        <v>231248.01799422235</v>
      </c>
    </row>
    <row r="199" spans="1:33">
      <c r="A199" s="5">
        <f t="shared" ca="1" si="63"/>
        <v>185</v>
      </c>
      <c r="B199" s="6">
        <f t="shared" ca="1" si="64"/>
        <v>50649</v>
      </c>
      <c r="C199" s="7">
        <f t="shared" ca="1" si="65"/>
        <v>231248.01799422235</v>
      </c>
      <c r="D199" s="7">
        <f t="shared" ca="1" si="66"/>
        <v>1963.3138359726554</v>
      </c>
      <c r="E199" s="7">
        <f t="shared" ca="1" si="67"/>
        <v>363213.05965494021</v>
      </c>
      <c r="F199" s="7">
        <f t="shared" ca="1" si="68"/>
        <v>1132.15175476338</v>
      </c>
      <c r="G199" s="7">
        <f t="shared" ca="1" si="69"/>
        <v>261729.9155679539</v>
      </c>
      <c r="H199" s="7">
        <f t="shared" ca="1" si="70"/>
        <v>831.16208120927536</v>
      </c>
      <c r="I199" s="7">
        <f t="shared" ca="1" si="71"/>
        <v>101483.14408698723</v>
      </c>
      <c r="J199" s="7">
        <f t="shared" ca="1" si="72"/>
        <v>230416.85591301307</v>
      </c>
      <c r="M199" s="3">
        <v>185</v>
      </c>
      <c r="N199" s="8">
        <f t="shared" si="79"/>
        <v>50649</v>
      </c>
      <c r="O199" s="9">
        <f t="shared" ca="1" si="73"/>
        <v>231248.01799422235</v>
      </c>
      <c r="P199" s="9">
        <f t="shared" ca="1" si="80"/>
        <v>1963.3138359726554</v>
      </c>
      <c r="Q199" s="9">
        <f t="shared" ca="1" si="74"/>
        <v>363213.05965494021</v>
      </c>
      <c r="R199" s="9">
        <f t="shared" ca="1" si="57"/>
        <v>1132.15175476338</v>
      </c>
      <c r="S199" s="9">
        <f t="shared" ca="1" si="75"/>
        <v>261729.9155679539</v>
      </c>
      <c r="T199" s="9">
        <f t="shared" ca="1" si="58"/>
        <v>831.16208120927536</v>
      </c>
      <c r="U199" s="9">
        <f t="shared" ca="1" si="76"/>
        <v>101483.14408698723</v>
      </c>
      <c r="V199" s="9">
        <f t="shared" ca="1" si="59"/>
        <v>230416.85591301307</v>
      </c>
      <c r="X199" s="3">
        <v>185</v>
      </c>
      <c r="Y199" s="8">
        <f t="shared" si="81"/>
        <v>50649</v>
      </c>
      <c r="Z199" s="9">
        <f t="shared" si="77"/>
        <v>231248.01799422235</v>
      </c>
      <c r="AA199" s="9">
        <f t="shared" si="78"/>
        <v>1963.3138359726554</v>
      </c>
      <c r="AB199" s="9">
        <f t="shared" si="82"/>
        <v>363213.05965494021</v>
      </c>
      <c r="AC199" s="9">
        <f t="shared" si="60"/>
        <v>1132.15175476338</v>
      </c>
      <c r="AD199" s="9">
        <f t="shared" si="83"/>
        <v>261729.9155679539</v>
      </c>
      <c r="AE199" s="9">
        <f t="shared" si="61"/>
        <v>831.16208120927536</v>
      </c>
      <c r="AF199" s="9">
        <f t="shared" si="84"/>
        <v>101483.14408698723</v>
      </c>
      <c r="AG199" s="9">
        <f t="shared" si="62"/>
        <v>230416.85591301307</v>
      </c>
    </row>
    <row r="200" spans="1:33">
      <c r="A200" s="5">
        <f t="shared" ca="1" si="63"/>
        <v>186</v>
      </c>
      <c r="B200" s="6">
        <f t="shared" ca="1" si="64"/>
        <v>50679</v>
      </c>
      <c r="C200" s="7">
        <f t="shared" ca="1" si="65"/>
        <v>230416.85591301307</v>
      </c>
      <c r="D200" s="7">
        <f t="shared" ca="1" si="66"/>
        <v>1963.3138359726554</v>
      </c>
      <c r="E200" s="7">
        <f t="shared" ca="1" si="67"/>
        <v>365176.37349091284</v>
      </c>
      <c r="F200" s="7">
        <f t="shared" ca="1" si="68"/>
        <v>1128.0825237407932</v>
      </c>
      <c r="G200" s="7">
        <f t="shared" ca="1" si="69"/>
        <v>262857.99809169467</v>
      </c>
      <c r="H200" s="7">
        <f t="shared" ca="1" si="70"/>
        <v>835.23131223186215</v>
      </c>
      <c r="I200" s="7">
        <f t="shared" ca="1" si="71"/>
        <v>102318.37539921909</v>
      </c>
      <c r="J200" s="7">
        <f t="shared" ca="1" si="72"/>
        <v>229581.62460078122</v>
      </c>
      <c r="M200" s="3">
        <v>186</v>
      </c>
      <c r="N200" s="8">
        <f t="shared" si="79"/>
        <v>50679</v>
      </c>
      <c r="O200" s="9">
        <f t="shared" ca="1" si="73"/>
        <v>230416.85591301307</v>
      </c>
      <c r="P200" s="9">
        <f t="shared" ca="1" si="80"/>
        <v>1963.3138359726554</v>
      </c>
      <c r="Q200" s="9">
        <f t="shared" ca="1" si="74"/>
        <v>365176.37349091284</v>
      </c>
      <c r="R200" s="9">
        <f t="shared" ca="1" si="57"/>
        <v>1128.0825237407932</v>
      </c>
      <c r="S200" s="9">
        <f t="shared" ca="1" si="75"/>
        <v>262857.99809169467</v>
      </c>
      <c r="T200" s="9">
        <f t="shared" ca="1" si="58"/>
        <v>835.23131223186215</v>
      </c>
      <c r="U200" s="9">
        <f t="shared" ca="1" si="76"/>
        <v>102318.37539921909</v>
      </c>
      <c r="V200" s="9">
        <f t="shared" ca="1" si="59"/>
        <v>229581.62460078122</v>
      </c>
      <c r="X200" s="3">
        <v>186</v>
      </c>
      <c r="Y200" s="8">
        <f t="shared" si="81"/>
        <v>50679</v>
      </c>
      <c r="Z200" s="9">
        <f t="shared" si="77"/>
        <v>230416.85591301307</v>
      </c>
      <c r="AA200" s="9">
        <f t="shared" si="78"/>
        <v>1963.3138359726554</v>
      </c>
      <c r="AB200" s="9">
        <f t="shared" si="82"/>
        <v>365176.37349091284</v>
      </c>
      <c r="AC200" s="9">
        <f t="shared" si="60"/>
        <v>1128.0825237407932</v>
      </c>
      <c r="AD200" s="9">
        <f t="shared" si="83"/>
        <v>262857.99809169467</v>
      </c>
      <c r="AE200" s="9">
        <f t="shared" si="61"/>
        <v>835.23131223186215</v>
      </c>
      <c r="AF200" s="9">
        <f t="shared" si="84"/>
        <v>102318.37539921909</v>
      </c>
      <c r="AG200" s="9">
        <f t="shared" si="62"/>
        <v>229581.62460078122</v>
      </c>
    </row>
    <row r="201" spans="1:33">
      <c r="A201" s="5">
        <f t="shared" ca="1" si="63"/>
        <v>187</v>
      </c>
      <c r="B201" s="6">
        <f t="shared" ca="1" si="64"/>
        <v>50710</v>
      </c>
      <c r="C201" s="7">
        <f t="shared" ca="1" si="65"/>
        <v>229581.62460078122</v>
      </c>
      <c r="D201" s="7">
        <f t="shared" ca="1" si="66"/>
        <v>1963.3138359726554</v>
      </c>
      <c r="E201" s="7">
        <f t="shared" ca="1" si="67"/>
        <v>367139.68732688547</v>
      </c>
      <c r="F201" s="7">
        <f t="shared" ca="1" si="68"/>
        <v>1123.9933704413245</v>
      </c>
      <c r="G201" s="7">
        <f t="shared" ca="1" si="69"/>
        <v>263981.99146213598</v>
      </c>
      <c r="H201" s="7">
        <f t="shared" ca="1" si="70"/>
        <v>839.32046553133091</v>
      </c>
      <c r="I201" s="7">
        <f t="shared" ca="1" si="71"/>
        <v>103157.69586475042</v>
      </c>
      <c r="J201" s="7">
        <f t="shared" ca="1" si="72"/>
        <v>228742.3041352499</v>
      </c>
      <c r="M201" s="3">
        <v>187</v>
      </c>
      <c r="N201" s="8">
        <f t="shared" si="79"/>
        <v>50710</v>
      </c>
      <c r="O201" s="9">
        <f t="shared" ca="1" si="73"/>
        <v>229581.62460078122</v>
      </c>
      <c r="P201" s="9">
        <f t="shared" ca="1" si="80"/>
        <v>1963.3138359726554</v>
      </c>
      <c r="Q201" s="9">
        <f t="shared" ca="1" si="74"/>
        <v>367139.68732688547</v>
      </c>
      <c r="R201" s="9">
        <f t="shared" ca="1" si="57"/>
        <v>1123.9933704413245</v>
      </c>
      <c r="S201" s="9">
        <f t="shared" ca="1" si="75"/>
        <v>263981.99146213598</v>
      </c>
      <c r="T201" s="9">
        <f t="shared" ca="1" si="58"/>
        <v>839.32046553133091</v>
      </c>
      <c r="U201" s="9">
        <f t="shared" ca="1" si="76"/>
        <v>103157.69586475042</v>
      </c>
      <c r="V201" s="9">
        <f t="shared" ca="1" si="59"/>
        <v>228742.3041352499</v>
      </c>
      <c r="X201" s="3">
        <v>187</v>
      </c>
      <c r="Y201" s="8">
        <f t="shared" si="81"/>
        <v>50710</v>
      </c>
      <c r="Z201" s="9">
        <f t="shared" si="77"/>
        <v>229581.62460078122</v>
      </c>
      <c r="AA201" s="9">
        <f t="shared" si="78"/>
        <v>1963.3138359726554</v>
      </c>
      <c r="AB201" s="9">
        <f t="shared" si="82"/>
        <v>367139.68732688547</v>
      </c>
      <c r="AC201" s="9">
        <f t="shared" si="60"/>
        <v>1123.9933704413245</v>
      </c>
      <c r="AD201" s="9">
        <f t="shared" si="83"/>
        <v>263981.99146213598</v>
      </c>
      <c r="AE201" s="9">
        <f t="shared" si="61"/>
        <v>839.32046553133091</v>
      </c>
      <c r="AF201" s="9">
        <f t="shared" si="84"/>
        <v>103157.69586475042</v>
      </c>
      <c r="AG201" s="9">
        <f t="shared" si="62"/>
        <v>228742.3041352499</v>
      </c>
    </row>
    <row r="202" spans="1:33">
      <c r="A202" s="5">
        <f t="shared" ca="1" si="63"/>
        <v>188</v>
      </c>
      <c r="B202" s="6">
        <f t="shared" ca="1" si="64"/>
        <v>50740</v>
      </c>
      <c r="C202" s="7">
        <f t="shared" ca="1" si="65"/>
        <v>228742.3041352499</v>
      </c>
      <c r="D202" s="7">
        <f t="shared" ca="1" si="66"/>
        <v>1963.3138359726554</v>
      </c>
      <c r="E202" s="7">
        <f t="shared" ca="1" si="67"/>
        <v>369103.0011628581</v>
      </c>
      <c r="F202" s="7">
        <f t="shared" ca="1" si="68"/>
        <v>1119.8841973288274</v>
      </c>
      <c r="G202" s="7">
        <f t="shared" ca="1" si="69"/>
        <v>265101.8756594648</v>
      </c>
      <c r="H202" s="7">
        <f t="shared" ca="1" si="70"/>
        <v>843.42963864382796</v>
      </c>
      <c r="I202" s="7">
        <f t="shared" ca="1" si="71"/>
        <v>104001.12550339424</v>
      </c>
      <c r="J202" s="7">
        <f t="shared" ca="1" si="72"/>
        <v>227898.87449660606</v>
      </c>
      <c r="M202" s="3">
        <v>188</v>
      </c>
      <c r="N202" s="8">
        <f t="shared" si="79"/>
        <v>50740</v>
      </c>
      <c r="O202" s="9">
        <f t="shared" ca="1" si="73"/>
        <v>228742.3041352499</v>
      </c>
      <c r="P202" s="9">
        <f t="shared" ca="1" si="80"/>
        <v>1963.3138359726554</v>
      </c>
      <c r="Q202" s="9">
        <f t="shared" ca="1" si="74"/>
        <v>369103.0011628581</v>
      </c>
      <c r="R202" s="9">
        <f t="shared" ca="1" si="57"/>
        <v>1119.8841973288274</v>
      </c>
      <c r="S202" s="9">
        <f t="shared" ca="1" si="75"/>
        <v>265101.8756594648</v>
      </c>
      <c r="T202" s="9">
        <f t="shared" ca="1" si="58"/>
        <v>843.42963864382796</v>
      </c>
      <c r="U202" s="9">
        <f t="shared" ca="1" si="76"/>
        <v>104001.12550339424</v>
      </c>
      <c r="V202" s="9">
        <f t="shared" ca="1" si="59"/>
        <v>227898.87449660606</v>
      </c>
      <c r="X202" s="3">
        <v>188</v>
      </c>
      <c r="Y202" s="8">
        <f t="shared" si="81"/>
        <v>50740</v>
      </c>
      <c r="Z202" s="9">
        <f t="shared" si="77"/>
        <v>228742.3041352499</v>
      </c>
      <c r="AA202" s="9">
        <f t="shared" si="78"/>
        <v>1963.3138359726554</v>
      </c>
      <c r="AB202" s="9">
        <f t="shared" si="82"/>
        <v>369103.0011628581</v>
      </c>
      <c r="AC202" s="9">
        <f t="shared" si="60"/>
        <v>1119.8841973288274</v>
      </c>
      <c r="AD202" s="9">
        <f t="shared" si="83"/>
        <v>265101.8756594648</v>
      </c>
      <c r="AE202" s="9">
        <f t="shared" si="61"/>
        <v>843.42963864382796</v>
      </c>
      <c r="AF202" s="9">
        <f t="shared" si="84"/>
        <v>104001.12550339424</v>
      </c>
      <c r="AG202" s="9">
        <f t="shared" si="62"/>
        <v>227898.87449660606</v>
      </c>
    </row>
    <row r="203" spans="1:33">
      <c r="A203" s="5">
        <f t="shared" ca="1" si="63"/>
        <v>189</v>
      </c>
      <c r="B203" s="6">
        <f t="shared" ca="1" si="64"/>
        <v>50771</v>
      </c>
      <c r="C203" s="7">
        <f t="shared" ca="1" si="65"/>
        <v>227898.87449660606</v>
      </c>
      <c r="D203" s="7">
        <f t="shared" ca="1" si="66"/>
        <v>1963.3138359726554</v>
      </c>
      <c r="E203" s="7">
        <f t="shared" ca="1" si="67"/>
        <v>371066.31499883073</v>
      </c>
      <c r="F203" s="7">
        <f t="shared" ca="1" si="68"/>
        <v>1115.7549063896338</v>
      </c>
      <c r="G203" s="7">
        <f t="shared" ca="1" si="69"/>
        <v>266217.63056585443</v>
      </c>
      <c r="H203" s="7">
        <f t="shared" ca="1" si="70"/>
        <v>847.55892958302161</v>
      </c>
      <c r="I203" s="7">
        <f t="shared" ca="1" si="71"/>
        <v>104848.68443297727</v>
      </c>
      <c r="J203" s="7">
        <f t="shared" ca="1" si="72"/>
        <v>227051.31556702303</v>
      </c>
      <c r="M203" s="3">
        <v>189</v>
      </c>
      <c r="N203" s="8">
        <f t="shared" si="79"/>
        <v>50771</v>
      </c>
      <c r="O203" s="9">
        <f t="shared" ca="1" si="73"/>
        <v>227898.87449660606</v>
      </c>
      <c r="P203" s="9">
        <f t="shared" ca="1" si="80"/>
        <v>1963.3138359726554</v>
      </c>
      <c r="Q203" s="9">
        <f t="shared" ca="1" si="74"/>
        <v>371066.31499883073</v>
      </c>
      <c r="R203" s="9">
        <f t="shared" ca="1" si="57"/>
        <v>1115.7549063896338</v>
      </c>
      <c r="S203" s="9">
        <f t="shared" ca="1" si="75"/>
        <v>266217.63056585443</v>
      </c>
      <c r="T203" s="9">
        <f t="shared" ca="1" si="58"/>
        <v>847.55892958302161</v>
      </c>
      <c r="U203" s="9">
        <f t="shared" ca="1" si="76"/>
        <v>104848.68443297727</v>
      </c>
      <c r="V203" s="9">
        <f t="shared" ca="1" si="59"/>
        <v>227051.31556702303</v>
      </c>
      <c r="X203" s="3">
        <v>189</v>
      </c>
      <c r="Y203" s="8">
        <f t="shared" si="81"/>
        <v>50771</v>
      </c>
      <c r="Z203" s="9">
        <f t="shared" si="77"/>
        <v>227898.87449660606</v>
      </c>
      <c r="AA203" s="9">
        <f t="shared" si="78"/>
        <v>1963.3138359726554</v>
      </c>
      <c r="AB203" s="9">
        <f t="shared" si="82"/>
        <v>371066.31499883073</v>
      </c>
      <c r="AC203" s="9">
        <f t="shared" si="60"/>
        <v>1115.7549063896338</v>
      </c>
      <c r="AD203" s="9">
        <f t="shared" si="83"/>
        <v>266217.63056585443</v>
      </c>
      <c r="AE203" s="9">
        <f t="shared" si="61"/>
        <v>847.55892958302161</v>
      </c>
      <c r="AF203" s="9">
        <f t="shared" si="84"/>
        <v>104848.68443297727</v>
      </c>
      <c r="AG203" s="9">
        <f t="shared" si="62"/>
        <v>227051.31556702303</v>
      </c>
    </row>
    <row r="204" spans="1:33">
      <c r="A204" s="5">
        <f t="shared" ca="1" si="63"/>
        <v>190</v>
      </c>
      <c r="B204" s="6">
        <f t="shared" ca="1" si="64"/>
        <v>50802</v>
      </c>
      <c r="C204" s="7">
        <f t="shared" ca="1" si="65"/>
        <v>227051.31556702303</v>
      </c>
      <c r="D204" s="7">
        <f t="shared" ca="1" si="66"/>
        <v>1963.3138359726554</v>
      </c>
      <c r="E204" s="7">
        <f t="shared" ca="1" si="67"/>
        <v>373029.62883480336</v>
      </c>
      <c r="F204" s="7">
        <f t="shared" ca="1" si="68"/>
        <v>1111.6053991302169</v>
      </c>
      <c r="G204" s="7">
        <f t="shared" ca="1" si="69"/>
        <v>267329.23596498463</v>
      </c>
      <c r="H204" s="7">
        <f t="shared" ca="1" si="70"/>
        <v>851.70843684243846</v>
      </c>
      <c r="I204" s="7">
        <f t="shared" ca="1" si="71"/>
        <v>105700.39286981971</v>
      </c>
      <c r="J204" s="7">
        <f t="shared" ca="1" si="72"/>
        <v>226199.60713018061</v>
      </c>
      <c r="M204" s="3">
        <v>190</v>
      </c>
      <c r="N204" s="8">
        <f t="shared" si="79"/>
        <v>50802</v>
      </c>
      <c r="O204" s="9">
        <f t="shared" ca="1" si="73"/>
        <v>227051.31556702303</v>
      </c>
      <c r="P204" s="9">
        <f t="shared" ca="1" si="80"/>
        <v>1963.3138359726554</v>
      </c>
      <c r="Q204" s="9">
        <f t="shared" ca="1" si="74"/>
        <v>373029.62883480336</v>
      </c>
      <c r="R204" s="9">
        <f t="shared" ca="1" si="57"/>
        <v>1111.6053991302169</v>
      </c>
      <c r="S204" s="9">
        <f t="shared" ca="1" si="75"/>
        <v>267329.23596498463</v>
      </c>
      <c r="T204" s="9">
        <f t="shared" ca="1" si="58"/>
        <v>851.70843684243846</v>
      </c>
      <c r="U204" s="9">
        <f t="shared" ca="1" si="76"/>
        <v>105700.39286981971</v>
      </c>
      <c r="V204" s="9">
        <f t="shared" ca="1" si="59"/>
        <v>226199.60713018061</v>
      </c>
      <c r="X204" s="3">
        <v>190</v>
      </c>
      <c r="Y204" s="8">
        <f t="shared" si="81"/>
        <v>50802</v>
      </c>
      <c r="Z204" s="9">
        <f t="shared" si="77"/>
        <v>227051.31556702303</v>
      </c>
      <c r="AA204" s="9">
        <f t="shared" si="78"/>
        <v>1963.3138359726554</v>
      </c>
      <c r="AB204" s="9">
        <f t="shared" si="82"/>
        <v>373029.62883480336</v>
      </c>
      <c r="AC204" s="9">
        <f t="shared" si="60"/>
        <v>1111.6053991302169</v>
      </c>
      <c r="AD204" s="9">
        <f t="shared" si="83"/>
        <v>267329.23596498463</v>
      </c>
      <c r="AE204" s="9">
        <f t="shared" si="61"/>
        <v>851.70843684243846</v>
      </c>
      <c r="AF204" s="9">
        <f t="shared" si="84"/>
        <v>105700.39286981971</v>
      </c>
      <c r="AG204" s="9">
        <f t="shared" si="62"/>
        <v>226199.60713018061</v>
      </c>
    </row>
    <row r="205" spans="1:33">
      <c r="A205" s="5">
        <f t="shared" ca="1" si="63"/>
        <v>191</v>
      </c>
      <c r="B205" s="6">
        <f t="shared" ca="1" si="64"/>
        <v>50830</v>
      </c>
      <c r="C205" s="7">
        <f t="shared" ca="1" si="65"/>
        <v>226199.60713018061</v>
      </c>
      <c r="D205" s="7">
        <f t="shared" ca="1" si="66"/>
        <v>1963.3138359726554</v>
      </c>
      <c r="E205" s="7">
        <f t="shared" ca="1" si="67"/>
        <v>374992.94267077598</v>
      </c>
      <c r="F205" s="7">
        <f t="shared" ca="1" si="68"/>
        <v>1107.4355765748426</v>
      </c>
      <c r="G205" s="7">
        <f t="shared" ca="1" si="69"/>
        <v>268436.67154155945</v>
      </c>
      <c r="H205" s="7">
        <f t="shared" ca="1" si="70"/>
        <v>855.87825939781283</v>
      </c>
      <c r="I205" s="7">
        <f t="shared" ca="1" si="71"/>
        <v>106556.27112921752</v>
      </c>
      <c r="J205" s="7">
        <f t="shared" ca="1" si="72"/>
        <v>225343.7288707828</v>
      </c>
      <c r="M205" s="3">
        <v>191</v>
      </c>
      <c r="N205" s="8">
        <f t="shared" si="79"/>
        <v>50830</v>
      </c>
      <c r="O205" s="9">
        <f t="shared" ca="1" si="73"/>
        <v>226199.60713018061</v>
      </c>
      <c r="P205" s="9">
        <f t="shared" ca="1" si="80"/>
        <v>1963.3138359726554</v>
      </c>
      <c r="Q205" s="9">
        <f t="shared" ca="1" si="74"/>
        <v>374992.94267077598</v>
      </c>
      <c r="R205" s="9">
        <f t="shared" ca="1" si="57"/>
        <v>1107.4355765748426</v>
      </c>
      <c r="S205" s="9">
        <f t="shared" ca="1" si="75"/>
        <v>268436.67154155945</v>
      </c>
      <c r="T205" s="9">
        <f t="shared" ca="1" si="58"/>
        <v>855.87825939781283</v>
      </c>
      <c r="U205" s="9">
        <f t="shared" ca="1" si="76"/>
        <v>106556.27112921752</v>
      </c>
      <c r="V205" s="9">
        <f t="shared" ca="1" si="59"/>
        <v>225343.7288707828</v>
      </c>
      <c r="X205" s="3">
        <v>191</v>
      </c>
      <c r="Y205" s="8">
        <f t="shared" si="81"/>
        <v>50830</v>
      </c>
      <c r="Z205" s="9">
        <f t="shared" si="77"/>
        <v>226199.60713018061</v>
      </c>
      <c r="AA205" s="9">
        <f t="shared" si="78"/>
        <v>1963.3138359726554</v>
      </c>
      <c r="AB205" s="9">
        <f t="shared" si="82"/>
        <v>374992.94267077598</v>
      </c>
      <c r="AC205" s="9">
        <f t="shared" si="60"/>
        <v>1107.4355765748426</v>
      </c>
      <c r="AD205" s="9">
        <f t="shared" si="83"/>
        <v>268436.67154155945</v>
      </c>
      <c r="AE205" s="9">
        <f t="shared" si="61"/>
        <v>855.87825939781283</v>
      </c>
      <c r="AF205" s="9">
        <f t="shared" si="84"/>
        <v>106556.27112921752</v>
      </c>
      <c r="AG205" s="9">
        <f t="shared" si="62"/>
        <v>225343.7288707828</v>
      </c>
    </row>
    <row r="206" spans="1:33">
      <c r="A206" s="5">
        <f t="shared" ca="1" si="63"/>
        <v>192</v>
      </c>
      <c r="B206" s="6">
        <f t="shared" ca="1" si="64"/>
        <v>50861</v>
      </c>
      <c r="C206" s="7">
        <f t="shared" ca="1" si="65"/>
        <v>225343.7288707828</v>
      </c>
      <c r="D206" s="7">
        <f t="shared" ca="1" si="66"/>
        <v>1963.3138359726554</v>
      </c>
      <c r="E206" s="7">
        <f t="shared" ca="1" si="67"/>
        <v>376956.25650674861</v>
      </c>
      <c r="F206" s="7">
        <f t="shared" ca="1" si="68"/>
        <v>1103.2453392632074</v>
      </c>
      <c r="G206" s="7">
        <f t="shared" ca="1" si="69"/>
        <v>269539.91688082268</v>
      </c>
      <c r="H206" s="7">
        <f t="shared" ca="1" si="70"/>
        <v>860.06849670944803</v>
      </c>
      <c r="I206" s="7">
        <f t="shared" ca="1" si="71"/>
        <v>107416.33962592696</v>
      </c>
      <c r="J206" s="7">
        <f t="shared" ca="1" si="72"/>
        <v>224483.66037407334</v>
      </c>
      <c r="M206" s="3">
        <v>192</v>
      </c>
      <c r="N206" s="8">
        <f t="shared" si="79"/>
        <v>50861</v>
      </c>
      <c r="O206" s="9">
        <f t="shared" ca="1" si="73"/>
        <v>225343.7288707828</v>
      </c>
      <c r="P206" s="9">
        <f t="shared" ca="1" si="80"/>
        <v>1963.3138359726554</v>
      </c>
      <c r="Q206" s="9">
        <f t="shared" ca="1" si="74"/>
        <v>376956.25650674861</v>
      </c>
      <c r="R206" s="9">
        <f t="shared" ca="1" si="57"/>
        <v>1103.2453392632074</v>
      </c>
      <c r="S206" s="9">
        <f t="shared" ca="1" si="75"/>
        <v>269539.91688082268</v>
      </c>
      <c r="T206" s="9">
        <f t="shared" ca="1" si="58"/>
        <v>860.06849670944803</v>
      </c>
      <c r="U206" s="9">
        <f t="shared" ca="1" si="76"/>
        <v>107416.33962592696</v>
      </c>
      <c r="V206" s="9">
        <f t="shared" ca="1" si="59"/>
        <v>224483.66037407334</v>
      </c>
      <c r="X206" s="3">
        <v>192</v>
      </c>
      <c r="Y206" s="8">
        <f t="shared" si="81"/>
        <v>50861</v>
      </c>
      <c r="Z206" s="9">
        <f t="shared" si="77"/>
        <v>225343.7288707828</v>
      </c>
      <c r="AA206" s="9">
        <f t="shared" si="78"/>
        <v>1963.3138359726554</v>
      </c>
      <c r="AB206" s="9">
        <f t="shared" si="82"/>
        <v>376956.25650674861</v>
      </c>
      <c r="AC206" s="9">
        <f t="shared" si="60"/>
        <v>1103.2453392632074</v>
      </c>
      <c r="AD206" s="9">
        <f t="shared" si="83"/>
        <v>269539.91688082268</v>
      </c>
      <c r="AE206" s="9">
        <f t="shared" si="61"/>
        <v>860.06849670944803</v>
      </c>
      <c r="AF206" s="9">
        <f t="shared" si="84"/>
        <v>107416.33962592696</v>
      </c>
      <c r="AG206" s="9">
        <f t="shared" si="62"/>
        <v>224483.66037407334</v>
      </c>
    </row>
    <row r="207" spans="1:33">
      <c r="A207" s="5">
        <f t="shared" ca="1" si="63"/>
        <v>193</v>
      </c>
      <c r="B207" s="6">
        <f t="shared" ca="1" si="64"/>
        <v>50891</v>
      </c>
      <c r="C207" s="7">
        <f t="shared" ca="1" si="65"/>
        <v>224483.66037407334</v>
      </c>
      <c r="D207" s="7">
        <f t="shared" ca="1" si="66"/>
        <v>1963.3138359726554</v>
      </c>
      <c r="E207" s="7">
        <f t="shared" ca="1" si="67"/>
        <v>378919.57034272124</v>
      </c>
      <c r="F207" s="7">
        <f t="shared" ca="1" si="68"/>
        <v>1099.0345872480673</v>
      </c>
      <c r="G207" s="7">
        <f t="shared" ca="1" si="69"/>
        <v>270638.95146807074</v>
      </c>
      <c r="H207" s="7">
        <f t="shared" ca="1" si="70"/>
        <v>864.27924872458811</v>
      </c>
      <c r="I207" s="7">
        <f t="shared" ca="1" si="71"/>
        <v>108280.61887465155</v>
      </c>
      <c r="J207" s="7">
        <f t="shared" ca="1" si="72"/>
        <v>223619.38112534877</v>
      </c>
      <c r="M207" s="3">
        <v>193</v>
      </c>
      <c r="N207" s="8">
        <f t="shared" si="79"/>
        <v>50891</v>
      </c>
      <c r="O207" s="9">
        <f t="shared" ca="1" si="73"/>
        <v>224483.66037407334</v>
      </c>
      <c r="P207" s="9">
        <f t="shared" ca="1" si="80"/>
        <v>1963.3138359726554</v>
      </c>
      <c r="Q207" s="9">
        <f t="shared" ca="1" si="74"/>
        <v>378919.57034272124</v>
      </c>
      <c r="R207" s="9">
        <f t="shared" ref="R207:R270" ca="1" si="85">$B$3*O207/12</f>
        <v>1099.0345872480673</v>
      </c>
      <c r="S207" s="9">
        <f t="shared" ca="1" si="75"/>
        <v>270638.95146807074</v>
      </c>
      <c r="T207" s="9">
        <f t="shared" ref="T207:T270" ca="1" si="86">P207-R207</f>
        <v>864.27924872458811</v>
      </c>
      <c r="U207" s="9">
        <f t="shared" ca="1" si="76"/>
        <v>108280.61887465155</v>
      </c>
      <c r="V207" s="9">
        <f t="shared" ref="V207:V270" ca="1" si="87">O207-T207</f>
        <v>223619.38112534877</v>
      </c>
      <c r="X207" s="3">
        <v>193</v>
      </c>
      <c r="Y207" s="8">
        <f t="shared" si="81"/>
        <v>50891</v>
      </c>
      <c r="Z207" s="9">
        <f t="shared" si="77"/>
        <v>224483.66037407334</v>
      </c>
      <c r="AA207" s="9">
        <f t="shared" si="78"/>
        <v>1963.3138359726554</v>
      </c>
      <c r="AB207" s="9">
        <f t="shared" si="82"/>
        <v>378919.57034272124</v>
      </c>
      <c r="AC207" s="9">
        <f t="shared" ref="AC207:AC270" si="88">$B$3*Z207/12</f>
        <v>1099.0345872480673</v>
      </c>
      <c r="AD207" s="9">
        <f t="shared" si="83"/>
        <v>270638.95146807074</v>
      </c>
      <c r="AE207" s="9">
        <f t="shared" ref="AE207:AE270" si="89">AA207-AC207</f>
        <v>864.27924872458811</v>
      </c>
      <c r="AF207" s="9">
        <f t="shared" si="84"/>
        <v>108280.61887465155</v>
      </c>
      <c r="AG207" s="9">
        <f t="shared" ref="AG207:AG270" si="90">Z207-AE207</f>
        <v>223619.38112534877</v>
      </c>
    </row>
    <row r="208" spans="1:33">
      <c r="A208" s="5">
        <f t="shared" ref="A208:A271" ca="1" si="91">IF($O208&lt;=0,"",M208)</f>
        <v>194</v>
      </c>
      <c r="B208" s="6">
        <f t="shared" ref="B208:B271" ca="1" si="92">IF(ISNUMBER(A208),EOMONTH(B207,0)+1,"")</f>
        <v>50922</v>
      </c>
      <c r="C208" s="7">
        <f t="shared" ref="C208:C271" ca="1" si="93">IF($O208&lt;=0,"",O208)</f>
        <v>223619.38112534877</v>
      </c>
      <c r="D208" s="7">
        <f t="shared" ref="D208:D271" ca="1" si="94">IF($O208&lt;=0,"",P208)</f>
        <v>1963.3138359726554</v>
      </c>
      <c r="E208" s="7">
        <f t="shared" ref="E208:E271" ca="1" si="95">IF($O208&lt;=0,"",Q208)</f>
        <v>380882.88417869387</v>
      </c>
      <c r="F208" s="7">
        <f t="shared" ref="F208:F271" ca="1" si="96">IF($O208&lt;=0,"",R208)</f>
        <v>1094.8032200928533</v>
      </c>
      <c r="G208" s="7">
        <f t="shared" ref="G208:G271" ca="1" si="97">IF($O208&lt;=0,"",S208)</f>
        <v>271733.75468816358</v>
      </c>
      <c r="H208" s="7">
        <f t="shared" ref="H208:H271" ca="1" si="98">IF($O208&lt;=0,"",T208)</f>
        <v>868.51061587980212</v>
      </c>
      <c r="I208" s="7">
        <f t="shared" ref="I208:I271" ca="1" si="99">IF($O208&lt;=0,"",U208)</f>
        <v>109149.12949053136</v>
      </c>
      <c r="J208" s="7">
        <f t="shared" ref="J208:J271" ca="1" si="100">IF($O208&lt;=0,"",V208)</f>
        <v>222750.87050946895</v>
      </c>
      <c r="M208" s="3">
        <v>194</v>
      </c>
      <c r="N208" s="8">
        <f t="shared" si="79"/>
        <v>50922</v>
      </c>
      <c r="O208" s="9">
        <f t="shared" ref="O208:O271" ca="1" si="101">V207</f>
        <v>223619.38112534877</v>
      </c>
      <c r="P208" s="9">
        <f t="shared" ca="1" si="80"/>
        <v>1963.3138359726554</v>
      </c>
      <c r="Q208" s="9">
        <f t="shared" ref="Q208:Q271" ca="1" si="102">Q207+P208</f>
        <v>380882.88417869387</v>
      </c>
      <c r="R208" s="9">
        <f t="shared" ca="1" si="85"/>
        <v>1094.8032200928533</v>
      </c>
      <c r="S208" s="9">
        <f t="shared" ref="S208:S271" ca="1" si="103">S207+R208</f>
        <v>271733.75468816358</v>
      </c>
      <c r="T208" s="9">
        <f t="shared" ca="1" si="86"/>
        <v>868.51061587980212</v>
      </c>
      <c r="U208" s="9">
        <f t="shared" ref="U208:U271" ca="1" si="104">U207+T208</f>
        <v>109149.12949053136</v>
      </c>
      <c r="V208" s="9">
        <f t="shared" ca="1" si="87"/>
        <v>222750.87050946895</v>
      </c>
      <c r="X208" s="3">
        <v>194</v>
      </c>
      <c r="Y208" s="8">
        <f t="shared" si="81"/>
        <v>50922</v>
      </c>
      <c r="Z208" s="9">
        <f t="shared" ref="Z208:Z271" si="105">AG207</f>
        <v>223619.38112534877</v>
      </c>
      <c r="AA208" s="9">
        <f t="shared" ref="AA208:AA271" si="106">E$2</f>
        <v>1963.3138359726554</v>
      </c>
      <c r="AB208" s="9">
        <f t="shared" si="82"/>
        <v>380882.88417869387</v>
      </c>
      <c r="AC208" s="9">
        <f t="shared" si="88"/>
        <v>1094.8032200928533</v>
      </c>
      <c r="AD208" s="9">
        <f t="shared" si="83"/>
        <v>271733.75468816358</v>
      </c>
      <c r="AE208" s="9">
        <f t="shared" si="89"/>
        <v>868.51061587980212</v>
      </c>
      <c r="AF208" s="9">
        <f t="shared" si="84"/>
        <v>109149.12949053136</v>
      </c>
      <c r="AG208" s="9">
        <f t="shared" si="90"/>
        <v>222750.87050946895</v>
      </c>
    </row>
    <row r="209" spans="1:33">
      <c r="A209" s="5">
        <f t="shared" ca="1" si="91"/>
        <v>195</v>
      </c>
      <c r="B209" s="6">
        <f t="shared" ca="1" si="92"/>
        <v>50952</v>
      </c>
      <c r="C209" s="7">
        <f t="shared" ca="1" si="93"/>
        <v>222750.87050946895</v>
      </c>
      <c r="D209" s="7">
        <f t="shared" ca="1" si="94"/>
        <v>1963.3138359726554</v>
      </c>
      <c r="E209" s="7">
        <f t="shared" ca="1" si="95"/>
        <v>382846.1980146665</v>
      </c>
      <c r="F209" s="7">
        <f t="shared" ca="1" si="96"/>
        <v>1090.5511368692751</v>
      </c>
      <c r="G209" s="7">
        <f t="shared" ca="1" si="97"/>
        <v>272824.30582503288</v>
      </c>
      <c r="H209" s="7">
        <f t="shared" ca="1" si="98"/>
        <v>872.76269910338033</v>
      </c>
      <c r="I209" s="7">
        <f t="shared" ca="1" si="99"/>
        <v>110021.89218963473</v>
      </c>
      <c r="J209" s="7">
        <f t="shared" ca="1" si="100"/>
        <v>221878.10781036556</v>
      </c>
      <c r="M209" s="3">
        <v>195</v>
      </c>
      <c r="N209" s="8">
        <f t="shared" ref="N209:N272" si="107">EOMONTH(N208,0)+1</f>
        <v>50952</v>
      </c>
      <c r="O209" s="9">
        <f t="shared" ca="1" si="101"/>
        <v>222750.87050946895</v>
      </c>
      <c r="P209" s="9">
        <f t="shared" ref="P209:P272" ca="1" si="108">IF(N209&gt;B$9,MIN(MAX(E$2,F$2),O209*(1+B$3/12)),E$2)</f>
        <v>1963.3138359726554</v>
      </c>
      <c r="Q209" s="9">
        <f t="shared" ca="1" si="102"/>
        <v>382846.1980146665</v>
      </c>
      <c r="R209" s="9">
        <f t="shared" ca="1" si="85"/>
        <v>1090.5511368692751</v>
      </c>
      <c r="S209" s="9">
        <f t="shared" ca="1" si="103"/>
        <v>272824.30582503288</v>
      </c>
      <c r="T209" s="9">
        <f t="shared" ca="1" si="86"/>
        <v>872.76269910338033</v>
      </c>
      <c r="U209" s="9">
        <f t="shared" ca="1" si="104"/>
        <v>110021.89218963473</v>
      </c>
      <c r="V209" s="9">
        <f t="shared" ca="1" si="87"/>
        <v>221878.10781036556</v>
      </c>
      <c r="X209" s="3">
        <v>195</v>
      </c>
      <c r="Y209" s="8">
        <f t="shared" ref="Y209:Y272" si="109">EOMONTH(Y208,0)+1</f>
        <v>50952</v>
      </c>
      <c r="Z209" s="9">
        <f t="shared" si="105"/>
        <v>222750.87050946895</v>
      </c>
      <c r="AA209" s="9">
        <f t="shared" si="106"/>
        <v>1963.3138359726554</v>
      </c>
      <c r="AB209" s="9">
        <f t="shared" ref="AB209:AB272" si="110">AB208+AA209</f>
        <v>382846.1980146665</v>
      </c>
      <c r="AC209" s="9">
        <f t="shared" si="88"/>
        <v>1090.5511368692751</v>
      </c>
      <c r="AD209" s="9">
        <f t="shared" ref="AD209:AD272" si="111">AD208+AC209</f>
        <v>272824.30582503288</v>
      </c>
      <c r="AE209" s="9">
        <f t="shared" si="89"/>
        <v>872.76269910338033</v>
      </c>
      <c r="AF209" s="9">
        <f t="shared" ref="AF209:AF272" si="112">AF208+AE209</f>
        <v>110021.89218963473</v>
      </c>
      <c r="AG209" s="9">
        <f t="shared" si="90"/>
        <v>221878.10781036556</v>
      </c>
    </row>
    <row r="210" spans="1:33">
      <c r="A210" s="5">
        <f t="shared" ca="1" si="91"/>
        <v>196</v>
      </c>
      <c r="B210" s="6">
        <f t="shared" ca="1" si="92"/>
        <v>50983</v>
      </c>
      <c r="C210" s="7">
        <f t="shared" ca="1" si="93"/>
        <v>221878.10781036556</v>
      </c>
      <c r="D210" s="7">
        <f t="shared" ca="1" si="94"/>
        <v>1963.3138359726554</v>
      </c>
      <c r="E210" s="7">
        <f t="shared" ca="1" si="95"/>
        <v>384809.51185063913</v>
      </c>
      <c r="F210" s="7">
        <f t="shared" ca="1" si="96"/>
        <v>1086.2782361549146</v>
      </c>
      <c r="G210" s="7">
        <f t="shared" ca="1" si="97"/>
        <v>273910.58406118781</v>
      </c>
      <c r="H210" s="7">
        <f t="shared" ca="1" si="98"/>
        <v>877.03559981774083</v>
      </c>
      <c r="I210" s="7">
        <f t="shared" ca="1" si="99"/>
        <v>110898.92778945247</v>
      </c>
      <c r="J210" s="7">
        <f t="shared" ca="1" si="100"/>
        <v>221001.07221054781</v>
      </c>
      <c r="M210" s="3">
        <v>196</v>
      </c>
      <c r="N210" s="8">
        <f t="shared" si="107"/>
        <v>50983</v>
      </c>
      <c r="O210" s="9">
        <f t="shared" ca="1" si="101"/>
        <v>221878.10781036556</v>
      </c>
      <c r="P210" s="9">
        <f t="shared" ca="1" si="108"/>
        <v>1963.3138359726554</v>
      </c>
      <c r="Q210" s="9">
        <f t="shared" ca="1" si="102"/>
        <v>384809.51185063913</v>
      </c>
      <c r="R210" s="9">
        <f t="shared" ca="1" si="85"/>
        <v>1086.2782361549146</v>
      </c>
      <c r="S210" s="9">
        <f t="shared" ca="1" si="103"/>
        <v>273910.58406118781</v>
      </c>
      <c r="T210" s="9">
        <f t="shared" ca="1" si="86"/>
        <v>877.03559981774083</v>
      </c>
      <c r="U210" s="9">
        <f t="shared" ca="1" si="104"/>
        <v>110898.92778945247</v>
      </c>
      <c r="V210" s="9">
        <f t="shared" ca="1" si="87"/>
        <v>221001.07221054781</v>
      </c>
      <c r="X210" s="3">
        <v>196</v>
      </c>
      <c r="Y210" s="8">
        <f t="shared" si="109"/>
        <v>50983</v>
      </c>
      <c r="Z210" s="9">
        <f t="shared" si="105"/>
        <v>221878.10781036556</v>
      </c>
      <c r="AA210" s="9">
        <f t="shared" si="106"/>
        <v>1963.3138359726554</v>
      </c>
      <c r="AB210" s="9">
        <f t="shared" si="110"/>
        <v>384809.51185063913</v>
      </c>
      <c r="AC210" s="9">
        <f t="shared" si="88"/>
        <v>1086.2782361549146</v>
      </c>
      <c r="AD210" s="9">
        <f t="shared" si="111"/>
        <v>273910.58406118781</v>
      </c>
      <c r="AE210" s="9">
        <f t="shared" si="89"/>
        <v>877.03559981774083</v>
      </c>
      <c r="AF210" s="9">
        <f t="shared" si="112"/>
        <v>110898.92778945247</v>
      </c>
      <c r="AG210" s="9">
        <f t="shared" si="90"/>
        <v>221001.07221054781</v>
      </c>
    </row>
    <row r="211" spans="1:33">
      <c r="A211" s="5">
        <f t="shared" ca="1" si="91"/>
        <v>197</v>
      </c>
      <c r="B211" s="6">
        <f t="shared" ca="1" si="92"/>
        <v>51014</v>
      </c>
      <c r="C211" s="7">
        <f t="shared" ca="1" si="93"/>
        <v>221001.07221054781</v>
      </c>
      <c r="D211" s="7">
        <f t="shared" ca="1" si="94"/>
        <v>1963.3138359726554</v>
      </c>
      <c r="E211" s="7">
        <f t="shared" ca="1" si="95"/>
        <v>386772.82568661176</v>
      </c>
      <c r="F211" s="7">
        <f t="shared" ca="1" si="96"/>
        <v>1081.9844160308069</v>
      </c>
      <c r="G211" s="7">
        <f t="shared" ca="1" si="97"/>
        <v>274992.56847721862</v>
      </c>
      <c r="H211" s="7">
        <f t="shared" ca="1" si="98"/>
        <v>881.32941994184853</v>
      </c>
      <c r="I211" s="7">
        <f t="shared" ca="1" si="99"/>
        <v>111780.25720939432</v>
      </c>
      <c r="J211" s="7">
        <f t="shared" ca="1" si="100"/>
        <v>220119.74279060596</v>
      </c>
      <c r="M211" s="3">
        <v>197</v>
      </c>
      <c r="N211" s="8">
        <f t="shared" si="107"/>
        <v>51014</v>
      </c>
      <c r="O211" s="9">
        <f t="shared" ca="1" si="101"/>
        <v>221001.07221054781</v>
      </c>
      <c r="P211" s="9">
        <f t="shared" ca="1" si="108"/>
        <v>1963.3138359726554</v>
      </c>
      <c r="Q211" s="9">
        <f t="shared" ca="1" si="102"/>
        <v>386772.82568661176</v>
      </c>
      <c r="R211" s="9">
        <f t="shared" ca="1" si="85"/>
        <v>1081.9844160308069</v>
      </c>
      <c r="S211" s="9">
        <f t="shared" ca="1" si="103"/>
        <v>274992.56847721862</v>
      </c>
      <c r="T211" s="9">
        <f t="shared" ca="1" si="86"/>
        <v>881.32941994184853</v>
      </c>
      <c r="U211" s="9">
        <f t="shared" ca="1" si="104"/>
        <v>111780.25720939432</v>
      </c>
      <c r="V211" s="9">
        <f t="shared" ca="1" si="87"/>
        <v>220119.74279060596</v>
      </c>
      <c r="X211" s="3">
        <v>197</v>
      </c>
      <c r="Y211" s="8">
        <f t="shared" si="109"/>
        <v>51014</v>
      </c>
      <c r="Z211" s="9">
        <f t="shared" si="105"/>
        <v>221001.07221054781</v>
      </c>
      <c r="AA211" s="9">
        <f t="shared" si="106"/>
        <v>1963.3138359726554</v>
      </c>
      <c r="AB211" s="9">
        <f t="shared" si="110"/>
        <v>386772.82568661176</v>
      </c>
      <c r="AC211" s="9">
        <f t="shared" si="88"/>
        <v>1081.9844160308069</v>
      </c>
      <c r="AD211" s="9">
        <f t="shared" si="111"/>
        <v>274992.56847721862</v>
      </c>
      <c r="AE211" s="9">
        <f t="shared" si="89"/>
        <v>881.32941994184853</v>
      </c>
      <c r="AF211" s="9">
        <f t="shared" si="112"/>
        <v>111780.25720939432</v>
      </c>
      <c r="AG211" s="9">
        <f t="shared" si="90"/>
        <v>220119.74279060596</v>
      </c>
    </row>
    <row r="212" spans="1:33">
      <c r="A212" s="5">
        <f t="shared" ca="1" si="91"/>
        <v>198</v>
      </c>
      <c r="B212" s="6">
        <f t="shared" ca="1" si="92"/>
        <v>51044</v>
      </c>
      <c r="C212" s="7">
        <f t="shared" ca="1" si="93"/>
        <v>220119.74279060596</v>
      </c>
      <c r="D212" s="7">
        <f t="shared" ca="1" si="94"/>
        <v>1963.3138359726554</v>
      </c>
      <c r="E212" s="7">
        <f t="shared" ca="1" si="95"/>
        <v>388736.13952258439</v>
      </c>
      <c r="F212" s="7">
        <f t="shared" ca="1" si="96"/>
        <v>1077.6695740790083</v>
      </c>
      <c r="G212" s="7">
        <f t="shared" ca="1" si="97"/>
        <v>276070.23805129761</v>
      </c>
      <c r="H212" s="7">
        <f t="shared" ca="1" si="98"/>
        <v>885.64426189364713</v>
      </c>
      <c r="I212" s="7">
        <f t="shared" ca="1" si="99"/>
        <v>112665.90147128796</v>
      </c>
      <c r="J212" s="7">
        <f t="shared" ca="1" si="100"/>
        <v>219234.09852871232</v>
      </c>
      <c r="M212" s="3">
        <v>198</v>
      </c>
      <c r="N212" s="8">
        <f t="shared" si="107"/>
        <v>51044</v>
      </c>
      <c r="O212" s="9">
        <f t="shared" ca="1" si="101"/>
        <v>220119.74279060596</v>
      </c>
      <c r="P212" s="9">
        <f t="shared" ca="1" si="108"/>
        <v>1963.3138359726554</v>
      </c>
      <c r="Q212" s="9">
        <f t="shared" ca="1" si="102"/>
        <v>388736.13952258439</v>
      </c>
      <c r="R212" s="9">
        <f t="shared" ca="1" si="85"/>
        <v>1077.6695740790083</v>
      </c>
      <c r="S212" s="9">
        <f t="shared" ca="1" si="103"/>
        <v>276070.23805129761</v>
      </c>
      <c r="T212" s="9">
        <f t="shared" ca="1" si="86"/>
        <v>885.64426189364713</v>
      </c>
      <c r="U212" s="9">
        <f t="shared" ca="1" si="104"/>
        <v>112665.90147128796</v>
      </c>
      <c r="V212" s="9">
        <f t="shared" ca="1" si="87"/>
        <v>219234.09852871232</v>
      </c>
      <c r="X212" s="3">
        <v>198</v>
      </c>
      <c r="Y212" s="8">
        <f t="shared" si="109"/>
        <v>51044</v>
      </c>
      <c r="Z212" s="9">
        <f t="shared" si="105"/>
        <v>220119.74279060596</v>
      </c>
      <c r="AA212" s="9">
        <f t="shared" si="106"/>
        <v>1963.3138359726554</v>
      </c>
      <c r="AB212" s="9">
        <f t="shared" si="110"/>
        <v>388736.13952258439</v>
      </c>
      <c r="AC212" s="9">
        <f t="shared" si="88"/>
        <v>1077.6695740790083</v>
      </c>
      <c r="AD212" s="9">
        <f t="shared" si="111"/>
        <v>276070.23805129761</v>
      </c>
      <c r="AE212" s="9">
        <f t="shared" si="89"/>
        <v>885.64426189364713</v>
      </c>
      <c r="AF212" s="9">
        <f t="shared" si="112"/>
        <v>112665.90147128796</v>
      </c>
      <c r="AG212" s="9">
        <f t="shared" si="90"/>
        <v>219234.09852871232</v>
      </c>
    </row>
    <row r="213" spans="1:33">
      <c r="A213" s="5">
        <f t="shared" ca="1" si="91"/>
        <v>199</v>
      </c>
      <c r="B213" s="6">
        <f t="shared" ca="1" si="92"/>
        <v>51075</v>
      </c>
      <c r="C213" s="7">
        <f t="shared" ca="1" si="93"/>
        <v>219234.09852871232</v>
      </c>
      <c r="D213" s="7">
        <f t="shared" ca="1" si="94"/>
        <v>1963.3138359726554</v>
      </c>
      <c r="E213" s="7">
        <f t="shared" ca="1" si="95"/>
        <v>390699.45335855702</v>
      </c>
      <c r="F213" s="7">
        <f t="shared" ca="1" si="96"/>
        <v>1073.333607380154</v>
      </c>
      <c r="G213" s="7">
        <f t="shared" ca="1" si="97"/>
        <v>277143.57165867777</v>
      </c>
      <c r="H213" s="7">
        <f t="shared" ca="1" si="98"/>
        <v>889.98022859250136</v>
      </c>
      <c r="I213" s="7">
        <f t="shared" ca="1" si="99"/>
        <v>113555.88169988045</v>
      </c>
      <c r="J213" s="7">
        <f t="shared" ca="1" si="100"/>
        <v>218344.11830011982</v>
      </c>
      <c r="M213" s="3">
        <v>199</v>
      </c>
      <c r="N213" s="8">
        <f t="shared" si="107"/>
        <v>51075</v>
      </c>
      <c r="O213" s="9">
        <f t="shared" ca="1" si="101"/>
        <v>219234.09852871232</v>
      </c>
      <c r="P213" s="9">
        <f t="shared" ca="1" si="108"/>
        <v>1963.3138359726554</v>
      </c>
      <c r="Q213" s="9">
        <f t="shared" ca="1" si="102"/>
        <v>390699.45335855702</v>
      </c>
      <c r="R213" s="9">
        <f t="shared" ca="1" si="85"/>
        <v>1073.333607380154</v>
      </c>
      <c r="S213" s="9">
        <f t="shared" ca="1" si="103"/>
        <v>277143.57165867777</v>
      </c>
      <c r="T213" s="9">
        <f t="shared" ca="1" si="86"/>
        <v>889.98022859250136</v>
      </c>
      <c r="U213" s="9">
        <f t="shared" ca="1" si="104"/>
        <v>113555.88169988045</v>
      </c>
      <c r="V213" s="9">
        <f t="shared" ca="1" si="87"/>
        <v>218344.11830011982</v>
      </c>
      <c r="X213" s="3">
        <v>199</v>
      </c>
      <c r="Y213" s="8">
        <f t="shared" si="109"/>
        <v>51075</v>
      </c>
      <c r="Z213" s="9">
        <f t="shared" si="105"/>
        <v>219234.09852871232</v>
      </c>
      <c r="AA213" s="9">
        <f t="shared" si="106"/>
        <v>1963.3138359726554</v>
      </c>
      <c r="AB213" s="9">
        <f t="shared" si="110"/>
        <v>390699.45335855702</v>
      </c>
      <c r="AC213" s="9">
        <f t="shared" si="88"/>
        <v>1073.333607380154</v>
      </c>
      <c r="AD213" s="9">
        <f t="shared" si="111"/>
        <v>277143.57165867777</v>
      </c>
      <c r="AE213" s="9">
        <f t="shared" si="89"/>
        <v>889.98022859250136</v>
      </c>
      <c r="AF213" s="9">
        <f t="shared" si="112"/>
        <v>113555.88169988045</v>
      </c>
      <c r="AG213" s="9">
        <f t="shared" si="90"/>
        <v>218344.11830011982</v>
      </c>
    </row>
    <row r="214" spans="1:33">
      <c r="A214" s="5">
        <f t="shared" ca="1" si="91"/>
        <v>200</v>
      </c>
      <c r="B214" s="6">
        <f t="shared" ca="1" si="92"/>
        <v>51105</v>
      </c>
      <c r="C214" s="7">
        <f t="shared" ca="1" si="93"/>
        <v>218344.11830011982</v>
      </c>
      <c r="D214" s="7">
        <f t="shared" ca="1" si="94"/>
        <v>1963.3138359726554</v>
      </c>
      <c r="E214" s="7">
        <f t="shared" ca="1" si="95"/>
        <v>392662.76719452965</v>
      </c>
      <c r="F214" s="7">
        <f t="shared" ca="1" si="96"/>
        <v>1068.9764125110032</v>
      </c>
      <c r="G214" s="7">
        <f t="shared" ca="1" si="97"/>
        <v>278212.54807118879</v>
      </c>
      <c r="H214" s="7">
        <f t="shared" ca="1" si="98"/>
        <v>894.33742346165218</v>
      </c>
      <c r="I214" s="7">
        <f t="shared" ca="1" si="99"/>
        <v>114450.2191233421</v>
      </c>
      <c r="J214" s="7">
        <f t="shared" ca="1" si="100"/>
        <v>217449.78087665816</v>
      </c>
      <c r="M214" s="3">
        <v>200</v>
      </c>
      <c r="N214" s="8">
        <f t="shared" si="107"/>
        <v>51105</v>
      </c>
      <c r="O214" s="9">
        <f t="shared" ca="1" si="101"/>
        <v>218344.11830011982</v>
      </c>
      <c r="P214" s="9">
        <f t="shared" ca="1" si="108"/>
        <v>1963.3138359726554</v>
      </c>
      <c r="Q214" s="9">
        <f t="shared" ca="1" si="102"/>
        <v>392662.76719452965</v>
      </c>
      <c r="R214" s="9">
        <f t="shared" ca="1" si="85"/>
        <v>1068.9764125110032</v>
      </c>
      <c r="S214" s="9">
        <f t="shared" ca="1" si="103"/>
        <v>278212.54807118879</v>
      </c>
      <c r="T214" s="9">
        <f t="shared" ca="1" si="86"/>
        <v>894.33742346165218</v>
      </c>
      <c r="U214" s="9">
        <f t="shared" ca="1" si="104"/>
        <v>114450.2191233421</v>
      </c>
      <c r="V214" s="9">
        <f t="shared" ca="1" si="87"/>
        <v>217449.78087665816</v>
      </c>
      <c r="X214" s="3">
        <v>200</v>
      </c>
      <c r="Y214" s="8">
        <f t="shared" si="109"/>
        <v>51105</v>
      </c>
      <c r="Z214" s="9">
        <f t="shared" si="105"/>
        <v>218344.11830011982</v>
      </c>
      <c r="AA214" s="9">
        <f t="shared" si="106"/>
        <v>1963.3138359726554</v>
      </c>
      <c r="AB214" s="9">
        <f t="shared" si="110"/>
        <v>392662.76719452965</v>
      </c>
      <c r="AC214" s="9">
        <f t="shared" si="88"/>
        <v>1068.9764125110032</v>
      </c>
      <c r="AD214" s="9">
        <f t="shared" si="111"/>
        <v>278212.54807118879</v>
      </c>
      <c r="AE214" s="9">
        <f t="shared" si="89"/>
        <v>894.33742346165218</v>
      </c>
      <c r="AF214" s="9">
        <f t="shared" si="112"/>
        <v>114450.2191233421</v>
      </c>
      <c r="AG214" s="9">
        <f t="shared" si="90"/>
        <v>217449.78087665816</v>
      </c>
    </row>
    <row r="215" spans="1:33">
      <c r="A215" s="5">
        <f t="shared" ca="1" si="91"/>
        <v>201</v>
      </c>
      <c r="B215" s="6">
        <f t="shared" ca="1" si="92"/>
        <v>51136</v>
      </c>
      <c r="C215" s="7">
        <f t="shared" ca="1" si="93"/>
        <v>217449.78087665816</v>
      </c>
      <c r="D215" s="7">
        <f t="shared" ca="1" si="94"/>
        <v>1963.3138359726554</v>
      </c>
      <c r="E215" s="7">
        <f t="shared" ca="1" si="95"/>
        <v>394626.08103050228</v>
      </c>
      <c r="F215" s="7">
        <f t="shared" ca="1" si="96"/>
        <v>1064.5978855419721</v>
      </c>
      <c r="G215" s="7">
        <f t="shared" ca="1" si="97"/>
        <v>279277.14595673076</v>
      </c>
      <c r="H215" s="7">
        <f t="shared" ca="1" si="98"/>
        <v>898.71595043068328</v>
      </c>
      <c r="I215" s="7">
        <f t="shared" ca="1" si="99"/>
        <v>115348.93507377278</v>
      </c>
      <c r="J215" s="7">
        <f t="shared" ca="1" si="100"/>
        <v>216551.06492622747</v>
      </c>
      <c r="M215" s="3">
        <v>201</v>
      </c>
      <c r="N215" s="8">
        <f t="shared" si="107"/>
        <v>51136</v>
      </c>
      <c r="O215" s="9">
        <f t="shared" ca="1" si="101"/>
        <v>217449.78087665816</v>
      </c>
      <c r="P215" s="9">
        <f t="shared" ca="1" si="108"/>
        <v>1963.3138359726554</v>
      </c>
      <c r="Q215" s="9">
        <f t="shared" ca="1" si="102"/>
        <v>394626.08103050228</v>
      </c>
      <c r="R215" s="9">
        <f t="shared" ca="1" si="85"/>
        <v>1064.5978855419721</v>
      </c>
      <c r="S215" s="9">
        <f t="shared" ca="1" si="103"/>
        <v>279277.14595673076</v>
      </c>
      <c r="T215" s="9">
        <f t="shared" ca="1" si="86"/>
        <v>898.71595043068328</v>
      </c>
      <c r="U215" s="9">
        <f t="shared" ca="1" si="104"/>
        <v>115348.93507377278</v>
      </c>
      <c r="V215" s="9">
        <f t="shared" ca="1" si="87"/>
        <v>216551.06492622747</v>
      </c>
      <c r="X215" s="3">
        <v>201</v>
      </c>
      <c r="Y215" s="8">
        <f t="shared" si="109"/>
        <v>51136</v>
      </c>
      <c r="Z215" s="9">
        <f t="shared" si="105"/>
        <v>217449.78087665816</v>
      </c>
      <c r="AA215" s="9">
        <f t="shared" si="106"/>
        <v>1963.3138359726554</v>
      </c>
      <c r="AB215" s="9">
        <f t="shared" si="110"/>
        <v>394626.08103050228</v>
      </c>
      <c r="AC215" s="9">
        <f t="shared" si="88"/>
        <v>1064.5978855419721</v>
      </c>
      <c r="AD215" s="9">
        <f t="shared" si="111"/>
        <v>279277.14595673076</v>
      </c>
      <c r="AE215" s="9">
        <f t="shared" si="89"/>
        <v>898.71595043068328</v>
      </c>
      <c r="AF215" s="9">
        <f t="shared" si="112"/>
        <v>115348.93507377278</v>
      </c>
      <c r="AG215" s="9">
        <f t="shared" si="90"/>
        <v>216551.06492622747</v>
      </c>
    </row>
    <row r="216" spans="1:33">
      <c r="A216" s="5">
        <f t="shared" ca="1" si="91"/>
        <v>202</v>
      </c>
      <c r="B216" s="6">
        <f t="shared" ca="1" si="92"/>
        <v>51167</v>
      </c>
      <c r="C216" s="7">
        <f t="shared" ca="1" si="93"/>
        <v>216551.06492622747</v>
      </c>
      <c r="D216" s="7">
        <f t="shared" ca="1" si="94"/>
        <v>1963.3138359726554</v>
      </c>
      <c r="E216" s="7">
        <f t="shared" ca="1" si="95"/>
        <v>396589.3948664749</v>
      </c>
      <c r="F216" s="7">
        <f t="shared" ca="1" si="96"/>
        <v>1060.1979220346552</v>
      </c>
      <c r="G216" s="7">
        <f t="shared" ca="1" si="97"/>
        <v>280337.34387876542</v>
      </c>
      <c r="H216" s="7">
        <f t="shared" ca="1" si="98"/>
        <v>903.11591393800018</v>
      </c>
      <c r="I216" s="7">
        <f t="shared" ca="1" si="99"/>
        <v>116252.05098771078</v>
      </c>
      <c r="J216" s="7">
        <f t="shared" ca="1" si="100"/>
        <v>215647.94901228946</v>
      </c>
      <c r="M216" s="3">
        <v>202</v>
      </c>
      <c r="N216" s="8">
        <f t="shared" si="107"/>
        <v>51167</v>
      </c>
      <c r="O216" s="9">
        <f t="shared" ca="1" si="101"/>
        <v>216551.06492622747</v>
      </c>
      <c r="P216" s="9">
        <f t="shared" ca="1" si="108"/>
        <v>1963.3138359726554</v>
      </c>
      <c r="Q216" s="9">
        <f t="shared" ca="1" si="102"/>
        <v>396589.3948664749</v>
      </c>
      <c r="R216" s="9">
        <f t="shared" ca="1" si="85"/>
        <v>1060.1979220346552</v>
      </c>
      <c r="S216" s="9">
        <f t="shared" ca="1" si="103"/>
        <v>280337.34387876542</v>
      </c>
      <c r="T216" s="9">
        <f t="shared" ca="1" si="86"/>
        <v>903.11591393800018</v>
      </c>
      <c r="U216" s="9">
        <f t="shared" ca="1" si="104"/>
        <v>116252.05098771078</v>
      </c>
      <c r="V216" s="9">
        <f t="shared" ca="1" si="87"/>
        <v>215647.94901228946</v>
      </c>
      <c r="X216" s="3">
        <v>202</v>
      </c>
      <c r="Y216" s="8">
        <f t="shared" si="109"/>
        <v>51167</v>
      </c>
      <c r="Z216" s="9">
        <f t="shared" si="105"/>
        <v>216551.06492622747</v>
      </c>
      <c r="AA216" s="9">
        <f t="shared" si="106"/>
        <v>1963.3138359726554</v>
      </c>
      <c r="AB216" s="9">
        <f t="shared" si="110"/>
        <v>396589.3948664749</v>
      </c>
      <c r="AC216" s="9">
        <f t="shared" si="88"/>
        <v>1060.1979220346552</v>
      </c>
      <c r="AD216" s="9">
        <f t="shared" si="111"/>
        <v>280337.34387876542</v>
      </c>
      <c r="AE216" s="9">
        <f t="shared" si="89"/>
        <v>903.11591393800018</v>
      </c>
      <c r="AF216" s="9">
        <f t="shared" si="112"/>
        <v>116252.05098771078</v>
      </c>
      <c r="AG216" s="9">
        <f t="shared" si="90"/>
        <v>215647.94901228946</v>
      </c>
    </row>
    <row r="217" spans="1:33">
      <c r="A217" s="5">
        <f t="shared" ca="1" si="91"/>
        <v>203</v>
      </c>
      <c r="B217" s="6">
        <f t="shared" ca="1" si="92"/>
        <v>51196</v>
      </c>
      <c r="C217" s="7">
        <f t="shared" ca="1" si="93"/>
        <v>215647.94901228946</v>
      </c>
      <c r="D217" s="7">
        <f t="shared" ca="1" si="94"/>
        <v>1963.3138359726554</v>
      </c>
      <c r="E217" s="7">
        <f t="shared" ca="1" si="95"/>
        <v>398552.70870244753</v>
      </c>
      <c r="F217" s="7">
        <f t="shared" ca="1" si="96"/>
        <v>1055.7764170393336</v>
      </c>
      <c r="G217" s="7">
        <f t="shared" ca="1" si="97"/>
        <v>281393.12029580475</v>
      </c>
      <c r="H217" s="7">
        <f t="shared" ca="1" si="98"/>
        <v>907.53741893332176</v>
      </c>
      <c r="I217" s="7">
        <f t="shared" ca="1" si="99"/>
        <v>117159.58840664411</v>
      </c>
      <c r="J217" s="7">
        <f t="shared" ca="1" si="100"/>
        <v>214740.41159335614</v>
      </c>
      <c r="M217" s="3">
        <v>203</v>
      </c>
      <c r="N217" s="8">
        <f t="shared" si="107"/>
        <v>51196</v>
      </c>
      <c r="O217" s="9">
        <f t="shared" ca="1" si="101"/>
        <v>215647.94901228946</v>
      </c>
      <c r="P217" s="9">
        <f t="shared" ca="1" si="108"/>
        <v>1963.3138359726554</v>
      </c>
      <c r="Q217" s="9">
        <f t="shared" ca="1" si="102"/>
        <v>398552.70870244753</v>
      </c>
      <c r="R217" s="9">
        <f t="shared" ca="1" si="85"/>
        <v>1055.7764170393336</v>
      </c>
      <c r="S217" s="9">
        <f t="shared" ca="1" si="103"/>
        <v>281393.12029580475</v>
      </c>
      <c r="T217" s="9">
        <f t="shared" ca="1" si="86"/>
        <v>907.53741893332176</v>
      </c>
      <c r="U217" s="9">
        <f t="shared" ca="1" si="104"/>
        <v>117159.58840664411</v>
      </c>
      <c r="V217" s="9">
        <f t="shared" ca="1" si="87"/>
        <v>214740.41159335614</v>
      </c>
      <c r="X217" s="3">
        <v>203</v>
      </c>
      <c r="Y217" s="8">
        <f t="shared" si="109"/>
        <v>51196</v>
      </c>
      <c r="Z217" s="9">
        <f t="shared" si="105"/>
        <v>215647.94901228946</v>
      </c>
      <c r="AA217" s="9">
        <f t="shared" si="106"/>
        <v>1963.3138359726554</v>
      </c>
      <c r="AB217" s="9">
        <f t="shared" si="110"/>
        <v>398552.70870244753</v>
      </c>
      <c r="AC217" s="9">
        <f t="shared" si="88"/>
        <v>1055.7764170393336</v>
      </c>
      <c r="AD217" s="9">
        <f t="shared" si="111"/>
        <v>281393.12029580475</v>
      </c>
      <c r="AE217" s="9">
        <f t="shared" si="89"/>
        <v>907.53741893332176</v>
      </c>
      <c r="AF217" s="9">
        <f t="shared" si="112"/>
        <v>117159.58840664411</v>
      </c>
      <c r="AG217" s="9">
        <f t="shared" si="90"/>
        <v>214740.41159335614</v>
      </c>
    </row>
    <row r="218" spans="1:33">
      <c r="A218" s="5">
        <f t="shared" ca="1" si="91"/>
        <v>204</v>
      </c>
      <c r="B218" s="6">
        <f t="shared" ca="1" si="92"/>
        <v>51227</v>
      </c>
      <c r="C218" s="7">
        <f t="shared" ca="1" si="93"/>
        <v>214740.41159335614</v>
      </c>
      <c r="D218" s="7">
        <f t="shared" ca="1" si="94"/>
        <v>1963.3138359726554</v>
      </c>
      <c r="E218" s="7">
        <f t="shared" ca="1" si="95"/>
        <v>400516.02253842016</v>
      </c>
      <c r="F218" s="7">
        <f t="shared" ca="1" si="96"/>
        <v>1051.3332650924729</v>
      </c>
      <c r="G218" s="7">
        <f t="shared" ca="1" si="97"/>
        <v>282444.45356089721</v>
      </c>
      <c r="H218" s="7">
        <f t="shared" ca="1" si="98"/>
        <v>911.98057088018254</v>
      </c>
      <c r="I218" s="7">
        <f t="shared" ca="1" si="99"/>
        <v>118071.56897752429</v>
      </c>
      <c r="J218" s="7">
        <f t="shared" ca="1" si="100"/>
        <v>213828.43102247597</v>
      </c>
      <c r="M218" s="3">
        <v>204</v>
      </c>
      <c r="N218" s="8">
        <f t="shared" si="107"/>
        <v>51227</v>
      </c>
      <c r="O218" s="9">
        <f t="shared" ca="1" si="101"/>
        <v>214740.41159335614</v>
      </c>
      <c r="P218" s="9">
        <f t="shared" ca="1" si="108"/>
        <v>1963.3138359726554</v>
      </c>
      <c r="Q218" s="9">
        <f t="shared" ca="1" si="102"/>
        <v>400516.02253842016</v>
      </c>
      <c r="R218" s="9">
        <f t="shared" ca="1" si="85"/>
        <v>1051.3332650924729</v>
      </c>
      <c r="S218" s="9">
        <f t="shared" ca="1" si="103"/>
        <v>282444.45356089721</v>
      </c>
      <c r="T218" s="9">
        <f t="shared" ca="1" si="86"/>
        <v>911.98057088018254</v>
      </c>
      <c r="U218" s="9">
        <f t="shared" ca="1" si="104"/>
        <v>118071.56897752429</v>
      </c>
      <c r="V218" s="9">
        <f t="shared" ca="1" si="87"/>
        <v>213828.43102247597</v>
      </c>
      <c r="X218" s="3">
        <v>204</v>
      </c>
      <c r="Y218" s="8">
        <f t="shared" si="109"/>
        <v>51227</v>
      </c>
      <c r="Z218" s="9">
        <f t="shared" si="105"/>
        <v>214740.41159335614</v>
      </c>
      <c r="AA218" s="9">
        <f t="shared" si="106"/>
        <v>1963.3138359726554</v>
      </c>
      <c r="AB218" s="9">
        <f t="shared" si="110"/>
        <v>400516.02253842016</v>
      </c>
      <c r="AC218" s="9">
        <f t="shared" si="88"/>
        <v>1051.3332650924729</v>
      </c>
      <c r="AD218" s="9">
        <f t="shared" si="111"/>
        <v>282444.45356089721</v>
      </c>
      <c r="AE218" s="9">
        <f t="shared" si="89"/>
        <v>911.98057088018254</v>
      </c>
      <c r="AF218" s="9">
        <f t="shared" si="112"/>
        <v>118071.56897752429</v>
      </c>
      <c r="AG218" s="9">
        <f t="shared" si="90"/>
        <v>213828.43102247597</v>
      </c>
    </row>
    <row r="219" spans="1:33">
      <c r="A219" s="5">
        <f t="shared" ca="1" si="91"/>
        <v>205</v>
      </c>
      <c r="B219" s="6">
        <f t="shared" ca="1" si="92"/>
        <v>51257</v>
      </c>
      <c r="C219" s="7">
        <f t="shared" ca="1" si="93"/>
        <v>213828.43102247597</v>
      </c>
      <c r="D219" s="7">
        <f t="shared" ca="1" si="94"/>
        <v>1963.3138359726554</v>
      </c>
      <c r="E219" s="7">
        <f t="shared" ca="1" si="95"/>
        <v>402479.33637439279</v>
      </c>
      <c r="F219" s="7">
        <f t="shared" ca="1" si="96"/>
        <v>1046.8683602142053</v>
      </c>
      <c r="G219" s="7">
        <f t="shared" ca="1" si="97"/>
        <v>283491.32192111143</v>
      </c>
      <c r="H219" s="7">
        <f t="shared" ca="1" si="98"/>
        <v>916.44547575845013</v>
      </c>
      <c r="I219" s="7">
        <f t="shared" ca="1" si="99"/>
        <v>118988.01445328274</v>
      </c>
      <c r="J219" s="7">
        <f t="shared" ca="1" si="100"/>
        <v>212911.98554671751</v>
      </c>
      <c r="M219" s="3">
        <v>205</v>
      </c>
      <c r="N219" s="8">
        <f t="shared" si="107"/>
        <v>51257</v>
      </c>
      <c r="O219" s="9">
        <f t="shared" ca="1" si="101"/>
        <v>213828.43102247597</v>
      </c>
      <c r="P219" s="9">
        <f t="shared" ca="1" si="108"/>
        <v>1963.3138359726554</v>
      </c>
      <c r="Q219" s="9">
        <f t="shared" ca="1" si="102"/>
        <v>402479.33637439279</v>
      </c>
      <c r="R219" s="9">
        <f t="shared" ca="1" si="85"/>
        <v>1046.8683602142053</v>
      </c>
      <c r="S219" s="9">
        <f t="shared" ca="1" si="103"/>
        <v>283491.32192111143</v>
      </c>
      <c r="T219" s="9">
        <f t="shared" ca="1" si="86"/>
        <v>916.44547575845013</v>
      </c>
      <c r="U219" s="9">
        <f t="shared" ca="1" si="104"/>
        <v>118988.01445328274</v>
      </c>
      <c r="V219" s="9">
        <f t="shared" ca="1" si="87"/>
        <v>212911.98554671751</v>
      </c>
      <c r="X219" s="3">
        <v>205</v>
      </c>
      <c r="Y219" s="8">
        <f t="shared" si="109"/>
        <v>51257</v>
      </c>
      <c r="Z219" s="9">
        <f t="shared" si="105"/>
        <v>213828.43102247597</v>
      </c>
      <c r="AA219" s="9">
        <f t="shared" si="106"/>
        <v>1963.3138359726554</v>
      </c>
      <c r="AB219" s="9">
        <f t="shared" si="110"/>
        <v>402479.33637439279</v>
      </c>
      <c r="AC219" s="9">
        <f t="shared" si="88"/>
        <v>1046.8683602142053</v>
      </c>
      <c r="AD219" s="9">
        <f t="shared" si="111"/>
        <v>283491.32192111143</v>
      </c>
      <c r="AE219" s="9">
        <f t="shared" si="89"/>
        <v>916.44547575845013</v>
      </c>
      <c r="AF219" s="9">
        <f t="shared" si="112"/>
        <v>118988.01445328274</v>
      </c>
      <c r="AG219" s="9">
        <f t="shared" si="90"/>
        <v>212911.98554671751</v>
      </c>
    </row>
    <row r="220" spans="1:33">
      <c r="A220" s="5">
        <f t="shared" ca="1" si="91"/>
        <v>206</v>
      </c>
      <c r="B220" s="6">
        <f t="shared" ca="1" si="92"/>
        <v>51288</v>
      </c>
      <c r="C220" s="7">
        <f t="shared" ca="1" si="93"/>
        <v>212911.98554671751</v>
      </c>
      <c r="D220" s="7">
        <f t="shared" ca="1" si="94"/>
        <v>1963.3138359726554</v>
      </c>
      <c r="E220" s="7">
        <f t="shared" ca="1" si="95"/>
        <v>404442.65021036542</v>
      </c>
      <c r="F220" s="7">
        <f t="shared" ca="1" si="96"/>
        <v>1042.3815959058045</v>
      </c>
      <c r="G220" s="7">
        <f t="shared" ca="1" si="97"/>
        <v>284533.70351701725</v>
      </c>
      <c r="H220" s="7">
        <f t="shared" ca="1" si="98"/>
        <v>920.93224006685091</v>
      </c>
      <c r="I220" s="7">
        <f t="shared" ca="1" si="99"/>
        <v>119908.94669334959</v>
      </c>
      <c r="J220" s="7">
        <f t="shared" ca="1" si="100"/>
        <v>211991.05330665066</v>
      </c>
      <c r="M220" s="3">
        <v>206</v>
      </c>
      <c r="N220" s="8">
        <f t="shared" si="107"/>
        <v>51288</v>
      </c>
      <c r="O220" s="9">
        <f t="shared" ca="1" si="101"/>
        <v>212911.98554671751</v>
      </c>
      <c r="P220" s="9">
        <f t="shared" ca="1" si="108"/>
        <v>1963.3138359726554</v>
      </c>
      <c r="Q220" s="9">
        <f t="shared" ca="1" si="102"/>
        <v>404442.65021036542</v>
      </c>
      <c r="R220" s="9">
        <f t="shared" ca="1" si="85"/>
        <v>1042.3815959058045</v>
      </c>
      <c r="S220" s="9">
        <f t="shared" ca="1" si="103"/>
        <v>284533.70351701725</v>
      </c>
      <c r="T220" s="9">
        <f t="shared" ca="1" si="86"/>
        <v>920.93224006685091</v>
      </c>
      <c r="U220" s="9">
        <f t="shared" ca="1" si="104"/>
        <v>119908.94669334959</v>
      </c>
      <c r="V220" s="9">
        <f t="shared" ca="1" si="87"/>
        <v>211991.05330665066</v>
      </c>
      <c r="X220" s="3">
        <v>206</v>
      </c>
      <c r="Y220" s="8">
        <f t="shared" si="109"/>
        <v>51288</v>
      </c>
      <c r="Z220" s="9">
        <f t="shared" si="105"/>
        <v>212911.98554671751</v>
      </c>
      <c r="AA220" s="9">
        <f t="shared" si="106"/>
        <v>1963.3138359726554</v>
      </c>
      <c r="AB220" s="9">
        <f t="shared" si="110"/>
        <v>404442.65021036542</v>
      </c>
      <c r="AC220" s="9">
        <f t="shared" si="88"/>
        <v>1042.3815959058045</v>
      </c>
      <c r="AD220" s="9">
        <f t="shared" si="111"/>
        <v>284533.70351701725</v>
      </c>
      <c r="AE220" s="9">
        <f t="shared" si="89"/>
        <v>920.93224006685091</v>
      </c>
      <c r="AF220" s="9">
        <f t="shared" si="112"/>
        <v>119908.94669334959</v>
      </c>
      <c r="AG220" s="9">
        <f t="shared" si="90"/>
        <v>211991.05330665066</v>
      </c>
    </row>
    <row r="221" spans="1:33">
      <c r="A221" s="5">
        <f t="shared" ca="1" si="91"/>
        <v>207</v>
      </c>
      <c r="B221" s="6">
        <f t="shared" ca="1" si="92"/>
        <v>51318</v>
      </c>
      <c r="C221" s="7">
        <f t="shared" ca="1" si="93"/>
        <v>211991.05330665066</v>
      </c>
      <c r="D221" s="7">
        <f t="shared" ca="1" si="94"/>
        <v>1963.3138359726554</v>
      </c>
      <c r="E221" s="7">
        <f t="shared" ca="1" si="95"/>
        <v>406405.96404633805</v>
      </c>
      <c r="F221" s="7">
        <f t="shared" ca="1" si="96"/>
        <v>1037.8728651471438</v>
      </c>
      <c r="G221" s="7">
        <f t="shared" ca="1" si="97"/>
        <v>285571.57638216438</v>
      </c>
      <c r="H221" s="7">
        <f t="shared" ca="1" si="98"/>
        <v>925.44097082551161</v>
      </c>
      <c r="I221" s="7">
        <f t="shared" ca="1" si="99"/>
        <v>120834.3876641751</v>
      </c>
      <c r="J221" s="7">
        <f t="shared" ca="1" si="100"/>
        <v>211065.61233582516</v>
      </c>
      <c r="M221" s="3">
        <v>207</v>
      </c>
      <c r="N221" s="8">
        <f t="shared" si="107"/>
        <v>51318</v>
      </c>
      <c r="O221" s="9">
        <f t="shared" ca="1" si="101"/>
        <v>211991.05330665066</v>
      </c>
      <c r="P221" s="9">
        <f t="shared" ca="1" si="108"/>
        <v>1963.3138359726554</v>
      </c>
      <c r="Q221" s="9">
        <f t="shared" ca="1" si="102"/>
        <v>406405.96404633805</v>
      </c>
      <c r="R221" s="9">
        <f t="shared" ca="1" si="85"/>
        <v>1037.8728651471438</v>
      </c>
      <c r="S221" s="9">
        <f t="shared" ca="1" si="103"/>
        <v>285571.57638216438</v>
      </c>
      <c r="T221" s="9">
        <f t="shared" ca="1" si="86"/>
        <v>925.44097082551161</v>
      </c>
      <c r="U221" s="9">
        <f t="shared" ca="1" si="104"/>
        <v>120834.3876641751</v>
      </c>
      <c r="V221" s="9">
        <f t="shared" ca="1" si="87"/>
        <v>211065.61233582516</v>
      </c>
      <c r="X221" s="3">
        <v>207</v>
      </c>
      <c r="Y221" s="8">
        <f t="shared" si="109"/>
        <v>51318</v>
      </c>
      <c r="Z221" s="9">
        <f t="shared" si="105"/>
        <v>211991.05330665066</v>
      </c>
      <c r="AA221" s="9">
        <f t="shared" si="106"/>
        <v>1963.3138359726554</v>
      </c>
      <c r="AB221" s="9">
        <f t="shared" si="110"/>
        <v>406405.96404633805</v>
      </c>
      <c r="AC221" s="9">
        <f t="shared" si="88"/>
        <v>1037.8728651471438</v>
      </c>
      <c r="AD221" s="9">
        <f t="shared" si="111"/>
        <v>285571.57638216438</v>
      </c>
      <c r="AE221" s="9">
        <f t="shared" si="89"/>
        <v>925.44097082551161</v>
      </c>
      <c r="AF221" s="9">
        <f t="shared" si="112"/>
        <v>120834.3876641751</v>
      </c>
      <c r="AG221" s="9">
        <f t="shared" si="90"/>
        <v>211065.61233582516</v>
      </c>
    </row>
    <row r="222" spans="1:33">
      <c r="A222" s="5">
        <f t="shared" ca="1" si="91"/>
        <v>208</v>
      </c>
      <c r="B222" s="6">
        <f t="shared" ca="1" si="92"/>
        <v>51349</v>
      </c>
      <c r="C222" s="7">
        <f t="shared" ca="1" si="93"/>
        <v>211065.61233582516</v>
      </c>
      <c r="D222" s="7">
        <f t="shared" ca="1" si="94"/>
        <v>1963.3138359726554</v>
      </c>
      <c r="E222" s="7">
        <f t="shared" ca="1" si="95"/>
        <v>408369.27788231068</v>
      </c>
      <c r="F222" s="7">
        <f t="shared" ca="1" si="96"/>
        <v>1033.342060394144</v>
      </c>
      <c r="G222" s="7">
        <f t="shared" ca="1" si="97"/>
        <v>286604.9184425585</v>
      </c>
      <c r="H222" s="7">
        <f t="shared" ca="1" si="98"/>
        <v>929.97177557851137</v>
      </c>
      <c r="I222" s="7">
        <f t="shared" ca="1" si="99"/>
        <v>121764.35943975361</v>
      </c>
      <c r="J222" s="7">
        <f t="shared" ca="1" si="100"/>
        <v>210135.64056024665</v>
      </c>
      <c r="M222" s="3">
        <v>208</v>
      </c>
      <c r="N222" s="8">
        <f t="shared" si="107"/>
        <v>51349</v>
      </c>
      <c r="O222" s="9">
        <f t="shared" ca="1" si="101"/>
        <v>211065.61233582516</v>
      </c>
      <c r="P222" s="9">
        <f t="shared" ca="1" si="108"/>
        <v>1963.3138359726554</v>
      </c>
      <c r="Q222" s="9">
        <f t="shared" ca="1" si="102"/>
        <v>408369.27788231068</v>
      </c>
      <c r="R222" s="9">
        <f t="shared" ca="1" si="85"/>
        <v>1033.342060394144</v>
      </c>
      <c r="S222" s="9">
        <f t="shared" ca="1" si="103"/>
        <v>286604.9184425585</v>
      </c>
      <c r="T222" s="9">
        <f t="shared" ca="1" si="86"/>
        <v>929.97177557851137</v>
      </c>
      <c r="U222" s="9">
        <f t="shared" ca="1" si="104"/>
        <v>121764.35943975361</v>
      </c>
      <c r="V222" s="9">
        <f t="shared" ca="1" si="87"/>
        <v>210135.64056024665</v>
      </c>
      <c r="X222" s="3">
        <v>208</v>
      </c>
      <c r="Y222" s="8">
        <f t="shared" si="109"/>
        <v>51349</v>
      </c>
      <c r="Z222" s="9">
        <f t="shared" si="105"/>
        <v>211065.61233582516</v>
      </c>
      <c r="AA222" s="9">
        <f t="shared" si="106"/>
        <v>1963.3138359726554</v>
      </c>
      <c r="AB222" s="9">
        <f t="shared" si="110"/>
        <v>408369.27788231068</v>
      </c>
      <c r="AC222" s="9">
        <f t="shared" si="88"/>
        <v>1033.342060394144</v>
      </c>
      <c r="AD222" s="9">
        <f t="shared" si="111"/>
        <v>286604.9184425585</v>
      </c>
      <c r="AE222" s="9">
        <f t="shared" si="89"/>
        <v>929.97177557851137</v>
      </c>
      <c r="AF222" s="9">
        <f t="shared" si="112"/>
        <v>121764.35943975361</v>
      </c>
      <c r="AG222" s="9">
        <f t="shared" si="90"/>
        <v>210135.64056024665</v>
      </c>
    </row>
    <row r="223" spans="1:33">
      <c r="A223" s="5">
        <f t="shared" ca="1" si="91"/>
        <v>209</v>
      </c>
      <c r="B223" s="6">
        <f t="shared" ca="1" si="92"/>
        <v>51380</v>
      </c>
      <c r="C223" s="7">
        <f t="shared" ca="1" si="93"/>
        <v>210135.64056024665</v>
      </c>
      <c r="D223" s="7">
        <f t="shared" ca="1" si="94"/>
        <v>1963.3138359726554</v>
      </c>
      <c r="E223" s="7">
        <f t="shared" ca="1" si="95"/>
        <v>410332.59171828331</v>
      </c>
      <c r="F223" s="7">
        <f t="shared" ca="1" si="96"/>
        <v>1028.7890735762076</v>
      </c>
      <c r="G223" s="7">
        <f t="shared" ca="1" si="97"/>
        <v>287633.70751613472</v>
      </c>
      <c r="H223" s="7">
        <f t="shared" ca="1" si="98"/>
        <v>934.52476239644784</v>
      </c>
      <c r="I223" s="7">
        <f t="shared" ca="1" si="99"/>
        <v>122698.88420215006</v>
      </c>
      <c r="J223" s="7">
        <f t="shared" ca="1" si="100"/>
        <v>209201.11579785022</v>
      </c>
      <c r="M223" s="3">
        <v>209</v>
      </c>
      <c r="N223" s="8">
        <f t="shared" si="107"/>
        <v>51380</v>
      </c>
      <c r="O223" s="9">
        <f t="shared" ca="1" si="101"/>
        <v>210135.64056024665</v>
      </c>
      <c r="P223" s="9">
        <f t="shared" ca="1" si="108"/>
        <v>1963.3138359726554</v>
      </c>
      <c r="Q223" s="9">
        <f t="shared" ca="1" si="102"/>
        <v>410332.59171828331</v>
      </c>
      <c r="R223" s="9">
        <f t="shared" ca="1" si="85"/>
        <v>1028.7890735762076</v>
      </c>
      <c r="S223" s="9">
        <f t="shared" ca="1" si="103"/>
        <v>287633.70751613472</v>
      </c>
      <c r="T223" s="9">
        <f t="shared" ca="1" si="86"/>
        <v>934.52476239644784</v>
      </c>
      <c r="U223" s="9">
        <f t="shared" ca="1" si="104"/>
        <v>122698.88420215006</v>
      </c>
      <c r="V223" s="9">
        <f t="shared" ca="1" si="87"/>
        <v>209201.11579785022</v>
      </c>
      <c r="X223" s="3">
        <v>209</v>
      </c>
      <c r="Y223" s="8">
        <f t="shared" si="109"/>
        <v>51380</v>
      </c>
      <c r="Z223" s="9">
        <f t="shared" si="105"/>
        <v>210135.64056024665</v>
      </c>
      <c r="AA223" s="9">
        <f t="shared" si="106"/>
        <v>1963.3138359726554</v>
      </c>
      <c r="AB223" s="9">
        <f t="shared" si="110"/>
        <v>410332.59171828331</v>
      </c>
      <c r="AC223" s="9">
        <f t="shared" si="88"/>
        <v>1028.7890735762076</v>
      </c>
      <c r="AD223" s="9">
        <f t="shared" si="111"/>
        <v>287633.70751613472</v>
      </c>
      <c r="AE223" s="9">
        <f t="shared" si="89"/>
        <v>934.52476239644784</v>
      </c>
      <c r="AF223" s="9">
        <f t="shared" si="112"/>
        <v>122698.88420215006</v>
      </c>
      <c r="AG223" s="9">
        <f t="shared" si="90"/>
        <v>209201.11579785022</v>
      </c>
    </row>
    <row r="224" spans="1:33">
      <c r="A224" s="5">
        <f t="shared" ca="1" si="91"/>
        <v>210</v>
      </c>
      <c r="B224" s="6">
        <f t="shared" ca="1" si="92"/>
        <v>51410</v>
      </c>
      <c r="C224" s="7">
        <f t="shared" ca="1" si="93"/>
        <v>209201.11579785022</v>
      </c>
      <c r="D224" s="7">
        <f t="shared" ca="1" si="94"/>
        <v>1963.3138359726554</v>
      </c>
      <c r="E224" s="7">
        <f t="shared" ca="1" si="95"/>
        <v>412295.90555425594</v>
      </c>
      <c r="F224" s="7">
        <f t="shared" ca="1" si="96"/>
        <v>1024.2137960936416</v>
      </c>
      <c r="G224" s="7">
        <f t="shared" ca="1" si="97"/>
        <v>288657.92131222837</v>
      </c>
      <c r="H224" s="7">
        <f t="shared" ca="1" si="98"/>
        <v>939.10003987901382</v>
      </c>
      <c r="I224" s="7">
        <f t="shared" ca="1" si="99"/>
        <v>123637.98424202908</v>
      </c>
      <c r="J224" s="7">
        <f t="shared" ca="1" si="100"/>
        <v>208262.01575797121</v>
      </c>
      <c r="M224" s="3">
        <v>210</v>
      </c>
      <c r="N224" s="8">
        <f t="shared" si="107"/>
        <v>51410</v>
      </c>
      <c r="O224" s="9">
        <f t="shared" ca="1" si="101"/>
        <v>209201.11579785022</v>
      </c>
      <c r="P224" s="9">
        <f t="shared" ca="1" si="108"/>
        <v>1963.3138359726554</v>
      </c>
      <c r="Q224" s="9">
        <f t="shared" ca="1" si="102"/>
        <v>412295.90555425594</v>
      </c>
      <c r="R224" s="9">
        <f t="shared" ca="1" si="85"/>
        <v>1024.2137960936416</v>
      </c>
      <c r="S224" s="9">
        <f t="shared" ca="1" si="103"/>
        <v>288657.92131222837</v>
      </c>
      <c r="T224" s="9">
        <f t="shared" ca="1" si="86"/>
        <v>939.10003987901382</v>
      </c>
      <c r="U224" s="9">
        <f t="shared" ca="1" si="104"/>
        <v>123637.98424202908</v>
      </c>
      <c r="V224" s="9">
        <f t="shared" ca="1" si="87"/>
        <v>208262.01575797121</v>
      </c>
      <c r="X224" s="3">
        <v>210</v>
      </c>
      <c r="Y224" s="8">
        <f t="shared" si="109"/>
        <v>51410</v>
      </c>
      <c r="Z224" s="9">
        <f t="shared" si="105"/>
        <v>209201.11579785022</v>
      </c>
      <c r="AA224" s="9">
        <f t="shared" si="106"/>
        <v>1963.3138359726554</v>
      </c>
      <c r="AB224" s="9">
        <f t="shared" si="110"/>
        <v>412295.90555425594</v>
      </c>
      <c r="AC224" s="9">
        <f t="shared" si="88"/>
        <v>1024.2137960936416</v>
      </c>
      <c r="AD224" s="9">
        <f t="shared" si="111"/>
        <v>288657.92131222837</v>
      </c>
      <c r="AE224" s="9">
        <f t="shared" si="89"/>
        <v>939.10003987901382</v>
      </c>
      <c r="AF224" s="9">
        <f t="shared" si="112"/>
        <v>123637.98424202908</v>
      </c>
      <c r="AG224" s="9">
        <f t="shared" si="90"/>
        <v>208262.01575797121</v>
      </c>
    </row>
    <row r="225" spans="1:33">
      <c r="A225" s="5">
        <f t="shared" ca="1" si="91"/>
        <v>211</v>
      </c>
      <c r="B225" s="6">
        <f t="shared" ca="1" si="92"/>
        <v>51441</v>
      </c>
      <c r="C225" s="7">
        <f t="shared" ca="1" si="93"/>
        <v>208262.01575797121</v>
      </c>
      <c r="D225" s="7">
        <f t="shared" ca="1" si="94"/>
        <v>1963.3138359726554</v>
      </c>
      <c r="E225" s="7">
        <f t="shared" ca="1" si="95"/>
        <v>414259.21939022857</v>
      </c>
      <c r="F225" s="7">
        <f t="shared" ca="1" si="96"/>
        <v>1019.6161188150674</v>
      </c>
      <c r="G225" s="7">
        <f t="shared" ca="1" si="97"/>
        <v>289677.53743104346</v>
      </c>
      <c r="H225" s="7">
        <f t="shared" ca="1" si="98"/>
        <v>943.69771715758804</v>
      </c>
      <c r="I225" s="7">
        <f t="shared" ca="1" si="99"/>
        <v>124581.68195918667</v>
      </c>
      <c r="J225" s="7">
        <f t="shared" ca="1" si="100"/>
        <v>207318.31804081361</v>
      </c>
      <c r="M225" s="3">
        <v>211</v>
      </c>
      <c r="N225" s="8">
        <f t="shared" si="107"/>
        <v>51441</v>
      </c>
      <c r="O225" s="9">
        <f t="shared" ca="1" si="101"/>
        <v>208262.01575797121</v>
      </c>
      <c r="P225" s="9">
        <f t="shared" ca="1" si="108"/>
        <v>1963.3138359726554</v>
      </c>
      <c r="Q225" s="9">
        <f t="shared" ca="1" si="102"/>
        <v>414259.21939022857</v>
      </c>
      <c r="R225" s="9">
        <f t="shared" ca="1" si="85"/>
        <v>1019.6161188150674</v>
      </c>
      <c r="S225" s="9">
        <f t="shared" ca="1" si="103"/>
        <v>289677.53743104346</v>
      </c>
      <c r="T225" s="9">
        <f t="shared" ca="1" si="86"/>
        <v>943.69771715758804</v>
      </c>
      <c r="U225" s="9">
        <f t="shared" ca="1" si="104"/>
        <v>124581.68195918667</v>
      </c>
      <c r="V225" s="9">
        <f t="shared" ca="1" si="87"/>
        <v>207318.31804081361</v>
      </c>
      <c r="X225" s="3">
        <v>211</v>
      </c>
      <c r="Y225" s="8">
        <f t="shared" si="109"/>
        <v>51441</v>
      </c>
      <c r="Z225" s="9">
        <f t="shared" si="105"/>
        <v>208262.01575797121</v>
      </c>
      <c r="AA225" s="9">
        <f t="shared" si="106"/>
        <v>1963.3138359726554</v>
      </c>
      <c r="AB225" s="9">
        <f t="shared" si="110"/>
        <v>414259.21939022857</v>
      </c>
      <c r="AC225" s="9">
        <f t="shared" si="88"/>
        <v>1019.6161188150674</v>
      </c>
      <c r="AD225" s="9">
        <f t="shared" si="111"/>
        <v>289677.53743104346</v>
      </c>
      <c r="AE225" s="9">
        <f t="shared" si="89"/>
        <v>943.69771715758804</v>
      </c>
      <c r="AF225" s="9">
        <f t="shared" si="112"/>
        <v>124581.68195918667</v>
      </c>
      <c r="AG225" s="9">
        <f t="shared" si="90"/>
        <v>207318.31804081361</v>
      </c>
    </row>
    <row r="226" spans="1:33">
      <c r="A226" s="5">
        <f t="shared" ca="1" si="91"/>
        <v>212</v>
      </c>
      <c r="B226" s="6">
        <f t="shared" ca="1" si="92"/>
        <v>51471</v>
      </c>
      <c r="C226" s="7">
        <f t="shared" ca="1" si="93"/>
        <v>207318.31804081361</v>
      </c>
      <c r="D226" s="7">
        <f t="shared" ca="1" si="94"/>
        <v>1963.3138359726554</v>
      </c>
      <c r="E226" s="7">
        <f t="shared" ca="1" si="95"/>
        <v>416222.53322620119</v>
      </c>
      <c r="F226" s="7">
        <f t="shared" ca="1" si="96"/>
        <v>1014.9959320748166</v>
      </c>
      <c r="G226" s="7">
        <f t="shared" ca="1" si="97"/>
        <v>290692.53336311824</v>
      </c>
      <c r="H226" s="7">
        <f t="shared" ca="1" si="98"/>
        <v>948.31790389783885</v>
      </c>
      <c r="I226" s="7">
        <f t="shared" ca="1" si="99"/>
        <v>125529.99986308451</v>
      </c>
      <c r="J226" s="7">
        <f t="shared" ca="1" si="100"/>
        <v>206370.00013691577</v>
      </c>
      <c r="M226" s="3">
        <v>212</v>
      </c>
      <c r="N226" s="8">
        <f t="shared" si="107"/>
        <v>51471</v>
      </c>
      <c r="O226" s="9">
        <f t="shared" ca="1" si="101"/>
        <v>207318.31804081361</v>
      </c>
      <c r="P226" s="9">
        <f t="shared" ca="1" si="108"/>
        <v>1963.3138359726554</v>
      </c>
      <c r="Q226" s="9">
        <f t="shared" ca="1" si="102"/>
        <v>416222.53322620119</v>
      </c>
      <c r="R226" s="9">
        <f t="shared" ca="1" si="85"/>
        <v>1014.9959320748166</v>
      </c>
      <c r="S226" s="9">
        <f t="shared" ca="1" si="103"/>
        <v>290692.53336311824</v>
      </c>
      <c r="T226" s="9">
        <f t="shared" ca="1" si="86"/>
        <v>948.31790389783885</v>
      </c>
      <c r="U226" s="9">
        <f t="shared" ca="1" si="104"/>
        <v>125529.99986308451</v>
      </c>
      <c r="V226" s="9">
        <f t="shared" ca="1" si="87"/>
        <v>206370.00013691577</v>
      </c>
      <c r="X226" s="3">
        <v>212</v>
      </c>
      <c r="Y226" s="8">
        <f t="shared" si="109"/>
        <v>51471</v>
      </c>
      <c r="Z226" s="9">
        <f t="shared" si="105"/>
        <v>207318.31804081361</v>
      </c>
      <c r="AA226" s="9">
        <f t="shared" si="106"/>
        <v>1963.3138359726554</v>
      </c>
      <c r="AB226" s="9">
        <f t="shared" si="110"/>
        <v>416222.53322620119</v>
      </c>
      <c r="AC226" s="9">
        <f t="shared" si="88"/>
        <v>1014.9959320748166</v>
      </c>
      <c r="AD226" s="9">
        <f t="shared" si="111"/>
        <v>290692.53336311824</v>
      </c>
      <c r="AE226" s="9">
        <f t="shared" si="89"/>
        <v>948.31790389783885</v>
      </c>
      <c r="AF226" s="9">
        <f t="shared" si="112"/>
        <v>125529.99986308451</v>
      </c>
      <c r="AG226" s="9">
        <f t="shared" si="90"/>
        <v>206370.00013691577</v>
      </c>
    </row>
    <row r="227" spans="1:33">
      <c r="A227" s="5">
        <f t="shared" ca="1" si="91"/>
        <v>213</v>
      </c>
      <c r="B227" s="6">
        <f t="shared" ca="1" si="92"/>
        <v>51502</v>
      </c>
      <c r="C227" s="7">
        <f t="shared" ca="1" si="93"/>
        <v>206370.00013691577</v>
      </c>
      <c r="D227" s="7">
        <f t="shared" ca="1" si="94"/>
        <v>1963.3138359726554</v>
      </c>
      <c r="E227" s="7">
        <f t="shared" ca="1" si="95"/>
        <v>418185.84706217382</v>
      </c>
      <c r="F227" s="7">
        <f t="shared" ca="1" si="96"/>
        <v>1010.3531256703168</v>
      </c>
      <c r="G227" s="7">
        <f t="shared" ca="1" si="97"/>
        <v>291702.88648878859</v>
      </c>
      <c r="H227" s="7">
        <f t="shared" ca="1" si="98"/>
        <v>952.96071030233861</v>
      </c>
      <c r="I227" s="7">
        <f t="shared" ca="1" si="99"/>
        <v>126482.96057338685</v>
      </c>
      <c r="J227" s="7">
        <f t="shared" ca="1" si="100"/>
        <v>205417.03942661342</v>
      </c>
      <c r="M227" s="3">
        <v>213</v>
      </c>
      <c r="N227" s="8">
        <f t="shared" si="107"/>
        <v>51502</v>
      </c>
      <c r="O227" s="9">
        <f t="shared" ca="1" si="101"/>
        <v>206370.00013691577</v>
      </c>
      <c r="P227" s="9">
        <f t="shared" ca="1" si="108"/>
        <v>1963.3138359726554</v>
      </c>
      <c r="Q227" s="9">
        <f t="shared" ca="1" si="102"/>
        <v>418185.84706217382</v>
      </c>
      <c r="R227" s="9">
        <f t="shared" ca="1" si="85"/>
        <v>1010.3531256703168</v>
      </c>
      <c r="S227" s="9">
        <f t="shared" ca="1" si="103"/>
        <v>291702.88648878859</v>
      </c>
      <c r="T227" s="9">
        <f t="shared" ca="1" si="86"/>
        <v>952.96071030233861</v>
      </c>
      <c r="U227" s="9">
        <f t="shared" ca="1" si="104"/>
        <v>126482.96057338685</v>
      </c>
      <c r="V227" s="9">
        <f t="shared" ca="1" si="87"/>
        <v>205417.03942661342</v>
      </c>
      <c r="X227" s="3">
        <v>213</v>
      </c>
      <c r="Y227" s="8">
        <f t="shared" si="109"/>
        <v>51502</v>
      </c>
      <c r="Z227" s="9">
        <f t="shared" si="105"/>
        <v>206370.00013691577</v>
      </c>
      <c r="AA227" s="9">
        <f t="shared" si="106"/>
        <v>1963.3138359726554</v>
      </c>
      <c r="AB227" s="9">
        <f t="shared" si="110"/>
        <v>418185.84706217382</v>
      </c>
      <c r="AC227" s="9">
        <f t="shared" si="88"/>
        <v>1010.3531256703168</v>
      </c>
      <c r="AD227" s="9">
        <f t="shared" si="111"/>
        <v>291702.88648878859</v>
      </c>
      <c r="AE227" s="9">
        <f t="shared" si="89"/>
        <v>952.96071030233861</v>
      </c>
      <c r="AF227" s="9">
        <f t="shared" si="112"/>
        <v>126482.96057338685</v>
      </c>
      <c r="AG227" s="9">
        <f t="shared" si="90"/>
        <v>205417.03942661342</v>
      </c>
    </row>
    <row r="228" spans="1:33">
      <c r="A228" s="5">
        <f t="shared" ca="1" si="91"/>
        <v>214</v>
      </c>
      <c r="B228" s="6">
        <f t="shared" ca="1" si="92"/>
        <v>51533</v>
      </c>
      <c r="C228" s="7">
        <f t="shared" ca="1" si="93"/>
        <v>205417.03942661342</v>
      </c>
      <c r="D228" s="7">
        <f t="shared" ca="1" si="94"/>
        <v>1963.3138359726554</v>
      </c>
      <c r="E228" s="7">
        <f t="shared" ca="1" si="95"/>
        <v>420149.16089814645</v>
      </c>
      <c r="F228" s="7">
        <f t="shared" ca="1" si="96"/>
        <v>1005.6875888594615</v>
      </c>
      <c r="G228" s="7">
        <f t="shared" ca="1" si="97"/>
        <v>292708.57407764805</v>
      </c>
      <c r="H228" s="7">
        <f t="shared" ca="1" si="98"/>
        <v>957.62624711319393</v>
      </c>
      <c r="I228" s="7">
        <f t="shared" ca="1" si="99"/>
        <v>127440.58682050004</v>
      </c>
      <c r="J228" s="7">
        <f t="shared" ca="1" si="100"/>
        <v>204459.41317950023</v>
      </c>
      <c r="M228" s="3">
        <v>214</v>
      </c>
      <c r="N228" s="8">
        <f t="shared" si="107"/>
        <v>51533</v>
      </c>
      <c r="O228" s="9">
        <f t="shared" ca="1" si="101"/>
        <v>205417.03942661342</v>
      </c>
      <c r="P228" s="9">
        <f t="shared" ca="1" si="108"/>
        <v>1963.3138359726554</v>
      </c>
      <c r="Q228" s="9">
        <f t="shared" ca="1" si="102"/>
        <v>420149.16089814645</v>
      </c>
      <c r="R228" s="9">
        <f t="shared" ca="1" si="85"/>
        <v>1005.6875888594615</v>
      </c>
      <c r="S228" s="9">
        <f t="shared" ca="1" si="103"/>
        <v>292708.57407764805</v>
      </c>
      <c r="T228" s="9">
        <f t="shared" ca="1" si="86"/>
        <v>957.62624711319393</v>
      </c>
      <c r="U228" s="9">
        <f t="shared" ca="1" si="104"/>
        <v>127440.58682050004</v>
      </c>
      <c r="V228" s="9">
        <f t="shared" ca="1" si="87"/>
        <v>204459.41317950023</v>
      </c>
      <c r="X228" s="3">
        <v>214</v>
      </c>
      <c r="Y228" s="8">
        <f t="shared" si="109"/>
        <v>51533</v>
      </c>
      <c r="Z228" s="9">
        <f t="shared" si="105"/>
        <v>205417.03942661342</v>
      </c>
      <c r="AA228" s="9">
        <f t="shared" si="106"/>
        <v>1963.3138359726554</v>
      </c>
      <c r="AB228" s="9">
        <f t="shared" si="110"/>
        <v>420149.16089814645</v>
      </c>
      <c r="AC228" s="9">
        <f t="shared" si="88"/>
        <v>1005.6875888594615</v>
      </c>
      <c r="AD228" s="9">
        <f t="shared" si="111"/>
        <v>292708.57407764805</v>
      </c>
      <c r="AE228" s="9">
        <f t="shared" si="89"/>
        <v>957.62624711319393</v>
      </c>
      <c r="AF228" s="9">
        <f t="shared" si="112"/>
        <v>127440.58682050004</v>
      </c>
      <c r="AG228" s="9">
        <f t="shared" si="90"/>
        <v>204459.41317950023</v>
      </c>
    </row>
    <row r="229" spans="1:33">
      <c r="A229" s="5">
        <f t="shared" ca="1" si="91"/>
        <v>215</v>
      </c>
      <c r="B229" s="6">
        <f t="shared" ca="1" si="92"/>
        <v>51561</v>
      </c>
      <c r="C229" s="7">
        <f t="shared" ca="1" si="93"/>
        <v>204459.41317950023</v>
      </c>
      <c r="D229" s="7">
        <f t="shared" ca="1" si="94"/>
        <v>1963.3138359726554</v>
      </c>
      <c r="E229" s="7">
        <f t="shared" ca="1" si="95"/>
        <v>422112.47473411908</v>
      </c>
      <c r="F229" s="7">
        <f t="shared" ca="1" si="96"/>
        <v>1000.9992103579698</v>
      </c>
      <c r="G229" s="7">
        <f t="shared" ca="1" si="97"/>
        <v>293709.57328800601</v>
      </c>
      <c r="H229" s="7">
        <f t="shared" ca="1" si="98"/>
        <v>962.31462561468561</v>
      </c>
      <c r="I229" s="7">
        <f t="shared" ca="1" si="99"/>
        <v>128402.90144611473</v>
      </c>
      <c r="J229" s="7">
        <f t="shared" ca="1" si="100"/>
        <v>203497.09855388556</v>
      </c>
      <c r="M229" s="3">
        <v>215</v>
      </c>
      <c r="N229" s="8">
        <f t="shared" si="107"/>
        <v>51561</v>
      </c>
      <c r="O229" s="9">
        <f t="shared" ca="1" si="101"/>
        <v>204459.41317950023</v>
      </c>
      <c r="P229" s="9">
        <f t="shared" ca="1" si="108"/>
        <v>1963.3138359726554</v>
      </c>
      <c r="Q229" s="9">
        <f t="shared" ca="1" si="102"/>
        <v>422112.47473411908</v>
      </c>
      <c r="R229" s="9">
        <f t="shared" ca="1" si="85"/>
        <v>1000.9992103579698</v>
      </c>
      <c r="S229" s="9">
        <f t="shared" ca="1" si="103"/>
        <v>293709.57328800601</v>
      </c>
      <c r="T229" s="9">
        <f t="shared" ca="1" si="86"/>
        <v>962.31462561468561</v>
      </c>
      <c r="U229" s="9">
        <f t="shared" ca="1" si="104"/>
        <v>128402.90144611473</v>
      </c>
      <c r="V229" s="9">
        <f t="shared" ca="1" si="87"/>
        <v>203497.09855388556</v>
      </c>
      <c r="X229" s="3">
        <v>215</v>
      </c>
      <c r="Y229" s="8">
        <f t="shared" si="109"/>
        <v>51561</v>
      </c>
      <c r="Z229" s="9">
        <f t="shared" si="105"/>
        <v>204459.41317950023</v>
      </c>
      <c r="AA229" s="9">
        <f t="shared" si="106"/>
        <v>1963.3138359726554</v>
      </c>
      <c r="AB229" s="9">
        <f t="shared" si="110"/>
        <v>422112.47473411908</v>
      </c>
      <c r="AC229" s="9">
        <f t="shared" si="88"/>
        <v>1000.9992103579698</v>
      </c>
      <c r="AD229" s="9">
        <f t="shared" si="111"/>
        <v>293709.57328800601</v>
      </c>
      <c r="AE229" s="9">
        <f t="shared" si="89"/>
        <v>962.31462561468561</v>
      </c>
      <c r="AF229" s="9">
        <f t="shared" si="112"/>
        <v>128402.90144611473</v>
      </c>
      <c r="AG229" s="9">
        <f t="shared" si="90"/>
        <v>203497.09855388556</v>
      </c>
    </row>
    <row r="230" spans="1:33">
      <c r="A230" s="5">
        <f t="shared" ca="1" si="91"/>
        <v>216</v>
      </c>
      <c r="B230" s="6">
        <f t="shared" ca="1" si="92"/>
        <v>51592</v>
      </c>
      <c r="C230" s="7">
        <f t="shared" ca="1" si="93"/>
        <v>203497.09855388556</v>
      </c>
      <c r="D230" s="7">
        <f t="shared" ca="1" si="94"/>
        <v>1963.3138359726554</v>
      </c>
      <c r="E230" s="7">
        <f t="shared" ca="1" si="95"/>
        <v>424075.78857009171</v>
      </c>
      <c r="F230" s="7">
        <f t="shared" ca="1" si="96"/>
        <v>996.2878783367313</v>
      </c>
      <c r="G230" s="7">
        <f t="shared" ca="1" si="97"/>
        <v>294705.86116634274</v>
      </c>
      <c r="H230" s="7">
        <f t="shared" ca="1" si="98"/>
        <v>967.0259576359241</v>
      </c>
      <c r="I230" s="7">
        <f t="shared" ca="1" si="99"/>
        <v>129369.92740375065</v>
      </c>
      <c r="J230" s="7">
        <f t="shared" ca="1" si="100"/>
        <v>202530.07259624964</v>
      </c>
      <c r="M230" s="3">
        <v>216</v>
      </c>
      <c r="N230" s="8">
        <f t="shared" si="107"/>
        <v>51592</v>
      </c>
      <c r="O230" s="9">
        <f t="shared" ca="1" si="101"/>
        <v>203497.09855388556</v>
      </c>
      <c r="P230" s="9">
        <f t="shared" ca="1" si="108"/>
        <v>1963.3138359726554</v>
      </c>
      <c r="Q230" s="9">
        <f t="shared" ca="1" si="102"/>
        <v>424075.78857009171</v>
      </c>
      <c r="R230" s="9">
        <f t="shared" ca="1" si="85"/>
        <v>996.2878783367313</v>
      </c>
      <c r="S230" s="9">
        <f t="shared" ca="1" si="103"/>
        <v>294705.86116634274</v>
      </c>
      <c r="T230" s="9">
        <f t="shared" ca="1" si="86"/>
        <v>967.0259576359241</v>
      </c>
      <c r="U230" s="9">
        <f t="shared" ca="1" si="104"/>
        <v>129369.92740375065</v>
      </c>
      <c r="V230" s="9">
        <f t="shared" ca="1" si="87"/>
        <v>202530.07259624964</v>
      </c>
      <c r="X230" s="3">
        <v>216</v>
      </c>
      <c r="Y230" s="8">
        <f t="shared" si="109"/>
        <v>51592</v>
      </c>
      <c r="Z230" s="9">
        <f t="shared" si="105"/>
        <v>203497.09855388556</v>
      </c>
      <c r="AA230" s="9">
        <f t="shared" si="106"/>
        <v>1963.3138359726554</v>
      </c>
      <c r="AB230" s="9">
        <f t="shared" si="110"/>
        <v>424075.78857009171</v>
      </c>
      <c r="AC230" s="9">
        <f t="shared" si="88"/>
        <v>996.2878783367313</v>
      </c>
      <c r="AD230" s="9">
        <f t="shared" si="111"/>
        <v>294705.86116634274</v>
      </c>
      <c r="AE230" s="9">
        <f t="shared" si="89"/>
        <v>967.0259576359241</v>
      </c>
      <c r="AF230" s="9">
        <f t="shared" si="112"/>
        <v>129369.92740375065</v>
      </c>
      <c r="AG230" s="9">
        <f t="shared" si="90"/>
        <v>202530.07259624964</v>
      </c>
    </row>
    <row r="231" spans="1:33">
      <c r="A231" s="5">
        <f t="shared" ca="1" si="91"/>
        <v>217</v>
      </c>
      <c r="B231" s="6">
        <f t="shared" ca="1" si="92"/>
        <v>51622</v>
      </c>
      <c r="C231" s="7">
        <f t="shared" ca="1" si="93"/>
        <v>202530.07259624964</v>
      </c>
      <c r="D231" s="7">
        <f t="shared" ca="1" si="94"/>
        <v>1963.3138359726554</v>
      </c>
      <c r="E231" s="7">
        <f t="shared" ca="1" si="95"/>
        <v>426039.10240606434</v>
      </c>
      <c r="F231" s="7">
        <f t="shared" ca="1" si="96"/>
        <v>991.55348041913885</v>
      </c>
      <c r="G231" s="7">
        <f t="shared" ca="1" si="97"/>
        <v>295697.4146467619</v>
      </c>
      <c r="H231" s="7">
        <f t="shared" ca="1" si="98"/>
        <v>971.76035555351655</v>
      </c>
      <c r="I231" s="7">
        <f t="shared" ca="1" si="99"/>
        <v>130341.68775930417</v>
      </c>
      <c r="J231" s="7">
        <f t="shared" ca="1" si="100"/>
        <v>201558.31224069613</v>
      </c>
      <c r="M231" s="3">
        <v>217</v>
      </c>
      <c r="N231" s="8">
        <f t="shared" si="107"/>
        <v>51622</v>
      </c>
      <c r="O231" s="9">
        <f t="shared" ca="1" si="101"/>
        <v>202530.07259624964</v>
      </c>
      <c r="P231" s="9">
        <f t="shared" ca="1" si="108"/>
        <v>1963.3138359726554</v>
      </c>
      <c r="Q231" s="9">
        <f t="shared" ca="1" si="102"/>
        <v>426039.10240606434</v>
      </c>
      <c r="R231" s="9">
        <f t="shared" ca="1" si="85"/>
        <v>991.55348041913885</v>
      </c>
      <c r="S231" s="9">
        <f t="shared" ca="1" si="103"/>
        <v>295697.4146467619</v>
      </c>
      <c r="T231" s="9">
        <f t="shared" ca="1" si="86"/>
        <v>971.76035555351655</v>
      </c>
      <c r="U231" s="9">
        <f t="shared" ca="1" si="104"/>
        <v>130341.68775930417</v>
      </c>
      <c r="V231" s="9">
        <f t="shared" ca="1" si="87"/>
        <v>201558.31224069613</v>
      </c>
      <c r="X231" s="3">
        <v>217</v>
      </c>
      <c r="Y231" s="8">
        <f t="shared" si="109"/>
        <v>51622</v>
      </c>
      <c r="Z231" s="9">
        <f t="shared" si="105"/>
        <v>202530.07259624964</v>
      </c>
      <c r="AA231" s="9">
        <f t="shared" si="106"/>
        <v>1963.3138359726554</v>
      </c>
      <c r="AB231" s="9">
        <f t="shared" si="110"/>
        <v>426039.10240606434</v>
      </c>
      <c r="AC231" s="9">
        <f t="shared" si="88"/>
        <v>991.55348041913885</v>
      </c>
      <c r="AD231" s="9">
        <f t="shared" si="111"/>
        <v>295697.4146467619</v>
      </c>
      <c r="AE231" s="9">
        <f t="shared" si="89"/>
        <v>971.76035555351655</v>
      </c>
      <c r="AF231" s="9">
        <f t="shared" si="112"/>
        <v>130341.68775930417</v>
      </c>
      <c r="AG231" s="9">
        <f t="shared" si="90"/>
        <v>201558.31224069613</v>
      </c>
    </row>
    <row r="232" spans="1:33">
      <c r="A232" s="5">
        <f t="shared" ca="1" si="91"/>
        <v>218</v>
      </c>
      <c r="B232" s="6">
        <f t="shared" ca="1" si="92"/>
        <v>51653</v>
      </c>
      <c r="C232" s="7">
        <f t="shared" ca="1" si="93"/>
        <v>201558.31224069613</v>
      </c>
      <c r="D232" s="7">
        <f t="shared" ca="1" si="94"/>
        <v>1963.3138359726554</v>
      </c>
      <c r="E232" s="7">
        <f t="shared" ca="1" si="95"/>
        <v>428002.41624203697</v>
      </c>
      <c r="F232" s="7">
        <f t="shared" ca="1" si="96"/>
        <v>986.79590367840808</v>
      </c>
      <c r="G232" s="7">
        <f t="shared" ca="1" si="97"/>
        <v>296684.2105504403</v>
      </c>
      <c r="H232" s="7">
        <f t="shared" ca="1" si="98"/>
        <v>976.51793229424732</v>
      </c>
      <c r="I232" s="7">
        <f t="shared" ca="1" si="99"/>
        <v>131318.20569159841</v>
      </c>
      <c r="J232" s="7">
        <f t="shared" ca="1" si="100"/>
        <v>200581.79430840188</v>
      </c>
      <c r="M232" s="3">
        <v>218</v>
      </c>
      <c r="N232" s="8">
        <f t="shared" si="107"/>
        <v>51653</v>
      </c>
      <c r="O232" s="9">
        <f t="shared" ca="1" si="101"/>
        <v>201558.31224069613</v>
      </c>
      <c r="P232" s="9">
        <f t="shared" ca="1" si="108"/>
        <v>1963.3138359726554</v>
      </c>
      <c r="Q232" s="9">
        <f t="shared" ca="1" si="102"/>
        <v>428002.41624203697</v>
      </c>
      <c r="R232" s="9">
        <f t="shared" ca="1" si="85"/>
        <v>986.79590367840808</v>
      </c>
      <c r="S232" s="9">
        <f t="shared" ca="1" si="103"/>
        <v>296684.2105504403</v>
      </c>
      <c r="T232" s="9">
        <f t="shared" ca="1" si="86"/>
        <v>976.51793229424732</v>
      </c>
      <c r="U232" s="9">
        <f t="shared" ca="1" si="104"/>
        <v>131318.20569159841</v>
      </c>
      <c r="V232" s="9">
        <f t="shared" ca="1" si="87"/>
        <v>200581.79430840188</v>
      </c>
      <c r="X232" s="3">
        <v>218</v>
      </c>
      <c r="Y232" s="8">
        <f t="shared" si="109"/>
        <v>51653</v>
      </c>
      <c r="Z232" s="9">
        <f t="shared" si="105"/>
        <v>201558.31224069613</v>
      </c>
      <c r="AA232" s="9">
        <f t="shared" si="106"/>
        <v>1963.3138359726554</v>
      </c>
      <c r="AB232" s="9">
        <f t="shared" si="110"/>
        <v>428002.41624203697</v>
      </c>
      <c r="AC232" s="9">
        <f t="shared" si="88"/>
        <v>986.79590367840808</v>
      </c>
      <c r="AD232" s="9">
        <f t="shared" si="111"/>
        <v>296684.2105504403</v>
      </c>
      <c r="AE232" s="9">
        <f t="shared" si="89"/>
        <v>976.51793229424732</v>
      </c>
      <c r="AF232" s="9">
        <f t="shared" si="112"/>
        <v>131318.20569159841</v>
      </c>
      <c r="AG232" s="9">
        <f t="shared" si="90"/>
        <v>200581.79430840188</v>
      </c>
    </row>
    <row r="233" spans="1:33">
      <c r="A233" s="5">
        <f t="shared" ca="1" si="91"/>
        <v>219</v>
      </c>
      <c r="B233" s="6">
        <f t="shared" ca="1" si="92"/>
        <v>51683</v>
      </c>
      <c r="C233" s="7">
        <f t="shared" ca="1" si="93"/>
        <v>200581.79430840188</v>
      </c>
      <c r="D233" s="7">
        <f t="shared" ca="1" si="94"/>
        <v>1963.3138359726554</v>
      </c>
      <c r="E233" s="7">
        <f t="shared" ca="1" si="95"/>
        <v>429965.7300780096</v>
      </c>
      <c r="F233" s="7">
        <f t="shared" ca="1" si="96"/>
        <v>982.01503463488416</v>
      </c>
      <c r="G233" s="7">
        <f t="shared" ca="1" si="97"/>
        <v>297666.22558507521</v>
      </c>
      <c r="H233" s="7">
        <f t="shared" ca="1" si="98"/>
        <v>981.29880133777124</v>
      </c>
      <c r="I233" s="7">
        <f t="shared" ca="1" si="99"/>
        <v>132299.50449293619</v>
      </c>
      <c r="J233" s="7">
        <f t="shared" ca="1" si="100"/>
        <v>199600.4955070641</v>
      </c>
      <c r="M233" s="3">
        <v>219</v>
      </c>
      <c r="N233" s="8">
        <f t="shared" si="107"/>
        <v>51683</v>
      </c>
      <c r="O233" s="9">
        <f t="shared" ca="1" si="101"/>
        <v>200581.79430840188</v>
      </c>
      <c r="P233" s="9">
        <f t="shared" ca="1" si="108"/>
        <v>1963.3138359726554</v>
      </c>
      <c r="Q233" s="9">
        <f t="shared" ca="1" si="102"/>
        <v>429965.7300780096</v>
      </c>
      <c r="R233" s="9">
        <f t="shared" ca="1" si="85"/>
        <v>982.01503463488416</v>
      </c>
      <c r="S233" s="9">
        <f t="shared" ca="1" si="103"/>
        <v>297666.22558507521</v>
      </c>
      <c r="T233" s="9">
        <f t="shared" ca="1" si="86"/>
        <v>981.29880133777124</v>
      </c>
      <c r="U233" s="9">
        <f t="shared" ca="1" si="104"/>
        <v>132299.50449293619</v>
      </c>
      <c r="V233" s="9">
        <f t="shared" ca="1" si="87"/>
        <v>199600.4955070641</v>
      </c>
      <c r="X233" s="3">
        <v>219</v>
      </c>
      <c r="Y233" s="8">
        <f t="shared" si="109"/>
        <v>51683</v>
      </c>
      <c r="Z233" s="9">
        <f t="shared" si="105"/>
        <v>200581.79430840188</v>
      </c>
      <c r="AA233" s="9">
        <f t="shared" si="106"/>
        <v>1963.3138359726554</v>
      </c>
      <c r="AB233" s="9">
        <f t="shared" si="110"/>
        <v>429965.7300780096</v>
      </c>
      <c r="AC233" s="9">
        <f t="shared" si="88"/>
        <v>982.01503463488416</v>
      </c>
      <c r="AD233" s="9">
        <f t="shared" si="111"/>
        <v>297666.22558507521</v>
      </c>
      <c r="AE233" s="9">
        <f t="shared" si="89"/>
        <v>981.29880133777124</v>
      </c>
      <c r="AF233" s="9">
        <f t="shared" si="112"/>
        <v>132299.50449293619</v>
      </c>
      <c r="AG233" s="9">
        <f t="shared" si="90"/>
        <v>199600.4955070641</v>
      </c>
    </row>
    <row r="234" spans="1:33">
      <c r="A234" s="5">
        <f t="shared" ca="1" si="91"/>
        <v>220</v>
      </c>
      <c r="B234" s="6">
        <f t="shared" ca="1" si="92"/>
        <v>51714</v>
      </c>
      <c r="C234" s="7">
        <f t="shared" ca="1" si="93"/>
        <v>199600.4955070641</v>
      </c>
      <c r="D234" s="7">
        <f t="shared" ca="1" si="94"/>
        <v>1963.3138359726554</v>
      </c>
      <c r="E234" s="7">
        <f t="shared" ca="1" si="95"/>
        <v>431929.04391398223</v>
      </c>
      <c r="F234" s="7">
        <f t="shared" ca="1" si="96"/>
        <v>977.21075925333469</v>
      </c>
      <c r="G234" s="7">
        <f t="shared" ca="1" si="97"/>
        <v>298643.43634432857</v>
      </c>
      <c r="H234" s="7">
        <f t="shared" ca="1" si="98"/>
        <v>986.10307671932071</v>
      </c>
      <c r="I234" s="7">
        <f t="shared" ca="1" si="99"/>
        <v>133285.60756965552</v>
      </c>
      <c r="J234" s="7">
        <f t="shared" ca="1" si="100"/>
        <v>198614.39243034477</v>
      </c>
      <c r="M234" s="3">
        <v>220</v>
      </c>
      <c r="N234" s="8">
        <f t="shared" si="107"/>
        <v>51714</v>
      </c>
      <c r="O234" s="9">
        <f t="shared" ca="1" si="101"/>
        <v>199600.4955070641</v>
      </c>
      <c r="P234" s="9">
        <f t="shared" ca="1" si="108"/>
        <v>1963.3138359726554</v>
      </c>
      <c r="Q234" s="9">
        <f t="shared" ca="1" si="102"/>
        <v>431929.04391398223</v>
      </c>
      <c r="R234" s="9">
        <f t="shared" ca="1" si="85"/>
        <v>977.21075925333469</v>
      </c>
      <c r="S234" s="9">
        <f t="shared" ca="1" si="103"/>
        <v>298643.43634432857</v>
      </c>
      <c r="T234" s="9">
        <f t="shared" ca="1" si="86"/>
        <v>986.10307671932071</v>
      </c>
      <c r="U234" s="9">
        <f t="shared" ca="1" si="104"/>
        <v>133285.60756965552</v>
      </c>
      <c r="V234" s="9">
        <f t="shared" ca="1" si="87"/>
        <v>198614.39243034477</v>
      </c>
      <c r="X234" s="3">
        <v>220</v>
      </c>
      <c r="Y234" s="8">
        <f t="shared" si="109"/>
        <v>51714</v>
      </c>
      <c r="Z234" s="9">
        <f t="shared" si="105"/>
        <v>199600.4955070641</v>
      </c>
      <c r="AA234" s="9">
        <f t="shared" si="106"/>
        <v>1963.3138359726554</v>
      </c>
      <c r="AB234" s="9">
        <f t="shared" si="110"/>
        <v>431929.04391398223</v>
      </c>
      <c r="AC234" s="9">
        <f t="shared" si="88"/>
        <v>977.21075925333469</v>
      </c>
      <c r="AD234" s="9">
        <f t="shared" si="111"/>
        <v>298643.43634432857</v>
      </c>
      <c r="AE234" s="9">
        <f t="shared" si="89"/>
        <v>986.10307671932071</v>
      </c>
      <c r="AF234" s="9">
        <f t="shared" si="112"/>
        <v>133285.60756965552</v>
      </c>
      <c r="AG234" s="9">
        <f t="shared" si="90"/>
        <v>198614.39243034477</v>
      </c>
    </row>
    <row r="235" spans="1:33">
      <c r="A235" s="5">
        <f t="shared" ca="1" si="91"/>
        <v>221</v>
      </c>
      <c r="B235" s="6">
        <f t="shared" ca="1" si="92"/>
        <v>51745</v>
      </c>
      <c r="C235" s="7">
        <f t="shared" ca="1" si="93"/>
        <v>198614.39243034477</v>
      </c>
      <c r="D235" s="7">
        <f t="shared" ca="1" si="94"/>
        <v>1963.3138359726554</v>
      </c>
      <c r="E235" s="7">
        <f t="shared" ca="1" si="95"/>
        <v>433892.35774995486</v>
      </c>
      <c r="F235" s="7">
        <f t="shared" ca="1" si="96"/>
        <v>972.3829629402295</v>
      </c>
      <c r="G235" s="7">
        <f t="shared" ca="1" si="97"/>
        <v>299615.81930726877</v>
      </c>
      <c r="H235" s="7">
        <f t="shared" ca="1" si="98"/>
        <v>990.93087303242589</v>
      </c>
      <c r="I235" s="7">
        <f t="shared" ca="1" si="99"/>
        <v>134276.53844268795</v>
      </c>
      <c r="J235" s="7">
        <f t="shared" ca="1" si="100"/>
        <v>197623.46155731234</v>
      </c>
      <c r="M235" s="3">
        <v>221</v>
      </c>
      <c r="N235" s="8">
        <f t="shared" si="107"/>
        <v>51745</v>
      </c>
      <c r="O235" s="9">
        <f t="shared" ca="1" si="101"/>
        <v>198614.39243034477</v>
      </c>
      <c r="P235" s="9">
        <f t="shared" ca="1" si="108"/>
        <v>1963.3138359726554</v>
      </c>
      <c r="Q235" s="9">
        <f t="shared" ca="1" si="102"/>
        <v>433892.35774995486</v>
      </c>
      <c r="R235" s="9">
        <f t="shared" ca="1" si="85"/>
        <v>972.3829629402295</v>
      </c>
      <c r="S235" s="9">
        <f t="shared" ca="1" si="103"/>
        <v>299615.81930726877</v>
      </c>
      <c r="T235" s="9">
        <f t="shared" ca="1" si="86"/>
        <v>990.93087303242589</v>
      </c>
      <c r="U235" s="9">
        <f t="shared" ca="1" si="104"/>
        <v>134276.53844268795</v>
      </c>
      <c r="V235" s="9">
        <f t="shared" ca="1" si="87"/>
        <v>197623.46155731234</v>
      </c>
      <c r="X235" s="3">
        <v>221</v>
      </c>
      <c r="Y235" s="8">
        <f t="shared" si="109"/>
        <v>51745</v>
      </c>
      <c r="Z235" s="9">
        <f t="shared" si="105"/>
        <v>198614.39243034477</v>
      </c>
      <c r="AA235" s="9">
        <f t="shared" si="106"/>
        <v>1963.3138359726554</v>
      </c>
      <c r="AB235" s="9">
        <f t="shared" si="110"/>
        <v>433892.35774995486</v>
      </c>
      <c r="AC235" s="9">
        <f t="shared" si="88"/>
        <v>972.3829629402295</v>
      </c>
      <c r="AD235" s="9">
        <f t="shared" si="111"/>
        <v>299615.81930726877</v>
      </c>
      <c r="AE235" s="9">
        <f t="shared" si="89"/>
        <v>990.93087303242589</v>
      </c>
      <c r="AF235" s="9">
        <f t="shared" si="112"/>
        <v>134276.53844268795</v>
      </c>
      <c r="AG235" s="9">
        <f t="shared" si="90"/>
        <v>197623.46155731234</v>
      </c>
    </row>
    <row r="236" spans="1:33">
      <c r="A236" s="5">
        <f t="shared" ca="1" si="91"/>
        <v>222</v>
      </c>
      <c r="B236" s="6">
        <f t="shared" ca="1" si="92"/>
        <v>51775</v>
      </c>
      <c r="C236" s="7">
        <f t="shared" ca="1" si="93"/>
        <v>197623.46155731234</v>
      </c>
      <c r="D236" s="7">
        <f t="shared" ca="1" si="94"/>
        <v>1963.3138359726554</v>
      </c>
      <c r="E236" s="7">
        <f t="shared" ca="1" si="95"/>
        <v>435855.67158592748</v>
      </c>
      <c r="F236" s="7">
        <f t="shared" ca="1" si="96"/>
        <v>967.53153054100824</v>
      </c>
      <c r="G236" s="7">
        <f t="shared" ca="1" si="97"/>
        <v>300583.35083780979</v>
      </c>
      <c r="H236" s="7">
        <f t="shared" ca="1" si="98"/>
        <v>995.78230543164716</v>
      </c>
      <c r="I236" s="7">
        <f t="shared" ca="1" si="99"/>
        <v>135272.32074811959</v>
      </c>
      <c r="J236" s="7">
        <f t="shared" ca="1" si="100"/>
        <v>196627.67925188071</v>
      </c>
      <c r="M236" s="3">
        <v>222</v>
      </c>
      <c r="N236" s="8">
        <f t="shared" si="107"/>
        <v>51775</v>
      </c>
      <c r="O236" s="9">
        <f t="shared" ca="1" si="101"/>
        <v>197623.46155731234</v>
      </c>
      <c r="P236" s="9">
        <f t="shared" ca="1" si="108"/>
        <v>1963.3138359726554</v>
      </c>
      <c r="Q236" s="9">
        <f t="shared" ca="1" si="102"/>
        <v>435855.67158592748</v>
      </c>
      <c r="R236" s="9">
        <f t="shared" ca="1" si="85"/>
        <v>967.53153054100824</v>
      </c>
      <c r="S236" s="9">
        <f t="shared" ca="1" si="103"/>
        <v>300583.35083780979</v>
      </c>
      <c r="T236" s="9">
        <f t="shared" ca="1" si="86"/>
        <v>995.78230543164716</v>
      </c>
      <c r="U236" s="9">
        <f t="shared" ca="1" si="104"/>
        <v>135272.32074811959</v>
      </c>
      <c r="V236" s="9">
        <f t="shared" ca="1" si="87"/>
        <v>196627.67925188071</v>
      </c>
      <c r="X236" s="3">
        <v>222</v>
      </c>
      <c r="Y236" s="8">
        <f t="shared" si="109"/>
        <v>51775</v>
      </c>
      <c r="Z236" s="9">
        <f t="shared" si="105"/>
        <v>197623.46155731234</v>
      </c>
      <c r="AA236" s="9">
        <f t="shared" si="106"/>
        <v>1963.3138359726554</v>
      </c>
      <c r="AB236" s="9">
        <f t="shared" si="110"/>
        <v>435855.67158592748</v>
      </c>
      <c r="AC236" s="9">
        <f t="shared" si="88"/>
        <v>967.53153054100824</v>
      </c>
      <c r="AD236" s="9">
        <f t="shared" si="111"/>
        <v>300583.35083780979</v>
      </c>
      <c r="AE236" s="9">
        <f t="shared" si="89"/>
        <v>995.78230543164716</v>
      </c>
      <c r="AF236" s="9">
        <f t="shared" si="112"/>
        <v>135272.32074811959</v>
      </c>
      <c r="AG236" s="9">
        <f t="shared" si="90"/>
        <v>196627.67925188071</v>
      </c>
    </row>
    <row r="237" spans="1:33">
      <c r="A237" s="5">
        <f t="shared" ca="1" si="91"/>
        <v>223</v>
      </c>
      <c r="B237" s="6">
        <f t="shared" ca="1" si="92"/>
        <v>51806</v>
      </c>
      <c r="C237" s="7">
        <f t="shared" ca="1" si="93"/>
        <v>196627.67925188071</v>
      </c>
      <c r="D237" s="7">
        <f t="shared" ca="1" si="94"/>
        <v>1963.3138359726554</v>
      </c>
      <c r="E237" s="7">
        <f t="shared" ca="1" si="95"/>
        <v>437818.98542190011</v>
      </c>
      <c r="F237" s="7">
        <f t="shared" ca="1" si="96"/>
        <v>962.65634633733259</v>
      </c>
      <c r="G237" s="7">
        <f t="shared" ca="1" si="97"/>
        <v>301546.00718414714</v>
      </c>
      <c r="H237" s="7">
        <f t="shared" ca="1" si="98"/>
        <v>1000.6574896353228</v>
      </c>
      <c r="I237" s="7">
        <f t="shared" ca="1" si="99"/>
        <v>136272.9782377549</v>
      </c>
      <c r="J237" s="7">
        <f t="shared" ca="1" si="100"/>
        <v>195627.02176224539</v>
      </c>
      <c r="M237" s="3">
        <v>223</v>
      </c>
      <c r="N237" s="8">
        <f t="shared" si="107"/>
        <v>51806</v>
      </c>
      <c r="O237" s="9">
        <f t="shared" ca="1" si="101"/>
        <v>196627.67925188071</v>
      </c>
      <c r="P237" s="9">
        <f t="shared" ca="1" si="108"/>
        <v>1963.3138359726554</v>
      </c>
      <c r="Q237" s="9">
        <f t="shared" ca="1" si="102"/>
        <v>437818.98542190011</v>
      </c>
      <c r="R237" s="9">
        <f t="shared" ca="1" si="85"/>
        <v>962.65634633733259</v>
      </c>
      <c r="S237" s="9">
        <f t="shared" ca="1" si="103"/>
        <v>301546.00718414714</v>
      </c>
      <c r="T237" s="9">
        <f t="shared" ca="1" si="86"/>
        <v>1000.6574896353228</v>
      </c>
      <c r="U237" s="9">
        <f t="shared" ca="1" si="104"/>
        <v>136272.9782377549</v>
      </c>
      <c r="V237" s="9">
        <f t="shared" ca="1" si="87"/>
        <v>195627.02176224539</v>
      </c>
      <c r="X237" s="3">
        <v>223</v>
      </c>
      <c r="Y237" s="8">
        <f t="shared" si="109"/>
        <v>51806</v>
      </c>
      <c r="Z237" s="9">
        <f t="shared" si="105"/>
        <v>196627.67925188071</v>
      </c>
      <c r="AA237" s="9">
        <f t="shared" si="106"/>
        <v>1963.3138359726554</v>
      </c>
      <c r="AB237" s="9">
        <f t="shared" si="110"/>
        <v>437818.98542190011</v>
      </c>
      <c r="AC237" s="9">
        <f t="shared" si="88"/>
        <v>962.65634633733259</v>
      </c>
      <c r="AD237" s="9">
        <f t="shared" si="111"/>
        <v>301546.00718414714</v>
      </c>
      <c r="AE237" s="9">
        <f t="shared" si="89"/>
        <v>1000.6574896353228</v>
      </c>
      <c r="AF237" s="9">
        <f t="shared" si="112"/>
        <v>136272.9782377549</v>
      </c>
      <c r="AG237" s="9">
        <f t="shared" si="90"/>
        <v>195627.02176224539</v>
      </c>
    </row>
    <row r="238" spans="1:33">
      <c r="A238" s="5">
        <f t="shared" ca="1" si="91"/>
        <v>224</v>
      </c>
      <c r="B238" s="6">
        <f t="shared" ca="1" si="92"/>
        <v>51836</v>
      </c>
      <c r="C238" s="7">
        <f t="shared" ca="1" si="93"/>
        <v>195627.02176224539</v>
      </c>
      <c r="D238" s="7">
        <f t="shared" ca="1" si="94"/>
        <v>1963.3138359726554</v>
      </c>
      <c r="E238" s="7">
        <f t="shared" ca="1" si="95"/>
        <v>439782.29925787274</v>
      </c>
      <c r="F238" s="7">
        <f t="shared" ca="1" si="96"/>
        <v>957.75729404432639</v>
      </c>
      <c r="G238" s="7">
        <f t="shared" ca="1" si="97"/>
        <v>302503.76447819144</v>
      </c>
      <c r="H238" s="7">
        <f t="shared" ca="1" si="98"/>
        <v>1005.556541928329</v>
      </c>
      <c r="I238" s="7">
        <f t="shared" ca="1" si="99"/>
        <v>137278.53477968322</v>
      </c>
      <c r="J238" s="7">
        <f t="shared" ca="1" si="100"/>
        <v>194621.46522031707</v>
      </c>
      <c r="M238" s="3">
        <v>224</v>
      </c>
      <c r="N238" s="8">
        <f t="shared" si="107"/>
        <v>51836</v>
      </c>
      <c r="O238" s="9">
        <f t="shared" ca="1" si="101"/>
        <v>195627.02176224539</v>
      </c>
      <c r="P238" s="9">
        <f t="shared" ca="1" si="108"/>
        <v>1963.3138359726554</v>
      </c>
      <c r="Q238" s="9">
        <f t="shared" ca="1" si="102"/>
        <v>439782.29925787274</v>
      </c>
      <c r="R238" s="9">
        <f t="shared" ca="1" si="85"/>
        <v>957.75729404432639</v>
      </c>
      <c r="S238" s="9">
        <f t="shared" ca="1" si="103"/>
        <v>302503.76447819144</v>
      </c>
      <c r="T238" s="9">
        <f t="shared" ca="1" si="86"/>
        <v>1005.556541928329</v>
      </c>
      <c r="U238" s="9">
        <f t="shared" ca="1" si="104"/>
        <v>137278.53477968322</v>
      </c>
      <c r="V238" s="9">
        <f t="shared" ca="1" si="87"/>
        <v>194621.46522031707</v>
      </c>
      <c r="X238" s="3">
        <v>224</v>
      </c>
      <c r="Y238" s="8">
        <f t="shared" si="109"/>
        <v>51836</v>
      </c>
      <c r="Z238" s="9">
        <f t="shared" si="105"/>
        <v>195627.02176224539</v>
      </c>
      <c r="AA238" s="9">
        <f t="shared" si="106"/>
        <v>1963.3138359726554</v>
      </c>
      <c r="AB238" s="9">
        <f t="shared" si="110"/>
        <v>439782.29925787274</v>
      </c>
      <c r="AC238" s="9">
        <f t="shared" si="88"/>
        <v>957.75729404432639</v>
      </c>
      <c r="AD238" s="9">
        <f t="shared" si="111"/>
        <v>302503.76447819144</v>
      </c>
      <c r="AE238" s="9">
        <f t="shared" si="89"/>
        <v>1005.556541928329</v>
      </c>
      <c r="AF238" s="9">
        <f t="shared" si="112"/>
        <v>137278.53477968322</v>
      </c>
      <c r="AG238" s="9">
        <f t="shared" si="90"/>
        <v>194621.46522031707</v>
      </c>
    </row>
    <row r="239" spans="1:33">
      <c r="A239" s="5">
        <f t="shared" ca="1" si="91"/>
        <v>225</v>
      </c>
      <c r="B239" s="6">
        <f t="shared" ca="1" si="92"/>
        <v>51867</v>
      </c>
      <c r="C239" s="7">
        <f t="shared" ca="1" si="93"/>
        <v>194621.46522031707</v>
      </c>
      <c r="D239" s="7">
        <f t="shared" ca="1" si="94"/>
        <v>1963.3138359726554</v>
      </c>
      <c r="E239" s="7">
        <f t="shared" ca="1" si="95"/>
        <v>441745.61309384537</v>
      </c>
      <c r="F239" s="7">
        <f t="shared" ca="1" si="96"/>
        <v>952.83425680780226</v>
      </c>
      <c r="G239" s="7">
        <f t="shared" ca="1" si="97"/>
        <v>303456.59873499925</v>
      </c>
      <c r="H239" s="7">
        <f t="shared" ca="1" si="98"/>
        <v>1010.4795791648531</v>
      </c>
      <c r="I239" s="7">
        <f t="shared" ca="1" si="99"/>
        <v>138289.01435884807</v>
      </c>
      <c r="J239" s="7">
        <f t="shared" ca="1" si="100"/>
        <v>193610.98564115222</v>
      </c>
      <c r="M239" s="3">
        <v>225</v>
      </c>
      <c r="N239" s="8">
        <f t="shared" si="107"/>
        <v>51867</v>
      </c>
      <c r="O239" s="9">
        <f t="shared" ca="1" si="101"/>
        <v>194621.46522031707</v>
      </c>
      <c r="P239" s="9">
        <f t="shared" ca="1" si="108"/>
        <v>1963.3138359726554</v>
      </c>
      <c r="Q239" s="9">
        <f t="shared" ca="1" si="102"/>
        <v>441745.61309384537</v>
      </c>
      <c r="R239" s="9">
        <f t="shared" ca="1" si="85"/>
        <v>952.83425680780226</v>
      </c>
      <c r="S239" s="9">
        <f t="shared" ca="1" si="103"/>
        <v>303456.59873499925</v>
      </c>
      <c r="T239" s="9">
        <f t="shared" ca="1" si="86"/>
        <v>1010.4795791648531</v>
      </c>
      <c r="U239" s="9">
        <f t="shared" ca="1" si="104"/>
        <v>138289.01435884807</v>
      </c>
      <c r="V239" s="9">
        <f t="shared" ca="1" si="87"/>
        <v>193610.98564115222</v>
      </c>
      <c r="X239" s="3">
        <v>225</v>
      </c>
      <c r="Y239" s="8">
        <f t="shared" si="109"/>
        <v>51867</v>
      </c>
      <c r="Z239" s="9">
        <f t="shared" si="105"/>
        <v>194621.46522031707</v>
      </c>
      <c r="AA239" s="9">
        <f t="shared" si="106"/>
        <v>1963.3138359726554</v>
      </c>
      <c r="AB239" s="9">
        <f t="shared" si="110"/>
        <v>441745.61309384537</v>
      </c>
      <c r="AC239" s="9">
        <f t="shared" si="88"/>
        <v>952.83425680780226</v>
      </c>
      <c r="AD239" s="9">
        <f t="shared" si="111"/>
        <v>303456.59873499925</v>
      </c>
      <c r="AE239" s="9">
        <f t="shared" si="89"/>
        <v>1010.4795791648531</v>
      </c>
      <c r="AF239" s="9">
        <f t="shared" si="112"/>
        <v>138289.01435884807</v>
      </c>
      <c r="AG239" s="9">
        <f t="shared" si="90"/>
        <v>193610.98564115222</v>
      </c>
    </row>
    <row r="240" spans="1:33">
      <c r="A240" s="5">
        <f t="shared" ca="1" si="91"/>
        <v>226</v>
      </c>
      <c r="B240" s="6">
        <f t="shared" ca="1" si="92"/>
        <v>51898</v>
      </c>
      <c r="C240" s="7">
        <f t="shared" ca="1" si="93"/>
        <v>193610.98564115222</v>
      </c>
      <c r="D240" s="7">
        <f t="shared" ca="1" si="94"/>
        <v>1963.3138359726554</v>
      </c>
      <c r="E240" s="7">
        <f t="shared" ca="1" si="95"/>
        <v>443708.926929818</v>
      </c>
      <c r="F240" s="7">
        <f t="shared" ca="1" si="96"/>
        <v>947.88711720147433</v>
      </c>
      <c r="G240" s="7">
        <f t="shared" ca="1" si="97"/>
        <v>304404.48585220071</v>
      </c>
      <c r="H240" s="7">
        <f t="shared" ca="1" si="98"/>
        <v>1015.4267187711811</v>
      </c>
      <c r="I240" s="7">
        <f t="shared" ca="1" si="99"/>
        <v>139304.44107761924</v>
      </c>
      <c r="J240" s="7">
        <f t="shared" ca="1" si="100"/>
        <v>192595.55892238105</v>
      </c>
      <c r="M240" s="3">
        <v>226</v>
      </c>
      <c r="N240" s="8">
        <f t="shared" si="107"/>
        <v>51898</v>
      </c>
      <c r="O240" s="9">
        <f t="shared" ca="1" si="101"/>
        <v>193610.98564115222</v>
      </c>
      <c r="P240" s="9">
        <f t="shared" ca="1" si="108"/>
        <v>1963.3138359726554</v>
      </c>
      <c r="Q240" s="9">
        <f t="shared" ca="1" si="102"/>
        <v>443708.926929818</v>
      </c>
      <c r="R240" s="9">
        <f t="shared" ca="1" si="85"/>
        <v>947.88711720147433</v>
      </c>
      <c r="S240" s="9">
        <f t="shared" ca="1" si="103"/>
        <v>304404.48585220071</v>
      </c>
      <c r="T240" s="9">
        <f t="shared" ca="1" si="86"/>
        <v>1015.4267187711811</v>
      </c>
      <c r="U240" s="9">
        <f t="shared" ca="1" si="104"/>
        <v>139304.44107761924</v>
      </c>
      <c r="V240" s="9">
        <f t="shared" ca="1" si="87"/>
        <v>192595.55892238105</v>
      </c>
      <c r="X240" s="3">
        <v>226</v>
      </c>
      <c r="Y240" s="8">
        <f t="shared" si="109"/>
        <v>51898</v>
      </c>
      <c r="Z240" s="9">
        <f t="shared" si="105"/>
        <v>193610.98564115222</v>
      </c>
      <c r="AA240" s="9">
        <f t="shared" si="106"/>
        <v>1963.3138359726554</v>
      </c>
      <c r="AB240" s="9">
        <f t="shared" si="110"/>
        <v>443708.926929818</v>
      </c>
      <c r="AC240" s="9">
        <f t="shared" si="88"/>
        <v>947.88711720147433</v>
      </c>
      <c r="AD240" s="9">
        <f t="shared" si="111"/>
        <v>304404.48585220071</v>
      </c>
      <c r="AE240" s="9">
        <f t="shared" si="89"/>
        <v>1015.4267187711811</v>
      </c>
      <c r="AF240" s="9">
        <f t="shared" si="112"/>
        <v>139304.44107761924</v>
      </c>
      <c r="AG240" s="9">
        <f t="shared" si="90"/>
        <v>192595.55892238105</v>
      </c>
    </row>
    <row r="241" spans="1:33">
      <c r="A241" s="5">
        <f t="shared" ca="1" si="91"/>
        <v>227</v>
      </c>
      <c r="B241" s="6">
        <f t="shared" ca="1" si="92"/>
        <v>51926</v>
      </c>
      <c r="C241" s="7">
        <f t="shared" ca="1" si="93"/>
        <v>192595.55892238105</v>
      </c>
      <c r="D241" s="7">
        <f t="shared" ca="1" si="94"/>
        <v>1963.3138359726554</v>
      </c>
      <c r="E241" s="7">
        <f t="shared" ca="1" si="95"/>
        <v>445672.24076579063</v>
      </c>
      <c r="F241" s="7">
        <f t="shared" ca="1" si="96"/>
        <v>942.91575722415712</v>
      </c>
      <c r="G241" s="7">
        <f t="shared" ca="1" si="97"/>
        <v>305347.40160942485</v>
      </c>
      <c r="H241" s="7">
        <f t="shared" ca="1" si="98"/>
        <v>1020.3980787484983</v>
      </c>
      <c r="I241" s="7">
        <f t="shared" ca="1" si="99"/>
        <v>140324.83915636773</v>
      </c>
      <c r="J241" s="7">
        <f t="shared" ca="1" si="100"/>
        <v>191575.16084363256</v>
      </c>
      <c r="M241" s="3">
        <v>227</v>
      </c>
      <c r="N241" s="8">
        <f t="shared" si="107"/>
        <v>51926</v>
      </c>
      <c r="O241" s="9">
        <f t="shared" ca="1" si="101"/>
        <v>192595.55892238105</v>
      </c>
      <c r="P241" s="9">
        <f t="shared" ca="1" si="108"/>
        <v>1963.3138359726554</v>
      </c>
      <c r="Q241" s="9">
        <f t="shared" ca="1" si="102"/>
        <v>445672.24076579063</v>
      </c>
      <c r="R241" s="9">
        <f t="shared" ca="1" si="85"/>
        <v>942.91575722415712</v>
      </c>
      <c r="S241" s="9">
        <f t="shared" ca="1" si="103"/>
        <v>305347.40160942485</v>
      </c>
      <c r="T241" s="9">
        <f t="shared" ca="1" si="86"/>
        <v>1020.3980787484983</v>
      </c>
      <c r="U241" s="9">
        <f t="shared" ca="1" si="104"/>
        <v>140324.83915636773</v>
      </c>
      <c r="V241" s="9">
        <f t="shared" ca="1" si="87"/>
        <v>191575.16084363256</v>
      </c>
      <c r="X241" s="3">
        <v>227</v>
      </c>
      <c r="Y241" s="8">
        <f t="shared" si="109"/>
        <v>51926</v>
      </c>
      <c r="Z241" s="9">
        <f t="shared" si="105"/>
        <v>192595.55892238105</v>
      </c>
      <c r="AA241" s="9">
        <f t="shared" si="106"/>
        <v>1963.3138359726554</v>
      </c>
      <c r="AB241" s="9">
        <f t="shared" si="110"/>
        <v>445672.24076579063</v>
      </c>
      <c r="AC241" s="9">
        <f t="shared" si="88"/>
        <v>942.91575722415712</v>
      </c>
      <c r="AD241" s="9">
        <f t="shared" si="111"/>
        <v>305347.40160942485</v>
      </c>
      <c r="AE241" s="9">
        <f t="shared" si="89"/>
        <v>1020.3980787484983</v>
      </c>
      <c r="AF241" s="9">
        <f t="shared" si="112"/>
        <v>140324.83915636773</v>
      </c>
      <c r="AG241" s="9">
        <f t="shared" si="90"/>
        <v>191575.16084363256</v>
      </c>
    </row>
    <row r="242" spans="1:33">
      <c r="A242" s="5">
        <f t="shared" ca="1" si="91"/>
        <v>228</v>
      </c>
      <c r="B242" s="6">
        <f t="shared" ca="1" si="92"/>
        <v>51957</v>
      </c>
      <c r="C242" s="7">
        <f t="shared" ca="1" si="93"/>
        <v>191575.16084363256</v>
      </c>
      <c r="D242" s="7">
        <f t="shared" ca="1" si="94"/>
        <v>1963.3138359726554</v>
      </c>
      <c r="E242" s="7">
        <f t="shared" ca="1" si="95"/>
        <v>447635.55460176326</v>
      </c>
      <c r="F242" s="7">
        <f t="shared" ca="1" si="96"/>
        <v>937.92005829695108</v>
      </c>
      <c r="G242" s="7">
        <f t="shared" ca="1" si="97"/>
        <v>306285.32166772179</v>
      </c>
      <c r="H242" s="7">
        <f t="shared" ca="1" si="98"/>
        <v>1025.3937776757043</v>
      </c>
      <c r="I242" s="7">
        <f t="shared" ca="1" si="99"/>
        <v>141350.23293404342</v>
      </c>
      <c r="J242" s="7">
        <f t="shared" ca="1" si="100"/>
        <v>190549.76706595687</v>
      </c>
      <c r="M242" s="3">
        <v>228</v>
      </c>
      <c r="N242" s="8">
        <f t="shared" si="107"/>
        <v>51957</v>
      </c>
      <c r="O242" s="9">
        <f t="shared" ca="1" si="101"/>
        <v>191575.16084363256</v>
      </c>
      <c r="P242" s="9">
        <f t="shared" ca="1" si="108"/>
        <v>1963.3138359726554</v>
      </c>
      <c r="Q242" s="9">
        <f t="shared" ca="1" si="102"/>
        <v>447635.55460176326</v>
      </c>
      <c r="R242" s="9">
        <f t="shared" ca="1" si="85"/>
        <v>937.92005829695108</v>
      </c>
      <c r="S242" s="9">
        <f t="shared" ca="1" si="103"/>
        <v>306285.32166772179</v>
      </c>
      <c r="T242" s="9">
        <f t="shared" ca="1" si="86"/>
        <v>1025.3937776757043</v>
      </c>
      <c r="U242" s="9">
        <f t="shared" ca="1" si="104"/>
        <v>141350.23293404342</v>
      </c>
      <c r="V242" s="9">
        <f t="shared" ca="1" si="87"/>
        <v>190549.76706595687</v>
      </c>
      <c r="X242" s="3">
        <v>228</v>
      </c>
      <c r="Y242" s="8">
        <f t="shared" si="109"/>
        <v>51957</v>
      </c>
      <c r="Z242" s="9">
        <f t="shared" si="105"/>
        <v>191575.16084363256</v>
      </c>
      <c r="AA242" s="9">
        <f t="shared" si="106"/>
        <v>1963.3138359726554</v>
      </c>
      <c r="AB242" s="9">
        <f t="shared" si="110"/>
        <v>447635.55460176326</v>
      </c>
      <c r="AC242" s="9">
        <f t="shared" si="88"/>
        <v>937.92005829695108</v>
      </c>
      <c r="AD242" s="9">
        <f t="shared" si="111"/>
        <v>306285.32166772179</v>
      </c>
      <c r="AE242" s="9">
        <f t="shared" si="89"/>
        <v>1025.3937776757043</v>
      </c>
      <c r="AF242" s="9">
        <f t="shared" si="112"/>
        <v>141350.23293404342</v>
      </c>
      <c r="AG242" s="9">
        <f t="shared" si="90"/>
        <v>190549.76706595687</v>
      </c>
    </row>
    <row r="243" spans="1:33">
      <c r="A243" s="5">
        <f t="shared" ca="1" si="91"/>
        <v>229</v>
      </c>
      <c r="B243" s="6">
        <f t="shared" ca="1" si="92"/>
        <v>51987</v>
      </c>
      <c r="C243" s="7">
        <f t="shared" ca="1" si="93"/>
        <v>190549.76706595687</v>
      </c>
      <c r="D243" s="7">
        <f t="shared" ca="1" si="94"/>
        <v>1963.3138359726554</v>
      </c>
      <c r="E243" s="7">
        <f t="shared" ca="1" si="95"/>
        <v>449598.86843773589</v>
      </c>
      <c r="F243" s="7">
        <f t="shared" ca="1" si="96"/>
        <v>932.89990126041369</v>
      </c>
      <c r="G243" s="7">
        <f t="shared" ca="1" si="97"/>
        <v>307218.22156898218</v>
      </c>
      <c r="H243" s="7">
        <f t="shared" ca="1" si="98"/>
        <v>1030.4139347122418</v>
      </c>
      <c r="I243" s="7">
        <f t="shared" ca="1" si="99"/>
        <v>142380.64686875566</v>
      </c>
      <c r="J243" s="7">
        <f t="shared" ca="1" si="100"/>
        <v>189519.35313124463</v>
      </c>
      <c r="M243" s="3">
        <v>229</v>
      </c>
      <c r="N243" s="8">
        <f t="shared" si="107"/>
        <v>51987</v>
      </c>
      <c r="O243" s="9">
        <f t="shared" ca="1" si="101"/>
        <v>190549.76706595687</v>
      </c>
      <c r="P243" s="9">
        <f t="shared" ca="1" si="108"/>
        <v>1963.3138359726554</v>
      </c>
      <c r="Q243" s="9">
        <f t="shared" ca="1" si="102"/>
        <v>449598.86843773589</v>
      </c>
      <c r="R243" s="9">
        <f t="shared" ca="1" si="85"/>
        <v>932.89990126041369</v>
      </c>
      <c r="S243" s="9">
        <f t="shared" ca="1" si="103"/>
        <v>307218.22156898218</v>
      </c>
      <c r="T243" s="9">
        <f t="shared" ca="1" si="86"/>
        <v>1030.4139347122418</v>
      </c>
      <c r="U243" s="9">
        <f t="shared" ca="1" si="104"/>
        <v>142380.64686875566</v>
      </c>
      <c r="V243" s="9">
        <f t="shared" ca="1" si="87"/>
        <v>189519.35313124463</v>
      </c>
      <c r="X243" s="3">
        <v>229</v>
      </c>
      <c r="Y243" s="8">
        <f t="shared" si="109"/>
        <v>51987</v>
      </c>
      <c r="Z243" s="9">
        <f t="shared" si="105"/>
        <v>190549.76706595687</v>
      </c>
      <c r="AA243" s="9">
        <f t="shared" si="106"/>
        <v>1963.3138359726554</v>
      </c>
      <c r="AB243" s="9">
        <f t="shared" si="110"/>
        <v>449598.86843773589</v>
      </c>
      <c r="AC243" s="9">
        <f t="shared" si="88"/>
        <v>932.89990126041369</v>
      </c>
      <c r="AD243" s="9">
        <f t="shared" si="111"/>
        <v>307218.22156898218</v>
      </c>
      <c r="AE243" s="9">
        <f t="shared" si="89"/>
        <v>1030.4139347122418</v>
      </c>
      <c r="AF243" s="9">
        <f t="shared" si="112"/>
        <v>142380.64686875566</v>
      </c>
      <c r="AG243" s="9">
        <f t="shared" si="90"/>
        <v>189519.35313124463</v>
      </c>
    </row>
    <row r="244" spans="1:33">
      <c r="A244" s="5">
        <f t="shared" ca="1" si="91"/>
        <v>230</v>
      </c>
      <c r="B244" s="6">
        <f t="shared" ca="1" si="92"/>
        <v>52018</v>
      </c>
      <c r="C244" s="7">
        <f t="shared" ca="1" si="93"/>
        <v>189519.35313124463</v>
      </c>
      <c r="D244" s="7">
        <f t="shared" ca="1" si="94"/>
        <v>1963.3138359726554</v>
      </c>
      <c r="E244" s="7">
        <f t="shared" ca="1" si="95"/>
        <v>451562.18227370852</v>
      </c>
      <c r="F244" s="7">
        <f t="shared" ca="1" si="96"/>
        <v>927.8551663717185</v>
      </c>
      <c r="G244" s="7">
        <f t="shared" ca="1" si="97"/>
        <v>308146.07673535391</v>
      </c>
      <c r="H244" s="7">
        <f t="shared" ca="1" si="98"/>
        <v>1035.4586696009369</v>
      </c>
      <c r="I244" s="7">
        <f t="shared" ca="1" si="99"/>
        <v>143416.10553835661</v>
      </c>
      <c r="J244" s="7">
        <f t="shared" ca="1" si="100"/>
        <v>188483.89446164368</v>
      </c>
      <c r="M244" s="3">
        <v>230</v>
      </c>
      <c r="N244" s="8">
        <f t="shared" si="107"/>
        <v>52018</v>
      </c>
      <c r="O244" s="9">
        <f t="shared" ca="1" si="101"/>
        <v>189519.35313124463</v>
      </c>
      <c r="P244" s="9">
        <f t="shared" ca="1" si="108"/>
        <v>1963.3138359726554</v>
      </c>
      <c r="Q244" s="9">
        <f t="shared" ca="1" si="102"/>
        <v>451562.18227370852</v>
      </c>
      <c r="R244" s="9">
        <f t="shared" ca="1" si="85"/>
        <v>927.8551663717185</v>
      </c>
      <c r="S244" s="9">
        <f t="shared" ca="1" si="103"/>
        <v>308146.07673535391</v>
      </c>
      <c r="T244" s="9">
        <f t="shared" ca="1" si="86"/>
        <v>1035.4586696009369</v>
      </c>
      <c r="U244" s="9">
        <f t="shared" ca="1" si="104"/>
        <v>143416.10553835661</v>
      </c>
      <c r="V244" s="9">
        <f t="shared" ca="1" si="87"/>
        <v>188483.89446164368</v>
      </c>
      <c r="X244" s="3">
        <v>230</v>
      </c>
      <c r="Y244" s="8">
        <f t="shared" si="109"/>
        <v>52018</v>
      </c>
      <c r="Z244" s="9">
        <f t="shared" si="105"/>
        <v>189519.35313124463</v>
      </c>
      <c r="AA244" s="9">
        <f t="shared" si="106"/>
        <v>1963.3138359726554</v>
      </c>
      <c r="AB244" s="9">
        <f t="shared" si="110"/>
        <v>451562.18227370852</v>
      </c>
      <c r="AC244" s="9">
        <f t="shared" si="88"/>
        <v>927.8551663717185</v>
      </c>
      <c r="AD244" s="9">
        <f t="shared" si="111"/>
        <v>308146.07673535391</v>
      </c>
      <c r="AE244" s="9">
        <f t="shared" si="89"/>
        <v>1035.4586696009369</v>
      </c>
      <c r="AF244" s="9">
        <f t="shared" si="112"/>
        <v>143416.10553835661</v>
      </c>
      <c r="AG244" s="9">
        <f t="shared" si="90"/>
        <v>188483.89446164368</v>
      </c>
    </row>
    <row r="245" spans="1:33">
      <c r="A245" s="5">
        <f t="shared" ca="1" si="91"/>
        <v>231</v>
      </c>
      <c r="B245" s="6">
        <f t="shared" ca="1" si="92"/>
        <v>52048</v>
      </c>
      <c r="C245" s="7">
        <f t="shared" ca="1" si="93"/>
        <v>188483.89446164368</v>
      </c>
      <c r="D245" s="7">
        <f t="shared" ca="1" si="94"/>
        <v>1963.3138359726554</v>
      </c>
      <c r="E245" s="7">
        <f t="shared" ca="1" si="95"/>
        <v>453525.49610968115</v>
      </c>
      <c r="F245" s="7">
        <f t="shared" ca="1" si="96"/>
        <v>922.78573330179722</v>
      </c>
      <c r="G245" s="7">
        <f t="shared" ca="1" si="97"/>
        <v>309068.86246865569</v>
      </c>
      <c r="H245" s="7">
        <f t="shared" ca="1" si="98"/>
        <v>1040.5281026708581</v>
      </c>
      <c r="I245" s="7">
        <f t="shared" ca="1" si="99"/>
        <v>144456.63364102747</v>
      </c>
      <c r="J245" s="7">
        <f t="shared" ca="1" si="100"/>
        <v>187443.36635897282</v>
      </c>
      <c r="M245" s="3">
        <v>231</v>
      </c>
      <c r="N245" s="8">
        <f t="shared" si="107"/>
        <v>52048</v>
      </c>
      <c r="O245" s="9">
        <f t="shared" ca="1" si="101"/>
        <v>188483.89446164368</v>
      </c>
      <c r="P245" s="9">
        <f t="shared" ca="1" si="108"/>
        <v>1963.3138359726554</v>
      </c>
      <c r="Q245" s="9">
        <f t="shared" ca="1" si="102"/>
        <v>453525.49610968115</v>
      </c>
      <c r="R245" s="9">
        <f t="shared" ca="1" si="85"/>
        <v>922.78573330179722</v>
      </c>
      <c r="S245" s="9">
        <f t="shared" ca="1" si="103"/>
        <v>309068.86246865569</v>
      </c>
      <c r="T245" s="9">
        <f t="shared" ca="1" si="86"/>
        <v>1040.5281026708581</v>
      </c>
      <c r="U245" s="9">
        <f t="shared" ca="1" si="104"/>
        <v>144456.63364102747</v>
      </c>
      <c r="V245" s="9">
        <f t="shared" ca="1" si="87"/>
        <v>187443.36635897282</v>
      </c>
      <c r="X245" s="3">
        <v>231</v>
      </c>
      <c r="Y245" s="8">
        <f t="shared" si="109"/>
        <v>52048</v>
      </c>
      <c r="Z245" s="9">
        <f t="shared" si="105"/>
        <v>188483.89446164368</v>
      </c>
      <c r="AA245" s="9">
        <f t="shared" si="106"/>
        <v>1963.3138359726554</v>
      </c>
      <c r="AB245" s="9">
        <f t="shared" si="110"/>
        <v>453525.49610968115</v>
      </c>
      <c r="AC245" s="9">
        <f t="shared" si="88"/>
        <v>922.78573330179722</v>
      </c>
      <c r="AD245" s="9">
        <f t="shared" si="111"/>
        <v>309068.86246865569</v>
      </c>
      <c r="AE245" s="9">
        <f t="shared" si="89"/>
        <v>1040.5281026708581</v>
      </c>
      <c r="AF245" s="9">
        <f t="shared" si="112"/>
        <v>144456.63364102747</v>
      </c>
      <c r="AG245" s="9">
        <f t="shared" si="90"/>
        <v>187443.36635897282</v>
      </c>
    </row>
    <row r="246" spans="1:33">
      <c r="A246" s="5">
        <f t="shared" ca="1" si="91"/>
        <v>232</v>
      </c>
      <c r="B246" s="6">
        <f t="shared" ca="1" si="92"/>
        <v>52079</v>
      </c>
      <c r="C246" s="7">
        <f t="shared" ca="1" si="93"/>
        <v>187443.36635897282</v>
      </c>
      <c r="D246" s="7">
        <f t="shared" ca="1" si="94"/>
        <v>1963.3138359726554</v>
      </c>
      <c r="E246" s="7">
        <f t="shared" ca="1" si="95"/>
        <v>455488.80994565377</v>
      </c>
      <c r="F246" s="7">
        <f t="shared" ca="1" si="96"/>
        <v>917.69148113247104</v>
      </c>
      <c r="G246" s="7">
        <f t="shared" ca="1" si="97"/>
        <v>309986.55394978815</v>
      </c>
      <c r="H246" s="7">
        <f t="shared" ca="1" si="98"/>
        <v>1045.6223548401845</v>
      </c>
      <c r="I246" s="7">
        <f t="shared" ca="1" si="99"/>
        <v>145502.25599586766</v>
      </c>
      <c r="J246" s="7">
        <f t="shared" ca="1" si="100"/>
        <v>186397.74400413263</v>
      </c>
      <c r="M246" s="3">
        <v>232</v>
      </c>
      <c r="N246" s="8">
        <f t="shared" si="107"/>
        <v>52079</v>
      </c>
      <c r="O246" s="9">
        <f t="shared" ca="1" si="101"/>
        <v>187443.36635897282</v>
      </c>
      <c r="P246" s="9">
        <f t="shared" ca="1" si="108"/>
        <v>1963.3138359726554</v>
      </c>
      <c r="Q246" s="9">
        <f t="shared" ca="1" si="102"/>
        <v>455488.80994565377</v>
      </c>
      <c r="R246" s="9">
        <f t="shared" ca="1" si="85"/>
        <v>917.69148113247104</v>
      </c>
      <c r="S246" s="9">
        <f t="shared" ca="1" si="103"/>
        <v>309986.55394978815</v>
      </c>
      <c r="T246" s="9">
        <f t="shared" ca="1" si="86"/>
        <v>1045.6223548401845</v>
      </c>
      <c r="U246" s="9">
        <f t="shared" ca="1" si="104"/>
        <v>145502.25599586766</v>
      </c>
      <c r="V246" s="9">
        <f t="shared" ca="1" si="87"/>
        <v>186397.74400413263</v>
      </c>
      <c r="X246" s="3">
        <v>232</v>
      </c>
      <c r="Y246" s="8">
        <f t="shared" si="109"/>
        <v>52079</v>
      </c>
      <c r="Z246" s="9">
        <f t="shared" si="105"/>
        <v>187443.36635897282</v>
      </c>
      <c r="AA246" s="9">
        <f t="shared" si="106"/>
        <v>1963.3138359726554</v>
      </c>
      <c r="AB246" s="9">
        <f t="shared" si="110"/>
        <v>455488.80994565377</v>
      </c>
      <c r="AC246" s="9">
        <f t="shared" si="88"/>
        <v>917.69148113247104</v>
      </c>
      <c r="AD246" s="9">
        <f t="shared" si="111"/>
        <v>309986.55394978815</v>
      </c>
      <c r="AE246" s="9">
        <f t="shared" si="89"/>
        <v>1045.6223548401845</v>
      </c>
      <c r="AF246" s="9">
        <f t="shared" si="112"/>
        <v>145502.25599586766</v>
      </c>
      <c r="AG246" s="9">
        <f t="shared" si="90"/>
        <v>186397.74400413263</v>
      </c>
    </row>
    <row r="247" spans="1:33">
      <c r="A247" s="5">
        <f t="shared" ca="1" si="91"/>
        <v>233</v>
      </c>
      <c r="B247" s="6">
        <f t="shared" ca="1" si="92"/>
        <v>52110</v>
      </c>
      <c r="C247" s="7">
        <f t="shared" ca="1" si="93"/>
        <v>186397.74400413263</v>
      </c>
      <c r="D247" s="7">
        <f t="shared" ca="1" si="94"/>
        <v>1963.3138359726554</v>
      </c>
      <c r="E247" s="7">
        <f t="shared" ca="1" si="95"/>
        <v>457452.1237816264</v>
      </c>
      <c r="F247" s="7">
        <f t="shared" ca="1" si="96"/>
        <v>912.57228835356591</v>
      </c>
      <c r="G247" s="7">
        <f t="shared" ca="1" si="97"/>
        <v>310899.12623814173</v>
      </c>
      <c r="H247" s="7">
        <f t="shared" ca="1" si="98"/>
        <v>1050.7415476190895</v>
      </c>
      <c r="I247" s="7">
        <f t="shared" ca="1" si="99"/>
        <v>146552.99754348674</v>
      </c>
      <c r="J247" s="7">
        <f t="shared" ca="1" si="100"/>
        <v>185347.00245651355</v>
      </c>
      <c r="M247" s="3">
        <v>233</v>
      </c>
      <c r="N247" s="8">
        <f t="shared" si="107"/>
        <v>52110</v>
      </c>
      <c r="O247" s="9">
        <f t="shared" ca="1" si="101"/>
        <v>186397.74400413263</v>
      </c>
      <c r="P247" s="9">
        <f t="shared" ca="1" si="108"/>
        <v>1963.3138359726554</v>
      </c>
      <c r="Q247" s="9">
        <f t="shared" ca="1" si="102"/>
        <v>457452.1237816264</v>
      </c>
      <c r="R247" s="9">
        <f t="shared" ca="1" si="85"/>
        <v>912.57228835356591</v>
      </c>
      <c r="S247" s="9">
        <f t="shared" ca="1" si="103"/>
        <v>310899.12623814173</v>
      </c>
      <c r="T247" s="9">
        <f t="shared" ca="1" si="86"/>
        <v>1050.7415476190895</v>
      </c>
      <c r="U247" s="9">
        <f t="shared" ca="1" si="104"/>
        <v>146552.99754348674</v>
      </c>
      <c r="V247" s="9">
        <f t="shared" ca="1" si="87"/>
        <v>185347.00245651355</v>
      </c>
      <c r="X247" s="3">
        <v>233</v>
      </c>
      <c r="Y247" s="8">
        <f t="shared" si="109"/>
        <v>52110</v>
      </c>
      <c r="Z247" s="9">
        <f t="shared" si="105"/>
        <v>186397.74400413263</v>
      </c>
      <c r="AA247" s="9">
        <f t="shared" si="106"/>
        <v>1963.3138359726554</v>
      </c>
      <c r="AB247" s="9">
        <f t="shared" si="110"/>
        <v>457452.1237816264</v>
      </c>
      <c r="AC247" s="9">
        <f t="shared" si="88"/>
        <v>912.57228835356591</v>
      </c>
      <c r="AD247" s="9">
        <f t="shared" si="111"/>
        <v>310899.12623814173</v>
      </c>
      <c r="AE247" s="9">
        <f t="shared" si="89"/>
        <v>1050.7415476190895</v>
      </c>
      <c r="AF247" s="9">
        <f t="shared" si="112"/>
        <v>146552.99754348674</v>
      </c>
      <c r="AG247" s="9">
        <f t="shared" si="90"/>
        <v>185347.00245651355</v>
      </c>
    </row>
    <row r="248" spans="1:33">
      <c r="A248" s="5">
        <f t="shared" ca="1" si="91"/>
        <v>234</v>
      </c>
      <c r="B248" s="6">
        <f t="shared" ca="1" si="92"/>
        <v>52140</v>
      </c>
      <c r="C248" s="7">
        <f t="shared" ca="1" si="93"/>
        <v>185347.00245651355</v>
      </c>
      <c r="D248" s="7">
        <f t="shared" ca="1" si="94"/>
        <v>1963.3138359726554</v>
      </c>
      <c r="E248" s="7">
        <f t="shared" ca="1" si="95"/>
        <v>459415.43761759903</v>
      </c>
      <c r="F248" s="7">
        <f t="shared" ca="1" si="96"/>
        <v>907.42803286001424</v>
      </c>
      <c r="G248" s="7">
        <f t="shared" ca="1" si="97"/>
        <v>311806.55427100172</v>
      </c>
      <c r="H248" s="7">
        <f t="shared" ca="1" si="98"/>
        <v>1055.885803112641</v>
      </c>
      <c r="I248" s="7">
        <f t="shared" ca="1" si="99"/>
        <v>147608.88334659938</v>
      </c>
      <c r="J248" s="7">
        <f t="shared" ca="1" si="100"/>
        <v>184291.11665340091</v>
      </c>
      <c r="M248" s="3">
        <v>234</v>
      </c>
      <c r="N248" s="8">
        <f t="shared" si="107"/>
        <v>52140</v>
      </c>
      <c r="O248" s="9">
        <f t="shared" ca="1" si="101"/>
        <v>185347.00245651355</v>
      </c>
      <c r="P248" s="9">
        <f t="shared" ca="1" si="108"/>
        <v>1963.3138359726554</v>
      </c>
      <c r="Q248" s="9">
        <f t="shared" ca="1" si="102"/>
        <v>459415.43761759903</v>
      </c>
      <c r="R248" s="9">
        <f t="shared" ca="1" si="85"/>
        <v>907.42803286001424</v>
      </c>
      <c r="S248" s="9">
        <f t="shared" ca="1" si="103"/>
        <v>311806.55427100172</v>
      </c>
      <c r="T248" s="9">
        <f t="shared" ca="1" si="86"/>
        <v>1055.885803112641</v>
      </c>
      <c r="U248" s="9">
        <f t="shared" ca="1" si="104"/>
        <v>147608.88334659938</v>
      </c>
      <c r="V248" s="9">
        <f t="shared" ca="1" si="87"/>
        <v>184291.11665340091</v>
      </c>
      <c r="X248" s="3">
        <v>234</v>
      </c>
      <c r="Y248" s="8">
        <f t="shared" si="109"/>
        <v>52140</v>
      </c>
      <c r="Z248" s="9">
        <f t="shared" si="105"/>
        <v>185347.00245651355</v>
      </c>
      <c r="AA248" s="9">
        <f t="shared" si="106"/>
        <v>1963.3138359726554</v>
      </c>
      <c r="AB248" s="9">
        <f t="shared" si="110"/>
        <v>459415.43761759903</v>
      </c>
      <c r="AC248" s="9">
        <f t="shared" si="88"/>
        <v>907.42803286001424</v>
      </c>
      <c r="AD248" s="9">
        <f t="shared" si="111"/>
        <v>311806.55427100172</v>
      </c>
      <c r="AE248" s="9">
        <f t="shared" si="89"/>
        <v>1055.885803112641</v>
      </c>
      <c r="AF248" s="9">
        <f t="shared" si="112"/>
        <v>147608.88334659938</v>
      </c>
      <c r="AG248" s="9">
        <f t="shared" si="90"/>
        <v>184291.11665340091</v>
      </c>
    </row>
    <row r="249" spans="1:33">
      <c r="A249" s="5">
        <f t="shared" ca="1" si="91"/>
        <v>235</v>
      </c>
      <c r="B249" s="6">
        <f t="shared" ca="1" si="92"/>
        <v>52171</v>
      </c>
      <c r="C249" s="7">
        <f t="shared" ca="1" si="93"/>
        <v>184291.11665340091</v>
      </c>
      <c r="D249" s="7">
        <f t="shared" ca="1" si="94"/>
        <v>1963.3138359726554</v>
      </c>
      <c r="E249" s="7">
        <f t="shared" ca="1" si="95"/>
        <v>461378.75145357166</v>
      </c>
      <c r="F249" s="7">
        <f t="shared" ca="1" si="96"/>
        <v>902.2585919489419</v>
      </c>
      <c r="G249" s="7">
        <f t="shared" ca="1" si="97"/>
        <v>312708.81286295067</v>
      </c>
      <c r="H249" s="7">
        <f t="shared" ca="1" si="98"/>
        <v>1061.0552440237134</v>
      </c>
      <c r="I249" s="7">
        <f t="shared" ca="1" si="99"/>
        <v>148669.93859062309</v>
      </c>
      <c r="J249" s="7">
        <f t="shared" ca="1" si="100"/>
        <v>183230.0614093772</v>
      </c>
      <c r="M249" s="3">
        <v>235</v>
      </c>
      <c r="N249" s="8">
        <f t="shared" si="107"/>
        <v>52171</v>
      </c>
      <c r="O249" s="9">
        <f t="shared" ca="1" si="101"/>
        <v>184291.11665340091</v>
      </c>
      <c r="P249" s="9">
        <f t="shared" ca="1" si="108"/>
        <v>1963.3138359726554</v>
      </c>
      <c r="Q249" s="9">
        <f t="shared" ca="1" si="102"/>
        <v>461378.75145357166</v>
      </c>
      <c r="R249" s="9">
        <f t="shared" ca="1" si="85"/>
        <v>902.2585919489419</v>
      </c>
      <c r="S249" s="9">
        <f t="shared" ca="1" si="103"/>
        <v>312708.81286295067</v>
      </c>
      <c r="T249" s="9">
        <f t="shared" ca="1" si="86"/>
        <v>1061.0552440237134</v>
      </c>
      <c r="U249" s="9">
        <f t="shared" ca="1" si="104"/>
        <v>148669.93859062309</v>
      </c>
      <c r="V249" s="9">
        <f t="shared" ca="1" si="87"/>
        <v>183230.0614093772</v>
      </c>
      <c r="X249" s="3">
        <v>235</v>
      </c>
      <c r="Y249" s="8">
        <f t="shared" si="109"/>
        <v>52171</v>
      </c>
      <c r="Z249" s="9">
        <f t="shared" si="105"/>
        <v>184291.11665340091</v>
      </c>
      <c r="AA249" s="9">
        <f t="shared" si="106"/>
        <v>1963.3138359726554</v>
      </c>
      <c r="AB249" s="9">
        <f t="shared" si="110"/>
        <v>461378.75145357166</v>
      </c>
      <c r="AC249" s="9">
        <f t="shared" si="88"/>
        <v>902.2585919489419</v>
      </c>
      <c r="AD249" s="9">
        <f t="shared" si="111"/>
        <v>312708.81286295067</v>
      </c>
      <c r="AE249" s="9">
        <f t="shared" si="89"/>
        <v>1061.0552440237134</v>
      </c>
      <c r="AF249" s="9">
        <f t="shared" si="112"/>
        <v>148669.93859062309</v>
      </c>
      <c r="AG249" s="9">
        <f t="shared" si="90"/>
        <v>183230.0614093772</v>
      </c>
    </row>
    <row r="250" spans="1:33">
      <c r="A250" s="5">
        <f t="shared" ca="1" si="91"/>
        <v>236</v>
      </c>
      <c r="B250" s="6">
        <f t="shared" ca="1" si="92"/>
        <v>52201</v>
      </c>
      <c r="C250" s="7">
        <f t="shared" ca="1" si="93"/>
        <v>183230.0614093772</v>
      </c>
      <c r="D250" s="7">
        <f t="shared" ca="1" si="94"/>
        <v>1963.3138359726554</v>
      </c>
      <c r="E250" s="7">
        <f t="shared" ca="1" si="95"/>
        <v>463342.06528954429</v>
      </c>
      <c r="F250" s="7">
        <f t="shared" ca="1" si="96"/>
        <v>897.06384231674247</v>
      </c>
      <c r="G250" s="7">
        <f t="shared" ca="1" si="97"/>
        <v>313605.87670526741</v>
      </c>
      <c r="H250" s="7">
        <f t="shared" ca="1" si="98"/>
        <v>1066.2499936559129</v>
      </c>
      <c r="I250" s="7">
        <f t="shared" ca="1" si="99"/>
        <v>149736.18858427901</v>
      </c>
      <c r="J250" s="7">
        <f t="shared" ca="1" si="100"/>
        <v>182163.81141572128</v>
      </c>
      <c r="M250" s="3">
        <v>236</v>
      </c>
      <c r="N250" s="8">
        <f t="shared" si="107"/>
        <v>52201</v>
      </c>
      <c r="O250" s="9">
        <f t="shared" ca="1" si="101"/>
        <v>183230.0614093772</v>
      </c>
      <c r="P250" s="9">
        <f t="shared" ca="1" si="108"/>
        <v>1963.3138359726554</v>
      </c>
      <c r="Q250" s="9">
        <f t="shared" ca="1" si="102"/>
        <v>463342.06528954429</v>
      </c>
      <c r="R250" s="9">
        <f t="shared" ca="1" si="85"/>
        <v>897.06384231674247</v>
      </c>
      <c r="S250" s="9">
        <f t="shared" ca="1" si="103"/>
        <v>313605.87670526741</v>
      </c>
      <c r="T250" s="9">
        <f t="shared" ca="1" si="86"/>
        <v>1066.2499936559129</v>
      </c>
      <c r="U250" s="9">
        <f t="shared" ca="1" si="104"/>
        <v>149736.18858427901</v>
      </c>
      <c r="V250" s="9">
        <f t="shared" ca="1" si="87"/>
        <v>182163.81141572128</v>
      </c>
      <c r="X250" s="3">
        <v>236</v>
      </c>
      <c r="Y250" s="8">
        <f t="shared" si="109"/>
        <v>52201</v>
      </c>
      <c r="Z250" s="9">
        <f t="shared" si="105"/>
        <v>183230.0614093772</v>
      </c>
      <c r="AA250" s="9">
        <f t="shared" si="106"/>
        <v>1963.3138359726554</v>
      </c>
      <c r="AB250" s="9">
        <f t="shared" si="110"/>
        <v>463342.06528954429</v>
      </c>
      <c r="AC250" s="9">
        <f t="shared" si="88"/>
        <v>897.06384231674247</v>
      </c>
      <c r="AD250" s="9">
        <f t="shared" si="111"/>
        <v>313605.87670526741</v>
      </c>
      <c r="AE250" s="9">
        <f t="shared" si="89"/>
        <v>1066.2499936559129</v>
      </c>
      <c r="AF250" s="9">
        <f t="shared" si="112"/>
        <v>149736.18858427901</v>
      </c>
      <c r="AG250" s="9">
        <f t="shared" si="90"/>
        <v>182163.81141572128</v>
      </c>
    </row>
    <row r="251" spans="1:33">
      <c r="A251" s="5">
        <f t="shared" ca="1" si="91"/>
        <v>237</v>
      </c>
      <c r="B251" s="6">
        <f t="shared" ca="1" si="92"/>
        <v>52232</v>
      </c>
      <c r="C251" s="7">
        <f t="shared" ca="1" si="93"/>
        <v>182163.81141572128</v>
      </c>
      <c r="D251" s="7">
        <f t="shared" ca="1" si="94"/>
        <v>1963.3138359726554</v>
      </c>
      <c r="E251" s="7">
        <f t="shared" ca="1" si="95"/>
        <v>465305.37912551692</v>
      </c>
      <c r="F251" s="7">
        <f t="shared" ca="1" si="96"/>
        <v>891.84366005613538</v>
      </c>
      <c r="G251" s="7">
        <f t="shared" ca="1" si="97"/>
        <v>314497.72036532353</v>
      </c>
      <c r="H251" s="7">
        <f t="shared" ca="1" si="98"/>
        <v>1071.47017591652</v>
      </c>
      <c r="I251" s="7">
        <f t="shared" ca="1" si="99"/>
        <v>150807.65876019554</v>
      </c>
      <c r="J251" s="7">
        <f t="shared" ca="1" si="100"/>
        <v>181092.34123980475</v>
      </c>
      <c r="M251" s="3">
        <v>237</v>
      </c>
      <c r="N251" s="8">
        <f t="shared" si="107"/>
        <v>52232</v>
      </c>
      <c r="O251" s="9">
        <f t="shared" ca="1" si="101"/>
        <v>182163.81141572128</v>
      </c>
      <c r="P251" s="9">
        <f t="shared" ca="1" si="108"/>
        <v>1963.3138359726554</v>
      </c>
      <c r="Q251" s="9">
        <f t="shared" ca="1" si="102"/>
        <v>465305.37912551692</v>
      </c>
      <c r="R251" s="9">
        <f t="shared" ca="1" si="85"/>
        <v>891.84366005613538</v>
      </c>
      <c r="S251" s="9">
        <f t="shared" ca="1" si="103"/>
        <v>314497.72036532353</v>
      </c>
      <c r="T251" s="9">
        <f t="shared" ca="1" si="86"/>
        <v>1071.47017591652</v>
      </c>
      <c r="U251" s="9">
        <f t="shared" ca="1" si="104"/>
        <v>150807.65876019554</v>
      </c>
      <c r="V251" s="9">
        <f t="shared" ca="1" si="87"/>
        <v>181092.34123980475</v>
      </c>
      <c r="X251" s="3">
        <v>237</v>
      </c>
      <c r="Y251" s="8">
        <f t="shared" si="109"/>
        <v>52232</v>
      </c>
      <c r="Z251" s="9">
        <f t="shared" si="105"/>
        <v>182163.81141572128</v>
      </c>
      <c r="AA251" s="9">
        <f t="shared" si="106"/>
        <v>1963.3138359726554</v>
      </c>
      <c r="AB251" s="9">
        <f t="shared" si="110"/>
        <v>465305.37912551692</v>
      </c>
      <c r="AC251" s="9">
        <f t="shared" si="88"/>
        <v>891.84366005613538</v>
      </c>
      <c r="AD251" s="9">
        <f t="shared" si="111"/>
        <v>314497.72036532353</v>
      </c>
      <c r="AE251" s="9">
        <f t="shared" si="89"/>
        <v>1071.47017591652</v>
      </c>
      <c r="AF251" s="9">
        <f t="shared" si="112"/>
        <v>150807.65876019554</v>
      </c>
      <c r="AG251" s="9">
        <f t="shared" si="90"/>
        <v>181092.34123980475</v>
      </c>
    </row>
    <row r="252" spans="1:33">
      <c r="A252" s="5">
        <f t="shared" ca="1" si="91"/>
        <v>238</v>
      </c>
      <c r="B252" s="6">
        <f t="shared" ca="1" si="92"/>
        <v>52263</v>
      </c>
      <c r="C252" s="7">
        <f t="shared" ca="1" si="93"/>
        <v>181092.34123980475</v>
      </c>
      <c r="D252" s="7">
        <f t="shared" ca="1" si="94"/>
        <v>1963.3138359726554</v>
      </c>
      <c r="E252" s="7">
        <f t="shared" ca="1" si="95"/>
        <v>467268.69296148955</v>
      </c>
      <c r="F252" s="7">
        <f t="shared" ca="1" si="96"/>
        <v>886.59792065321074</v>
      </c>
      <c r="G252" s="7">
        <f t="shared" ca="1" si="97"/>
        <v>315384.31828597677</v>
      </c>
      <c r="H252" s="7">
        <f t="shared" ca="1" si="98"/>
        <v>1076.7159153194448</v>
      </c>
      <c r="I252" s="7">
        <f t="shared" ca="1" si="99"/>
        <v>151884.37467551499</v>
      </c>
      <c r="J252" s="7">
        <f t="shared" ca="1" si="100"/>
        <v>180015.6253244853</v>
      </c>
      <c r="M252" s="3">
        <v>238</v>
      </c>
      <c r="N252" s="8">
        <f t="shared" si="107"/>
        <v>52263</v>
      </c>
      <c r="O252" s="9">
        <f t="shared" ca="1" si="101"/>
        <v>181092.34123980475</v>
      </c>
      <c r="P252" s="9">
        <f t="shared" ca="1" si="108"/>
        <v>1963.3138359726554</v>
      </c>
      <c r="Q252" s="9">
        <f t="shared" ca="1" si="102"/>
        <v>467268.69296148955</v>
      </c>
      <c r="R252" s="9">
        <f t="shared" ca="1" si="85"/>
        <v>886.59792065321074</v>
      </c>
      <c r="S252" s="9">
        <f t="shared" ca="1" si="103"/>
        <v>315384.31828597677</v>
      </c>
      <c r="T252" s="9">
        <f t="shared" ca="1" si="86"/>
        <v>1076.7159153194448</v>
      </c>
      <c r="U252" s="9">
        <f t="shared" ca="1" si="104"/>
        <v>151884.37467551499</v>
      </c>
      <c r="V252" s="9">
        <f t="shared" ca="1" si="87"/>
        <v>180015.6253244853</v>
      </c>
      <c r="X252" s="3">
        <v>238</v>
      </c>
      <c r="Y252" s="8">
        <f t="shared" si="109"/>
        <v>52263</v>
      </c>
      <c r="Z252" s="9">
        <f t="shared" si="105"/>
        <v>181092.34123980475</v>
      </c>
      <c r="AA252" s="9">
        <f t="shared" si="106"/>
        <v>1963.3138359726554</v>
      </c>
      <c r="AB252" s="9">
        <f t="shared" si="110"/>
        <v>467268.69296148955</v>
      </c>
      <c r="AC252" s="9">
        <f t="shared" si="88"/>
        <v>886.59792065321074</v>
      </c>
      <c r="AD252" s="9">
        <f t="shared" si="111"/>
        <v>315384.31828597677</v>
      </c>
      <c r="AE252" s="9">
        <f t="shared" si="89"/>
        <v>1076.7159153194448</v>
      </c>
      <c r="AF252" s="9">
        <f t="shared" si="112"/>
        <v>151884.37467551499</v>
      </c>
      <c r="AG252" s="9">
        <f t="shared" si="90"/>
        <v>180015.6253244853</v>
      </c>
    </row>
    <row r="253" spans="1:33">
      <c r="A253" s="5">
        <f t="shared" ca="1" si="91"/>
        <v>239</v>
      </c>
      <c r="B253" s="6">
        <f t="shared" ca="1" si="92"/>
        <v>52291</v>
      </c>
      <c r="C253" s="7">
        <f t="shared" ca="1" si="93"/>
        <v>180015.6253244853</v>
      </c>
      <c r="D253" s="7">
        <f t="shared" ca="1" si="94"/>
        <v>1963.3138359726554</v>
      </c>
      <c r="E253" s="7">
        <f t="shared" ca="1" si="95"/>
        <v>469232.00679746218</v>
      </c>
      <c r="F253" s="7">
        <f t="shared" ca="1" si="96"/>
        <v>881.32649898445925</v>
      </c>
      <c r="G253" s="7">
        <f t="shared" ca="1" si="97"/>
        <v>316265.64478496125</v>
      </c>
      <c r="H253" s="7">
        <f t="shared" ca="1" si="98"/>
        <v>1081.9873369881961</v>
      </c>
      <c r="I253" s="7">
        <f t="shared" ca="1" si="99"/>
        <v>152966.36201250317</v>
      </c>
      <c r="J253" s="7">
        <f t="shared" ca="1" si="100"/>
        <v>178933.63798749712</v>
      </c>
      <c r="M253" s="3">
        <v>239</v>
      </c>
      <c r="N253" s="8">
        <f t="shared" si="107"/>
        <v>52291</v>
      </c>
      <c r="O253" s="9">
        <f t="shared" ca="1" si="101"/>
        <v>180015.6253244853</v>
      </c>
      <c r="P253" s="9">
        <f t="shared" ca="1" si="108"/>
        <v>1963.3138359726554</v>
      </c>
      <c r="Q253" s="9">
        <f t="shared" ca="1" si="102"/>
        <v>469232.00679746218</v>
      </c>
      <c r="R253" s="9">
        <f t="shared" ca="1" si="85"/>
        <v>881.32649898445925</v>
      </c>
      <c r="S253" s="9">
        <f t="shared" ca="1" si="103"/>
        <v>316265.64478496125</v>
      </c>
      <c r="T253" s="9">
        <f t="shared" ca="1" si="86"/>
        <v>1081.9873369881961</v>
      </c>
      <c r="U253" s="9">
        <f t="shared" ca="1" si="104"/>
        <v>152966.36201250317</v>
      </c>
      <c r="V253" s="9">
        <f t="shared" ca="1" si="87"/>
        <v>178933.63798749712</v>
      </c>
      <c r="X253" s="3">
        <v>239</v>
      </c>
      <c r="Y253" s="8">
        <f t="shared" si="109"/>
        <v>52291</v>
      </c>
      <c r="Z253" s="9">
        <f t="shared" si="105"/>
        <v>180015.6253244853</v>
      </c>
      <c r="AA253" s="9">
        <f t="shared" si="106"/>
        <v>1963.3138359726554</v>
      </c>
      <c r="AB253" s="9">
        <f t="shared" si="110"/>
        <v>469232.00679746218</v>
      </c>
      <c r="AC253" s="9">
        <f t="shared" si="88"/>
        <v>881.32649898445925</v>
      </c>
      <c r="AD253" s="9">
        <f t="shared" si="111"/>
        <v>316265.64478496125</v>
      </c>
      <c r="AE253" s="9">
        <f t="shared" si="89"/>
        <v>1081.9873369881961</v>
      </c>
      <c r="AF253" s="9">
        <f t="shared" si="112"/>
        <v>152966.36201250317</v>
      </c>
      <c r="AG253" s="9">
        <f t="shared" si="90"/>
        <v>178933.63798749712</v>
      </c>
    </row>
    <row r="254" spans="1:33">
      <c r="A254" s="5">
        <f t="shared" ca="1" si="91"/>
        <v>240</v>
      </c>
      <c r="B254" s="6">
        <f t="shared" ca="1" si="92"/>
        <v>52322</v>
      </c>
      <c r="C254" s="7">
        <f t="shared" ca="1" si="93"/>
        <v>178933.63798749712</v>
      </c>
      <c r="D254" s="7">
        <f t="shared" ca="1" si="94"/>
        <v>1963.3138359726554</v>
      </c>
      <c r="E254" s="7">
        <f t="shared" ca="1" si="95"/>
        <v>471195.32063343481</v>
      </c>
      <c r="F254" s="7">
        <f t="shared" ca="1" si="96"/>
        <v>876.02926931378795</v>
      </c>
      <c r="G254" s="7">
        <f t="shared" ca="1" si="97"/>
        <v>317141.67405427503</v>
      </c>
      <c r="H254" s="7">
        <f t="shared" ca="1" si="98"/>
        <v>1087.2845666588673</v>
      </c>
      <c r="I254" s="7">
        <f t="shared" ca="1" si="99"/>
        <v>154053.64657916204</v>
      </c>
      <c r="J254" s="7">
        <f t="shared" ca="1" si="100"/>
        <v>177846.35342083825</v>
      </c>
      <c r="M254" s="3">
        <v>240</v>
      </c>
      <c r="N254" s="8">
        <f t="shared" si="107"/>
        <v>52322</v>
      </c>
      <c r="O254" s="9">
        <f t="shared" ca="1" si="101"/>
        <v>178933.63798749712</v>
      </c>
      <c r="P254" s="9">
        <f t="shared" ca="1" si="108"/>
        <v>1963.3138359726554</v>
      </c>
      <c r="Q254" s="9">
        <f t="shared" ca="1" si="102"/>
        <v>471195.32063343481</v>
      </c>
      <c r="R254" s="9">
        <f t="shared" ca="1" si="85"/>
        <v>876.02926931378795</v>
      </c>
      <c r="S254" s="9">
        <f t="shared" ca="1" si="103"/>
        <v>317141.67405427503</v>
      </c>
      <c r="T254" s="9">
        <f t="shared" ca="1" si="86"/>
        <v>1087.2845666588673</v>
      </c>
      <c r="U254" s="9">
        <f t="shared" ca="1" si="104"/>
        <v>154053.64657916204</v>
      </c>
      <c r="V254" s="9">
        <f t="shared" ca="1" si="87"/>
        <v>177846.35342083825</v>
      </c>
      <c r="X254" s="3">
        <v>240</v>
      </c>
      <c r="Y254" s="8">
        <f t="shared" si="109"/>
        <v>52322</v>
      </c>
      <c r="Z254" s="9">
        <f t="shared" si="105"/>
        <v>178933.63798749712</v>
      </c>
      <c r="AA254" s="9">
        <f t="shared" si="106"/>
        <v>1963.3138359726554</v>
      </c>
      <c r="AB254" s="9">
        <f t="shared" si="110"/>
        <v>471195.32063343481</v>
      </c>
      <c r="AC254" s="9">
        <f t="shared" si="88"/>
        <v>876.02926931378795</v>
      </c>
      <c r="AD254" s="9">
        <f t="shared" si="111"/>
        <v>317141.67405427503</v>
      </c>
      <c r="AE254" s="9">
        <f t="shared" si="89"/>
        <v>1087.2845666588673</v>
      </c>
      <c r="AF254" s="9">
        <f t="shared" si="112"/>
        <v>154053.64657916204</v>
      </c>
      <c r="AG254" s="9">
        <f t="shared" si="90"/>
        <v>177846.35342083825</v>
      </c>
    </row>
    <row r="255" spans="1:33">
      <c r="A255" s="5">
        <f t="shared" ca="1" si="91"/>
        <v>241</v>
      </c>
      <c r="B255" s="6">
        <f t="shared" ca="1" si="92"/>
        <v>52352</v>
      </c>
      <c r="C255" s="7">
        <f t="shared" ca="1" si="93"/>
        <v>177846.35342083825</v>
      </c>
      <c r="D255" s="7">
        <f t="shared" ca="1" si="94"/>
        <v>1963.3138359726554</v>
      </c>
      <c r="E255" s="7">
        <f t="shared" ca="1" si="95"/>
        <v>473158.63446940744</v>
      </c>
      <c r="F255" s="7">
        <f t="shared" ca="1" si="96"/>
        <v>870.70610528952056</v>
      </c>
      <c r="G255" s="7">
        <f t="shared" ca="1" si="97"/>
        <v>318012.38015956455</v>
      </c>
      <c r="H255" s="7">
        <f t="shared" ca="1" si="98"/>
        <v>1092.6077306831348</v>
      </c>
      <c r="I255" s="7">
        <f t="shared" ca="1" si="99"/>
        <v>155146.25430984519</v>
      </c>
      <c r="J255" s="7">
        <f t="shared" ca="1" si="100"/>
        <v>176753.7456901551</v>
      </c>
      <c r="M255" s="3">
        <v>241</v>
      </c>
      <c r="N255" s="8">
        <f t="shared" si="107"/>
        <v>52352</v>
      </c>
      <c r="O255" s="9">
        <f t="shared" ca="1" si="101"/>
        <v>177846.35342083825</v>
      </c>
      <c r="P255" s="9">
        <f t="shared" ca="1" si="108"/>
        <v>1963.3138359726554</v>
      </c>
      <c r="Q255" s="9">
        <f t="shared" ca="1" si="102"/>
        <v>473158.63446940744</v>
      </c>
      <c r="R255" s="9">
        <f t="shared" ca="1" si="85"/>
        <v>870.70610528952056</v>
      </c>
      <c r="S255" s="9">
        <f t="shared" ca="1" si="103"/>
        <v>318012.38015956455</v>
      </c>
      <c r="T255" s="9">
        <f t="shared" ca="1" si="86"/>
        <v>1092.6077306831348</v>
      </c>
      <c r="U255" s="9">
        <f t="shared" ca="1" si="104"/>
        <v>155146.25430984519</v>
      </c>
      <c r="V255" s="9">
        <f t="shared" ca="1" si="87"/>
        <v>176753.7456901551</v>
      </c>
      <c r="X255" s="3">
        <v>241</v>
      </c>
      <c r="Y255" s="8">
        <f t="shared" si="109"/>
        <v>52352</v>
      </c>
      <c r="Z255" s="9">
        <f t="shared" si="105"/>
        <v>177846.35342083825</v>
      </c>
      <c r="AA255" s="9">
        <f t="shared" si="106"/>
        <v>1963.3138359726554</v>
      </c>
      <c r="AB255" s="9">
        <f t="shared" si="110"/>
        <v>473158.63446940744</v>
      </c>
      <c r="AC255" s="9">
        <f t="shared" si="88"/>
        <v>870.70610528952056</v>
      </c>
      <c r="AD255" s="9">
        <f t="shared" si="111"/>
        <v>318012.38015956455</v>
      </c>
      <c r="AE255" s="9">
        <f t="shared" si="89"/>
        <v>1092.6077306831348</v>
      </c>
      <c r="AF255" s="9">
        <f t="shared" si="112"/>
        <v>155146.25430984519</v>
      </c>
      <c r="AG255" s="9">
        <f t="shared" si="90"/>
        <v>176753.7456901551</v>
      </c>
    </row>
    <row r="256" spans="1:33">
      <c r="A256" s="5">
        <f t="shared" ca="1" si="91"/>
        <v>242</v>
      </c>
      <c r="B256" s="6">
        <f t="shared" ca="1" si="92"/>
        <v>52383</v>
      </c>
      <c r="C256" s="7">
        <f t="shared" ca="1" si="93"/>
        <v>176753.7456901551</v>
      </c>
      <c r="D256" s="7">
        <f t="shared" ca="1" si="94"/>
        <v>1963.3138359726554</v>
      </c>
      <c r="E256" s="7">
        <f t="shared" ca="1" si="95"/>
        <v>475121.94830538006</v>
      </c>
      <c r="F256" s="7">
        <f t="shared" ca="1" si="96"/>
        <v>865.35687994138425</v>
      </c>
      <c r="G256" s="7">
        <f t="shared" ca="1" si="97"/>
        <v>318877.73703950591</v>
      </c>
      <c r="H256" s="7">
        <f t="shared" ca="1" si="98"/>
        <v>1097.9569560312711</v>
      </c>
      <c r="I256" s="7">
        <f t="shared" ca="1" si="99"/>
        <v>156244.21126587645</v>
      </c>
      <c r="J256" s="7">
        <f t="shared" ca="1" si="100"/>
        <v>175655.78873412384</v>
      </c>
      <c r="M256" s="3">
        <v>242</v>
      </c>
      <c r="N256" s="8">
        <f t="shared" si="107"/>
        <v>52383</v>
      </c>
      <c r="O256" s="9">
        <f t="shared" ca="1" si="101"/>
        <v>176753.7456901551</v>
      </c>
      <c r="P256" s="9">
        <f t="shared" ca="1" si="108"/>
        <v>1963.3138359726554</v>
      </c>
      <c r="Q256" s="9">
        <f t="shared" ca="1" si="102"/>
        <v>475121.94830538006</v>
      </c>
      <c r="R256" s="9">
        <f t="shared" ca="1" si="85"/>
        <v>865.35687994138425</v>
      </c>
      <c r="S256" s="9">
        <f t="shared" ca="1" si="103"/>
        <v>318877.73703950591</v>
      </c>
      <c r="T256" s="9">
        <f t="shared" ca="1" si="86"/>
        <v>1097.9569560312711</v>
      </c>
      <c r="U256" s="9">
        <f t="shared" ca="1" si="104"/>
        <v>156244.21126587645</v>
      </c>
      <c r="V256" s="9">
        <f t="shared" ca="1" si="87"/>
        <v>175655.78873412384</v>
      </c>
      <c r="X256" s="3">
        <v>242</v>
      </c>
      <c r="Y256" s="8">
        <f t="shared" si="109"/>
        <v>52383</v>
      </c>
      <c r="Z256" s="9">
        <f t="shared" si="105"/>
        <v>176753.7456901551</v>
      </c>
      <c r="AA256" s="9">
        <f t="shared" si="106"/>
        <v>1963.3138359726554</v>
      </c>
      <c r="AB256" s="9">
        <f t="shared" si="110"/>
        <v>475121.94830538006</v>
      </c>
      <c r="AC256" s="9">
        <f t="shared" si="88"/>
        <v>865.35687994138425</v>
      </c>
      <c r="AD256" s="9">
        <f t="shared" si="111"/>
        <v>318877.73703950591</v>
      </c>
      <c r="AE256" s="9">
        <f t="shared" si="89"/>
        <v>1097.9569560312711</v>
      </c>
      <c r="AF256" s="9">
        <f t="shared" si="112"/>
        <v>156244.21126587645</v>
      </c>
      <c r="AG256" s="9">
        <f t="shared" si="90"/>
        <v>175655.78873412384</v>
      </c>
    </row>
    <row r="257" spans="1:33">
      <c r="A257" s="5">
        <f t="shared" ca="1" si="91"/>
        <v>243</v>
      </c>
      <c r="B257" s="6">
        <f t="shared" ca="1" si="92"/>
        <v>52413</v>
      </c>
      <c r="C257" s="7">
        <f t="shared" ca="1" si="93"/>
        <v>175655.78873412384</v>
      </c>
      <c r="D257" s="7">
        <f t="shared" ca="1" si="94"/>
        <v>1963.3138359726554</v>
      </c>
      <c r="E257" s="7">
        <f t="shared" ca="1" si="95"/>
        <v>477085.26214135269</v>
      </c>
      <c r="F257" s="7">
        <f t="shared" ca="1" si="96"/>
        <v>859.9814656774812</v>
      </c>
      <c r="G257" s="7">
        <f t="shared" ca="1" si="97"/>
        <v>319737.71850518341</v>
      </c>
      <c r="H257" s="7">
        <f t="shared" ca="1" si="98"/>
        <v>1103.3323702951743</v>
      </c>
      <c r="I257" s="7">
        <f t="shared" ca="1" si="99"/>
        <v>157347.54363617161</v>
      </c>
      <c r="J257" s="7">
        <f t="shared" ca="1" si="100"/>
        <v>174552.45636382868</v>
      </c>
      <c r="M257" s="3">
        <v>243</v>
      </c>
      <c r="N257" s="8">
        <f t="shared" si="107"/>
        <v>52413</v>
      </c>
      <c r="O257" s="9">
        <f t="shared" ca="1" si="101"/>
        <v>175655.78873412384</v>
      </c>
      <c r="P257" s="9">
        <f t="shared" ca="1" si="108"/>
        <v>1963.3138359726554</v>
      </c>
      <c r="Q257" s="9">
        <f t="shared" ca="1" si="102"/>
        <v>477085.26214135269</v>
      </c>
      <c r="R257" s="9">
        <f t="shared" ca="1" si="85"/>
        <v>859.9814656774812</v>
      </c>
      <c r="S257" s="9">
        <f t="shared" ca="1" si="103"/>
        <v>319737.71850518341</v>
      </c>
      <c r="T257" s="9">
        <f t="shared" ca="1" si="86"/>
        <v>1103.3323702951743</v>
      </c>
      <c r="U257" s="9">
        <f t="shared" ca="1" si="104"/>
        <v>157347.54363617161</v>
      </c>
      <c r="V257" s="9">
        <f t="shared" ca="1" si="87"/>
        <v>174552.45636382868</v>
      </c>
      <c r="X257" s="3">
        <v>243</v>
      </c>
      <c r="Y257" s="8">
        <f t="shared" si="109"/>
        <v>52413</v>
      </c>
      <c r="Z257" s="9">
        <f t="shared" si="105"/>
        <v>175655.78873412384</v>
      </c>
      <c r="AA257" s="9">
        <f t="shared" si="106"/>
        <v>1963.3138359726554</v>
      </c>
      <c r="AB257" s="9">
        <f t="shared" si="110"/>
        <v>477085.26214135269</v>
      </c>
      <c r="AC257" s="9">
        <f t="shared" si="88"/>
        <v>859.9814656774812</v>
      </c>
      <c r="AD257" s="9">
        <f t="shared" si="111"/>
        <v>319737.71850518341</v>
      </c>
      <c r="AE257" s="9">
        <f t="shared" si="89"/>
        <v>1103.3323702951743</v>
      </c>
      <c r="AF257" s="9">
        <f t="shared" si="112"/>
        <v>157347.54363617161</v>
      </c>
      <c r="AG257" s="9">
        <f t="shared" si="90"/>
        <v>174552.45636382868</v>
      </c>
    </row>
    <row r="258" spans="1:33">
      <c r="A258" s="5">
        <f t="shared" ca="1" si="91"/>
        <v>244</v>
      </c>
      <c r="B258" s="6">
        <f t="shared" ca="1" si="92"/>
        <v>52444</v>
      </c>
      <c r="C258" s="7">
        <f t="shared" ca="1" si="93"/>
        <v>174552.45636382868</v>
      </c>
      <c r="D258" s="7">
        <f t="shared" ca="1" si="94"/>
        <v>1963.3138359726554</v>
      </c>
      <c r="E258" s="7">
        <f t="shared" ca="1" si="95"/>
        <v>479048.57597732532</v>
      </c>
      <c r="F258" s="7">
        <f t="shared" ca="1" si="96"/>
        <v>854.57973428124444</v>
      </c>
      <c r="G258" s="7">
        <f t="shared" ca="1" si="97"/>
        <v>320592.29823946464</v>
      </c>
      <c r="H258" s="7">
        <f t="shared" ca="1" si="98"/>
        <v>1108.7341016914111</v>
      </c>
      <c r="I258" s="7">
        <f t="shared" ca="1" si="99"/>
        <v>158456.27773786301</v>
      </c>
      <c r="J258" s="7">
        <f t="shared" ca="1" si="100"/>
        <v>173443.72226213728</v>
      </c>
      <c r="M258" s="3">
        <v>244</v>
      </c>
      <c r="N258" s="8">
        <f t="shared" si="107"/>
        <v>52444</v>
      </c>
      <c r="O258" s="9">
        <f t="shared" ca="1" si="101"/>
        <v>174552.45636382868</v>
      </c>
      <c r="P258" s="9">
        <f t="shared" ca="1" si="108"/>
        <v>1963.3138359726554</v>
      </c>
      <c r="Q258" s="9">
        <f t="shared" ca="1" si="102"/>
        <v>479048.57597732532</v>
      </c>
      <c r="R258" s="9">
        <f t="shared" ca="1" si="85"/>
        <v>854.57973428124444</v>
      </c>
      <c r="S258" s="9">
        <f t="shared" ca="1" si="103"/>
        <v>320592.29823946464</v>
      </c>
      <c r="T258" s="9">
        <f t="shared" ca="1" si="86"/>
        <v>1108.7341016914111</v>
      </c>
      <c r="U258" s="9">
        <f t="shared" ca="1" si="104"/>
        <v>158456.27773786301</v>
      </c>
      <c r="V258" s="9">
        <f t="shared" ca="1" si="87"/>
        <v>173443.72226213728</v>
      </c>
      <c r="X258" s="3">
        <v>244</v>
      </c>
      <c r="Y258" s="8">
        <f t="shared" si="109"/>
        <v>52444</v>
      </c>
      <c r="Z258" s="9">
        <f t="shared" si="105"/>
        <v>174552.45636382868</v>
      </c>
      <c r="AA258" s="9">
        <f t="shared" si="106"/>
        <v>1963.3138359726554</v>
      </c>
      <c r="AB258" s="9">
        <f t="shared" si="110"/>
        <v>479048.57597732532</v>
      </c>
      <c r="AC258" s="9">
        <f t="shared" si="88"/>
        <v>854.57973428124444</v>
      </c>
      <c r="AD258" s="9">
        <f t="shared" si="111"/>
        <v>320592.29823946464</v>
      </c>
      <c r="AE258" s="9">
        <f t="shared" si="89"/>
        <v>1108.7341016914111</v>
      </c>
      <c r="AF258" s="9">
        <f t="shared" si="112"/>
        <v>158456.27773786301</v>
      </c>
      <c r="AG258" s="9">
        <f t="shared" si="90"/>
        <v>173443.72226213728</v>
      </c>
    </row>
    <row r="259" spans="1:33">
      <c r="A259" s="5">
        <f t="shared" ca="1" si="91"/>
        <v>245</v>
      </c>
      <c r="B259" s="6">
        <f t="shared" ca="1" si="92"/>
        <v>52475</v>
      </c>
      <c r="C259" s="7">
        <f t="shared" ca="1" si="93"/>
        <v>173443.72226213728</v>
      </c>
      <c r="D259" s="7">
        <f t="shared" ca="1" si="94"/>
        <v>1963.3138359726554</v>
      </c>
      <c r="E259" s="7">
        <f t="shared" ca="1" si="95"/>
        <v>481011.88981329795</v>
      </c>
      <c r="F259" s="7">
        <f t="shared" ca="1" si="96"/>
        <v>849.15155690838037</v>
      </c>
      <c r="G259" s="7">
        <f t="shared" ca="1" si="97"/>
        <v>321441.44979637302</v>
      </c>
      <c r="H259" s="7">
        <f t="shared" ca="1" si="98"/>
        <v>1114.162279064275</v>
      </c>
      <c r="I259" s="7">
        <f t="shared" ca="1" si="99"/>
        <v>159570.44001692728</v>
      </c>
      <c r="J259" s="7">
        <f t="shared" ca="1" si="100"/>
        <v>172329.55998307301</v>
      </c>
      <c r="M259" s="3">
        <v>245</v>
      </c>
      <c r="N259" s="8">
        <f t="shared" si="107"/>
        <v>52475</v>
      </c>
      <c r="O259" s="9">
        <f t="shared" ca="1" si="101"/>
        <v>173443.72226213728</v>
      </c>
      <c r="P259" s="9">
        <f t="shared" ca="1" si="108"/>
        <v>1963.3138359726554</v>
      </c>
      <c r="Q259" s="9">
        <f t="shared" ca="1" si="102"/>
        <v>481011.88981329795</v>
      </c>
      <c r="R259" s="9">
        <f t="shared" ca="1" si="85"/>
        <v>849.15155690838037</v>
      </c>
      <c r="S259" s="9">
        <f t="shared" ca="1" si="103"/>
        <v>321441.44979637302</v>
      </c>
      <c r="T259" s="9">
        <f t="shared" ca="1" si="86"/>
        <v>1114.162279064275</v>
      </c>
      <c r="U259" s="9">
        <f t="shared" ca="1" si="104"/>
        <v>159570.44001692728</v>
      </c>
      <c r="V259" s="9">
        <f t="shared" ca="1" si="87"/>
        <v>172329.55998307301</v>
      </c>
      <c r="X259" s="3">
        <v>245</v>
      </c>
      <c r="Y259" s="8">
        <f t="shared" si="109"/>
        <v>52475</v>
      </c>
      <c r="Z259" s="9">
        <f t="shared" si="105"/>
        <v>173443.72226213728</v>
      </c>
      <c r="AA259" s="9">
        <f t="shared" si="106"/>
        <v>1963.3138359726554</v>
      </c>
      <c r="AB259" s="9">
        <f t="shared" si="110"/>
        <v>481011.88981329795</v>
      </c>
      <c r="AC259" s="9">
        <f t="shared" si="88"/>
        <v>849.15155690838037</v>
      </c>
      <c r="AD259" s="9">
        <f t="shared" si="111"/>
        <v>321441.44979637302</v>
      </c>
      <c r="AE259" s="9">
        <f t="shared" si="89"/>
        <v>1114.162279064275</v>
      </c>
      <c r="AF259" s="9">
        <f t="shared" si="112"/>
        <v>159570.44001692728</v>
      </c>
      <c r="AG259" s="9">
        <f t="shared" si="90"/>
        <v>172329.55998307301</v>
      </c>
    </row>
    <row r="260" spans="1:33">
      <c r="A260" s="5">
        <f t="shared" ca="1" si="91"/>
        <v>246</v>
      </c>
      <c r="B260" s="6">
        <f t="shared" ca="1" si="92"/>
        <v>52505</v>
      </c>
      <c r="C260" s="7">
        <f t="shared" ca="1" si="93"/>
        <v>172329.55998307301</v>
      </c>
      <c r="D260" s="7">
        <f t="shared" ca="1" si="94"/>
        <v>1963.3138359726554</v>
      </c>
      <c r="E260" s="7">
        <f t="shared" ca="1" si="95"/>
        <v>482975.20364927058</v>
      </c>
      <c r="F260" s="7">
        <f t="shared" ca="1" si="96"/>
        <v>843.69680408379497</v>
      </c>
      <c r="G260" s="7">
        <f t="shared" ca="1" si="97"/>
        <v>322285.14660045679</v>
      </c>
      <c r="H260" s="7">
        <f t="shared" ca="1" si="98"/>
        <v>1119.6170318888603</v>
      </c>
      <c r="I260" s="7">
        <f t="shared" ca="1" si="99"/>
        <v>160690.05704881615</v>
      </c>
      <c r="J260" s="7">
        <f t="shared" ca="1" si="100"/>
        <v>171209.94295118414</v>
      </c>
      <c r="M260" s="3">
        <v>246</v>
      </c>
      <c r="N260" s="8">
        <f t="shared" si="107"/>
        <v>52505</v>
      </c>
      <c r="O260" s="9">
        <f t="shared" ca="1" si="101"/>
        <v>172329.55998307301</v>
      </c>
      <c r="P260" s="9">
        <f t="shared" ca="1" si="108"/>
        <v>1963.3138359726554</v>
      </c>
      <c r="Q260" s="9">
        <f t="shared" ca="1" si="102"/>
        <v>482975.20364927058</v>
      </c>
      <c r="R260" s="9">
        <f t="shared" ca="1" si="85"/>
        <v>843.69680408379497</v>
      </c>
      <c r="S260" s="9">
        <f t="shared" ca="1" si="103"/>
        <v>322285.14660045679</v>
      </c>
      <c r="T260" s="9">
        <f t="shared" ca="1" si="86"/>
        <v>1119.6170318888603</v>
      </c>
      <c r="U260" s="9">
        <f t="shared" ca="1" si="104"/>
        <v>160690.05704881615</v>
      </c>
      <c r="V260" s="9">
        <f t="shared" ca="1" si="87"/>
        <v>171209.94295118414</v>
      </c>
      <c r="X260" s="3">
        <v>246</v>
      </c>
      <c r="Y260" s="8">
        <f t="shared" si="109"/>
        <v>52505</v>
      </c>
      <c r="Z260" s="9">
        <f t="shared" si="105"/>
        <v>172329.55998307301</v>
      </c>
      <c r="AA260" s="9">
        <f t="shared" si="106"/>
        <v>1963.3138359726554</v>
      </c>
      <c r="AB260" s="9">
        <f t="shared" si="110"/>
        <v>482975.20364927058</v>
      </c>
      <c r="AC260" s="9">
        <f t="shared" si="88"/>
        <v>843.69680408379497</v>
      </c>
      <c r="AD260" s="9">
        <f t="shared" si="111"/>
        <v>322285.14660045679</v>
      </c>
      <c r="AE260" s="9">
        <f t="shared" si="89"/>
        <v>1119.6170318888603</v>
      </c>
      <c r="AF260" s="9">
        <f t="shared" si="112"/>
        <v>160690.05704881615</v>
      </c>
      <c r="AG260" s="9">
        <f t="shared" si="90"/>
        <v>171209.94295118414</v>
      </c>
    </row>
    <row r="261" spans="1:33">
      <c r="A261" s="5">
        <f t="shared" ca="1" si="91"/>
        <v>247</v>
      </c>
      <c r="B261" s="6">
        <f t="shared" ca="1" si="92"/>
        <v>52536</v>
      </c>
      <c r="C261" s="7">
        <f t="shared" ca="1" si="93"/>
        <v>171209.94295118414</v>
      </c>
      <c r="D261" s="7">
        <f t="shared" ca="1" si="94"/>
        <v>1963.3138359726554</v>
      </c>
      <c r="E261" s="7">
        <f t="shared" ca="1" si="95"/>
        <v>484938.51748524321</v>
      </c>
      <c r="F261" s="7">
        <f t="shared" ca="1" si="96"/>
        <v>838.21534569850564</v>
      </c>
      <c r="G261" s="7">
        <f t="shared" ca="1" si="97"/>
        <v>323123.36194615532</v>
      </c>
      <c r="H261" s="7">
        <f t="shared" ca="1" si="98"/>
        <v>1125.0984902741498</v>
      </c>
      <c r="I261" s="7">
        <f t="shared" ca="1" si="99"/>
        <v>161815.15553909031</v>
      </c>
      <c r="J261" s="7">
        <f t="shared" ca="1" si="100"/>
        <v>170084.84446090998</v>
      </c>
      <c r="M261" s="3">
        <v>247</v>
      </c>
      <c r="N261" s="8">
        <f t="shared" si="107"/>
        <v>52536</v>
      </c>
      <c r="O261" s="9">
        <f t="shared" ca="1" si="101"/>
        <v>171209.94295118414</v>
      </c>
      <c r="P261" s="9">
        <f t="shared" ca="1" si="108"/>
        <v>1963.3138359726554</v>
      </c>
      <c r="Q261" s="9">
        <f t="shared" ca="1" si="102"/>
        <v>484938.51748524321</v>
      </c>
      <c r="R261" s="9">
        <f t="shared" ca="1" si="85"/>
        <v>838.21534569850564</v>
      </c>
      <c r="S261" s="9">
        <f t="shared" ca="1" si="103"/>
        <v>323123.36194615532</v>
      </c>
      <c r="T261" s="9">
        <f t="shared" ca="1" si="86"/>
        <v>1125.0984902741498</v>
      </c>
      <c r="U261" s="9">
        <f t="shared" ca="1" si="104"/>
        <v>161815.15553909031</v>
      </c>
      <c r="V261" s="9">
        <f t="shared" ca="1" si="87"/>
        <v>170084.84446090998</v>
      </c>
      <c r="X261" s="3">
        <v>247</v>
      </c>
      <c r="Y261" s="8">
        <f t="shared" si="109"/>
        <v>52536</v>
      </c>
      <c r="Z261" s="9">
        <f t="shared" si="105"/>
        <v>171209.94295118414</v>
      </c>
      <c r="AA261" s="9">
        <f t="shared" si="106"/>
        <v>1963.3138359726554</v>
      </c>
      <c r="AB261" s="9">
        <f t="shared" si="110"/>
        <v>484938.51748524321</v>
      </c>
      <c r="AC261" s="9">
        <f t="shared" si="88"/>
        <v>838.21534569850564</v>
      </c>
      <c r="AD261" s="9">
        <f t="shared" si="111"/>
        <v>323123.36194615532</v>
      </c>
      <c r="AE261" s="9">
        <f t="shared" si="89"/>
        <v>1125.0984902741498</v>
      </c>
      <c r="AF261" s="9">
        <f t="shared" si="112"/>
        <v>161815.15553909031</v>
      </c>
      <c r="AG261" s="9">
        <f t="shared" si="90"/>
        <v>170084.84446090998</v>
      </c>
    </row>
    <row r="262" spans="1:33">
      <c r="A262" s="5">
        <f t="shared" ca="1" si="91"/>
        <v>248</v>
      </c>
      <c r="B262" s="6">
        <f t="shared" ca="1" si="92"/>
        <v>52566</v>
      </c>
      <c r="C262" s="7">
        <f t="shared" ca="1" si="93"/>
        <v>170084.84446090998</v>
      </c>
      <c r="D262" s="7">
        <f t="shared" ca="1" si="94"/>
        <v>1963.3138359726554</v>
      </c>
      <c r="E262" s="7">
        <f t="shared" ca="1" si="95"/>
        <v>486901.83132121584</v>
      </c>
      <c r="F262" s="7">
        <f t="shared" ca="1" si="96"/>
        <v>832.70705100653834</v>
      </c>
      <c r="G262" s="7">
        <f t="shared" ca="1" si="97"/>
        <v>323956.06899716187</v>
      </c>
      <c r="H262" s="7">
        <f t="shared" ca="1" si="98"/>
        <v>1130.6067849661172</v>
      </c>
      <c r="I262" s="7">
        <f t="shared" ca="1" si="99"/>
        <v>162945.76232405641</v>
      </c>
      <c r="J262" s="7">
        <f t="shared" ca="1" si="100"/>
        <v>168954.23767594388</v>
      </c>
      <c r="M262" s="3">
        <v>248</v>
      </c>
      <c r="N262" s="8">
        <f t="shared" si="107"/>
        <v>52566</v>
      </c>
      <c r="O262" s="9">
        <f t="shared" ca="1" si="101"/>
        <v>170084.84446090998</v>
      </c>
      <c r="P262" s="9">
        <f t="shared" ca="1" si="108"/>
        <v>1963.3138359726554</v>
      </c>
      <c r="Q262" s="9">
        <f t="shared" ca="1" si="102"/>
        <v>486901.83132121584</v>
      </c>
      <c r="R262" s="9">
        <f t="shared" ca="1" si="85"/>
        <v>832.70705100653834</v>
      </c>
      <c r="S262" s="9">
        <f t="shared" ca="1" si="103"/>
        <v>323956.06899716187</v>
      </c>
      <c r="T262" s="9">
        <f t="shared" ca="1" si="86"/>
        <v>1130.6067849661172</v>
      </c>
      <c r="U262" s="9">
        <f t="shared" ca="1" si="104"/>
        <v>162945.76232405641</v>
      </c>
      <c r="V262" s="9">
        <f t="shared" ca="1" si="87"/>
        <v>168954.23767594388</v>
      </c>
      <c r="X262" s="3">
        <v>248</v>
      </c>
      <c r="Y262" s="8">
        <f t="shared" si="109"/>
        <v>52566</v>
      </c>
      <c r="Z262" s="9">
        <f t="shared" si="105"/>
        <v>170084.84446090998</v>
      </c>
      <c r="AA262" s="9">
        <f t="shared" si="106"/>
        <v>1963.3138359726554</v>
      </c>
      <c r="AB262" s="9">
        <f t="shared" si="110"/>
        <v>486901.83132121584</v>
      </c>
      <c r="AC262" s="9">
        <f t="shared" si="88"/>
        <v>832.70705100653834</v>
      </c>
      <c r="AD262" s="9">
        <f t="shared" si="111"/>
        <v>323956.06899716187</v>
      </c>
      <c r="AE262" s="9">
        <f t="shared" si="89"/>
        <v>1130.6067849661172</v>
      </c>
      <c r="AF262" s="9">
        <f t="shared" si="112"/>
        <v>162945.76232405641</v>
      </c>
      <c r="AG262" s="9">
        <f t="shared" si="90"/>
        <v>168954.23767594388</v>
      </c>
    </row>
    <row r="263" spans="1:33">
      <c r="A263" s="5">
        <f t="shared" ca="1" si="91"/>
        <v>249</v>
      </c>
      <c r="B263" s="6">
        <f t="shared" ca="1" si="92"/>
        <v>52597</v>
      </c>
      <c r="C263" s="7">
        <f t="shared" ca="1" si="93"/>
        <v>168954.23767594388</v>
      </c>
      <c r="D263" s="7">
        <f t="shared" ca="1" si="94"/>
        <v>1963.3138359726554</v>
      </c>
      <c r="E263" s="7">
        <f t="shared" ca="1" si="95"/>
        <v>488865.14515718847</v>
      </c>
      <c r="F263" s="7">
        <f t="shared" ca="1" si="96"/>
        <v>827.17178862180845</v>
      </c>
      <c r="G263" s="7">
        <f t="shared" ca="1" si="97"/>
        <v>324783.24078578368</v>
      </c>
      <c r="H263" s="7">
        <f t="shared" ca="1" si="98"/>
        <v>1136.142047350847</v>
      </c>
      <c r="I263" s="7">
        <f t="shared" ca="1" si="99"/>
        <v>164081.90437140726</v>
      </c>
      <c r="J263" s="7">
        <f t="shared" ca="1" si="100"/>
        <v>167818.09562859303</v>
      </c>
      <c r="M263" s="3">
        <v>249</v>
      </c>
      <c r="N263" s="8">
        <f t="shared" si="107"/>
        <v>52597</v>
      </c>
      <c r="O263" s="9">
        <f t="shared" ca="1" si="101"/>
        <v>168954.23767594388</v>
      </c>
      <c r="P263" s="9">
        <f t="shared" ca="1" si="108"/>
        <v>1963.3138359726554</v>
      </c>
      <c r="Q263" s="9">
        <f t="shared" ca="1" si="102"/>
        <v>488865.14515718847</v>
      </c>
      <c r="R263" s="9">
        <f t="shared" ca="1" si="85"/>
        <v>827.17178862180845</v>
      </c>
      <c r="S263" s="9">
        <f t="shared" ca="1" si="103"/>
        <v>324783.24078578368</v>
      </c>
      <c r="T263" s="9">
        <f t="shared" ca="1" si="86"/>
        <v>1136.142047350847</v>
      </c>
      <c r="U263" s="9">
        <f t="shared" ca="1" si="104"/>
        <v>164081.90437140726</v>
      </c>
      <c r="V263" s="9">
        <f t="shared" ca="1" si="87"/>
        <v>167818.09562859303</v>
      </c>
      <c r="X263" s="3">
        <v>249</v>
      </c>
      <c r="Y263" s="8">
        <f t="shared" si="109"/>
        <v>52597</v>
      </c>
      <c r="Z263" s="9">
        <f t="shared" si="105"/>
        <v>168954.23767594388</v>
      </c>
      <c r="AA263" s="9">
        <f t="shared" si="106"/>
        <v>1963.3138359726554</v>
      </c>
      <c r="AB263" s="9">
        <f t="shared" si="110"/>
        <v>488865.14515718847</v>
      </c>
      <c r="AC263" s="9">
        <f t="shared" si="88"/>
        <v>827.17178862180845</v>
      </c>
      <c r="AD263" s="9">
        <f t="shared" si="111"/>
        <v>324783.24078578368</v>
      </c>
      <c r="AE263" s="9">
        <f t="shared" si="89"/>
        <v>1136.142047350847</v>
      </c>
      <c r="AF263" s="9">
        <f t="shared" si="112"/>
        <v>164081.90437140726</v>
      </c>
      <c r="AG263" s="9">
        <f t="shared" si="90"/>
        <v>167818.09562859303</v>
      </c>
    </row>
    <row r="264" spans="1:33">
      <c r="A264" s="5">
        <f t="shared" ca="1" si="91"/>
        <v>250</v>
      </c>
      <c r="B264" s="6">
        <f t="shared" ca="1" si="92"/>
        <v>52628</v>
      </c>
      <c r="C264" s="7">
        <f t="shared" ca="1" si="93"/>
        <v>167818.09562859303</v>
      </c>
      <c r="D264" s="7">
        <f t="shared" ca="1" si="94"/>
        <v>1963.3138359726554</v>
      </c>
      <c r="E264" s="7">
        <f t="shared" ca="1" si="95"/>
        <v>490828.4589931611</v>
      </c>
      <c r="F264" s="7">
        <f t="shared" ca="1" si="96"/>
        <v>821.60942651498669</v>
      </c>
      <c r="G264" s="7">
        <f t="shared" ca="1" si="97"/>
        <v>325604.85021229868</v>
      </c>
      <c r="H264" s="7">
        <f t="shared" ca="1" si="98"/>
        <v>1141.7044094576686</v>
      </c>
      <c r="I264" s="7">
        <f t="shared" ca="1" si="99"/>
        <v>165223.60878086492</v>
      </c>
      <c r="J264" s="7">
        <f t="shared" ca="1" si="100"/>
        <v>166676.39121913537</v>
      </c>
      <c r="M264" s="3">
        <v>250</v>
      </c>
      <c r="N264" s="8">
        <f t="shared" si="107"/>
        <v>52628</v>
      </c>
      <c r="O264" s="9">
        <f t="shared" ca="1" si="101"/>
        <v>167818.09562859303</v>
      </c>
      <c r="P264" s="9">
        <f t="shared" ca="1" si="108"/>
        <v>1963.3138359726554</v>
      </c>
      <c r="Q264" s="9">
        <f t="shared" ca="1" si="102"/>
        <v>490828.4589931611</v>
      </c>
      <c r="R264" s="9">
        <f t="shared" ca="1" si="85"/>
        <v>821.60942651498669</v>
      </c>
      <c r="S264" s="9">
        <f t="shared" ca="1" si="103"/>
        <v>325604.85021229868</v>
      </c>
      <c r="T264" s="9">
        <f t="shared" ca="1" si="86"/>
        <v>1141.7044094576686</v>
      </c>
      <c r="U264" s="9">
        <f t="shared" ca="1" si="104"/>
        <v>165223.60878086492</v>
      </c>
      <c r="V264" s="9">
        <f t="shared" ca="1" si="87"/>
        <v>166676.39121913537</v>
      </c>
      <c r="X264" s="3">
        <v>250</v>
      </c>
      <c r="Y264" s="8">
        <f t="shared" si="109"/>
        <v>52628</v>
      </c>
      <c r="Z264" s="9">
        <f t="shared" si="105"/>
        <v>167818.09562859303</v>
      </c>
      <c r="AA264" s="9">
        <f t="shared" si="106"/>
        <v>1963.3138359726554</v>
      </c>
      <c r="AB264" s="9">
        <f t="shared" si="110"/>
        <v>490828.4589931611</v>
      </c>
      <c r="AC264" s="9">
        <f t="shared" si="88"/>
        <v>821.60942651498669</v>
      </c>
      <c r="AD264" s="9">
        <f t="shared" si="111"/>
        <v>325604.85021229868</v>
      </c>
      <c r="AE264" s="9">
        <f t="shared" si="89"/>
        <v>1141.7044094576686</v>
      </c>
      <c r="AF264" s="9">
        <f t="shared" si="112"/>
        <v>165223.60878086492</v>
      </c>
      <c r="AG264" s="9">
        <f t="shared" si="90"/>
        <v>166676.39121913537</v>
      </c>
    </row>
    <row r="265" spans="1:33">
      <c r="A265" s="5">
        <f t="shared" ca="1" si="91"/>
        <v>251</v>
      </c>
      <c r="B265" s="6">
        <f t="shared" ca="1" si="92"/>
        <v>52657</v>
      </c>
      <c r="C265" s="7">
        <f t="shared" ca="1" si="93"/>
        <v>166676.39121913537</v>
      </c>
      <c r="D265" s="7">
        <f t="shared" ca="1" si="94"/>
        <v>1963.3138359726554</v>
      </c>
      <c r="E265" s="7">
        <f t="shared" ca="1" si="95"/>
        <v>492791.77282913373</v>
      </c>
      <c r="F265" s="7">
        <f t="shared" ca="1" si="96"/>
        <v>816.01983201035011</v>
      </c>
      <c r="G265" s="7">
        <f t="shared" ca="1" si="97"/>
        <v>326420.87004430901</v>
      </c>
      <c r="H265" s="7">
        <f t="shared" ca="1" si="98"/>
        <v>1147.2940039623054</v>
      </c>
      <c r="I265" s="7">
        <f t="shared" ca="1" si="99"/>
        <v>166370.90278482722</v>
      </c>
      <c r="J265" s="7">
        <f t="shared" ca="1" si="100"/>
        <v>165529.09721517307</v>
      </c>
      <c r="M265" s="3">
        <v>251</v>
      </c>
      <c r="N265" s="8">
        <f t="shared" si="107"/>
        <v>52657</v>
      </c>
      <c r="O265" s="9">
        <f t="shared" ca="1" si="101"/>
        <v>166676.39121913537</v>
      </c>
      <c r="P265" s="9">
        <f t="shared" ca="1" si="108"/>
        <v>1963.3138359726554</v>
      </c>
      <c r="Q265" s="9">
        <f t="shared" ca="1" si="102"/>
        <v>492791.77282913373</v>
      </c>
      <c r="R265" s="9">
        <f t="shared" ca="1" si="85"/>
        <v>816.01983201035011</v>
      </c>
      <c r="S265" s="9">
        <f t="shared" ca="1" si="103"/>
        <v>326420.87004430901</v>
      </c>
      <c r="T265" s="9">
        <f t="shared" ca="1" si="86"/>
        <v>1147.2940039623054</v>
      </c>
      <c r="U265" s="9">
        <f t="shared" ca="1" si="104"/>
        <v>166370.90278482722</v>
      </c>
      <c r="V265" s="9">
        <f t="shared" ca="1" si="87"/>
        <v>165529.09721517307</v>
      </c>
      <c r="X265" s="3">
        <v>251</v>
      </c>
      <c r="Y265" s="8">
        <f t="shared" si="109"/>
        <v>52657</v>
      </c>
      <c r="Z265" s="9">
        <f t="shared" si="105"/>
        <v>166676.39121913537</v>
      </c>
      <c r="AA265" s="9">
        <f t="shared" si="106"/>
        <v>1963.3138359726554</v>
      </c>
      <c r="AB265" s="9">
        <f t="shared" si="110"/>
        <v>492791.77282913373</v>
      </c>
      <c r="AC265" s="9">
        <f t="shared" si="88"/>
        <v>816.01983201035011</v>
      </c>
      <c r="AD265" s="9">
        <f t="shared" si="111"/>
        <v>326420.87004430901</v>
      </c>
      <c r="AE265" s="9">
        <f t="shared" si="89"/>
        <v>1147.2940039623054</v>
      </c>
      <c r="AF265" s="9">
        <f t="shared" si="112"/>
        <v>166370.90278482722</v>
      </c>
      <c r="AG265" s="9">
        <f t="shared" si="90"/>
        <v>165529.09721517307</v>
      </c>
    </row>
    <row r="266" spans="1:33">
      <c r="A266" s="5">
        <f t="shared" ca="1" si="91"/>
        <v>252</v>
      </c>
      <c r="B266" s="6">
        <f t="shared" ca="1" si="92"/>
        <v>52688</v>
      </c>
      <c r="C266" s="7">
        <f t="shared" ca="1" si="93"/>
        <v>165529.09721517307</v>
      </c>
      <c r="D266" s="7">
        <f t="shared" ca="1" si="94"/>
        <v>1963.3138359726554</v>
      </c>
      <c r="E266" s="7">
        <f t="shared" ca="1" si="95"/>
        <v>494755.08666510636</v>
      </c>
      <c r="F266" s="7">
        <f t="shared" ca="1" si="96"/>
        <v>810.40287178261815</v>
      </c>
      <c r="G266" s="7">
        <f t="shared" ca="1" si="97"/>
        <v>327231.27291609161</v>
      </c>
      <c r="H266" s="7">
        <f t="shared" ca="1" si="98"/>
        <v>1152.9109641900372</v>
      </c>
      <c r="I266" s="7">
        <f t="shared" ca="1" si="99"/>
        <v>167523.81374901725</v>
      </c>
      <c r="J266" s="7">
        <f t="shared" ca="1" si="100"/>
        <v>164376.18625098304</v>
      </c>
      <c r="M266" s="3">
        <v>252</v>
      </c>
      <c r="N266" s="8">
        <f t="shared" si="107"/>
        <v>52688</v>
      </c>
      <c r="O266" s="9">
        <f t="shared" ca="1" si="101"/>
        <v>165529.09721517307</v>
      </c>
      <c r="P266" s="9">
        <f t="shared" ca="1" si="108"/>
        <v>1963.3138359726554</v>
      </c>
      <c r="Q266" s="9">
        <f t="shared" ca="1" si="102"/>
        <v>494755.08666510636</v>
      </c>
      <c r="R266" s="9">
        <f t="shared" ca="1" si="85"/>
        <v>810.40287178261815</v>
      </c>
      <c r="S266" s="9">
        <f t="shared" ca="1" si="103"/>
        <v>327231.27291609161</v>
      </c>
      <c r="T266" s="9">
        <f t="shared" ca="1" si="86"/>
        <v>1152.9109641900372</v>
      </c>
      <c r="U266" s="9">
        <f t="shared" ca="1" si="104"/>
        <v>167523.81374901725</v>
      </c>
      <c r="V266" s="9">
        <f t="shared" ca="1" si="87"/>
        <v>164376.18625098304</v>
      </c>
      <c r="X266" s="3">
        <v>252</v>
      </c>
      <c r="Y266" s="8">
        <f t="shared" si="109"/>
        <v>52688</v>
      </c>
      <c r="Z266" s="9">
        <f t="shared" si="105"/>
        <v>165529.09721517307</v>
      </c>
      <c r="AA266" s="9">
        <f t="shared" si="106"/>
        <v>1963.3138359726554</v>
      </c>
      <c r="AB266" s="9">
        <f t="shared" si="110"/>
        <v>494755.08666510636</v>
      </c>
      <c r="AC266" s="9">
        <f t="shared" si="88"/>
        <v>810.40287178261815</v>
      </c>
      <c r="AD266" s="9">
        <f t="shared" si="111"/>
        <v>327231.27291609161</v>
      </c>
      <c r="AE266" s="9">
        <f t="shared" si="89"/>
        <v>1152.9109641900372</v>
      </c>
      <c r="AF266" s="9">
        <f t="shared" si="112"/>
        <v>167523.81374901725</v>
      </c>
      <c r="AG266" s="9">
        <f t="shared" si="90"/>
        <v>164376.18625098304</v>
      </c>
    </row>
    <row r="267" spans="1:33">
      <c r="A267" s="5">
        <f t="shared" ca="1" si="91"/>
        <v>253</v>
      </c>
      <c r="B267" s="6">
        <f t="shared" ca="1" si="92"/>
        <v>52718</v>
      </c>
      <c r="C267" s="7">
        <f t="shared" ca="1" si="93"/>
        <v>164376.18625098304</v>
      </c>
      <c r="D267" s="7">
        <f t="shared" ca="1" si="94"/>
        <v>1963.3138359726554</v>
      </c>
      <c r="E267" s="7">
        <f t="shared" ca="1" si="95"/>
        <v>496718.40050107898</v>
      </c>
      <c r="F267" s="7">
        <f t="shared" ca="1" si="96"/>
        <v>804.75841185377112</v>
      </c>
      <c r="G267" s="7">
        <f t="shared" ca="1" si="97"/>
        <v>328036.03132794535</v>
      </c>
      <c r="H267" s="7">
        <f t="shared" ca="1" si="98"/>
        <v>1158.5554241188843</v>
      </c>
      <c r="I267" s="7">
        <f t="shared" ca="1" si="99"/>
        <v>168682.36917313613</v>
      </c>
      <c r="J267" s="7">
        <f t="shared" ca="1" si="100"/>
        <v>163217.63082686416</v>
      </c>
      <c r="M267" s="3">
        <v>253</v>
      </c>
      <c r="N267" s="8">
        <f t="shared" si="107"/>
        <v>52718</v>
      </c>
      <c r="O267" s="9">
        <f t="shared" ca="1" si="101"/>
        <v>164376.18625098304</v>
      </c>
      <c r="P267" s="9">
        <f t="shared" ca="1" si="108"/>
        <v>1963.3138359726554</v>
      </c>
      <c r="Q267" s="9">
        <f t="shared" ca="1" si="102"/>
        <v>496718.40050107898</v>
      </c>
      <c r="R267" s="9">
        <f t="shared" ca="1" si="85"/>
        <v>804.75841185377112</v>
      </c>
      <c r="S267" s="9">
        <f t="shared" ca="1" si="103"/>
        <v>328036.03132794535</v>
      </c>
      <c r="T267" s="9">
        <f t="shared" ca="1" si="86"/>
        <v>1158.5554241188843</v>
      </c>
      <c r="U267" s="9">
        <f t="shared" ca="1" si="104"/>
        <v>168682.36917313613</v>
      </c>
      <c r="V267" s="9">
        <f t="shared" ca="1" si="87"/>
        <v>163217.63082686416</v>
      </c>
      <c r="X267" s="3">
        <v>253</v>
      </c>
      <c r="Y267" s="8">
        <f t="shared" si="109"/>
        <v>52718</v>
      </c>
      <c r="Z267" s="9">
        <f t="shared" si="105"/>
        <v>164376.18625098304</v>
      </c>
      <c r="AA267" s="9">
        <f t="shared" si="106"/>
        <v>1963.3138359726554</v>
      </c>
      <c r="AB267" s="9">
        <f t="shared" si="110"/>
        <v>496718.40050107898</v>
      </c>
      <c r="AC267" s="9">
        <f t="shared" si="88"/>
        <v>804.75841185377112</v>
      </c>
      <c r="AD267" s="9">
        <f t="shared" si="111"/>
        <v>328036.03132794535</v>
      </c>
      <c r="AE267" s="9">
        <f t="shared" si="89"/>
        <v>1158.5554241188843</v>
      </c>
      <c r="AF267" s="9">
        <f t="shared" si="112"/>
        <v>168682.36917313613</v>
      </c>
      <c r="AG267" s="9">
        <f t="shared" si="90"/>
        <v>163217.63082686416</v>
      </c>
    </row>
    <row r="268" spans="1:33">
      <c r="A268" s="5">
        <f t="shared" ca="1" si="91"/>
        <v>254</v>
      </c>
      <c r="B268" s="6">
        <f t="shared" ca="1" si="92"/>
        <v>52749</v>
      </c>
      <c r="C268" s="7">
        <f t="shared" ca="1" si="93"/>
        <v>163217.63082686416</v>
      </c>
      <c r="D268" s="7">
        <f t="shared" ca="1" si="94"/>
        <v>1963.3138359726554</v>
      </c>
      <c r="E268" s="7">
        <f t="shared" ca="1" si="95"/>
        <v>498681.71433705161</v>
      </c>
      <c r="F268" s="7">
        <f t="shared" ca="1" si="96"/>
        <v>799.08631758985575</v>
      </c>
      <c r="G268" s="7">
        <f t="shared" ca="1" si="97"/>
        <v>328835.11764553521</v>
      </c>
      <c r="H268" s="7">
        <f t="shared" ca="1" si="98"/>
        <v>1164.2275183827996</v>
      </c>
      <c r="I268" s="7">
        <f t="shared" ca="1" si="99"/>
        <v>169846.59669151893</v>
      </c>
      <c r="J268" s="7">
        <f t="shared" ca="1" si="100"/>
        <v>162053.40330848136</v>
      </c>
      <c r="M268" s="3">
        <v>254</v>
      </c>
      <c r="N268" s="8">
        <f t="shared" si="107"/>
        <v>52749</v>
      </c>
      <c r="O268" s="9">
        <f t="shared" ca="1" si="101"/>
        <v>163217.63082686416</v>
      </c>
      <c r="P268" s="9">
        <f t="shared" ca="1" si="108"/>
        <v>1963.3138359726554</v>
      </c>
      <c r="Q268" s="9">
        <f t="shared" ca="1" si="102"/>
        <v>498681.71433705161</v>
      </c>
      <c r="R268" s="9">
        <f t="shared" ca="1" si="85"/>
        <v>799.08631758985575</v>
      </c>
      <c r="S268" s="9">
        <f t="shared" ca="1" si="103"/>
        <v>328835.11764553521</v>
      </c>
      <c r="T268" s="9">
        <f t="shared" ca="1" si="86"/>
        <v>1164.2275183827996</v>
      </c>
      <c r="U268" s="9">
        <f t="shared" ca="1" si="104"/>
        <v>169846.59669151893</v>
      </c>
      <c r="V268" s="9">
        <f t="shared" ca="1" si="87"/>
        <v>162053.40330848136</v>
      </c>
      <c r="X268" s="3">
        <v>254</v>
      </c>
      <c r="Y268" s="8">
        <f t="shared" si="109"/>
        <v>52749</v>
      </c>
      <c r="Z268" s="9">
        <f t="shared" si="105"/>
        <v>163217.63082686416</v>
      </c>
      <c r="AA268" s="9">
        <f t="shared" si="106"/>
        <v>1963.3138359726554</v>
      </c>
      <c r="AB268" s="9">
        <f t="shared" si="110"/>
        <v>498681.71433705161</v>
      </c>
      <c r="AC268" s="9">
        <f t="shared" si="88"/>
        <v>799.08631758985575</v>
      </c>
      <c r="AD268" s="9">
        <f t="shared" si="111"/>
        <v>328835.11764553521</v>
      </c>
      <c r="AE268" s="9">
        <f t="shared" si="89"/>
        <v>1164.2275183827996</v>
      </c>
      <c r="AF268" s="9">
        <f t="shared" si="112"/>
        <v>169846.59669151893</v>
      </c>
      <c r="AG268" s="9">
        <f t="shared" si="90"/>
        <v>162053.40330848136</v>
      </c>
    </row>
    <row r="269" spans="1:33">
      <c r="A269" s="5">
        <f t="shared" ca="1" si="91"/>
        <v>255</v>
      </c>
      <c r="B269" s="6">
        <f t="shared" ca="1" si="92"/>
        <v>52779</v>
      </c>
      <c r="C269" s="7">
        <f t="shared" ca="1" si="93"/>
        <v>162053.40330848136</v>
      </c>
      <c r="D269" s="7">
        <f t="shared" ca="1" si="94"/>
        <v>1963.3138359726554</v>
      </c>
      <c r="E269" s="7">
        <f t="shared" ca="1" si="95"/>
        <v>500645.02817302424</v>
      </c>
      <c r="F269" s="7">
        <f t="shared" ca="1" si="96"/>
        <v>793.38645369777316</v>
      </c>
      <c r="G269" s="7">
        <f t="shared" ca="1" si="97"/>
        <v>329628.50409923296</v>
      </c>
      <c r="H269" s="7">
        <f t="shared" ca="1" si="98"/>
        <v>1169.9273822748823</v>
      </c>
      <c r="I269" s="7">
        <f t="shared" ca="1" si="99"/>
        <v>171016.52407379381</v>
      </c>
      <c r="J269" s="7">
        <f t="shared" ca="1" si="100"/>
        <v>160883.47592620648</v>
      </c>
      <c r="M269" s="3">
        <v>255</v>
      </c>
      <c r="N269" s="8">
        <f t="shared" si="107"/>
        <v>52779</v>
      </c>
      <c r="O269" s="9">
        <f t="shared" ca="1" si="101"/>
        <v>162053.40330848136</v>
      </c>
      <c r="P269" s="9">
        <f t="shared" ca="1" si="108"/>
        <v>1963.3138359726554</v>
      </c>
      <c r="Q269" s="9">
        <f t="shared" ca="1" si="102"/>
        <v>500645.02817302424</v>
      </c>
      <c r="R269" s="9">
        <f t="shared" ca="1" si="85"/>
        <v>793.38645369777316</v>
      </c>
      <c r="S269" s="9">
        <f t="shared" ca="1" si="103"/>
        <v>329628.50409923296</v>
      </c>
      <c r="T269" s="9">
        <f t="shared" ca="1" si="86"/>
        <v>1169.9273822748823</v>
      </c>
      <c r="U269" s="9">
        <f t="shared" ca="1" si="104"/>
        <v>171016.52407379381</v>
      </c>
      <c r="V269" s="9">
        <f t="shared" ca="1" si="87"/>
        <v>160883.47592620648</v>
      </c>
      <c r="X269" s="3">
        <v>255</v>
      </c>
      <c r="Y269" s="8">
        <f t="shared" si="109"/>
        <v>52779</v>
      </c>
      <c r="Z269" s="9">
        <f t="shared" si="105"/>
        <v>162053.40330848136</v>
      </c>
      <c r="AA269" s="9">
        <f t="shared" si="106"/>
        <v>1963.3138359726554</v>
      </c>
      <c r="AB269" s="9">
        <f t="shared" si="110"/>
        <v>500645.02817302424</v>
      </c>
      <c r="AC269" s="9">
        <f t="shared" si="88"/>
        <v>793.38645369777316</v>
      </c>
      <c r="AD269" s="9">
        <f t="shared" si="111"/>
        <v>329628.50409923296</v>
      </c>
      <c r="AE269" s="9">
        <f t="shared" si="89"/>
        <v>1169.9273822748823</v>
      </c>
      <c r="AF269" s="9">
        <f t="shared" si="112"/>
        <v>171016.52407379381</v>
      </c>
      <c r="AG269" s="9">
        <f t="shared" si="90"/>
        <v>160883.47592620648</v>
      </c>
    </row>
    <row r="270" spans="1:33">
      <c r="A270" s="5">
        <f t="shared" ca="1" si="91"/>
        <v>256</v>
      </c>
      <c r="B270" s="6">
        <f t="shared" ca="1" si="92"/>
        <v>52810</v>
      </c>
      <c r="C270" s="7">
        <f t="shared" ca="1" si="93"/>
        <v>160883.47592620648</v>
      </c>
      <c r="D270" s="7">
        <f t="shared" ca="1" si="94"/>
        <v>1963.3138359726554</v>
      </c>
      <c r="E270" s="7">
        <f t="shared" ca="1" si="95"/>
        <v>502608.34200899687</v>
      </c>
      <c r="F270" s="7">
        <f t="shared" ca="1" si="96"/>
        <v>787.65868422205256</v>
      </c>
      <c r="G270" s="7">
        <f t="shared" ca="1" si="97"/>
        <v>330416.16278345499</v>
      </c>
      <c r="H270" s="7">
        <f t="shared" ca="1" si="98"/>
        <v>1175.6551517506027</v>
      </c>
      <c r="I270" s="7">
        <f t="shared" ca="1" si="99"/>
        <v>172192.17922554442</v>
      </c>
      <c r="J270" s="7">
        <f t="shared" ca="1" si="100"/>
        <v>159707.82077445587</v>
      </c>
      <c r="M270" s="3">
        <v>256</v>
      </c>
      <c r="N270" s="8">
        <f t="shared" si="107"/>
        <v>52810</v>
      </c>
      <c r="O270" s="9">
        <f t="shared" ca="1" si="101"/>
        <v>160883.47592620648</v>
      </c>
      <c r="P270" s="9">
        <f t="shared" ca="1" si="108"/>
        <v>1963.3138359726554</v>
      </c>
      <c r="Q270" s="9">
        <f t="shared" ca="1" si="102"/>
        <v>502608.34200899687</v>
      </c>
      <c r="R270" s="9">
        <f t="shared" ca="1" si="85"/>
        <v>787.65868422205256</v>
      </c>
      <c r="S270" s="9">
        <f t="shared" ca="1" si="103"/>
        <v>330416.16278345499</v>
      </c>
      <c r="T270" s="9">
        <f t="shared" ca="1" si="86"/>
        <v>1175.6551517506027</v>
      </c>
      <c r="U270" s="9">
        <f t="shared" ca="1" si="104"/>
        <v>172192.17922554442</v>
      </c>
      <c r="V270" s="9">
        <f t="shared" ca="1" si="87"/>
        <v>159707.82077445587</v>
      </c>
      <c r="X270" s="3">
        <v>256</v>
      </c>
      <c r="Y270" s="8">
        <f t="shared" si="109"/>
        <v>52810</v>
      </c>
      <c r="Z270" s="9">
        <f t="shared" si="105"/>
        <v>160883.47592620648</v>
      </c>
      <c r="AA270" s="9">
        <f t="shared" si="106"/>
        <v>1963.3138359726554</v>
      </c>
      <c r="AB270" s="9">
        <f t="shared" si="110"/>
        <v>502608.34200899687</v>
      </c>
      <c r="AC270" s="9">
        <f t="shared" si="88"/>
        <v>787.65868422205256</v>
      </c>
      <c r="AD270" s="9">
        <f t="shared" si="111"/>
        <v>330416.16278345499</v>
      </c>
      <c r="AE270" s="9">
        <f t="shared" si="89"/>
        <v>1175.6551517506027</v>
      </c>
      <c r="AF270" s="9">
        <f t="shared" si="112"/>
        <v>172192.17922554442</v>
      </c>
      <c r="AG270" s="9">
        <f t="shared" si="90"/>
        <v>159707.82077445587</v>
      </c>
    </row>
    <row r="271" spans="1:33">
      <c r="A271" s="5">
        <f t="shared" ca="1" si="91"/>
        <v>257</v>
      </c>
      <c r="B271" s="6">
        <f t="shared" ca="1" si="92"/>
        <v>52841</v>
      </c>
      <c r="C271" s="7">
        <f t="shared" ca="1" si="93"/>
        <v>159707.82077445587</v>
      </c>
      <c r="D271" s="7">
        <f t="shared" ca="1" si="94"/>
        <v>1963.3138359726554</v>
      </c>
      <c r="E271" s="7">
        <f t="shared" ca="1" si="95"/>
        <v>504571.6558449695</v>
      </c>
      <c r="F271" s="7">
        <f t="shared" ca="1" si="96"/>
        <v>781.90287254160683</v>
      </c>
      <c r="G271" s="7">
        <f t="shared" ca="1" si="97"/>
        <v>331198.06565599662</v>
      </c>
      <c r="H271" s="7">
        <f t="shared" ca="1" si="98"/>
        <v>1181.4109634310485</v>
      </c>
      <c r="I271" s="7">
        <f t="shared" ca="1" si="99"/>
        <v>173373.59018897548</v>
      </c>
      <c r="J271" s="7">
        <f t="shared" ca="1" si="100"/>
        <v>158526.40981102482</v>
      </c>
      <c r="M271" s="3">
        <v>257</v>
      </c>
      <c r="N271" s="8">
        <f t="shared" si="107"/>
        <v>52841</v>
      </c>
      <c r="O271" s="9">
        <f t="shared" ca="1" si="101"/>
        <v>159707.82077445587</v>
      </c>
      <c r="P271" s="9">
        <f t="shared" ca="1" si="108"/>
        <v>1963.3138359726554</v>
      </c>
      <c r="Q271" s="9">
        <f t="shared" ca="1" si="102"/>
        <v>504571.6558449695</v>
      </c>
      <c r="R271" s="9">
        <f t="shared" ref="R271:R334" ca="1" si="113">$B$3*O271/12</f>
        <v>781.90287254160683</v>
      </c>
      <c r="S271" s="9">
        <f t="shared" ca="1" si="103"/>
        <v>331198.06565599662</v>
      </c>
      <c r="T271" s="9">
        <f t="shared" ref="T271:T334" ca="1" si="114">P271-R271</f>
        <v>1181.4109634310485</v>
      </c>
      <c r="U271" s="9">
        <f t="shared" ca="1" si="104"/>
        <v>173373.59018897548</v>
      </c>
      <c r="V271" s="9">
        <f t="shared" ref="V271:V334" ca="1" si="115">O271-T271</f>
        <v>158526.40981102482</v>
      </c>
      <c r="X271" s="3">
        <v>257</v>
      </c>
      <c r="Y271" s="8">
        <f t="shared" si="109"/>
        <v>52841</v>
      </c>
      <c r="Z271" s="9">
        <f t="shared" si="105"/>
        <v>159707.82077445587</v>
      </c>
      <c r="AA271" s="9">
        <f t="shared" si="106"/>
        <v>1963.3138359726554</v>
      </c>
      <c r="AB271" s="9">
        <f t="shared" si="110"/>
        <v>504571.6558449695</v>
      </c>
      <c r="AC271" s="9">
        <f t="shared" ref="AC271:AC334" si="116">$B$3*Z271/12</f>
        <v>781.90287254160683</v>
      </c>
      <c r="AD271" s="9">
        <f t="shared" si="111"/>
        <v>331198.06565599662</v>
      </c>
      <c r="AE271" s="9">
        <f t="shared" ref="AE271:AE334" si="117">AA271-AC271</f>
        <v>1181.4109634310485</v>
      </c>
      <c r="AF271" s="9">
        <f t="shared" si="112"/>
        <v>173373.59018897548</v>
      </c>
      <c r="AG271" s="9">
        <f t="shared" ref="AG271:AG334" si="118">Z271-AE271</f>
        <v>158526.40981102482</v>
      </c>
    </row>
    <row r="272" spans="1:33">
      <c r="A272" s="5">
        <f t="shared" ref="A272:A335" ca="1" si="119">IF($O272&lt;=0,"",M272)</f>
        <v>258</v>
      </c>
      <c r="B272" s="6">
        <f t="shared" ref="B272:B335" ca="1" si="120">IF(ISNUMBER(A272),EOMONTH(B271,0)+1,"")</f>
        <v>52871</v>
      </c>
      <c r="C272" s="7">
        <f t="shared" ref="C272:C335" ca="1" si="121">IF($O272&lt;=0,"",O272)</f>
        <v>158526.40981102482</v>
      </c>
      <c r="D272" s="7">
        <f t="shared" ref="D272:D335" ca="1" si="122">IF($O272&lt;=0,"",P272)</f>
        <v>1963.3138359726554</v>
      </c>
      <c r="E272" s="7">
        <f t="shared" ref="E272:E335" ca="1" si="123">IF($O272&lt;=0,"",Q272)</f>
        <v>506534.96968094213</v>
      </c>
      <c r="F272" s="7">
        <f t="shared" ref="F272:F335" ca="1" si="124">IF($O272&lt;=0,"",R272)</f>
        <v>776.11888136647565</v>
      </c>
      <c r="G272" s="7">
        <f t="shared" ref="G272:G335" ca="1" si="125">IF($O272&lt;=0,"",S272)</f>
        <v>331974.18453736306</v>
      </c>
      <c r="H272" s="7">
        <f t="shared" ref="H272:H335" ca="1" si="126">IF($O272&lt;=0,"",T272)</f>
        <v>1187.1949546061796</v>
      </c>
      <c r="I272" s="7">
        <f t="shared" ref="I272:I335" ca="1" si="127">IF($O272&lt;=0,"",U272)</f>
        <v>174560.78514358166</v>
      </c>
      <c r="J272" s="7">
        <f t="shared" ref="J272:J335" ca="1" si="128">IF($O272&lt;=0,"",V272)</f>
        <v>157339.21485641864</v>
      </c>
      <c r="M272" s="3">
        <v>258</v>
      </c>
      <c r="N272" s="8">
        <f t="shared" si="107"/>
        <v>52871</v>
      </c>
      <c r="O272" s="9">
        <f t="shared" ref="O272:O335" ca="1" si="129">V271</f>
        <v>158526.40981102482</v>
      </c>
      <c r="P272" s="9">
        <f t="shared" ca="1" si="108"/>
        <v>1963.3138359726554</v>
      </c>
      <c r="Q272" s="9">
        <f t="shared" ref="Q272:Q335" ca="1" si="130">Q271+P272</f>
        <v>506534.96968094213</v>
      </c>
      <c r="R272" s="9">
        <f t="shared" ca="1" si="113"/>
        <v>776.11888136647565</v>
      </c>
      <c r="S272" s="9">
        <f t="shared" ref="S272:S335" ca="1" si="131">S271+R272</f>
        <v>331974.18453736306</v>
      </c>
      <c r="T272" s="9">
        <f t="shared" ca="1" si="114"/>
        <v>1187.1949546061796</v>
      </c>
      <c r="U272" s="9">
        <f t="shared" ref="U272:U335" ca="1" si="132">U271+T272</f>
        <v>174560.78514358166</v>
      </c>
      <c r="V272" s="9">
        <f t="shared" ca="1" si="115"/>
        <v>157339.21485641864</v>
      </c>
      <c r="X272" s="3">
        <v>258</v>
      </c>
      <c r="Y272" s="8">
        <f t="shared" si="109"/>
        <v>52871</v>
      </c>
      <c r="Z272" s="9">
        <f t="shared" ref="Z272:Z335" si="133">AG271</f>
        <v>158526.40981102482</v>
      </c>
      <c r="AA272" s="9">
        <f t="shared" ref="AA272:AA335" si="134">E$2</f>
        <v>1963.3138359726554</v>
      </c>
      <c r="AB272" s="9">
        <f t="shared" si="110"/>
        <v>506534.96968094213</v>
      </c>
      <c r="AC272" s="9">
        <f t="shared" si="116"/>
        <v>776.11888136647565</v>
      </c>
      <c r="AD272" s="9">
        <f t="shared" si="111"/>
        <v>331974.18453736306</v>
      </c>
      <c r="AE272" s="9">
        <f t="shared" si="117"/>
        <v>1187.1949546061796</v>
      </c>
      <c r="AF272" s="9">
        <f t="shared" si="112"/>
        <v>174560.78514358166</v>
      </c>
      <c r="AG272" s="9">
        <f t="shared" si="118"/>
        <v>157339.21485641864</v>
      </c>
    </row>
    <row r="273" spans="1:33">
      <c r="A273" s="5">
        <f t="shared" ca="1" si="119"/>
        <v>259</v>
      </c>
      <c r="B273" s="6">
        <f t="shared" ca="1" si="120"/>
        <v>52902</v>
      </c>
      <c r="C273" s="7">
        <f t="shared" ca="1" si="121"/>
        <v>157339.21485641864</v>
      </c>
      <c r="D273" s="7">
        <f t="shared" ca="1" si="122"/>
        <v>1963.3138359726554</v>
      </c>
      <c r="E273" s="7">
        <f t="shared" ca="1" si="123"/>
        <v>508498.28351691476</v>
      </c>
      <c r="F273" s="7">
        <f t="shared" ca="1" si="124"/>
        <v>770.3065727345496</v>
      </c>
      <c r="G273" s="7">
        <f t="shared" ca="1" si="125"/>
        <v>332744.49111009762</v>
      </c>
      <c r="H273" s="7">
        <f t="shared" ca="1" si="126"/>
        <v>1193.0072632381057</v>
      </c>
      <c r="I273" s="7">
        <f t="shared" ca="1" si="127"/>
        <v>175753.79240681976</v>
      </c>
      <c r="J273" s="7">
        <f t="shared" ca="1" si="128"/>
        <v>156146.20759318053</v>
      </c>
      <c r="M273" s="3">
        <v>259</v>
      </c>
      <c r="N273" s="8">
        <f t="shared" ref="N273:N336" si="135">EOMONTH(N272,0)+1</f>
        <v>52902</v>
      </c>
      <c r="O273" s="9">
        <f t="shared" ca="1" si="129"/>
        <v>157339.21485641864</v>
      </c>
      <c r="P273" s="9">
        <f t="shared" ref="P273:P336" ca="1" si="136">IF(N273&gt;B$9,MIN(MAX(E$2,F$2),O273*(1+B$3/12)),E$2)</f>
        <v>1963.3138359726554</v>
      </c>
      <c r="Q273" s="9">
        <f t="shared" ca="1" si="130"/>
        <v>508498.28351691476</v>
      </c>
      <c r="R273" s="9">
        <f t="shared" ca="1" si="113"/>
        <v>770.3065727345496</v>
      </c>
      <c r="S273" s="9">
        <f t="shared" ca="1" si="131"/>
        <v>332744.49111009762</v>
      </c>
      <c r="T273" s="9">
        <f t="shared" ca="1" si="114"/>
        <v>1193.0072632381057</v>
      </c>
      <c r="U273" s="9">
        <f t="shared" ca="1" si="132"/>
        <v>175753.79240681976</v>
      </c>
      <c r="V273" s="9">
        <f t="shared" ca="1" si="115"/>
        <v>156146.20759318053</v>
      </c>
      <c r="X273" s="3">
        <v>259</v>
      </c>
      <c r="Y273" s="8">
        <f t="shared" ref="Y273:Y336" si="137">EOMONTH(Y272,0)+1</f>
        <v>52902</v>
      </c>
      <c r="Z273" s="9">
        <f t="shared" si="133"/>
        <v>157339.21485641864</v>
      </c>
      <c r="AA273" s="9">
        <f t="shared" si="134"/>
        <v>1963.3138359726554</v>
      </c>
      <c r="AB273" s="9">
        <f t="shared" ref="AB273:AB336" si="138">AB272+AA273</f>
        <v>508498.28351691476</v>
      </c>
      <c r="AC273" s="9">
        <f t="shared" si="116"/>
        <v>770.3065727345496</v>
      </c>
      <c r="AD273" s="9">
        <f t="shared" ref="AD273:AD336" si="139">AD272+AC273</f>
        <v>332744.49111009762</v>
      </c>
      <c r="AE273" s="9">
        <f t="shared" si="117"/>
        <v>1193.0072632381057</v>
      </c>
      <c r="AF273" s="9">
        <f t="shared" ref="AF273:AF336" si="140">AF272+AE273</f>
        <v>175753.79240681976</v>
      </c>
      <c r="AG273" s="9">
        <f t="shared" si="118"/>
        <v>156146.20759318053</v>
      </c>
    </row>
    <row r="274" spans="1:33">
      <c r="A274" s="5">
        <f t="shared" ca="1" si="119"/>
        <v>260</v>
      </c>
      <c r="B274" s="6">
        <f t="shared" ca="1" si="120"/>
        <v>52932</v>
      </c>
      <c r="C274" s="7">
        <f t="shared" ca="1" si="121"/>
        <v>156146.20759318053</v>
      </c>
      <c r="D274" s="7">
        <f t="shared" ca="1" si="122"/>
        <v>1963.3138359726554</v>
      </c>
      <c r="E274" s="7">
        <f t="shared" ca="1" si="123"/>
        <v>510461.59735288739</v>
      </c>
      <c r="F274" s="7">
        <f t="shared" ca="1" si="124"/>
        <v>764.46580800827962</v>
      </c>
      <c r="G274" s="7">
        <f t="shared" ca="1" si="125"/>
        <v>333508.95691810589</v>
      </c>
      <c r="H274" s="7">
        <f t="shared" ca="1" si="126"/>
        <v>1198.8480279643759</v>
      </c>
      <c r="I274" s="7">
        <f t="shared" ca="1" si="127"/>
        <v>176952.64043478415</v>
      </c>
      <c r="J274" s="7">
        <f t="shared" ca="1" si="128"/>
        <v>154947.35956521615</v>
      </c>
      <c r="M274" s="3">
        <v>260</v>
      </c>
      <c r="N274" s="8">
        <f t="shared" si="135"/>
        <v>52932</v>
      </c>
      <c r="O274" s="9">
        <f t="shared" ca="1" si="129"/>
        <v>156146.20759318053</v>
      </c>
      <c r="P274" s="9">
        <f t="shared" ca="1" si="136"/>
        <v>1963.3138359726554</v>
      </c>
      <c r="Q274" s="9">
        <f t="shared" ca="1" si="130"/>
        <v>510461.59735288739</v>
      </c>
      <c r="R274" s="9">
        <f t="shared" ca="1" si="113"/>
        <v>764.46580800827962</v>
      </c>
      <c r="S274" s="9">
        <f t="shared" ca="1" si="131"/>
        <v>333508.95691810589</v>
      </c>
      <c r="T274" s="9">
        <f t="shared" ca="1" si="114"/>
        <v>1198.8480279643759</v>
      </c>
      <c r="U274" s="9">
        <f t="shared" ca="1" si="132"/>
        <v>176952.64043478415</v>
      </c>
      <c r="V274" s="9">
        <f t="shared" ca="1" si="115"/>
        <v>154947.35956521615</v>
      </c>
      <c r="X274" s="3">
        <v>260</v>
      </c>
      <c r="Y274" s="8">
        <f t="shared" si="137"/>
        <v>52932</v>
      </c>
      <c r="Z274" s="9">
        <f t="shared" si="133"/>
        <v>156146.20759318053</v>
      </c>
      <c r="AA274" s="9">
        <f t="shared" si="134"/>
        <v>1963.3138359726554</v>
      </c>
      <c r="AB274" s="9">
        <f t="shared" si="138"/>
        <v>510461.59735288739</v>
      </c>
      <c r="AC274" s="9">
        <f t="shared" si="116"/>
        <v>764.46580800827962</v>
      </c>
      <c r="AD274" s="9">
        <f t="shared" si="139"/>
        <v>333508.95691810589</v>
      </c>
      <c r="AE274" s="9">
        <f t="shared" si="117"/>
        <v>1198.8480279643759</v>
      </c>
      <c r="AF274" s="9">
        <f t="shared" si="140"/>
        <v>176952.64043478415</v>
      </c>
      <c r="AG274" s="9">
        <f t="shared" si="118"/>
        <v>154947.35956521615</v>
      </c>
    </row>
    <row r="275" spans="1:33">
      <c r="A275" s="5">
        <f t="shared" ca="1" si="119"/>
        <v>261</v>
      </c>
      <c r="B275" s="6">
        <f t="shared" ca="1" si="120"/>
        <v>52963</v>
      </c>
      <c r="C275" s="7">
        <f t="shared" ca="1" si="121"/>
        <v>154947.35956521615</v>
      </c>
      <c r="D275" s="7">
        <f t="shared" ca="1" si="122"/>
        <v>1963.3138359726554</v>
      </c>
      <c r="E275" s="7">
        <f t="shared" ca="1" si="123"/>
        <v>512424.91118886002</v>
      </c>
      <c r="F275" s="7">
        <f t="shared" ca="1" si="124"/>
        <v>758.59644787137074</v>
      </c>
      <c r="G275" s="7">
        <f t="shared" ca="1" si="125"/>
        <v>334267.55336597725</v>
      </c>
      <c r="H275" s="7">
        <f t="shared" ca="1" si="126"/>
        <v>1204.7173881012845</v>
      </c>
      <c r="I275" s="7">
        <f t="shared" ca="1" si="127"/>
        <v>178157.35782288542</v>
      </c>
      <c r="J275" s="7">
        <f t="shared" ca="1" si="128"/>
        <v>153742.64217711487</v>
      </c>
      <c r="M275" s="3">
        <v>261</v>
      </c>
      <c r="N275" s="8">
        <f t="shared" si="135"/>
        <v>52963</v>
      </c>
      <c r="O275" s="9">
        <f t="shared" ca="1" si="129"/>
        <v>154947.35956521615</v>
      </c>
      <c r="P275" s="9">
        <f t="shared" ca="1" si="136"/>
        <v>1963.3138359726554</v>
      </c>
      <c r="Q275" s="9">
        <f t="shared" ca="1" si="130"/>
        <v>512424.91118886002</v>
      </c>
      <c r="R275" s="9">
        <f t="shared" ca="1" si="113"/>
        <v>758.59644787137074</v>
      </c>
      <c r="S275" s="9">
        <f t="shared" ca="1" si="131"/>
        <v>334267.55336597725</v>
      </c>
      <c r="T275" s="9">
        <f t="shared" ca="1" si="114"/>
        <v>1204.7173881012845</v>
      </c>
      <c r="U275" s="9">
        <f t="shared" ca="1" si="132"/>
        <v>178157.35782288542</v>
      </c>
      <c r="V275" s="9">
        <f t="shared" ca="1" si="115"/>
        <v>153742.64217711487</v>
      </c>
      <c r="X275" s="3">
        <v>261</v>
      </c>
      <c r="Y275" s="8">
        <f t="shared" si="137"/>
        <v>52963</v>
      </c>
      <c r="Z275" s="9">
        <f t="shared" si="133"/>
        <v>154947.35956521615</v>
      </c>
      <c r="AA275" s="9">
        <f t="shared" si="134"/>
        <v>1963.3138359726554</v>
      </c>
      <c r="AB275" s="9">
        <f t="shared" si="138"/>
        <v>512424.91118886002</v>
      </c>
      <c r="AC275" s="9">
        <f t="shared" si="116"/>
        <v>758.59644787137074</v>
      </c>
      <c r="AD275" s="9">
        <f t="shared" si="139"/>
        <v>334267.55336597725</v>
      </c>
      <c r="AE275" s="9">
        <f t="shared" si="117"/>
        <v>1204.7173881012845</v>
      </c>
      <c r="AF275" s="9">
        <f t="shared" si="140"/>
        <v>178157.35782288542</v>
      </c>
      <c r="AG275" s="9">
        <f t="shared" si="118"/>
        <v>153742.64217711487</v>
      </c>
    </row>
    <row r="276" spans="1:33">
      <c r="A276" s="5">
        <f t="shared" ca="1" si="119"/>
        <v>262</v>
      </c>
      <c r="B276" s="6">
        <f t="shared" ca="1" si="120"/>
        <v>52994</v>
      </c>
      <c r="C276" s="7">
        <f t="shared" ca="1" si="121"/>
        <v>153742.64217711487</v>
      </c>
      <c r="D276" s="7">
        <f t="shared" ca="1" si="122"/>
        <v>1963.3138359726554</v>
      </c>
      <c r="E276" s="7">
        <f t="shared" ca="1" si="123"/>
        <v>514388.22502483265</v>
      </c>
      <c r="F276" s="7">
        <f t="shared" ca="1" si="124"/>
        <v>752.69835232545813</v>
      </c>
      <c r="G276" s="7">
        <f t="shared" ca="1" si="125"/>
        <v>335020.25171830272</v>
      </c>
      <c r="H276" s="7">
        <f t="shared" ca="1" si="126"/>
        <v>1210.6154836471974</v>
      </c>
      <c r="I276" s="7">
        <f t="shared" ca="1" si="127"/>
        <v>179367.9733065326</v>
      </c>
      <c r="J276" s="7">
        <f t="shared" ca="1" si="128"/>
        <v>152532.02669346769</v>
      </c>
      <c r="M276" s="3">
        <v>262</v>
      </c>
      <c r="N276" s="8">
        <f t="shared" si="135"/>
        <v>52994</v>
      </c>
      <c r="O276" s="9">
        <f t="shared" ca="1" si="129"/>
        <v>153742.64217711487</v>
      </c>
      <c r="P276" s="9">
        <f t="shared" ca="1" si="136"/>
        <v>1963.3138359726554</v>
      </c>
      <c r="Q276" s="9">
        <f t="shared" ca="1" si="130"/>
        <v>514388.22502483265</v>
      </c>
      <c r="R276" s="9">
        <f t="shared" ca="1" si="113"/>
        <v>752.69835232545813</v>
      </c>
      <c r="S276" s="9">
        <f t="shared" ca="1" si="131"/>
        <v>335020.25171830272</v>
      </c>
      <c r="T276" s="9">
        <f t="shared" ca="1" si="114"/>
        <v>1210.6154836471974</v>
      </c>
      <c r="U276" s="9">
        <f t="shared" ca="1" si="132"/>
        <v>179367.9733065326</v>
      </c>
      <c r="V276" s="9">
        <f t="shared" ca="1" si="115"/>
        <v>152532.02669346769</v>
      </c>
      <c r="X276" s="3">
        <v>262</v>
      </c>
      <c r="Y276" s="8">
        <f t="shared" si="137"/>
        <v>52994</v>
      </c>
      <c r="Z276" s="9">
        <f t="shared" si="133"/>
        <v>153742.64217711487</v>
      </c>
      <c r="AA276" s="9">
        <f t="shared" si="134"/>
        <v>1963.3138359726554</v>
      </c>
      <c r="AB276" s="9">
        <f t="shared" si="138"/>
        <v>514388.22502483265</v>
      </c>
      <c r="AC276" s="9">
        <f t="shared" si="116"/>
        <v>752.69835232545813</v>
      </c>
      <c r="AD276" s="9">
        <f t="shared" si="139"/>
        <v>335020.25171830272</v>
      </c>
      <c r="AE276" s="9">
        <f t="shared" si="117"/>
        <v>1210.6154836471974</v>
      </c>
      <c r="AF276" s="9">
        <f t="shared" si="140"/>
        <v>179367.9733065326</v>
      </c>
      <c r="AG276" s="9">
        <f t="shared" si="118"/>
        <v>152532.02669346769</v>
      </c>
    </row>
    <row r="277" spans="1:33">
      <c r="A277" s="5">
        <f t="shared" ca="1" si="119"/>
        <v>263</v>
      </c>
      <c r="B277" s="6">
        <f t="shared" ca="1" si="120"/>
        <v>53022</v>
      </c>
      <c r="C277" s="7">
        <f t="shared" ca="1" si="121"/>
        <v>152532.02669346769</v>
      </c>
      <c r="D277" s="7">
        <f t="shared" ca="1" si="122"/>
        <v>1963.3138359726554</v>
      </c>
      <c r="E277" s="7">
        <f t="shared" ca="1" si="123"/>
        <v>516351.53886080527</v>
      </c>
      <c r="F277" s="7">
        <f t="shared" ca="1" si="124"/>
        <v>746.77138068676879</v>
      </c>
      <c r="G277" s="7">
        <f t="shared" ca="1" si="125"/>
        <v>335767.02309898951</v>
      </c>
      <c r="H277" s="7">
        <f t="shared" ca="1" si="126"/>
        <v>1216.5424552858867</v>
      </c>
      <c r="I277" s="7">
        <f t="shared" ca="1" si="127"/>
        <v>180584.51576181847</v>
      </c>
      <c r="J277" s="7">
        <f t="shared" ca="1" si="128"/>
        <v>151315.48423818182</v>
      </c>
      <c r="M277" s="3">
        <v>263</v>
      </c>
      <c r="N277" s="8">
        <f t="shared" si="135"/>
        <v>53022</v>
      </c>
      <c r="O277" s="9">
        <f t="shared" ca="1" si="129"/>
        <v>152532.02669346769</v>
      </c>
      <c r="P277" s="9">
        <f t="shared" ca="1" si="136"/>
        <v>1963.3138359726554</v>
      </c>
      <c r="Q277" s="9">
        <f t="shared" ca="1" si="130"/>
        <v>516351.53886080527</v>
      </c>
      <c r="R277" s="9">
        <f t="shared" ca="1" si="113"/>
        <v>746.77138068676879</v>
      </c>
      <c r="S277" s="9">
        <f t="shared" ca="1" si="131"/>
        <v>335767.02309898951</v>
      </c>
      <c r="T277" s="9">
        <f t="shared" ca="1" si="114"/>
        <v>1216.5424552858867</v>
      </c>
      <c r="U277" s="9">
        <f t="shared" ca="1" si="132"/>
        <v>180584.51576181847</v>
      </c>
      <c r="V277" s="9">
        <f t="shared" ca="1" si="115"/>
        <v>151315.48423818182</v>
      </c>
      <c r="X277" s="3">
        <v>263</v>
      </c>
      <c r="Y277" s="8">
        <f t="shared" si="137"/>
        <v>53022</v>
      </c>
      <c r="Z277" s="9">
        <f t="shared" si="133"/>
        <v>152532.02669346769</v>
      </c>
      <c r="AA277" s="9">
        <f t="shared" si="134"/>
        <v>1963.3138359726554</v>
      </c>
      <c r="AB277" s="9">
        <f t="shared" si="138"/>
        <v>516351.53886080527</v>
      </c>
      <c r="AC277" s="9">
        <f t="shared" si="116"/>
        <v>746.77138068676879</v>
      </c>
      <c r="AD277" s="9">
        <f t="shared" si="139"/>
        <v>335767.02309898951</v>
      </c>
      <c r="AE277" s="9">
        <f t="shared" si="117"/>
        <v>1216.5424552858867</v>
      </c>
      <c r="AF277" s="9">
        <f t="shared" si="140"/>
        <v>180584.51576181847</v>
      </c>
      <c r="AG277" s="9">
        <f t="shared" si="118"/>
        <v>151315.48423818182</v>
      </c>
    </row>
    <row r="278" spans="1:33">
      <c r="A278" s="5">
        <f t="shared" ca="1" si="119"/>
        <v>264</v>
      </c>
      <c r="B278" s="6">
        <f t="shared" ca="1" si="120"/>
        <v>53053</v>
      </c>
      <c r="C278" s="7">
        <f t="shared" ca="1" si="121"/>
        <v>151315.48423818182</v>
      </c>
      <c r="D278" s="7">
        <f t="shared" ca="1" si="122"/>
        <v>1963.3138359726554</v>
      </c>
      <c r="E278" s="7">
        <f t="shared" ca="1" si="123"/>
        <v>518314.8526967779</v>
      </c>
      <c r="F278" s="7">
        <f t="shared" ca="1" si="124"/>
        <v>740.81539158276507</v>
      </c>
      <c r="G278" s="7">
        <f t="shared" ca="1" si="125"/>
        <v>336507.83849057229</v>
      </c>
      <c r="H278" s="7">
        <f t="shared" ca="1" si="126"/>
        <v>1222.4984443898902</v>
      </c>
      <c r="I278" s="7">
        <f t="shared" ca="1" si="127"/>
        <v>181807.01420620838</v>
      </c>
      <c r="J278" s="7">
        <f t="shared" ca="1" si="128"/>
        <v>150092.98579379192</v>
      </c>
      <c r="M278" s="3">
        <v>264</v>
      </c>
      <c r="N278" s="8">
        <f t="shared" si="135"/>
        <v>53053</v>
      </c>
      <c r="O278" s="9">
        <f t="shared" ca="1" si="129"/>
        <v>151315.48423818182</v>
      </c>
      <c r="P278" s="9">
        <f t="shared" ca="1" si="136"/>
        <v>1963.3138359726554</v>
      </c>
      <c r="Q278" s="9">
        <f t="shared" ca="1" si="130"/>
        <v>518314.8526967779</v>
      </c>
      <c r="R278" s="9">
        <f t="shared" ca="1" si="113"/>
        <v>740.81539158276507</v>
      </c>
      <c r="S278" s="9">
        <f t="shared" ca="1" si="131"/>
        <v>336507.83849057229</v>
      </c>
      <c r="T278" s="9">
        <f t="shared" ca="1" si="114"/>
        <v>1222.4984443898902</v>
      </c>
      <c r="U278" s="9">
        <f t="shared" ca="1" si="132"/>
        <v>181807.01420620838</v>
      </c>
      <c r="V278" s="9">
        <f t="shared" ca="1" si="115"/>
        <v>150092.98579379192</v>
      </c>
      <c r="X278" s="3">
        <v>264</v>
      </c>
      <c r="Y278" s="8">
        <f t="shared" si="137"/>
        <v>53053</v>
      </c>
      <c r="Z278" s="9">
        <f t="shared" si="133"/>
        <v>151315.48423818182</v>
      </c>
      <c r="AA278" s="9">
        <f t="shared" si="134"/>
        <v>1963.3138359726554</v>
      </c>
      <c r="AB278" s="9">
        <f t="shared" si="138"/>
        <v>518314.8526967779</v>
      </c>
      <c r="AC278" s="9">
        <f t="shared" si="116"/>
        <v>740.81539158276507</v>
      </c>
      <c r="AD278" s="9">
        <f t="shared" si="139"/>
        <v>336507.83849057229</v>
      </c>
      <c r="AE278" s="9">
        <f t="shared" si="117"/>
        <v>1222.4984443898902</v>
      </c>
      <c r="AF278" s="9">
        <f t="shared" si="140"/>
        <v>181807.01420620838</v>
      </c>
      <c r="AG278" s="9">
        <f t="shared" si="118"/>
        <v>150092.98579379192</v>
      </c>
    </row>
    <row r="279" spans="1:33">
      <c r="A279" s="5">
        <f t="shared" ca="1" si="119"/>
        <v>265</v>
      </c>
      <c r="B279" s="6">
        <f t="shared" ca="1" si="120"/>
        <v>53083</v>
      </c>
      <c r="C279" s="7">
        <f t="shared" ca="1" si="121"/>
        <v>150092.98579379192</v>
      </c>
      <c r="D279" s="7">
        <f t="shared" ca="1" si="122"/>
        <v>1963.3138359726554</v>
      </c>
      <c r="E279" s="7">
        <f t="shared" ca="1" si="123"/>
        <v>520278.16653275053</v>
      </c>
      <c r="F279" s="7">
        <f t="shared" ca="1" si="124"/>
        <v>734.83024294877293</v>
      </c>
      <c r="G279" s="7">
        <f t="shared" ca="1" si="125"/>
        <v>337242.66873352107</v>
      </c>
      <c r="H279" s="7">
        <f t="shared" ca="1" si="126"/>
        <v>1228.4835930238823</v>
      </c>
      <c r="I279" s="7">
        <f t="shared" ca="1" si="127"/>
        <v>183035.49779923225</v>
      </c>
      <c r="J279" s="7">
        <f t="shared" ca="1" si="128"/>
        <v>148864.50220076804</v>
      </c>
      <c r="M279" s="3">
        <v>265</v>
      </c>
      <c r="N279" s="8">
        <f t="shared" si="135"/>
        <v>53083</v>
      </c>
      <c r="O279" s="9">
        <f t="shared" ca="1" si="129"/>
        <v>150092.98579379192</v>
      </c>
      <c r="P279" s="9">
        <f t="shared" ca="1" si="136"/>
        <v>1963.3138359726554</v>
      </c>
      <c r="Q279" s="9">
        <f t="shared" ca="1" si="130"/>
        <v>520278.16653275053</v>
      </c>
      <c r="R279" s="9">
        <f t="shared" ca="1" si="113"/>
        <v>734.83024294877293</v>
      </c>
      <c r="S279" s="9">
        <f t="shared" ca="1" si="131"/>
        <v>337242.66873352107</v>
      </c>
      <c r="T279" s="9">
        <f t="shared" ca="1" si="114"/>
        <v>1228.4835930238823</v>
      </c>
      <c r="U279" s="9">
        <f t="shared" ca="1" si="132"/>
        <v>183035.49779923225</v>
      </c>
      <c r="V279" s="9">
        <f t="shared" ca="1" si="115"/>
        <v>148864.50220076804</v>
      </c>
      <c r="X279" s="3">
        <v>265</v>
      </c>
      <c r="Y279" s="8">
        <f t="shared" si="137"/>
        <v>53083</v>
      </c>
      <c r="Z279" s="9">
        <f t="shared" si="133"/>
        <v>150092.98579379192</v>
      </c>
      <c r="AA279" s="9">
        <f t="shared" si="134"/>
        <v>1963.3138359726554</v>
      </c>
      <c r="AB279" s="9">
        <f t="shared" si="138"/>
        <v>520278.16653275053</v>
      </c>
      <c r="AC279" s="9">
        <f t="shared" si="116"/>
        <v>734.83024294877293</v>
      </c>
      <c r="AD279" s="9">
        <f t="shared" si="139"/>
        <v>337242.66873352107</v>
      </c>
      <c r="AE279" s="9">
        <f t="shared" si="117"/>
        <v>1228.4835930238823</v>
      </c>
      <c r="AF279" s="9">
        <f t="shared" si="140"/>
        <v>183035.49779923225</v>
      </c>
      <c r="AG279" s="9">
        <f t="shared" si="118"/>
        <v>148864.50220076804</v>
      </c>
    </row>
    <row r="280" spans="1:33">
      <c r="A280" s="5">
        <f t="shared" ca="1" si="119"/>
        <v>266</v>
      </c>
      <c r="B280" s="6">
        <f t="shared" ca="1" si="120"/>
        <v>53114</v>
      </c>
      <c r="C280" s="7">
        <f t="shared" ca="1" si="121"/>
        <v>148864.50220076804</v>
      </c>
      <c r="D280" s="7">
        <f t="shared" ca="1" si="122"/>
        <v>1963.3138359726554</v>
      </c>
      <c r="E280" s="7">
        <f t="shared" ca="1" si="123"/>
        <v>522241.48036872316</v>
      </c>
      <c r="F280" s="7">
        <f t="shared" ca="1" si="124"/>
        <v>728.81579202459352</v>
      </c>
      <c r="G280" s="7">
        <f t="shared" ca="1" si="125"/>
        <v>337971.48452554567</v>
      </c>
      <c r="H280" s="7">
        <f t="shared" ca="1" si="126"/>
        <v>1234.4980439480619</v>
      </c>
      <c r="I280" s="7">
        <f t="shared" ca="1" si="127"/>
        <v>184269.99584318031</v>
      </c>
      <c r="J280" s="7">
        <f t="shared" ca="1" si="128"/>
        <v>147630.00415681998</v>
      </c>
      <c r="M280" s="3">
        <v>266</v>
      </c>
      <c r="N280" s="8">
        <f t="shared" si="135"/>
        <v>53114</v>
      </c>
      <c r="O280" s="9">
        <f t="shared" ca="1" si="129"/>
        <v>148864.50220076804</v>
      </c>
      <c r="P280" s="9">
        <f t="shared" ca="1" si="136"/>
        <v>1963.3138359726554</v>
      </c>
      <c r="Q280" s="9">
        <f t="shared" ca="1" si="130"/>
        <v>522241.48036872316</v>
      </c>
      <c r="R280" s="9">
        <f t="shared" ca="1" si="113"/>
        <v>728.81579202459352</v>
      </c>
      <c r="S280" s="9">
        <f t="shared" ca="1" si="131"/>
        <v>337971.48452554567</v>
      </c>
      <c r="T280" s="9">
        <f t="shared" ca="1" si="114"/>
        <v>1234.4980439480619</v>
      </c>
      <c r="U280" s="9">
        <f t="shared" ca="1" si="132"/>
        <v>184269.99584318031</v>
      </c>
      <c r="V280" s="9">
        <f t="shared" ca="1" si="115"/>
        <v>147630.00415681998</v>
      </c>
      <c r="X280" s="3">
        <v>266</v>
      </c>
      <c r="Y280" s="8">
        <f t="shared" si="137"/>
        <v>53114</v>
      </c>
      <c r="Z280" s="9">
        <f t="shared" si="133"/>
        <v>148864.50220076804</v>
      </c>
      <c r="AA280" s="9">
        <f t="shared" si="134"/>
        <v>1963.3138359726554</v>
      </c>
      <c r="AB280" s="9">
        <f t="shared" si="138"/>
        <v>522241.48036872316</v>
      </c>
      <c r="AC280" s="9">
        <f t="shared" si="116"/>
        <v>728.81579202459352</v>
      </c>
      <c r="AD280" s="9">
        <f t="shared" si="139"/>
        <v>337971.48452554567</v>
      </c>
      <c r="AE280" s="9">
        <f t="shared" si="117"/>
        <v>1234.4980439480619</v>
      </c>
      <c r="AF280" s="9">
        <f t="shared" si="140"/>
        <v>184269.99584318031</v>
      </c>
      <c r="AG280" s="9">
        <f t="shared" si="118"/>
        <v>147630.00415681998</v>
      </c>
    </row>
    <row r="281" spans="1:33">
      <c r="A281" s="5">
        <f t="shared" ca="1" si="119"/>
        <v>267</v>
      </c>
      <c r="B281" s="6">
        <f t="shared" ca="1" si="120"/>
        <v>53144</v>
      </c>
      <c r="C281" s="7">
        <f t="shared" ca="1" si="121"/>
        <v>147630.00415681998</v>
      </c>
      <c r="D281" s="7">
        <f t="shared" ca="1" si="122"/>
        <v>1963.3138359726554</v>
      </c>
      <c r="E281" s="7">
        <f t="shared" ca="1" si="123"/>
        <v>524204.79420469579</v>
      </c>
      <c r="F281" s="7">
        <f t="shared" ca="1" si="124"/>
        <v>722.7718953510979</v>
      </c>
      <c r="G281" s="7">
        <f t="shared" ca="1" si="125"/>
        <v>338694.2564208968</v>
      </c>
      <c r="H281" s="7">
        <f t="shared" ca="1" si="126"/>
        <v>1240.5419406215574</v>
      </c>
      <c r="I281" s="7">
        <f t="shared" ca="1" si="127"/>
        <v>185510.53778380188</v>
      </c>
      <c r="J281" s="7">
        <f t="shared" ca="1" si="128"/>
        <v>146389.46221619842</v>
      </c>
      <c r="M281" s="3">
        <v>267</v>
      </c>
      <c r="N281" s="8">
        <f t="shared" si="135"/>
        <v>53144</v>
      </c>
      <c r="O281" s="9">
        <f t="shared" ca="1" si="129"/>
        <v>147630.00415681998</v>
      </c>
      <c r="P281" s="9">
        <f t="shared" ca="1" si="136"/>
        <v>1963.3138359726554</v>
      </c>
      <c r="Q281" s="9">
        <f t="shared" ca="1" si="130"/>
        <v>524204.79420469579</v>
      </c>
      <c r="R281" s="9">
        <f t="shared" ca="1" si="113"/>
        <v>722.7718953510979</v>
      </c>
      <c r="S281" s="9">
        <f t="shared" ca="1" si="131"/>
        <v>338694.2564208968</v>
      </c>
      <c r="T281" s="9">
        <f t="shared" ca="1" si="114"/>
        <v>1240.5419406215574</v>
      </c>
      <c r="U281" s="9">
        <f t="shared" ca="1" si="132"/>
        <v>185510.53778380188</v>
      </c>
      <c r="V281" s="9">
        <f t="shared" ca="1" si="115"/>
        <v>146389.46221619842</v>
      </c>
      <c r="X281" s="3">
        <v>267</v>
      </c>
      <c r="Y281" s="8">
        <f t="shared" si="137"/>
        <v>53144</v>
      </c>
      <c r="Z281" s="9">
        <f t="shared" si="133"/>
        <v>147630.00415681998</v>
      </c>
      <c r="AA281" s="9">
        <f t="shared" si="134"/>
        <v>1963.3138359726554</v>
      </c>
      <c r="AB281" s="9">
        <f t="shared" si="138"/>
        <v>524204.79420469579</v>
      </c>
      <c r="AC281" s="9">
        <f t="shared" si="116"/>
        <v>722.7718953510979</v>
      </c>
      <c r="AD281" s="9">
        <f t="shared" si="139"/>
        <v>338694.2564208968</v>
      </c>
      <c r="AE281" s="9">
        <f t="shared" si="117"/>
        <v>1240.5419406215574</v>
      </c>
      <c r="AF281" s="9">
        <f t="shared" si="140"/>
        <v>185510.53778380188</v>
      </c>
      <c r="AG281" s="9">
        <f t="shared" si="118"/>
        <v>146389.46221619842</v>
      </c>
    </row>
    <row r="282" spans="1:33">
      <c r="A282" s="5">
        <f t="shared" ca="1" si="119"/>
        <v>268</v>
      </c>
      <c r="B282" s="6">
        <f t="shared" ca="1" si="120"/>
        <v>53175</v>
      </c>
      <c r="C282" s="7">
        <f t="shared" ca="1" si="121"/>
        <v>146389.46221619842</v>
      </c>
      <c r="D282" s="7">
        <f t="shared" ca="1" si="122"/>
        <v>1963.3138359726554</v>
      </c>
      <c r="E282" s="7">
        <f t="shared" ca="1" si="123"/>
        <v>526168.10804066842</v>
      </c>
      <c r="F282" s="7">
        <f t="shared" ca="1" si="124"/>
        <v>716.69840876680473</v>
      </c>
      <c r="G282" s="7">
        <f t="shared" ca="1" si="125"/>
        <v>339410.95482966362</v>
      </c>
      <c r="H282" s="7">
        <f t="shared" ca="1" si="126"/>
        <v>1246.6154272058507</v>
      </c>
      <c r="I282" s="7">
        <f t="shared" ca="1" si="127"/>
        <v>186757.15321100774</v>
      </c>
      <c r="J282" s="7">
        <f t="shared" ca="1" si="128"/>
        <v>145142.84678899255</v>
      </c>
      <c r="M282" s="3">
        <v>268</v>
      </c>
      <c r="N282" s="8">
        <f t="shared" si="135"/>
        <v>53175</v>
      </c>
      <c r="O282" s="9">
        <f t="shared" ca="1" si="129"/>
        <v>146389.46221619842</v>
      </c>
      <c r="P282" s="9">
        <f t="shared" ca="1" si="136"/>
        <v>1963.3138359726554</v>
      </c>
      <c r="Q282" s="9">
        <f t="shared" ca="1" si="130"/>
        <v>526168.10804066842</v>
      </c>
      <c r="R282" s="9">
        <f t="shared" ca="1" si="113"/>
        <v>716.69840876680473</v>
      </c>
      <c r="S282" s="9">
        <f t="shared" ca="1" si="131"/>
        <v>339410.95482966362</v>
      </c>
      <c r="T282" s="9">
        <f t="shared" ca="1" si="114"/>
        <v>1246.6154272058507</v>
      </c>
      <c r="U282" s="9">
        <f t="shared" ca="1" si="132"/>
        <v>186757.15321100774</v>
      </c>
      <c r="V282" s="9">
        <f t="shared" ca="1" si="115"/>
        <v>145142.84678899255</v>
      </c>
      <c r="X282" s="3">
        <v>268</v>
      </c>
      <c r="Y282" s="8">
        <f t="shared" si="137"/>
        <v>53175</v>
      </c>
      <c r="Z282" s="9">
        <f t="shared" si="133"/>
        <v>146389.46221619842</v>
      </c>
      <c r="AA282" s="9">
        <f t="shared" si="134"/>
        <v>1963.3138359726554</v>
      </c>
      <c r="AB282" s="9">
        <f t="shared" si="138"/>
        <v>526168.10804066842</v>
      </c>
      <c r="AC282" s="9">
        <f t="shared" si="116"/>
        <v>716.69840876680473</v>
      </c>
      <c r="AD282" s="9">
        <f t="shared" si="139"/>
        <v>339410.95482966362</v>
      </c>
      <c r="AE282" s="9">
        <f t="shared" si="117"/>
        <v>1246.6154272058507</v>
      </c>
      <c r="AF282" s="9">
        <f t="shared" si="140"/>
        <v>186757.15321100774</v>
      </c>
      <c r="AG282" s="9">
        <f t="shared" si="118"/>
        <v>145142.84678899255</v>
      </c>
    </row>
    <row r="283" spans="1:33">
      <c r="A283" s="5">
        <f t="shared" ca="1" si="119"/>
        <v>269</v>
      </c>
      <c r="B283" s="6">
        <f t="shared" ca="1" si="120"/>
        <v>53206</v>
      </c>
      <c r="C283" s="7">
        <f t="shared" ca="1" si="121"/>
        <v>145142.84678899255</v>
      </c>
      <c r="D283" s="7">
        <f t="shared" ca="1" si="122"/>
        <v>1963.3138359726554</v>
      </c>
      <c r="E283" s="7">
        <f t="shared" ca="1" si="123"/>
        <v>528131.42187664111</v>
      </c>
      <c r="F283" s="7">
        <f t="shared" ca="1" si="124"/>
        <v>710.59518740444264</v>
      </c>
      <c r="G283" s="7">
        <f t="shared" ca="1" si="125"/>
        <v>340121.55001706805</v>
      </c>
      <c r="H283" s="7">
        <f t="shared" ca="1" si="126"/>
        <v>1252.7186485682128</v>
      </c>
      <c r="I283" s="7">
        <f t="shared" ca="1" si="127"/>
        <v>188009.87185957594</v>
      </c>
      <c r="J283" s="7">
        <f t="shared" ca="1" si="128"/>
        <v>143890.12814042435</v>
      </c>
      <c r="M283" s="3">
        <v>269</v>
      </c>
      <c r="N283" s="8">
        <f t="shared" si="135"/>
        <v>53206</v>
      </c>
      <c r="O283" s="9">
        <f t="shared" ca="1" si="129"/>
        <v>145142.84678899255</v>
      </c>
      <c r="P283" s="9">
        <f t="shared" ca="1" si="136"/>
        <v>1963.3138359726554</v>
      </c>
      <c r="Q283" s="9">
        <f t="shared" ca="1" si="130"/>
        <v>528131.42187664111</v>
      </c>
      <c r="R283" s="9">
        <f t="shared" ca="1" si="113"/>
        <v>710.59518740444264</v>
      </c>
      <c r="S283" s="9">
        <f t="shared" ca="1" si="131"/>
        <v>340121.55001706805</v>
      </c>
      <c r="T283" s="9">
        <f t="shared" ca="1" si="114"/>
        <v>1252.7186485682128</v>
      </c>
      <c r="U283" s="9">
        <f t="shared" ca="1" si="132"/>
        <v>188009.87185957594</v>
      </c>
      <c r="V283" s="9">
        <f t="shared" ca="1" si="115"/>
        <v>143890.12814042435</v>
      </c>
      <c r="X283" s="3">
        <v>269</v>
      </c>
      <c r="Y283" s="8">
        <f t="shared" si="137"/>
        <v>53206</v>
      </c>
      <c r="Z283" s="9">
        <f t="shared" si="133"/>
        <v>145142.84678899255</v>
      </c>
      <c r="AA283" s="9">
        <f t="shared" si="134"/>
        <v>1963.3138359726554</v>
      </c>
      <c r="AB283" s="9">
        <f t="shared" si="138"/>
        <v>528131.42187664111</v>
      </c>
      <c r="AC283" s="9">
        <f t="shared" si="116"/>
        <v>710.59518740444264</v>
      </c>
      <c r="AD283" s="9">
        <f t="shared" si="139"/>
        <v>340121.55001706805</v>
      </c>
      <c r="AE283" s="9">
        <f t="shared" si="117"/>
        <v>1252.7186485682128</v>
      </c>
      <c r="AF283" s="9">
        <f t="shared" si="140"/>
        <v>188009.87185957594</v>
      </c>
      <c r="AG283" s="9">
        <f t="shared" si="118"/>
        <v>143890.12814042435</v>
      </c>
    </row>
    <row r="284" spans="1:33">
      <c r="A284" s="5">
        <f t="shared" ca="1" si="119"/>
        <v>270</v>
      </c>
      <c r="B284" s="6">
        <f t="shared" ca="1" si="120"/>
        <v>53236</v>
      </c>
      <c r="C284" s="7">
        <f t="shared" ca="1" si="121"/>
        <v>143890.12814042435</v>
      </c>
      <c r="D284" s="7">
        <f t="shared" ca="1" si="122"/>
        <v>1963.3138359726554</v>
      </c>
      <c r="E284" s="7">
        <f t="shared" ca="1" si="123"/>
        <v>530094.73571261379</v>
      </c>
      <c r="F284" s="7">
        <f t="shared" ca="1" si="124"/>
        <v>704.4620856874941</v>
      </c>
      <c r="G284" s="7">
        <f t="shared" ca="1" si="125"/>
        <v>340826.01210275554</v>
      </c>
      <c r="H284" s="7">
        <f t="shared" ca="1" si="126"/>
        <v>1258.8517502851614</v>
      </c>
      <c r="I284" s="7">
        <f t="shared" ca="1" si="127"/>
        <v>189268.7236098611</v>
      </c>
      <c r="J284" s="7">
        <f t="shared" ca="1" si="128"/>
        <v>142631.27639013919</v>
      </c>
      <c r="M284" s="3">
        <v>270</v>
      </c>
      <c r="N284" s="8">
        <f t="shared" si="135"/>
        <v>53236</v>
      </c>
      <c r="O284" s="9">
        <f t="shared" ca="1" si="129"/>
        <v>143890.12814042435</v>
      </c>
      <c r="P284" s="9">
        <f t="shared" ca="1" si="136"/>
        <v>1963.3138359726554</v>
      </c>
      <c r="Q284" s="9">
        <f t="shared" ca="1" si="130"/>
        <v>530094.73571261379</v>
      </c>
      <c r="R284" s="9">
        <f t="shared" ca="1" si="113"/>
        <v>704.4620856874941</v>
      </c>
      <c r="S284" s="9">
        <f t="shared" ca="1" si="131"/>
        <v>340826.01210275554</v>
      </c>
      <c r="T284" s="9">
        <f t="shared" ca="1" si="114"/>
        <v>1258.8517502851614</v>
      </c>
      <c r="U284" s="9">
        <f t="shared" ca="1" si="132"/>
        <v>189268.7236098611</v>
      </c>
      <c r="V284" s="9">
        <f t="shared" ca="1" si="115"/>
        <v>142631.27639013919</v>
      </c>
      <c r="X284" s="3">
        <v>270</v>
      </c>
      <c r="Y284" s="8">
        <f t="shared" si="137"/>
        <v>53236</v>
      </c>
      <c r="Z284" s="9">
        <f t="shared" si="133"/>
        <v>143890.12814042435</v>
      </c>
      <c r="AA284" s="9">
        <f t="shared" si="134"/>
        <v>1963.3138359726554</v>
      </c>
      <c r="AB284" s="9">
        <f t="shared" si="138"/>
        <v>530094.73571261379</v>
      </c>
      <c r="AC284" s="9">
        <f t="shared" si="116"/>
        <v>704.4620856874941</v>
      </c>
      <c r="AD284" s="9">
        <f t="shared" si="139"/>
        <v>340826.01210275554</v>
      </c>
      <c r="AE284" s="9">
        <f t="shared" si="117"/>
        <v>1258.8517502851614</v>
      </c>
      <c r="AF284" s="9">
        <f t="shared" si="140"/>
        <v>189268.7236098611</v>
      </c>
      <c r="AG284" s="9">
        <f t="shared" si="118"/>
        <v>142631.27639013919</v>
      </c>
    </row>
    <row r="285" spans="1:33">
      <c r="A285" s="5">
        <f t="shared" ca="1" si="119"/>
        <v>271</v>
      </c>
      <c r="B285" s="6">
        <f t="shared" ca="1" si="120"/>
        <v>53267</v>
      </c>
      <c r="C285" s="7">
        <f t="shared" ca="1" si="121"/>
        <v>142631.27639013919</v>
      </c>
      <c r="D285" s="7">
        <f t="shared" ca="1" si="122"/>
        <v>1963.3138359726554</v>
      </c>
      <c r="E285" s="7">
        <f t="shared" ca="1" si="123"/>
        <v>532058.04954858648</v>
      </c>
      <c r="F285" s="7">
        <f t="shared" ca="1" si="124"/>
        <v>698.2989573267231</v>
      </c>
      <c r="G285" s="7">
        <f t="shared" ca="1" si="125"/>
        <v>341524.31106008228</v>
      </c>
      <c r="H285" s="7">
        <f t="shared" ca="1" si="126"/>
        <v>1265.0148786459322</v>
      </c>
      <c r="I285" s="7">
        <f t="shared" ca="1" si="127"/>
        <v>190533.73848850705</v>
      </c>
      <c r="J285" s="7">
        <f t="shared" ca="1" si="128"/>
        <v>141366.26151149324</v>
      </c>
      <c r="M285" s="3">
        <v>271</v>
      </c>
      <c r="N285" s="8">
        <f t="shared" si="135"/>
        <v>53267</v>
      </c>
      <c r="O285" s="9">
        <f t="shared" ca="1" si="129"/>
        <v>142631.27639013919</v>
      </c>
      <c r="P285" s="9">
        <f t="shared" ca="1" si="136"/>
        <v>1963.3138359726554</v>
      </c>
      <c r="Q285" s="9">
        <f t="shared" ca="1" si="130"/>
        <v>532058.04954858648</v>
      </c>
      <c r="R285" s="9">
        <f t="shared" ca="1" si="113"/>
        <v>698.2989573267231</v>
      </c>
      <c r="S285" s="9">
        <f t="shared" ca="1" si="131"/>
        <v>341524.31106008228</v>
      </c>
      <c r="T285" s="9">
        <f t="shared" ca="1" si="114"/>
        <v>1265.0148786459322</v>
      </c>
      <c r="U285" s="9">
        <f t="shared" ca="1" si="132"/>
        <v>190533.73848850705</v>
      </c>
      <c r="V285" s="9">
        <f t="shared" ca="1" si="115"/>
        <v>141366.26151149324</v>
      </c>
      <c r="X285" s="3">
        <v>271</v>
      </c>
      <c r="Y285" s="8">
        <f t="shared" si="137"/>
        <v>53267</v>
      </c>
      <c r="Z285" s="9">
        <f t="shared" si="133"/>
        <v>142631.27639013919</v>
      </c>
      <c r="AA285" s="9">
        <f t="shared" si="134"/>
        <v>1963.3138359726554</v>
      </c>
      <c r="AB285" s="9">
        <f t="shared" si="138"/>
        <v>532058.04954858648</v>
      </c>
      <c r="AC285" s="9">
        <f t="shared" si="116"/>
        <v>698.2989573267231</v>
      </c>
      <c r="AD285" s="9">
        <f t="shared" si="139"/>
        <v>341524.31106008228</v>
      </c>
      <c r="AE285" s="9">
        <f t="shared" si="117"/>
        <v>1265.0148786459322</v>
      </c>
      <c r="AF285" s="9">
        <f t="shared" si="140"/>
        <v>190533.73848850705</v>
      </c>
      <c r="AG285" s="9">
        <f t="shared" si="118"/>
        <v>141366.26151149324</v>
      </c>
    </row>
    <row r="286" spans="1:33">
      <c r="A286" s="5">
        <f t="shared" ca="1" si="119"/>
        <v>272</v>
      </c>
      <c r="B286" s="6">
        <f t="shared" ca="1" si="120"/>
        <v>53297</v>
      </c>
      <c r="C286" s="7">
        <f t="shared" ca="1" si="121"/>
        <v>141366.26151149324</v>
      </c>
      <c r="D286" s="7">
        <f t="shared" ca="1" si="122"/>
        <v>1963.3138359726554</v>
      </c>
      <c r="E286" s="7">
        <f t="shared" ca="1" si="123"/>
        <v>534021.36338455917</v>
      </c>
      <c r="F286" s="7">
        <f t="shared" ca="1" si="124"/>
        <v>692.10565531668556</v>
      </c>
      <c r="G286" s="7">
        <f t="shared" ca="1" si="125"/>
        <v>342216.41671539895</v>
      </c>
      <c r="H286" s="7">
        <f t="shared" ca="1" si="126"/>
        <v>1271.20818065597</v>
      </c>
      <c r="I286" s="7">
        <f t="shared" ca="1" si="127"/>
        <v>191804.94666916301</v>
      </c>
      <c r="J286" s="7">
        <f t="shared" ca="1" si="128"/>
        <v>140095.05333083728</v>
      </c>
      <c r="M286" s="3">
        <v>272</v>
      </c>
      <c r="N286" s="8">
        <f t="shared" si="135"/>
        <v>53297</v>
      </c>
      <c r="O286" s="9">
        <f t="shared" ca="1" si="129"/>
        <v>141366.26151149324</v>
      </c>
      <c r="P286" s="9">
        <f t="shared" ca="1" si="136"/>
        <v>1963.3138359726554</v>
      </c>
      <c r="Q286" s="9">
        <f t="shared" ca="1" si="130"/>
        <v>534021.36338455917</v>
      </c>
      <c r="R286" s="9">
        <f t="shared" ca="1" si="113"/>
        <v>692.10565531668556</v>
      </c>
      <c r="S286" s="9">
        <f t="shared" ca="1" si="131"/>
        <v>342216.41671539895</v>
      </c>
      <c r="T286" s="9">
        <f t="shared" ca="1" si="114"/>
        <v>1271.20818065597</v>
      </c>
      <c r="U286" s="9">
        <f t="shared" ca="1" si="132"/>
        <v>191804.94666916301</v>
      </c>
      <c r="V286" s="9">
        <f t="shared" ca="1" si="115"/>
        <v>140095.05333083728</v>
      </c>
      <c r="X286" s="3">
        <v>272</v>
      </c>
      <c r="Y286" s="8">
        <f t="shared" si="137"/>
        <v>53297</v>
      </c>
      <c r="Z286" s="9">
        <f t="shared" si="133"/>
        <v>141366.26151149324</v>
      </c>
      <c r="AA286" s="9">
        <f t="shared" si="134"/>
        <v>1963.3138359726554</v>
      </c>
      <c r="AB286" s="9">
        <f t="shared" si="138"/>
        <v>534021.36338455917</v>
      </c>
      <c r="AC286" s="9">
        <f t="shared" si="116"/>
        <v>692.10565531668556</v>
      </c>
      <c r="AD286" s="9">
        <f t="shared" si="139"/>
        <v>342216.41671539895</v>
      </c>
      <c r="AE286" s="9">
        <f t="shared" si="117"/>
        <v>1271.20818065597</v>
      </c>
      <c r="AF286" s="9">
        <f t="shared" si="140"/>
        <v>191804.94666916301</v>
      </c>
      <c r="AG286" s="9">
        <f t="shared" si="118"/>
        <v>140095.05333083728</v>
      </c>
    </row>
    <row r="287" spans="1:33">
      <c r="A287" s="5">
        <f t="shared" ca="1" si="119"/>
        <v>273</v>
      </c>
      <c r="B287" s="6">
        <f t="shared" ca="1" si="120"/>
        <v>53328</v>
      </c>
      <c r="C287" s="7">
        <f t="shared" ca="1" si="121"/>
        <v>140095.05333083728</v>
      </c>
      <c r="D287" s="7">
        <f t="shared" ca="1" si="122"/>
        <v>1963.3138359726554</v>
      </c>
      <c r="E287" s="7">
        <f t="shared" ca="1" si="123"/>
        <v>535984.67722053186</v>
      </c>
      <c r="F287" s="7">
        <f t="shared" ca="1" si="124"/>
        <v>685.88203193222409</v>
      </c>
      <c r="G287" s="7">
        <f t="shared" ca="1" si="125"/>
        <v>342902.2987473312</v>
      </c>
      <c r="H287" s="7">
        <f t="shared" ca="1" si="126"/>
        <v>1277.4318040404314</v>
      </c>
      <c r="I287" s="7">
        <f t="shared" ca="1" si="127"/>
        <v>193082.37847320343</v>
      </c>
      <c r="J287" s="7">
        <f t="shared" ca="1" si="128"/>
        <v>138817.62152679687</v>
      </c>
      <c r="M287" s="3">
        <v>273</v>
      </c>
      <c r="N287" s="8">
        <f t="shared" si="135"/>
        <v>53328</v>
      </c>
      <c r="O287" s="9">
        <f t="shared" ca="1" si="129"/>
        <v>140095.05333083728</v>
      </c>
      <c r="P287" s="9">
        <f t="shared" ca="1" si="136"/>
        <v>1963.3138359726554</v>
      </c>
      <c r="Q287" s="9">
        <f t="shared" ca="1" si="130"/>
        <v>535984.67722053186</v>
      </c>
      <c r="R287" s="9">
        <f t="shared" ca="1" si="113"/>
        <v>685.88203193222409</v>
      </c>
      <c r="S287" s="9">
        <f t="shared" ca="1" si="131"/>
        <v>342902.2987473312</v>
      </c>
      <c r="T287" s="9">
        <f t="shared" ca="1" si="114"/>
        <v>1277.4318040404314</v>
      </c>
      <c r="U287" s="9">
        <f t="shared" ca="1" si="132"/>
        <v>193082.37847320343</v>
      </c>
      <c r="V287" s="9">
        <f t="shared" ca="1" si="115"/>
        <v>138817.62152679687</v>
      </c>
      <c r="X287" s="3">
        <v>273</v>
      </c>
      <c r="Y287" s="8">
        <f t="shared" si="137"/>
        <v>53328</v>
      </c>
      <c r="Z287" s="9">
        <f t="shared" si="133"/>
        <v>140095.05333083728</v>
      </c>
      <c r="AA287" s="9">
        <f t="shared" si="134"/>
        <v>1963.3138359726554</v>
      </c>
      <c r="AB287" s="9">
        <f t="shared" si="138"/>
        <v>535984.67722053186</v>
      </c>
      <c r="AC287" s="9">
        <f t="shared" si="116"/>
        <v>685.88203193222409</v>
      </c>
      <c r="AD287" s="9">
        <f t="shared" si="139"/>
        <v>342902.2987473312</v>
      </c>
      <c r="AE287" s="9">
        <f t="shared" si="117"/>
        <v>1277.4318040404314</v>
      </c>
      <c r="AF287" s="9">
        <f t="shared" si="140"/>
        <v>193082.37847320343</v>
      </c>
      <c r="AG287" s="9">
        <f t="shared" si="118"/>
        <v>138817.62152679687</v>
      </c>
    </row>
    <row r="288" spans="1:33">
      <c r="A288" s="5">
        <f t="shared" ca="1" si="119"/>
        <v>274</v>
      </c>
      <c r="B288" s="6">
        <f t="shared" ca="1" si="120"/>
        <v>53359</v>
      </c>
      <c r="C288" s="7">
        <f t="shared" ca="1" si="121"/>
        <v>138817.62152679687</v>
      </c>
      <c r="D288" s="7">
        <f t="shared" ca="1" si="122"/>
        <v>1963.3138359726554</v>
      </c>
      <c r="E288" s="7">
        <f t="shared" ca="1" si="123"/>
        <v>537947.99105650454</v>
      </c>
      <c r="F288" s="7">
        <f t="shared" ca="1" si="124"/>
        <v>679.62793872494296</v>
      </c>
      <c r="G288" s="7">
        <f t="shared" ca="1" si="125"/>
        <v>343581.92668605613</v>
      </c>
      <c r="H288" s="7">
        <f t="shared" ca="1" si="126"/>
        <v>1283.6858972477125</v>
      </c>
      <c r="I288" s="7">
        <f t="shared" ca="1" si="127"/>
        <v>194366.06437045115</v>
      </c>
      <c r="J288" s="7">
        <f t="shared" ca="1" si="128"/>
        <v>137533.93562954915</v>
      </c>
      <c r="M288" s="3">
        <v>274</v>
      </c>
      <c r="N288" s="8">
        <f t="shared" si="135"/>
        <v>53359</v>
      </c>
      <c r="O288" s="9">
        <f t="shared" ca="1" si="129"/>
        <v>138817.62152679687</v>
      </c>
      <c r="P288" s="9">
        <f t="shared" ca="1" si="136"/>
        <v>1963.3138359726554</v>
      </c>
      <c r="Q288" s="9">
        <f t="shared" ca="1" si="130"/>
        <v>537947.99105650454</v>
      </c>
      <c r="R288" s="9">
        <f t="shared" ca="1" si="113"/>
        <v>679.62793872494296</v>
      </c>
      <c r="S288" s="9">
        <f t="shared" ca="1" si="131"/>
        <v>343581.92668605613</v>
      </c>
      <c r="T288" s="9">
        <f t="shared" ca="1" si="114"/>
        <v>1283.6858972477125</v>
      </c>
      <c r="U288" s="9">
        <f t="shared" ca="1" si="132"/>
        <v>194366.06437045115</v>
      </c>
      <c r="V288" s="9">
        <f t="shared" ca="1" si="115"/>
        <v>137533.93562954915</v>
      </c>
      <c r="X288" s="3">
        <v>274</v>
      </c>
      <c r="Y288" s="8">
        <f t="shared" si="137"/>
        <v>53359</v>
      </c>
      <c r="Z288" s="9">
        <f t="shared" si="133"/>
        <v>138817.62152679687</v>
      </c>
      <c r="AA288" s="9">
        <f t="shared" si="134"/>
        <v>1963.3138359726554</v>
      </c>
      <c r="AB288" s="9">
        <f t="shared" si="138"/>
        <v>537947.99105650454</v>
      </c>
      <c r="AC288" s="9">
        <f t="shared" si="116"/>
        <v>679.62793872494296</v>
      </c>
      <c r="AD288" s="9">
        <f t="shared" si="139"/>
        <v>343581.92668605613</v>
      </c>
      <c r="AE288" s="9">
        <f t="shared" si="117"/>
        <v>1283.6858972477125</v>
      </c>
      <c r="AF288" s="9">
        <f t="shared" si="140"/>
        <v>194366.06437045115</v>
      </c>
      <c r="AG288" s="9">
        <f t="shared" si="118"/>
        <v>137533.93562954915</v>
      </c>
    </row>
    <row r="289" spans="1:33">
      <c r="A289" s="5">
        <f t="shared" ca="1" si="119"/>
        <v>275</v>
      </c>
      <c r="B289" s="6">
        <f t="shared" ca="1" si="120"/>
        <v>53387</v>
      </c>
      <c r="C289" s="7">
        <f t="shared" ca="1" si="121"/>
        <v>137533.93562954915</v>
      </c>
      <c r="D289" s="7">
        <f t="shared" ca="1" si="122"/>
        <v>1963.3138359726554</v>
      </c>
      <c r="E289" s="7">
        <f t="shared" ca="1" si="123"/>
        <v>539911.30489247723</v>
      </c>
      <c r="F289" s="7">
        <f t="shared" ca="1" si="124"/>
        <v>673.34322651966761</v>
      </c>
      <c r="G289" s="7">
        <f t="shared" ca="1" si="125"/>
        <v>344255.26991257578</v>
      </c>
      <c r="H289" s="7">
        <f t="shared" ca="1" si="126"/>
        <v>1289.9706094529879</v>
      </c>
      <c r="I289" s="7">
        <f t="shared" ca="1" si="127"/>
        <v>195656.03497990413</v>
      </c>
      <c r="J289" s="7">
        <f t="shared" ca="1" si="128"/>
        <v>136243.96502009616</v>
      </c>
      <c r="M289" s="3">
        <v>275</v>
      </c>
      <c r="N289" s="8">
        <f t="shared" si="135"/>
        <v>53387</v>
      </c>
      <c r="O289" s="9">
        <f t="shared" ca="1" si="129"/>
        <v>137533.93562954915</v>
      </c>
      <c r="P289" s="9">
        <f t="shared" ca="1" si="136"/>
        <v>1963.3138359726554</v>
      </c>
      <c r="Q289" s="9">
        <f t="shared" ca="1" si="130"/>
        <v>539911.30489247723</v>
      </c>
      <c r="R289" s="9">
        <f t="shared" ca="1" si="113"/>
        <v>673.34322651966761</v>
      </c>
      <c r="S289" s="9">
        <f t="shared" ca="1" si="131"/>
        <v>344255.26991257578</v>
      </c>
      <c r="T289" s="9">
        <f t="shared" ca="1" si="114"/>
        <v>1289.9706094529879</v>
      </c>
      <c r="U289" s="9">
        <f t="shared" ca="1" si="132"/>
        <v>195656.03497990413</v>
      </c>
      <c r="V289" s="9">
        <f t="shared" ca="1" si="115"/>
        <v>136243.96502009616</v>
      </c>
      <c r="X289" s="3">
        <v>275</v>
      </c>
      <c r="Y289" s="8">
        <f t="shared" si="137"/>
        <v>53387</v>
      </c>
      <c r="Z289" s="9">
        <f t="shared" si="133"/>
        <v>137533.93562954915</v>
      </c>
      <c r="AA289" s="9">
        <f t="shared" si="134"/>
        <v>1963.3138359726554</v>
      </c>
      <c r="AB289" s="9">
        <f t="shared" si="138"/>
        <v>539911.30489247723</v>
      </c>
      <c r="AC289" s="9">
        <f t="shared" si="116"/>
        <v>673.34322651966761</v>
      </c>
      <c r="AD289" s="9">
        <f t="shared" si="139"/>
        <v>344255.26991257578</v>
      </c>
      <c r="AE289" s="9">
        <f t="shared" si="117"/>
        <v>1289.9706094529879</v>
      </c>
      <c r="AF289" s="9">
        <f t="shared" si="140"/>
        <v>195656.03497990413</v>
      </c>
      <c r="AG289" s="9">
        <f t="shared" si="118"/>
        <v>136243.96502009616</v>
      </c>
    </row>
    <row r="290" spans="1:33">
      <c r="A290" s="5">
        <f t="shared" ca="1" si="119"/>
        <v>276</v>
      </c>
      <c r="B290" s="6">
        <f t="shared" ca="1" si="120"/>
        <v>53418</v>
      </c>
      <c r="C290" s="7">
        <f t="shared" ca="1" si="121"/>
        <v>136243.96502009616</v>
      </c>
      <c r="D290" s="7">
        <f t="shared" ca="1" si="122"/>
        <v>1963.3138359726554</v>
      </c>
      <c r="E290" s="7">
        <f t="shared" ca="1" si="123"/>
        <v>541874.61872844992</v>
      </c>
      <c r="F290" s="7">
        <f t="shared" ca="1" si="124"/>
        <v>667.02774541088741</v>
      </c>
      <c r="G290" s="7">
        <f t="shared" ca="1" si="125"/>
        <v>344922.2976579867</v>
      </c>
      <c r="H290" s="7">
        <f t="shared" ca="1" si="126"/>
        <v>1296.2860905617681</v>
      </c>
      <c r="I290" s="7">
        <f t="shared" ca="1" si="127"/>
        <v>196952.3210704659</v>
      </c>
      <c r="J290" s="7">
        <f t="shared" ca="1" si="128"/>
        <v>134947.67892953439</v>
      </c>
      <c r="M290" s="3">
        <v>276</v>
      </c>
      <c r="N290" s="8">
        <f t="shared" si="135"/>
        <v>53418</v>
      </c>
      <c r="O290" s="9">
        <f t="shared" ca="1" si="129"/>
        <v>136243.96502009616</v>
      </c>
      <c r="P290" s="9">
        <f t="shared" ca="1" si="136"/>
        <v>1963.3138359726554</v>
      </c>
      <c r="Q290" s="9">
        <f t="shared" ca="1" si="130"/>
        <v>541874.61872844992</v>
      </c>
      <c r="R290" s="9">
        <f t="shared" ca="1" si="113"/>
        <v>667.02774541088741</v>
      </c>
      <c r="S290" s="9">
        <f t="shared" ca="1" si="131"/>
        <v>344922.2976579867</v>
      </c>
      <c r="T290" s="9">
        <f t="shared" ca="1" si="114"/>
        <v>1296.2860905617681</v>
      </c>
      <c r="U290" s="9">
        <f t="shared" ca="1" si="132"/>
        <v>196952.3210704659</v>
      </c>
      <c r="V290" s="9">
        <f t="shared" ca="1" si="115"/>
        <v>134947.67892953439</v>
      </c>
      <c r="X290" s="3">
        <v>276</v>
      </c>
      <c r="Y290" s="8">
        <f t="shared" si="137"/>
        <v>53418</v>
      </c>
      <c r="Z290" s="9">
        <f t="shared" si="133"/>
        <v>136243.96502009616</v>
      </c>
      <c r="AA290" s="9">
        <f t="shared" si="134"/>
        <v>1963.3138359726554</v>
      </c>
      <c r="AB290" s="9">
        <f t="shared" si="138"/>
        <v>541874.61872844992</v>
      </c>
      <c r="AC290" s="9">
        <f t="shared" si="116"/>
        <v>667.02774541088741</v>
      </c>
      <c r="AD290" s="9">
        <f t="shared" si="139"/>
        <v>344922.2976579867</v>
      </c>
      <c r="AE290" s="9">
        <f t="shared" si="117"/>
        <v>1296.2860905617681</v>
      </c>
      <c r="AF290" s="9">
        <f t="shared" si="140"/>
        <v>196952.3210704659</v>
      </c>
      <c r="AG290" s="9">
        <f t="shared" si="118"/>
        <v>134947.67892953439</v>
      </c>
    </row>
    <row r="291" spans="1:33">
      <c r="A291" s="5">
        <f t="shared" ca="1" si="119"/>
        <v>277</v>
      </c>
      <c r="B291" s="6">
        <f t="shared" ca="1" si="120"/>
        <v>53448</v>
      </c>
      <c r="C291" s="7">
        <f t="shared" ca="1" si="121"/>
        <v>134947.67892953439</v>
      </c>
      <c r="D291" s="7">
        <f t="shared" ca="1" si="122"/>
        <v>1963.3138359726554</v>
      </c>
      <c r="E291" s="7">
        <f t="shared" ca="1" si="123"/>
        <v>543837.9325644226</v>
      </c>
      <c r="F291" s="7">
        <f t="shared" ca="1" si="124"/>
        <v>660.68134475917873</v>
      </c>
      <c r="G291" s="7">
        <f t="shared" ca="1" si="125"/>
        <v>345582.97900274588</v>
      </c>
      <c r="H291" s="7">
        <f t="shared" ca="1" si="126"/>
        <v>1302.6324912134767</v>
      </c>
      <c r="I291" s="7">
        <f t="shared" ca="1" si="127"/>
        <v>198254.95356167937</v>
      </c>
      <c r="J291" s="7">
        <f t="shared" ca="1" si="128"/>
        <v>133645.04643832092</v>
      </c>
      <c r="M291" s="3">
        <v>277</v>
      </c>
      <c r="N291" s="8">
        <f t="shared" si="135"/>
        <v>53448</v>
      </c>
      <c r="O291" s="9">
        <f t="shared" ca="1" si="129"/>
        <v>134947.67892953439</v>
      </c>
      <c r="P291" s="9">
        <f t="shared" ca="1" si="136"/>
        <v>1963.3138359726554</v>
      </c>
      <c r="Q291" s="9">
        <f t="shared" ca="1" si="130"/>
        <v>543837.9325644226</v>
      </c>
      <c r="R291" s="9">
        <f t="shared" ca="1" si="113"/>
        <v>660.68134475917873</v>
      </c>
      <c r="S291" s="9">
        <f t="shared" ca="1" si="131"/>
        <v>345582.97900274588</v>
      </c>
      <c r="T291" s="9">
        <f t="shared" ca="1" si="114"/>
        <v>1302.6324912134767</v>
      </c>
      <c r="U291" s="9">
        <f t="shared" ca="1" si="132"/>
        <v>198254.95356167937</v>
      </c>
      <c r="V291" s="9">
        <f t="shared" ca="1" si="115"/>
        <v>133645.04643832092</v>
      </c>
      <c r="X291" s="3">
        <v>277</v>
      </c>
      <c r="Y291" s="8">
        <f t="shared" si="137"/>
        <v>53448</v>
      </c>
      <c r="Z291" s="9">
        <f t="shared" si="133"/>
        <v>134947.67892953439</v>
      </c>
      <c r="AA291" s="9">
        <f t="shared" si="134"/>
        <v>1963.3138359726554</v>
      </c>
      <c r="AB291" s="9">
        <f t="shared" si="138"/>
        <v>543837.9325644226</v>
      </c>
      <c r="AC291" s="9">
        <f t="shared" si="116"/>
        <v>660.68134475917873</v>
      </c>
      <c r="AD291" s="9">
        <f t="shared" si="139"/>
        <v>345582.97900274588</v>
      </c>
      <c r="AE291" s="9">
        <f t="shared" si="117"/>
        <v>1302.6324912134767</v>
      </c>
      <c r="AF291" s="9">
        <f t="shared" si="140"/>
        <v>198254.95356167937</v>
      </c>
      <c r="AG291" s="9">
        <f t="shared" si="118"/>
        <v>133645.04643832092</v>
      </c>
    </row>
    <row r="292" spans="1:33">
      <c r="A292" s="5">
        <f t="shared" ca="1" si="119"/>
        <v>278</v>
      </c>
      <c r="B292" s="6">
        <f t="shared" ca="1" si="120"/>
        <v>53479</v>
      </c>
      <c r="C292" s="7">
        <f t="shared" ca="1" si="121"/>
        <v>133645.04643832092</v>
      </c>
      <c r="D292" s="7">
        <f t="shared" ca="1" si="122"/>
        <v>1963.3138359726554</v>
      </c>
      <c r="E292" s="7">
        <f t="shared" ca="1" si="123"/>
        <v>545801.24640039529</v>
      </c>
      <c r="F292" s="7">
        <f t="shared" ca="1" si="124"/>
        <v>654.30387318761279</v>
      </c>
      <c r="G292" s="7">
        <f t="shared" ca="1" si="125"/>
        <v>346237.28287593351</v>
      </c>
      <c r="H292" s="7">
        <f t="shared" ca="1" si="126"/>
        <v>1309.0099627850427</v>
      </c>
      <c r="I292" s="7">
        <f t="shared" ca="1" si="127"/>
        <v>199563.9635244644</v>
      </c>
      <c r="J292" s="7">
        <f t="shared" ca="1" si="128"/>
        <v>132336.03647553589</v>
      </c>
      <c r="M292" s="3">
        <v>278</v>
      </c>
      <c r="N292" s="8">
        <f t="shared" si="135"/>
        <v>53479</v>
      </c>
      <c r="O292" s="9">
        <f t="shared" ca="1" si="129"/>
        <v>133645.04643832092</v>
      </c>
      <c r="P292" s="9">
        <f t="shared" ca="1" si="136"/>
        <v>1963.3138359726554</v>
      </c>
      <c r="Q292" s="9">
        <f t="shared" ca="1" si="130"/>
        <v>545801.24640039529</v>
      </c>
      <c r="R292" s="9">
        <f t="shared" ca="1" si="113"/>
        <v>654.30387318761279</v>
      </c>
      <c r="S292" s="9">
        <f t="shared" ca="1" si="131"/>
        <v>346237.28287593351</v>
      </c>
      <c r="T292" s="9">
        <f t="shared" ca="1" si="114"/>
        <v>1309.0099627850427</v>
      </c>
      <c r="U292" s="9">
        <f t="shared" ca="1" si="132"/>
        <v>199563.9635244644</v>
      </c>
      <c r="V292" s="9">
        <f t="shared" ca="1" si="115"/>
        <v>132336.03647553589</v>
      </c>
      <c r="X292" s="3">
        <v>278</v>
      </c>
      <c r="Y292" s="8">
        <f t="shared" si="137"/>
        <v>53479</v>
      </c>
      <c r="Z292" s="9">
        <f t="shared" si="133"/>
        <v>133645.04643832092</v>
      </c>
      <c r="AA292" s="9">
        <f t="shared" si="134"/>
        <v>1963.3138359726554</v>
      </c>
      <c r="AB292" s="9">
        <f t="shared" si="138"/>
        <v>545801.24640039529</v>
      </c>
      <c r="AC292" s="9">
        <f t="shared" si="116"/>
        <v>654.30387318761279</v>
      </c>
      <c r="AD292" s="9">
        <f t="shared" si="139"/>
        <v>346237.28287593351</v>
      </c>
      <c r="AE292" s="9">
        <f t="shared" si="117"/>
        <v>1309.0099627850427</v>
      </c>
      <c r="AF292" s="9">
        <f t="shared" si="140"/>
        <v>199563.9635244644</v>
      </c>
      <c r="AG292" s="9">
        <f t="shared" si="118"/>
        <v>132336.03647553589</v>
      </c>
    </row>
    <row r="293" spans="1:33">
      <c r="A293" s="5">
        <f t="shared" ca="1" si="119"/>
        <v>279</v>
      </c>
      <c r="B293" s="6">
        <f t="shared" ca="1" si="120"/>
        <v>53509</v>
      </c>
      <c r="C293" s="7">
        <f t="shared" ca="1" si="121"/>
        <v>132336.03647553589</v>
      </c>
      <c r="D293" s="7">
        <f t="shared" ca="1" si="122"/>
        <v>1963.3138359726554</v>
      </c>
      <c r="E293" s="7">
        <f t="shared" ca="1" si="123"/>
        <v>547764.56023636798</v>
      </c>
      <c r="F293" s="7">
        <f t="shared" ca="1" si="124"/>
        <v>647.8951785781444</v>
      </c>
      <c r="G293" s="7">
        <f t="shared" ca="1" si="125"/>
        <v>346885.17805451166</v>
      </c>
      <c r="H293" s="7">
        <f t="shared" ca="1" si="126"/>
        <v>1315.418657394511</v>
      </c>
      <c r="I293" s="7">
        <f t="shared" ca="1" si="127"/>
        <v>200879.38218185891</v>
      </c>
      <c r="J293" s="7">
        <f t="shared" ca="1" si="128"/>
        <v>131020.61781814139</v>
      </c>
      <c r="M293" s="3">
        <v>279</v>
      </c>
      <c r="N293" s="8">
        <f t="shared" si="135"/>
        <v>53509</v>
      </c>
      <c r="O293" s="9">
        <f t="shared" ca="1" si="129"/>
        <v>132336.03647553589</v>
      </c>
      <c r="P293" s="9">
        <f t="shared" ca="1" si="136"/>
        <v>1963.3138359726554</v>
      </c>
      <c r="Q293" s="9">
        <f t="shared" ca="1" si="130"/>
        <v>547764.56023636798</v>
      </c>
      <c r="R293" s="9">
        <f t="shared" ca="1" si="113"/>
        <v>647.8951785781444</v>
      </c>
      <c r="S293" s="9">
        <f t="shared" ca="1" si="131"/>
        <v>346885.17805451166</v>
      </c>
      <c r="T293" s="9">
        <f t="shared" ca="1" si="114"/>
        <v>1315.418657394511</v>
      </c>
      <c r="U293" s="9">
        <f t="shared" ca="1" si="132"/>
        <v>200879.38218185891</v>
      </c>
      <c r="V293" s="9">
        <f t="shared" ca="1" si="115"/>
        <v>131020.61781814139</v>
      </c>
      <c r="X293" s="3">
        <v>279</v>
      </c>
      <c r="Y293" s="8">
        <f t="shared" si="137"/>
        <v>53509</v>
      </c>
      <c r="Z293" s="9">
        <f t="shared" si="133"/>
        <v>132336.03647553589</v>
      </c>
      <c r="AA293" s="9">
        <f t="shared" si="134"/>
        <v>1963.3138359726554</v>
      </c>
      <c r="AB293" s="9">
        <f t="shared" si="138"/>
        <v>547764.56023636798</v>
      </c>
      <c r="AC293" s="9">
        <f t="shared" si="116"/>
        <v>647.8951785781444</v>
      </c>
      <c r="AD293" s="9">
        <f t="shared" si="139"/>
        <v>346885.17805451166</v>
      </c>
      <c r="AE293" s="9">
        <f t="shared" si="117"/>
        <v>1315.418657394511</v>
      </c>
      <c r="AF293" s="9">
        <f t="shared" si="140"/>
        <v>200879.38218185891</v>
      </c>
      <c r="AG293" s="9">
        <f t="shared" si="118"/>
        <v>131020.61781814139</v>
      </c>
    </row>
    <row r="294" spans="1:33">
      <c r="A294" s="5">
        <f t="shared" ca="1" si="119"/>
        <v>280</v>
      </c>
      <c r="B294" s="6">
        <f t="shared" ca="1" si="120"/>
        <v>53540</v>
      </c>
      <c r="C294" s="7">
        <f t="shared" ca="1" si="121"/>
        <v>131020.61781814139</v>
      </c>
      <c r="D294" s="7">
        <f t="shared" ca="1" si="122"/>
        <v>1963.3138359726554</v>
      </c>
      <c r="E294" s="7">
        <f t="shared" ca="1" si="123"/>
        <v>549727.87407234067</v>
      </c>
      <c r="F294" s="7">
        <f t="shared" ca="1" si="124"/>
        <v>641.45510806798382</v>
      </c>
      <c r="G294" s="7">
        <f t="shared" ca="1" si="125"/>
        <v>347526.63316257967</v>
      </c>
      <c r="H294" s="7">
        <f t="shared" ca="1" si="126"/>
        <v>1321.8587279046715</v>
      </c>
      <c r="I294" s="7">
        <f t="shared" ca="1" si="127"/>
        <v>202201.24090976358</v>
      </c>
      <c r="J294" s="7">
        <f t="shared" ca="1" si="128"/>
        <v>129698.75909023671</v>
      </c>
      <c r="M294" s="3">
        <v>280</v>
      </c>
      <c r="N294" s="8">
        <f t="shared" si="135"/>
        <v>53540</v>
      </c>
      <c r="O294" s="9">
        <f t="shared" ca="1" si="129"/>
        <v>131020.61781814139</v>
      </c>
      <c r="P294" s="9">
        <f t="shared" ca="1" si="136"/>
        <v>1963.3138359726554</v>
      </c>
      <c r="Q294" s="9">
        <f t="shared" ca="1" si="130"/>
        <v>549727.87407234067</v>
      </c>
      <c r="R294" s="9">
        <f t="shared" ca="1" si="113"/>
        <v>641.45510806798382</v>
      </c>
      <c r="S294" s="9">
        <f t="shared" ca="1" si="131"/>
        <v>347526.63316257967</v>
      </c>
      <c r="T294" s="9">
        <f t="shared" ca="1" si="114"/>
        <v>1321.8587279046715</v>
      </c>
      <c r="U294" s="9">
        <f t="shared" ca="1" si="132"/>
        <v>202201.24090976358</v>
      </c>
      <c r="V294" s="9">
        <f t="shared" ca="1" si="115"/>
        <v>129698.75909023671</v>
      </c>
      <c r="X294" s="3">
        <v>280</v>
      </c>
      <c r="Y294" s="8">
        <f t="shared" si="137"/>
        <v>53540</v>
      </c>
      <c r="Z294" s="9">
        <f t="shared" si="133"/>
        <v>131020.61781814139</v>
      </c>
      <c r="AA294" s="9">
        <f t="shared" si="134"/>
        <v>1963.3138359726554</v>
      </c>
      <c r="AB294" s="9">
        <f t="shared" si="138"/>
        <v>549727.87407234067</v>
      </c>
      <c r="AC294" s="9">
        <f t="shared" si="116"/>
        <v>641.45510806798382</v>
      </c>
      <c r="AD294" s="9">
        <f t="shared" si="139"/>
        <v>347526.63316257967</v>
      </c>
      <c r="AE294" s="9">
        <f t="shared" si="117"/>
        <v>1321.8587279046715</v>
      </c>
      <c r="AF294" s="9">
        <f t="shared" si="140"/>
        <v>202201.24090976358</v>
      </c>
      <c r="AG294" s="9">
        <f t="shared" si="118"/>
        <v>129698.75909023671</v>
      </c>
    </row>
    <row r="295" spans="1:33">
      <c r="A295" s="5">
        <f t="shared" ca="1" si="119"/>
        <v>281</v>
      </c>
      <c r="B295" s="6">
        <f t="shared" ca="1" si="120"/>
        <v>53571</v>
      </c>
      <c r="C295" s="7">
        <f t="shared" ca="1" si="121"/>
        <v>129698.75909023671</v>
      </c>
      <c r="D295" s="7">
        <f t="shared" ca="1" si="122"/>
        <v>1963.3138359726554</v>
      </c>
      <c r="E295" s="7">
        <f t="shared" ca="1" si="123"/>
        <v>551691.18790831335</v>
      </c>
      <c r="F295" s="7">
        <f t="shared" ca="1" si="124"/>
        <v>634.98350804595054</v>
      </c>
      <c r="G295" s="7">
        <f t="shared" ca="1" si="125"/>
        <v>348161.61667062563</v>
      </c>
      <c r="H295" s="7">
        <f t="shared" ca="1" si="126"/>
        <v>1328.3303279267047</v>
      </c>
      <c r="I295" s="7">
        <f t="shared" ca="1" si="127"/>
        <v>203529.57123769028</v>
      </c>
      <c r="J295" s="7">
        <f t="shared" ca="1" si="128"/>
        <v>128370.42876231001</v>
      </c>
      <c r="M295" s="3">
        <v>281</v>
      </c>
      <c r="N295" s="8">
        <f t="shared" si="135"/>
        <v>53571</v>
      </c>
      <c r="O295" s="9">
        <f t="shared" ca="1" si="129"/>
        <v>129698.75909023671</v>
      </c>
      <c r="P295" s="9">
        <f t="shared" ca="1" si="136"/>
        <v>1963.3138359726554</v>
      </c>
      <c r="Q295" s="9">
        <f t="shared" ca="1" si="130"/>
        <v>551691.18790831335</v>
      </c>
      <c r="R295" s="9">
        <f t="shared" ca="1" si="113"/>
        <v>634.98350804595054</v>
      </c>
      <c r="S295" s="9">
        <f t="shared" ca="1" si="131"/>
        <v>348161.61667062563</v>
      </c>
      <c r="T295" s="9">
        <f t="shared" ca="1" si="114"/>
        <v>1328.3303279267047</v>
      </c>
      <c r="U295" s="9">
        <f t="shared" ca="1" si="132"/>
        <v>203529.57123769028</v>
      </c>
      <c r="V295" s="9">
        <f t="shared" ca="1" si="115"/>
        <v>128370.42876231001</v>
      </c>
      <c r="X295" s="3">
        <v>281</v>
      </c>
      <c r="Y295" s="8">
        <f t="shared" si="137"/>
        <v>53571</v>
      </c>
      <c r="Z295" s="9">
        <f t="shared" si="133"/>
        <v>129698.75909023671</v>
      </c>
      <c r="AA295" s="9">
        <f t="shared" si="134"/>
        <v>1963.3138359726554</v>
      </c>
      <c r="AB295" s="9">
        <f t="shared" si="138"/>
        <v>551691.18790831335</v>
      </c>
      <c r="AC295" s="9">
        <f t="shared" si="116"/>
        <v>634.98350804595054</v>
      </c>
      <c r="AD295" s="9">
        <f t="shared" si="139"/>
        <v>348161.61667062563</v>
      </c>
      <c r="AE295" s="9">
        <f t="shared" si="117"/>
        <v>1328.3303279267047</v>
      </c>
      <c r="AF295" s="9">
        <f t="shared" si="140"/>
        <v>203529.57123769028</v>
      </c>
      <c r="AG295" s="9">
        <f t="shared" si="118"/>
        <v>128370.42876231001</v>
      </c>
    </row>
    <row r="296" spans="1:33">
      <c r="A296" s="5">
        <f t="shared" ca="1" si="119"/>
        <v>282</v>
      </c>
      <c r="B296" s="6">
        <f t="shared" ca="1" si="120"/>
        <v>53601</v>
      </c>
      <c r="C296" s="7">
        <f t="shared" ca="1" si="121"/>
        <v>128370.42876231001</v>
      </c>
      <c r="D296" s="7">
        <f t="shared" ca="1" si="122"/>
        <v>1963.3138359726554</v>
      </c>
      <c r="E296" s="7">
        <f t="shared" ca="1" si="123"/>
        <v>553654.50174428604</v>
      </c>
      <c r="F296" s="7">
        <f t="shared" ca="1" si="124"/>
        <v>628.48022414880938</v>
      </c>
      <c r="G296" s="7">
        <f t="shared" ca="1" si="125"/>
        <v>348790.09689477447</v>
      </c>
      <c r="H296" s="7">
        <f t="shared" ca="1" si="126"/>
        <v>1334.833611823846</v>
      </c>
      <c r="I296" s="7">
        <f t="shared" ca="1" si="127"/>
        <v>204864.40484951413</v>
      </c>
      <c r="J296" s="7">
        <f t="shared" ca="1" si="128"/>
        <v>127035.59515048616</v>
      </c>
      <c r="M296" s="3">
        <v>282</v>
      </c>
      <c r="N296" s="8">
        <f t="shared" si="135"/>
        <v>53601</v>
      </c>
      <c r="O296" s="9">
        <f t="shared" ca="1" si="129"/>
        <v>128370.42876231001</v>
      </c>
      <c r="P296" s="9">
        <f t="shared" ca="1" si="136"/>
        <v>1963.3138359726554</v>
      </c>
      <c r="Q296" s="9">
        <f t="shared" ca="1" si="130"/>
        <v>553654.50174428604</v>
      </c>
      <c r="R296" s="9">
        <f t="shared" ca="1" si="113"/>
        <v>628.48022414880938</v>
      </c>
      <c r="S296" s="9">
        <f t="shared" ca="1" si="131"/>
        <v>348790.09689477447</v>
      </c>
      <c r="T296" s="9">
        <f t="shared" ca="1" si="114"/>
        <v>1334.833611823846</v>
      </c>
      <c r="U296" s="9">
        <f t="shared" ca="1" si="132"/>
        <v>204864.40484951413</v>
      </c>
      <c r="V296" s="9">
        <f t="shared" ca="1" si="115"/>
        <v>127035.59515048616</v>
      </c>
      <c r="X296" s="3">
        <v>282</v>
      </c>
      <c r="Y296" s="8">
        <f t="shared" si="137"/>
        <v>53601</v>
      </c>
      <c r="Z296" s="9">
        <f t="shared" si="133"/>
        <v>128370.42876231001</v>
      </c>
      <c r="AA296" s="9">
        <f t="shared" si="134"/>
        <v>1963.3138359726554</v>
      </c>
      <c r="AB296" s="9">
        <f t="shared" si="138"/>
        <v>553654.50174428604</v>
      </c>
      <c r="AC296" s="9">
        <f t="shared" si="116"/>
        <v>628.48022414880938</v>
      </c>
      <c r="AD296" s="9">
        <f t="shared" si="139"/>
        <v>348790.09689477447</v>
      </c>
      <c r="AE296" s="9">
        <f t="shared" si="117"/>
        <v>1334.833611823846</v>
      </c>
      <c r="AF296" s="9">
        <f t="shared" si="140"/>
        <v>204864.40484951413</v>
      </c>
      <c r="AG296" s="9">
        <f t="shared" si="118"/>
        <v>127035.59515048616</v>
      </c>
    </row>
    <row r="297" spans="1:33">
      <c r="A297" s="5">
        <f t="shared" ca="1" si="119"/>
        <v>283</v>
      </c>
      <c r="B297" s="6">
        <f t="shared" ca="1" si="120"/>
        <v>53632</v>
      </c>
      <c r="C297" s="7">
        <f t="shared" ca="1" si="121"/>
        <v>127035.59515048616</v>
      </c>
      <c r="D297" s="7">
        <f t="shared" ca="1" si="122"/>
        <v>1963.3138359726554</v>
      </c>
      <c r="E297" s="7">
        <f t="shared" ca="1" si="123"/>
        <v>555617.81558025873</v>
      </c>
      <c r="F297" s="7">
        <f t="shared" ca="1" si="124"/>
        <v>621.94510125758848</v>
      </c>
      <c r="G297" s="7">
        <f t="shared" ca="1" si="125"/>
        <v>349412.04199603206</v>
      </c>
      <c r="H297" s="7">
        <f t="shared" ca="1" si="126"/>
        <v>1341.3687347150669</v>
      </c>
      <c r="I297" s="7">
        <f t="shared" ca="1" si="127"/>
        <v>206205.7735842292</v>
      </c>
      <c r="J297" s="7">
        <f t="shared" ca="1" si="128"/>
        <v>125694.22641577109</v>
      </c>
      <c r="M297" s="3">
        <v>283</v>
      </c>
      <c r="N297" s="8">
        <f t="shared" si="135"/>
        <v>53632</v>
      </c>
      <c r="O297" s="9">
        <f t="shared" ca="1" si="129"/>
        <v>127035.59515048616</v>
      </c>
      <c r="P297" s="9">
        <f t="shared" ca="1" si="136"/>
        <v>1963.3138359726554</v>
      </c>
      <c r="Q297" s="9">
        <f t="shared" ca="1" si="130"/>
        <v>555617.81558025873</v>
      </c>
      <c r="R297" s="9">
        <f t="shared" ca="1" si="113"/>
        <v>621.94510125758848</v>
      </c>
      <c r="S297" s="9">
        <f t="shared" ca="1" si="131"/>
        <v>349412.04199603206</v>
      </c>
      <c r="T297" s="9">
        <f t="shared" ca="1" si="114"/>
        <v>1341.3687347150669</v>
      </c>
      <c r="U297" s="9">
        <f t="shared" ca="1" si="132"/>
        <v>206205.7735842292</v>
      </c>
      <c r="V297" s="9">
        <f t="shared" ca="1" si="115"/>
        <v>125694.22641577109</v>
      </c>
      <c r="X297" s="3">
        <v>283</v>
      </c>
      <c r="Y297" s="8">
        <f t="shared" si="137"/>
        <v>53632</v>
      </c>
      <c r="Z297" s="9">
        <f t="shared" si="133"/>
        <v>127035.59515048616</v>
      </c>
      <c r="AA297" s="9">
        <f t="shared" si="134"/>
        <v>1963.3138359726554</v>
      </c>
      <c r="AB297" s="9">
        <f t="shared" si="138"/>
        <v>555617.81558025873</v>
      </c>
      <c r="AC297" s="9">
        <f t="shared" si="116"/>
        <v>621.94510125758848</v>
      </c>
      <c r="AD297" s="9">
        <f t="shared" si="139"/>
        <v>349412.04199603206</v>
      </c>
      <c r="AE297" s="9">
        <f t="shared" si="117"/>
        <v>1341.3687347150669</v>
      </c>
      <c r="AF297" s="9">
        <f t="shared" si="140"/>
        <v>206205.7735842292</v>
      </c>
      <c r="AG297" s="9">
        <f t="shared" si="118"/>
        <v>125694.22641577109</v>
      </c>
    </row>
    <row r="298" spans="1:33">
      <c r="A298" s="5">
        <f t="shared" ca="1" si="119"/>
        <v>284</v>
      </c>
      <c r="B298" s="6">
        <f t="shared" ca="1" si="120"/>
        <v>53662</v>
      </c>
      <c r="C298" s="7">
        <f t="shared" ca="1" si="121"/>
        <v>125694.22641577109</v>
      </c>
      <c r="D298" s="7">
        <f t="shared" ca="1" si="122"/>
        <v>1963.3138359726554</v>
      </c>
      <c r="E298" s="7">
        <f t="shared" ca="1" si="123"/>
        <v>557581.12941623142</v>
      </c>
      <c r="F298" s="7">
        <f t="shared" ca="1" si="124"/>
        <v>615.37798349387924</v>
      </c>
      <c r="G298" s="7">
        <f t="shared" ca="1" si="125"/>
        <v>350027.41997952596</v>
      </c>
      <c r="H298" s="7">
        <f t="shared" ca="1" si="126"/>
        <v>1347.9358524787763</v>
      </c>
      <c r="I298" s="7">
        <f t="shared" ca="1" si="127"/>
        <v>207553.70943670798</v>
      </c>
      <c r="J298" s="7">
        <f t="shared" ca="1" si="128"/>
        <v>124346.29056329231</v>
      </c>
      <c r="M298" s="3">
        <v>284</v>
      </c>
      <c r="N298" s="8">
        <f t="shared" si="135"/>
        <v>53662</v>
      </c>
      <c r="O298" s="9">
        <f t="shared" ca="1" si="129"/>
        <v>125694.22641577109</v>
      </c>
      <c r="P298" s="9">
        <f t="shared" ca="1" si="136"/>
        <v>1963.3138359726554</v>
      </c>
      <c r="Q298" s="9">
        <f t="shared" ca="1" si="130"/>
        <v>557581.12941623142</v>
      </c>
      <c r="R298" s="9">
        <f t="shared" ca="1" si="113"/>
        <v>615.37798349387924</v>
      </c>
      <c r="S298" s="9">
        <f t="shared" ca="1" si="131"/>
        <v>350027.41997952596</v>
      </c>
      <c r="T298" s="9">
        <f t="shared" ca="1" si="114"/>
        <v>1347.9358524787763</v>
      </c>
      <c r="U298" s="9">
        <f t="shared" ca="1" si="132"/>
        <v>207553.70943670798</v>
      </c>
      <c r="V298" s="9">
        <f t="shared" ca="1" si="115"/>
        <v>124346.29056329231</v>
      </c>
      <c r="X298" s="3">
        <v>284</v>
      </c>
      <c r="Y298" s="8">
        <f t="shared" si="137"/>
        <v>53662</v>
      </c>
      <c r="Z298" s="9">
        <f t="shared" si="133"/>
        <v>125694.22641577109</v>
      </c>
      <c r="AA298" s="9">
        <f t="shared" si="134"/>
        <v>1963.3138359726554</v>
      </c>
      <c r="AB298" s="9">
        <f t="shared" si="138"/>
        <v>557581.12941623142</v>
      </c>
      <c r="AC298" s="9">
        <f t="shared" si="116"/>
        <v>615.37798349387924</v>
      </c>
      <c r="AD298" s="9">
        <f t="shared" si="139"/>
        <v>350027.41997952596</v>
      </c>
      <c r="AE298" s="9">
        <f t="shared" si="117"/>
        <v>1347.9358524787763</v>
      </c>
      <c r="AF298" s="9">
        <f t="shared" si="140"/>
        <v>207553.70943670798</v>
      </c>
      <c r="AG298" s="9">
        <f t="shared" si="118"/>
        <v>124346.29056329231</v>
      </c>
    </row>
    <row r="299" spans="1:33">
      <c r="A299" s="5">
        <f t="shared" ca="1" si="119"/>
        <v>285</v>
      </c>
      <c r="B299" s="6">
        <f t="shared" ca="1" si="120"/>
        <v>53693</v>
      </c>
      <c r="C299" s="7">
        <f t="shared" ca="1" si="121"/>
        <v>124346.29056329231</v>
      </c>
      <c r="D299" s="7">
        <f t="shared" ca="1" si="122"/>
        <v>1963.3138359726554</v>
      </c>
      <c r="E299" s="7">
        <f t="shared" ca="1" si="123"/>
        <v>559544.4432522041</v>
      </c>
      <c r="F299" s="7">
        <f t="shared" ca="1" si="124"/>
        <v>608.7787142161186</v>
      </c>
      <c r="G299" s="7">
        <f t="shared" ca="1" si="125"/>
        <v>350636.1986937421</v>
      </c>
      <c r="H299" s="7">
        <f t="shared" ca="1" si="126"/>
        <v>1354.5351217565367</v>
      </c>
      <c r="I299" s="7">
        <f t="shared" ca="1" si="127"/>
        <v>208908.24455846453</v>
      </c>
      <c r="J299" s="7">
        <f t="shared" ca="1" si="128"/>
        <v>122991.75544153577</v>
      </c>
      <c r="M299" s="3">
        <v>285</v>
      </c>
      <c r="N299" s="8">
        <f t="shared" si="135"/>
        <v>53693</v>
      </c>
      <c r="O299" s="9">
        <f t="shared" ca="1" si="129"/>
        <v>124346.29056329231</v>
      </c>
      <c r="P299" s="9">
        <f t="shared" ca="1" si="136"/>
        <v>1963.3138359726554</v>
      </c>
      <c r="Q299" s="9">
        <f t="shared" ca="1" si="130"/>
        <v>559544.4432522041</v>
      </c>
      <c r="R299" s="9">
        <f t="shared" ca="1" si="113"/>
        <v>608.7787142161186</v>
      </c>
      <c r="S299" s="9">
        <f t="shared" ca="1" si="131"/>
        <v>350636.1986937421</v>
      </c>
      <c r="T299" s="9">
        <f t="shared" ca="1" si="114"/>
        <v>1354.5351217565367</v>
      </c>
      <c r="U299" s="9">
        <f t="shared" ca="1" si="132"/>
        <v>208908.24455846453</v>
      </c>
      <c r="V299" s="9">
        <f t="shared" ca="1" si="115"/>
        <v>122991.75544153577</v>
      </c>
      <c r="X299" s="3">
        <v>285</v>
      </c>
      <c r="Y299" s="8">
        <f t="shared" si="137"/>
        <v>53693</v>
      </c>
      <c r="Z299" s="9">
        <f t="shared" si="133"/>
        <v>124346.29056329231</v>
      </c>
      <c r="AA299" s="9">
        <f t="shared" si="134"/>
        <v>1963.3138359726554</v>
      </c>
      <c r="AB299" s="9">
        <f t="shared" si="138"/>
        <v>559544.4432522041</v>
      </c>
      <c r="AC299" s="9">
        <f t="shared" si="116"/>
        <v>608.7787142161186</v>
      </c>
      <c r="AD299" s="9">
        <f t="shared" si="139"/>
        <v>350636.1986937421</v>
      </c>
      <c r="AE299" s="9">
        <f t="shared" si="117"/>
        <v>1354.5351217565367</v>
      </c>
      <c r="AF299" s="9">
        <f t="shared" si="140"/>
        <v>208908.24455846453</v>
      </c>
      <c r="AG299" s="9">
        <f t="shared" si="118"/>
        <v>122991.75544153577</v>
      </c>
    </row>
    <row r="300" spans="1:33">
      <c r="A300" s="5">
        <f t="shared" ca="1" si="119"/>
        <v>286</v>
      </c>
      <c r="B300" s="6">
        <f t="shared" ca="1" si="120"/>
        <v>53724</v>
      </c>
      <c r="C300" s="7">
        <f t="shared" ca="1" si="121"/>
        <v>122991.75544153577</v>
      </c>
      <c r="D300" s="7">
        <f t="shared" ca="1" si="122"/>
        <v>1963.3138359726554</v>
      </c>
      <c r="E300" s="7">
        <f t="shared" ca="1" si="123"/>
        <v>561507.75708817679</v>
      </c>
      <c r="F300" s="7">
        <f t="shared" ca="1" si="124"/>
        <v>602.1471360158522</v>
      </c>
      <c r="G300" s="7">
        <f t="shared" ca="1" si="125"/>
        <v>351238.34582975798</v>
      </c>
      <c r="H300" s="7">
        <f t="shared" ca="1" si="126"/>
        <v>1361.1666999568033</v>
      </c>
      <c r="I300" s="7">
        <f t="shared" ca="1" si="127"/>
        <v>210269.41125842134</v>
      </c>
      <c r="J300" s="7">
        <f t="shared" ca="1" si="128"/>
        <v>121630.58874157898</v>
      </c>
      <c r="M300" s="3">
        <v>286</v>
      </c>
      <c r="N300" s="8">
        <f t="shared" si="135"/>
        <v>53724</v>
      </c>
      <c r="O300" s="9">
        <f t="shared" ca="1" si="129"/>
        <v>122991.75544153577</v>
      </c>
      <c r="P300" s="9">
        <f t="shared" ca="1" si="136"/>
        <v>1963.3138359726554</v>
      </c>
      <c r="Q300" s="9">
        <f t="shared" ca="1" si="130"/>
        <v>561507.75708817679</v>
      </c>
      <c r="R300" s="9">
        <f t="shared" ca="1" si="113"/>
        <v>602.1471360158522</v>
      </c>
      <c r="S300" s="9">
        <f t="shared" ca="1" si="131"/>
        <v>351238.34582975798</v>
      </c>
      <c r="T300" s="9">
        <f t="shared" ca="1" si="114"/>
        <v>1361.1666999568033</v>
      </c>
      <c r="U300" s="9">
        <f t="shared" ca="1" si="132"/>
        <v>210269.41125842134</v>
      </c>
      <c r="V300" s="9">
        <f t="shared" ca="1" si="115"/>
        <v>121630.58874157898</v>
      </c>
      <c r="X300" s="3">
        <v>286</v>
      </c>
      <c r="Y300" s="8">
        <f t="shared" si="137"/>
        <v>53724</v>
      </c>
      <c r="Z300" s="9">
        <f t="shared" si="133"/>
        <v>122991.75544153577</v>
      </c>
      <c r="AA300" s="9">
        <f t="shared" si="134"/>
        <v>1963.3138359726554</v>
      </c>
      <c r="AB300" s="9">
        <f t="shared" si="138"/>
        <v>561507.75708817679</v>
      </c>
      <c r="AC300" s="9">
        <f t="shared" si="116"/>
        <v>602.1471360158522</v>
      </c>
      <c r="AD300" s="9">
        <f t="shared" si="139"/>
        <v>351238.34582975798</v>
      </c>
      <c r="AE300" s="9">
        <f t="shared" si="117"/>
        <v>1361.1666999568033</v>
      </c>
      <c r="AF300" s="9">
        <f t="shared" si="140"/>
        <v>210269.41125842134</v>
      </c>
      <c r="AG300" s="9">
        <f t="shared" si="118"/>
        <v>121630.58874157898</v>
      </c>
    </row>
    <row r="301" spans="1:33">
      <c r="A301" s="5">
        <f t="shared" ca="1" si="119"/>
        <v>287</v>
      </c>
      <c r="B301" s="6">
        <f t="shared" ca="1" si="120"/>
        <v>53752</v>
      </c>
      <c r="C301" s="7">
        <f t="shared" ca="1" si="121"/>
        <v>121630.58874157898</v>
      </c>
      <c r="D301" s="7">
        <f t="shared" ca="1" si="122"/>
        <v>1963.3138359726554</v>
      </c>
      <c r="E301" s="7">
        <f t="shared" ca="1" si="123"/>
        <v>563471.07092414948</v>
      </c>
      <c r="F301" s="7">
        <f t="shared" ca="1" si="124"/>
        <v>595.48309071398035</v>
      </c>
      <c r="G301" s="7">
        <f t="shared" ca="1" si="125"/>
        <v>351833.82892047195</v>
      </c>
      <c r="H301" s="7">
        <f t="shared" ca="1" si="126"/>
        <v>1367.8307452586751</v>
      </c>
      <c r="I301" s="7">
        <f t="shared" ca="1" si="127"/>
        <v>211637.24200368003</v>
      </c>
      <c r="J301" s="7">
        <f t="shared" ca="1" si="128"/>
        <v>120262.7579963203</v>
      </c>
      <c r="M301" s="3">
        <v>287</v>
      </c>
      <c r="N301" s="8">
        <f t="shared" si="135"/>
        <v>53752</v>
      </c>
      <c r="O301" s="9">
        <f t="shared" ca="1" si="129"/>
        <v>121630.58874157898</v>
      </c>
      <c r="P301" s="9">
        <f t="shared" ca="1" si="136"/>
        <v>1963.3138359726554</v>
      </c>
      <c r="Q301" s="9">
        <f t="shared" ca="1" si="130"/>
        <v>563471.07092414948</v>
      </c>
      <c r="R301" s="9">
        <f t="shared" ca="1" si="113"/>
        <v>595.48309071398035</v>
      </c>
      <c r="S301" s="9">
        <f t="shared" ca="1" si="131"/>
        <v>351833.82892047195</v>
      </c>
      <c r="T301" s="9">
        <f t="shared" ca="1" si="114"/>
        <v>1367.8307452586751</v>
      </c>
      <c r="U301" s="9">
        <f t="shared" ca="1" si="132"/>
        <v>211637.24200368003</v>
      </c>
      <c r="V301" s="9">
        <f t="shared" ca="1" si="115"/>
        <v>120262.7579963203</v>
      </c>
      <c r="X301" s="3">
        <v>287</v>
      </c>
      <c r="Y301" s="8">
        <f t="shared" si="137"/>
        <v>53752</v>
      </c>
      <c r="Z301" s="9">
        <f t="shared" si="133"/>
        <v>121630.58874157898</v>
      </c>
      <c r="AA301" s="9">
        <f t="shared" si="134"/>
        <v>1963.3138359726554</v>
      </c>
      <c r="AB301" s="9">
        <f t="shared" si="138"/>
        <v>563471.07092414948</v>
      </c>
      <c r="AC301" s="9">
        <f t="shared" si="116"/>
        <v>595.48309071398035</v>
      </c>
      <c r="AD301" s="9">
        <f t="shared" si="139"/>
        <v>351833.82892047195</v>
      </c>
      <c r="AE301" s="9">
        <f t="shared" si="117"/>
        <v>1367.8307452586751</v>
      </c>
      <c r="AF301" s="9">
        <f t="shared" si="140"/>
        <v>211637.24200368003</v>
      </c>
      <c r="AG301" s="9">
        <f t="shared" si="118"/>
        <v>120262.7579963203</v>
      </c>
    </row>
    <row r="302" spans="1:33">
      <c r="A302" s="5">
        <f t="shared" ca="1" si="119"/>
        <v>288</v>
      </c>
      <c r="B302" s="6">
        <f t="shared" ca="1" si="120"/>
        <v>53783</v>
      </c>
      <c r="C302" s="7">
        <f t="shared" ca="1" si="121"/>
        <v>120262.7579963203</v>
      </c>
      <c r="D302" s="7">
        <f t="shared" ca="1" si="122"/>
        <v>1963.3138359726554</v>
      </c>
      <c r="E302" s="7">
        <f t="shared" ca="1" si="123"/>
        <v>565434.38476012216</v>
      </c>
      <c r="F302" s="7">
        <f t="shared" ca="1" si="124"/>
        <v>588.78641935698477</v>
      </c>
      <c r="G302" s="7">
        <f t="shared" ca="1" si="125"/>
        <v>352422.61533982895</v>
      </c>
      <c r="H302" s="7">
        <f t="shared" ca="1" si="126"/>
        <v>1374.5274166156705</v>
      </c>
      <c r="I302" s="7">
        <f t="shared" ca="1" si="127"/>
        <v>213011.76942029569</v>
      </c>
      <c r="J302" s="7">
        <f t="shared" ca="1" si="128"/>
        <v>118888.23057970463</v>
      </c>
      <c r="M302" s="3">
        <v>288</v>
      </c>
      <c r="N302" s="8">
        <f t="shared" si="135"/>
        <v>53783</v>
      </c>
      <c r="O302" s="9">
        <f t="shared" ca="1" si="129"/>
        <v>120262.7579963203</v>
      </c>
      <c r="P302" s="9">
        <f t="shared" ca="1" si="136"/>
        <v>1963.3138359726554</v>
      </c>
      <c r="Q302" s="9">
        <f t="shared" ca="1" si="130"/>
        <v>565434.38476012216</v>
      </c>
      <c r="R302" s="9">
        <f t="shared" ca="1" si="113"/>
        <v>588.78641935698477</v>
      </c>
      <c r="S302" s="9">
        <f t="shared" ca="1" si="131"/>
        <v>352422.61533982895</v>
      </c>
      <c r="T302" s="9">
        <f t="shared" ca="1" si="114"/>
        <v>1374.5274166156705</v>
      </c>
      <c r="U302" s="9">
        <f t="shared" ca="1" si="132"/>
        <v>213011.76942029569</v>
      </c>
      <c r="V302" s="9">
        <f t="shared" ca="1" si="115"/>
        <v>118888.23057970463</v>
      </c>
      <c r="X302" s="3">
        <v>288</v>
      </c>
      <c r="Y302" s="8">
        <f t="shared" si="137"/>
        <v>53783</v>
      </c>
      <c r="Z302" s="9">
        <f t="shared" si="133"/>
        <v>120262.7579963203</v>
      </c>
      <c r="AA302" s="9">
        <f t="shared" si="134"/>
        <v>1963.3138359726554</v>
      </c>
      <c r="AB302" s="9">
        <f t="shared" si="138"/>
        <v>565434.38476012216</v>
      </c>
      <c r="AC302" s="9">
        <f t="shared" si="116"/>
        <v>588.78641935698477</v>
      </c>
      <c r="AD302" s="9">
        <f t="shared" si="139"/>
        <v>352422.61533982895</v>
      </c>
      <c r="AE302" s="9">
        <f t="shared" si="117"/>
        <v>1374.5274166156705</v>
      </c>
      <c r="AF302" s="9">
        <f t="shared" si="140"/>
        <v>213011.76942029569</v>
      </c>
      <c r="AG302" s="9">
        <f t="shared" si="118"/>
        <v>118888.23057970463</v>
      </c>
    </row>
    <row r="303" spans="1:33">
      <c r="A303" s="5">
        <f t="shared" ca="1" si="119"/>
        <v>289</v>
      </c>
      <c r="B303" s="6">
        <f t="shared" ca="1" si="120"/>
        <v>53813</v>
      </c>
      <c r="C303" s="7">
        <f t="shared" ca="1" si="121"/>
        <v>118888.23057970463</v>
      </c>
      <c r="D303" s="7">
        <f t="shared" ca="1" si="122"/>
        <v>1963.3138359726554</v>
      </c>
      <c r="E303" s="7">
        <f t="shared" ca="1" si="123"/>
        <v>567397.69859609485</v>
      </c>
      <c r="F303" s="7">
        <f t="shared" ca="1" si="124"/>
        <v>582.05696221313724</v>
      </c>
      <c r="G303" s="7">
        <f t="shared" ca="1" si="125"/>
        <v>353004.67230204208</v>
      </c>
      <c r="H303" s="7">
        <f t="shared" ca="1" si="126"/>
        <v>1381.2568737595182</v>
      </c>
      <c r="I303" s="7">
        <f t="shared" ca="1" si="127"/>
        <v>214393.02629405522</v>
      </c>
      <c r="J303" s="7">
        <f t="shared" ca="1" si="128"/>
        <v>117506.97370594511</v>
      </c>
      <c r="M303" s="3">
        <v>289</v>
      </c>
      <c r="N303" s="8">
        <f t="shared" si="135"/>
        <v>53813</v>
      </c>
      <c r="O303" s="9">
        <f t="shared" ca="1" si="129"/>
        <v>118888.23057970463</v>
      </c>
      <c r="P303" s="9">
        <f t="shared" ca="1" si="136"/>
        <v>1963.3138359726554</v>
      </c>
      <c r="Q303" s="9">
        <f t="shared" ca="1" si="130"/>
        <v>567397.69859609485</v>
      </c>
      <c r="R303" s="9">
        <f t="shared" ca="1" si="113"/>
        <v>582.05696221313724</v>
      </c>
      <c r="S303" s="9">
        <f t="shared" ca="1" si="131"/>
        <v>353004.67230204208</v>
      </c>
      <c r="T303" s="9">
        <f t="shared" ca="1" si="114"/>
        <v>1381.2568737595182</v>
      </c>
      <c r="U303" s="9">
        <f t="shared" ca="1" si="132"/>
        <v>214393.02629405522</v>
      </c>
      <c r="V303" s="9">
        <f t="shared" ca="1" si="115"/>
        <v>117506.97370594511</v>
      </c>
      <c r="X303" s="3">
        <v>289</v>
      </c>
      <c r="Y303" s="8">
        <f t="shared" si="137"/>
        <v>53813</v>
      </c>
      <c r="Z303" s="9">
        <f t="shared" si="133"/>
        <v>118888.23057970463</v>
      </c>
      <c r="AA303" s="9">
        <f t="shared" si="134"/>
        <v>1963.3138359726554</v>
      </c>
      <c r="AB303" s="9">
        <f t="shared" si="138"/>
        <v>567397.69859609485</v>
      </c>
      <c r="AC303" s="9">
        <f t="shared" si="116"/>
        <v>582.05696221313724</v>
      </c>
      <c r="AD303" s="9">
        <f t="shared" si="139"/>
        <v>353004.67230204208</v>
      </c>
      <c r="AE303" s="9">
        <f t="shared" si="117"/>
        <v>1381.2568737595182</v>
      </c>
      <c r="AF303" s="9">
        <f t="shared" si="140"/>
        <v>214393.02629405522</v>
      </c>
      <c r="AG303" s="9">
        <f t="shared" si="118"/>
        <v>117506.97370594511</v>
      </c>
    </row>
    <row r="304" spans="1:33">
      <c r="A304" s="5">
        <f t="shared" ca="1" si="119"/>
        <v>290</v>
      </c>
      <c r="B304" s="6">
        <f t="shared" ca="1" si="120"/>
        <v>53844</v>
      </c>
      <c r="C304" s="7">
        <f t="shared" ca="1" si="121"/>
        <v>117506.97370594511</v>
      </c>
      <c r="D304" s="7">
        <f t="shared" ca="1" si="122"/>
        <v>1963.3138359726554</v>
      </c>
      <c r="E304" s="7">
        <f t="shared" ca="1" si="123"/>
        <v>569361.01243206754</v>
      </c>
      <c r="F304" s="7">
        <f t="shared" ca="1" si="124"/>
        <v>575.29455876868963</v>
      </c>
      <c r="G304" s="7">
        <f t="shared" ca="1" si="125"/>
        <v>353579.96686081076</v>
      </c>
      <c r="H304" s="7">
        <f t="shared" ca="1" si="126"/>
        <v>1388.0192772039659</v>
      </c>
      <c r="I304" s="7">
        <f t="shared" ca="1" si="127"/>
        <v>215781.04557125919</v>
      </c>
      <c r="J304" s="7">
        <f t="shared" ca="1" si="128"/>
        <v>116118.95442874116</v>
      </c>
      <c r="M304" s="3">
        <v>290</v>
      </c>
      <c r="N304" s="8">
        <f t="shared" si="135"/>
        <v>53844</v>
      </c>
      <c r="O304" s="9">
        <f t="shared" ca="1" si="129"/>
        <v>117506.97370594511</v>
      </c>
      <c r="P304" s="9">
        <f t="shared" ca="1" si="136"/>
        <v>1963.3138359726554</v>
      </c>
      <c r="Q304" s="9">
        <f t="shared" ca="1" si="130"/>
        <v>569361.01243206754</v>
      </c>
      <c r="R304" s="9">
        <f t="shared" ca="1" si="113"/>
        <v>575.29455876868963</v>
      </c>
      <c r="S304" s="9">
        <f t="shared" ca="1" si="131"/>
        <v>353579.96686081076</v>
      </c>
      <c r="T304" s="9">
        <f t="shared" ca="1" si="114"/>
        <v>1388.0192772039659</v>
      </c>
      <c r="U304" s="9">
        <f t="shared" ca="1" si="132"/>
        <v>215781.04557125919</v>
      </c>
      <c r="V304" s="9">
        <f t="shared" ca="1" si="115"/>
        <v>116118.95442874116</v>
      </c>
      <c r="X304" s="3">
        <v>290</v>
      </c>
      <c r="Y304" s="8">
        <f t="shared" si="137"/>
        <v>53844</v>
      </c>
      <c r="Z304" s="9">
        <f t="shared" si="133"/>
        <v>117506.97370594511</v>
      </c>
      <c r="AA304" s="9">
        <f t="shared" si="134"/>
        <v>1963.3138359726554</v>
      </c>
      <c r="AB304" s="9">
        <f t="shared" si="138"/>
        <v>569361.01243206754</v>
      </c>
      <c r="AC304" s="9">
        <f t="shared" si="116"/>
        <v>575.29455876868963</v>
      </c>
      <c r="AD304" s="9">
        <f t="shared" si="139"/>
        <v>353579.96686081076</v>
      </c>
      <c r="AE304" s="9">
        <f t="shared" si="117"/>
        <v>1388.0192772039659</v>
      </c>
      <c r="AF304" s="9">
        <f t="shared" si="140"/>
        <v>215781.04557125919</v>
      </c>
      <c r="AG304" s="9">
        <f t="shared" si="118"/>
        <v>116118.95442874116</v>
      </c>
    </row>
    <row r="305" spans="1:33">
      <c r="A305" s="5">
        <f t="shared" ca="1" si="119"/>
        <v>291</v>
      </c>
      <c r="B305" s="6">
        <f t="shared" ca="1" si="120"/>
        <v>53874</v>
      </c>
      <c r="C305" s="7">
        <f t="shared" ca="1" si="121"/>
        <v>116118.95442874116</v>
      </c>
      <c r="D305" s="7">
        <f t="shared" ca="1" si="122"/>
        <v>1963.3138359726554</v>
      </c>
      <c r="E305" s="7">
        <f t="shared" ca="1" si="123"/>
        <v>571324.32626804023</v>
      </c>
      <c r="F305" s="7">
        <f t="shared" ca="1" si="124"/>
        <v>568.49904772404523</v>
      </c>
      <c r="G305" s="7">
        <f t="shared" ca="1" si="125"/>
        <v>354148.46590853482</v>
      </c>
      <c r="H305" s="7">
        <f t="shared" ca="1" si="126"/>
        <v>1394.8147882486101</v>
      </c>
      <c r="I305" s="7">
        <f t="shared" ca="1" si="127"/>
        <v>217175.86035950782</v>
      </c>
      <c r="J305" s="7">
        <f t="shared" ca="1" si="128"/>
        <v>114724.13964049255</v>
      </c>
      <c r="M305" s="3">
        <v>291</v>
      </c>
      <c r="N305" s="8">
        <f t="shared" si="135"/>
        <v>53874</v>
      </c>
      <c r="O305" s="9">
        <f t="shared" ca="1" si="129"/>
        <v>116118.95442874116</v>
      </c>
      <c r="P305" s="9">
        <f t="shared" ca="1" si="136"/>
        <v>1963.3138359726554</v>
      </c>
      <c r="Q305" s="9">
        <f t="shared" ca="1" si="130"/>
        <v>571324.32626804023</v>
      </c>
      <c r="R305" s="9">
        <f t="shared" ca="1" si="113"/>
        <v>568.49904772404523</v>
      </c>
      <c r="S305" s="9">
        <f t="shared" ca="1" si="131"/>
        <v>354148.46590853482</v>
      </c>
      <c r="T305" s="9">
        <f t="shared" ca="1" si="114"/>
        <v>1394.8147882486101</v>
      </c>
      <c r="U305" s="9">
        <f t="shared" ca="1" si="132"/>
        <v>217175.86035950782</v>
      </c>
      <c r="V305" s="9">
        <f t="shared" ca="1" si="115"/>
        <v>114724.13964049255</v>
      </c>
      <c r="X305" s="3">
        <v>291</v>
      </c>
      <c r="Y305" s="8">
        <f t="shared" si="137"/>
        <v>53874</v>
      </c>
      <c r="Z305" s="9">
        <f t="shared" si="133"/>
        <v>116118.95442874116</v>
      </c>
      <c r="AA305" s="9">
        <f t="shared" si="134"/>
        <v>1963.3138359726554</v>
      </c>
      <c r="AB305" s="9">
        <f t="shared" si="138"/>
        <v>571324.32626804023</v>
      </c>
      <c r="AC305" s="9">
        <f t="shared" si="116"/>
        <v>568.49904772404523</v>
      </c>
      <c r="AD305" s="9">
        <f t="shared" si="139"/>
        <v>354148.46590853482</v>
      </c>
      <c r="AE305" s="9">
        <f t="shared" si="117"/>
        <v>1394.8147882486101</v>
      </c>
      <c r="AF305" s="9">
        <f t="shared" si="140"/>
        <v>217175.86035950782</v>
      </c>
      <c r="AG305" s="9">
        <f t="shared" si="118"/>
        <v>114724.13964049255</v>
      </c>
    </row>
    <row r="306" spans="1:33">
      <c r="A306" s="5">
        <f t="shared" ca="1" si="119"/>
        <v>292</v>
      </c>
      <c r="B306" s="6">
        <f t="shared" ca="1" si="120"/>
        <v>53905</v>
      </c>
      <c r="C306" s="7">
        <f t="shared" ca="1" si="121"/>
        <v>114724.13964049255</v>
      </c>
      <c r="D306" s="7">
        <f t="shared" ca="1" si="122"/>
        <v>1963.3138359726554</v>
      </c>
      <c r="E306" s="7">
        <f t="shared" ca="1" si="123"/>
        <v>573287.64010401291</v>
      </c>
      <c r="F306" s="7">
        <f t="shared" ca="1" si="124"/>
        <v>561.6702669899114</v>
      </c>
      <c r="G306" s="7">
        <f t="shared" ca="1" si="125"/>
        <v>354710.13617552473</v>
      </c>
      <c r="H306" s="7">
        <f t="shared" ca="1" si="126"/>
        <v>1401.643568982744</v>
      </c>
      <c r="I306" s="7">
        <f t="shared" ca="1" si="127"/>
        <v>218577.50392849057</v>
      </c>
      <c r="J306" s="7">
        <f t="shared" ca="1" si="128"/>
        <v>113322.4960715098</v>
      </c>
      <c r="M306" s="3">
        <v>292</v>
      </c>
      <c r="N306" s="8">
        <f t="shared" si="135"/>
        <v>53905</v>
      </c>
      <c r="O306" s="9">
        <f t="shared" ca="1" si="129"/>
        <v>114724.13964049255</v>
      </c>
      <c r="P306" s="9">
        <f t="shared" ca="1" si="136"/>
        <v>1963.3138359726554</v>
      </c>
      <c r="Q306" s="9">
        <f t="shared" ca="1" si="130"/>
        <v>573287.64010401291</v>
      </c>
      <c r="R306" s="9">
        <f t="shared" ca="1" si="113"/>
        <v>561.6702669899114</v>
      </c>
      <c r="S306" s="9">
        <f t="shared" ca="1" si="131"/>
        <v>354710.13617552473</v>
      </c>
      <c r="T306" s="9">
        <f t="shared" ca="1" si="114"/>
        <v>1401.643568982744</v>
      </c>
      <c r="U306" s="9">
        <f t="shared" ca="1" si="132"/>
        <v>218577.50392849057</v>
      </c>
      <c r="V306" s="9">
        <f t="shared" ca="1" si="115"/>
        <v>113322.4960715098</v>
      </c>
      <c r="X306" s="3">
        <v>292</v>
      </c>
      <c r="Y306" s="8">
        <f t="shared" si="137"/>
        <v>53905</v>
      </c>
      <c r="Z306" s="9">
        <f t="shared" si="133"/>
        <v>114724.13964049255</v>
      </c>
      <c r="AA306" s="9">
        <f t="shared" si="134"/>
        <v>1963.3138359726554</v>
      </c>
      <c r="AB306" s="9">
        <f t="shared" si="138"/>
        <v>573287.64010401291</v>
      </c>
      <c r="AC306" s="9">
        <f t="shared" si="116"/>
        <v>561.6702669899114</v>
      </c>
      <c r="AD306" s="9">
        <f t="shared" si="139"/>
        <v>354710.13617552473</v>
      </c>
      <c r="AE306" s="9">
        <f t="shared" si="117"/>
        <v>1401.643568982744</v>
      </c>
      <c r="AF306" s="9">
        <f t="shared" si="140"/>
        <v>218577.50392849057</v>
      </c>
      <c r="AG306" s="9">
        <f t="shared" si="118"/>
        <v>113322.4960715098</v>
      </c>
    </row>
    <row r="307" spans="1:33">
      <c r="A307" s="5">
        <f t="shared" ca="1" si="119"/>
        <v>293</v>
      </c>
      <c r="B307" s="6">
        <f t="shared" ca="1" si="120"/>
        <v>53936</v>
      </c>
      <c r="C307" s="7">
        <f t="shared" ca="1" si="121"/>
        <v>113322.4960715098</v>
      </c>
      <c r="D307" s="7">
        <f t="shared" ca="1" si="122"/>
        <v>1963.3138359726554</v>
      </c>
      <c r="E307" s="7">
        <f t="shared" ca="1" si="123"/>
        <v>575250.9539399856</v>
      </c>
      <c r="F307" s="7">
        <f t="shared" ca="1" si="124"/>
        <v>554.80805368343329</v>
      </c>
      <c r="G307" s="7">
        <f t="shared" ca="1" si="125"/>
        <v>355264.94422920817</v>
      </c>
      <c r="H307" s="7">
        <f t="shared" ca="1" si="126"/>
        <v>1408.5057822892222</v>
      </c>
      <c r="I307" s="7">
        <f t="shared" ca="1" si="127"/>
        <v>219986.00971077979</v>
      </c>
      <c r="J307" s="7">
        <f t="shared" ca="1" si="128"/>
        <v>111913.99028922057</v>
      </c>
      <c r="M307" s="3">
        <v>293</v>
      </c>
      <c r="N307" s="8">
        <f t="shared" si="135"/>
        <v>53936</v>
      </c>
      <c r="O307" s="9">
        <f t="shared" ca="1" si="129"/>
        <v>113322.4960715098</v>
      </c>
      <c r="P307" s="9">
        <f t="shared" ca="1" si="136"/>
        <v>1963.3138359726554</v>
      </c>
      <c r="Q307" s="9">
        <f t="shared" ca="1" si="130"/>
        <v>575250.9539399856</v>
      </c>
      <c r="R307" s="9">
        <f t="shared" ca="1" si="113"/>
        <v>554.80805368343329</v>
      </c>
      <c r="S307" s="9">
        <f t="shared" ca="1" si="131"/>
        <v>355264.94422920817</v>
      </c>
      <c r="T307" s="9">
        <f t="shared" ca="1" si="114"/>
        <v>1408.5057822892222</v>
      </c>
      <c r="U307" s="9">
        <f t="shared" ca="1" si="132"/>
        <v>219986.00971077979</v>
      </c>
      <c r="V307" s="9">
        <f t="shared" ca="1" si="115"/>
        <v>111913.99028922057</v>
      </c>
      <c r="X307" s="3">
        <v>293</v>
      </c>
      <c r="Y307" s="8">
        <f t="shared" si="137"/>
        <v>53936</v>
      </c>
      <c r="Z307" s="9">
        <f t="shared" si="133"/>
        <v>113322.4960715098</v>
      </c>
      <c r="AA307" s="9">
        <f t="shared" si="134"/>
        <v>1963.3138359726554</v>
      </c>
      <c r="AB307" s="9">
        <f t="shared" si="138"/>
        <v>575250.9539399856</v>
      </c>
      <c r="AC307" s="9">
        <f t="shared" si="116"/>
        <v>554.80805368343329</v>
      </c>
      <c r="AD307" s="9">
        <f t="shared" si="139"/>
        <v>355264.94422920817</v>
      </c>
      <c r="AE307" s="9">
        <f t="shared" si="117"/>
        <v>1408.5057822892222</v>
      </c>
      <c r="AF307" s="9">
        <f t="shared" si="140"/>
        <v>219986.00971077979</v>
      </c>
      <c r="AG307" s="9">
        <f t="shared" si="118"/>
        <v>111913.99028922057</v>
      </c>
    </row>
    <row r="308" spans="1:33">
      <c r="A308" s="5">
        <f t="shared" ca="1" si="119"/>
        <v>294</v>
      </c>
      <c r="B308" s="6">
        <f t="shared" ca="1" si="120"/>
        <v>53966</v>
      </c>
      <c r="C308" s="7">
        <f t="shared" ca="1" si="121"/>
        <v>111913.99028922057</v>
      </c>
      <c r="D308" s="7">
        <f t="shared" ca="1" si="122"/>
        <v>1963.3138359726554</v>
      </c>
      <c r="E308" s="7">
        <f t="shared" ca="1" si="123"/>
        <v>577214.26777595829</v>
      </c>
      <c r="F308" s="7">
        <f t="shared" ca="1" si="124"/>
        <v>547.91224412430904</v>
      </c>
      <c r="G308" s="7">
        <f t="shared" ca="1" si="125"/>
        <v>355812.8564733325</v>
      </c>
      <c r="H308" s="7">
        <f t="shared" ca="1" si="126"/>
        <v>1415.4015918483465</v>
      </c>
      <c r="I308" s="7">
        <f t="shared" ca="1" si="127"/>
        <v>221401.41130262814</v>
      </c>
      <c r="J308" s="7">
        <f t="shared" ca="1" si="128"/>
        <v>110498.58869737222</v>
      </c>
      <c r="M308" s="3">
        <v>294</v>
      </c>
      <c r="N308" s="8">
        <f t="shared" si="135"/>
        <v>53966</v>
      </c>
      <c r="O308" s="9">
        <f t="shared" ca="1" si="129"/>
        <v>111913.99028922057</v>
      </c>
      <c r="P308" s="9">
        <f t="shared" ca="1" si="136"/>
        <v>1963.3138359726554</v>
      </c>
      <c r="Q308" s="9">
        <f t="shared" ca="1" si="130"/>
        <v>577214.26777595829</v>
      </c>
      <c r="R308" s="9">
        <f t="shared" ca="1" si="113"/>
        <v>547.91224412430904</v>
      </c>
      <c r="S308" s="9">
        <f t="shared" ca="1" si="131"/>
        <v>355812.8564733325</v>
      </c>
      <c r="T308" s="9">
        <f t="shared" ca="1" si="114"/>
        <v>1415.4015918483465</v>
      </c>
      <c r="U308" s="9">
        <f t="shared" ca="1" si="132"/>
        <v>221401.41130262814</v>
      </c>
      <c r="V308" s="9">
        <f t="shared" ca="1" si="115"/>
        <v>110498.58869737222</v>
      </c>
      <c r="X308" s="3">
        <v>294</v>
      </c>
      <c r="Y308" s="8">
        <f t="shared" si="137"/>
        <v>53966</v>
      </c>
      <c r="Z308" s="9">
        <f t="shared" si="133"/>
        <v>111913.99028922057</v>
      </c>
      <c r="AA308" s="9">
        <f t="shared" si="134"/>
        <v>1963.3138359726554</v>
      </c>
      <c r="AB308" s="9">
        <f t="shared" si="138"/>
        <v>577214.26777595829</v>
      </c>
      <c r="AC308" s="9">
        <f t="shared" si="116"/>
        <v>547.91224412430904</v>
      </c>
      <c r="AD308" s="9">
        <f t="shared" si="139"/>
        <v>355812.8564733325</v>
      </c>
      <c r="AE308" s="9">
        <f t="shared" si="117"/>
        <v>1415.4015918483465</v>
      </c>
      <c r="AF308" s="9">
        <f t="shared" si="140"/>
        <v>221401.41130262814</v>
      </c>
      <c r="AG308" s="9">
        <f t="shared" si="118"/>
        <v>110498.58869737222</v>
      </c>
    </row>
    <row r="309" spans="1:33">
      <c r="A309" s="5">
        <f t="shared" ca="1" si="119"/>
        <v>295</v>
      </c>
      <c r="B309" s="6">
        <f t="shared" ca="1" si="120"/>
        <v>53997</v>
      </c>
      <c r="C309" s="7">
        <f t="shared" ca="1" si="121"/>
        <v>110498.58869737222</v>
      </c>
      <c r="D309" s="7">
        <f t="shared" ca="1" si="122"/>
        <v>1963.3138359726554</v>
      </c>
      <c r="E309" s="7">
        <f t="shared" ca="1" si="123"/>
        <v>579177.58161193097</v>
      </c>
      <c r="F309" s="7">
        <f t="shared" ca="1" si="124"/>
        <v>540.98267383088478</v>
      </c>
      <c r="G309" s="7">
        <f t="shared" ca="1" si="125"/>
        <v>356353.83914716338</v>
      </c>
      <c r="H309" s="7">
        <f t="shared" ca="1" si="126"/>
        <v>1422.3311621417706</v>
      </c>
      <c r="I309" s="7">
        <f t="shared" ca="1" si="127"/>
        <v>222823.74246476992</v>
      </c>
      <c r="J309" s="7">
        <f t="shared" ca="1" si="128"/>
        <v>109076.25753523046</v>
      </c>
      <c r="M309" s="3">
        <v>295</v>
      </c>
      <c r="N309" s="8">
        <f t="shared" si="135"/>
        <v>53997</v>
      </c>
      <c r="O309" s="9">
        <f t="shared" ca="1" si="129"/>
        <v>110498.58869737222</v>
      </c>
      <c r="P309" s="9">
        <f t="shared" ca="1" si="136"/>
        <v>1963.3138359726554</v>
      </c>
      <c r="Q309" s="9">
        <f t="shared" ca="1" si="130"/>
        <v>579177.58161193097</v>
      </c>
      <c r="R309" s="9">
        <f t="shared" ca="1" si="113"/>
        <v>540.98267383088478</v>
      </c>
      <c r="S309" s="9">
        <f t="shared" ca="1" si="131"/>
        <v>356353.83914716338</v>
      </c>
      <c r="T309" s="9">
        <f t="shared" ca="1" si="114"/>
        <v>1422.3311621417706</v>
      </c>
      <c r="U309" s="9">
        <f t="shared" ca="1" si="132"/>
        <v>222823.74246476992</v>
      </c>
      <c r="V309" s="9">
        <f t="shared" ca="1" si="115"/>
        <v>109076.25753523046</v>
      </c>
      <c r="X309" s="3">
        <v>295</v>
      </c>
      <c r="Y309" s="8">
        <f t="shared" si="137"/>
        <v>53997</v>
      </c>
      <c r="Z309" s="9">
        <f t="shared" si="133"/>
        <v>110498.58869737222</v>
      </c>
      <c r="AA309" s="9">
        <f t="shared" si="134"/>
        <v>1963.3138359726554</v>
      </c>
      <c r="AB309" s="9">
        <f t="shared" si="138"/>
        <v>579177.58161193097</v>
      </c>
      <c r="AC309" s="9">
        <f t="shared" si="116"/>
        <v>540.98267383088478</v>
      </c>
      <c r="AD309" s="9">
        <f t="shared" si="139"/>
        <v>356353.83914716338</v>
      </c>
      <c r="AE309" s="9">
        <f t="shared" si="117"/>
        <v>1422.3311621417706</v>
      </c>
      <c r="AF309" s="9">
        <f t="shared" si="140"/>
        <v>222823.74246476992</v>
      </c>
      <c r="AG309" s="9">
        <f t="shared" si="118"/>
        <v>109076.25753523046</v>
      </c>
    </row>
    <row r="310" spans="1:33">
      <c r="A310" s="5">
        <f t="shared" ca="1" si="119"/>
        <v>296</v>
      </c>
      <c r="B310" s="6">
        <f t="shared" ca="1" si="120"/>
        <v>54027</v>
      </c>
      <c r="C310" s="7">
        <f t="shared" ca="1" si="121"/>
        <v>109076.25753523046</v>
      </c>
      <c r="D310" s="7">
        <f t="shared" ca="1" si="122"/>
        <v>1963.3138359726554</v>
      </c>
      <c r="E310" s="7">
        <f t="shared" ca="1" si="123"/>
        <v>581140.89544790366</v>
      </c>
      <c r="F310" s="7">
        <f t="shared" ca="1" si="124"/>
        <v>534.01917751623239</v>
      </c>
      <c r="G310" s="7">
        <f t="shared" ca="1" si="125"/>
        <v>356887.8583246796</v>
      </c>
      <c r="H310" s="7">
        <f t="shared" ca="1" si="126"/>
        <v>1429.2946584564229</v>
      </c>
      <c r="I310" s="7">
        <f t="shared" ca="1" si="127"/>
        <v>224253.03712322636</v>
      </c>
      <c r="J310" s="7">
        <f t="shared" ca="1" si="128"/>
        <v>107646.96287677404</v>
      </c>
      <c r="M310" s="3">
        <v>296</v>
      </c>
      <c r="N310" s="8">
        <f t="shared" si="135"/>
        <v>54027</v>
      </c>
      <c r="O310" s="9">
        <f t="shared" ca="1" si="129"/>
        <v>109076.25753523046</v>
      </c>
      <c r="P310" s="9">
        <f t="shared" ca="1" si="136"/>
        <v>1963.3138359726554</v>
      </c>
      <c r="Q310" s="9">
        <f t="shared" ca="1" si="130"/>
        <v>581140.89544790366</v>
      </c>
      <c r="R310" s="9">
        <f t="shared" ca="1" si="113"/>
        <v>534.01917751623239</v>
      </c>
      <c r="S310" s="9">
        <f t="shared" ca="1" si="131"/>
        <v>356887.8583246796</v>
      </c>
      <c r="T310" s="9">
        <f t="shared" ca="1" si="114"/>
        <v>1429.2946584564229</v>
      </c>
      <c r="U310" s="9">
        <f t="shared" ca="1" si="132"/>
        <v>224253.03712322636</v>
      </c>
      <c r="V310" s="9">
        <f t="shared" ca="1" si="115"/>
        <v>107646.96287677404</v>
      </c>
      <c r="X310" s="3">
        <v>296</v>
      </c>
      <c r="Y310" s="8">
        <f t="shared" si="137"/>
        <v>54027</v>
      </c>
      <c r="Z310" s="9">
        <f t="shared" si="133"/>
        <v>109076.25753523046</v>
      </c>
      <c r="AA310" s="9">
        <f t="shared" si="134"/>
        <v>1963.3138359726554</v>
      </c>
      <c r="AB310" s="9">
        <f t="shared" si="138"/>
        <v>581140.89544790366</v>
      </c>
      <c r="AC310" s="9">
        <f t="shared" si="116"/>
        <v>534.01917751623239</v>
      </c>
      <c r="AD310" s="9">
        <f t="shared" si="139"/>
        <v>356887.8583246796</v>
      </c>
      <c r="AE310" s="9">
        <f t="shared" si="117"/>
        <v>1429.2946584564229</v>
      </c>
      <c r="AF310" s="9">
        <f t="shared" si="140"/>
        <v>224253.03712322636</v>
      </c>
      <c r="AG310" s="9">
        <f t="shared" si="118"/>
        <v>107646.96287677404</v>
      </c>
    </row>
    <row r="311" spans="1:33">
      <c r="A311" s="5">
        <f t="shared" ca="1" si="119"/>
        <v>297</v>
      </c>
      <c r="B311" s="6">
        <f t="shared" ca="1" si="120"/>
        <v>54058</v>
      </c>
      <c r="C311" s="7">
        <f t="shared" ca="1" si="121"/>
        <v>107646.96287677404</v>
      </c>
      <c r="D311" s="7">
        <f t="shared" ca="1" si="122"/>
        <v>1963.3138359726554</v>
      </c>
      <c r="E311" s="7">
        <f t="shared" ca="1" si="123"/>
        <v>583104.20928387635</v>
      </c>
      <c r="F311" s="7">
        <f t="shared" ca="1" si="124"/>
        <v>527.0215890842062</v>
      </c>
      <c r="G311" s="7">
        <f t="shared" ca="1" si="125"/>
        <v>357414.87991376378</v>
      </c>
      <c r="H311" s="7">
        <f t="shared" ca="1" si="126"/>
        <v>1436.2922468884492</v>
      </c>
      <c r="I311" s="7">
        <f t="shared" ca="1" si="127"/>
        <v>225689.32937011481</v>
      </c>
      <c r="J311" s="7">
        <f t="shared" ca="1" si="128"/>
        <v>106210.67062988559</v>
      </c>
      <c r="M311" s="3">
        <v>297</v>
      </c>
      <c r="N311" s="8">
        <f t="shared" si="135"/>
        <v>54058</v>
      </c>
      <c r="O311" s="9">
        <f t="shared" ca="1" si="129"/>
        <v>107646.96287677404</v>
      </c>
      <c r="P311" s="9">
        <f t="shared" ca="1" si="136"/>
        <v>1963.3138359726554</v>
      </c>
      <c r="Q311" s="9">
        <f t="shared" ca="1" si="130"/>
        <v>583104.20928387635</v>
      </c>
      <c r="R311" s="9">
        <f t="shared" ca="1" si="113"/>
        <v>527.0215890842062</v>
      </c>
      <c r="S311" s="9">
        <f t="shared" ca="1" si="131"/>
        <v>357414.87991376378</v>
      </c>
      <c r="T311" s="9">
        <f t="shared" ca="1" si="114"/>
        <v>1436.2922468884492</v>
      </c>
      <c r="U311" s="9">
        <f t="shared" ca="1" si="132"/>
        <v>225689.32937011481</v>
      </c>
      <c r="V311" s="9">
        <f t="shared" ca="1" si="115"/>
        <v>106210.67062988559</v>
      </c>
      <c r="X311" s="3">
        <v>297</v>
      </c>
      <c r="Y311" s="8">
        <f t="shared" si="137"/>
        <v>54058</v>
      </c>
      <c r="Z311" s="9">
        <f t="shared" si="133"/>
        <v>107646.96287677404</v>
      </c>
      <c r="AA311" s="9">
        <f t="shared" si="134"/>
        <v>1963.3138359726554</v>
      </c>
      <c r="AB311" s="9">
        <f t="shared" si="138"/>
        <v>583104.20928387635</v>
      </c>
      <c r="AC311" s="9">
        <f t="shared" si="116"/>
        <v>527.0215890842062</v>
      </c>
      <c r="AD311" s="9">
        <f t="shared" si="139"/>
        <v>357414.87991376378</v>
      </c>
      <c r="AE311" s="9">
        <f t="shared" si="117"/>
        <v>1436.2922468884492</v>
      </c>
      <c r="AF311" s="9">
        <f t="shared" si="140"/>
        <v>225689.32937011481</v>
      </c>
      <c r="AG311" s="9">
        <f t="shared" si="118"/>
        <v>106210.67062988559</v>
      </c>
    </row>
    <row r="312" spans="1:33">
      <c r="A312" s="5">
        <f t="shared" ca="1" si="119"/>
        <v>298</v>
      </c>
      <c r="B312" s="6">
        <f t="shared" ca="1" si="120"/>
        <v>54089</v>
      </c>
      <c r="C312" s="7">
        <f t="shared" ca="1" si="121"/>
        <v>106210.67062988559</v>
      </c>
      <c r="D312" s="7">
        <f t="shared" ca="1" si="122"/>
        <v>1963.3138359726554</v>
      </c>
      <c r="E312" s="7">
        <f t="shared" ca="1" si="123"/>
        <v>585067.52311984904</v>
      </c>
      <c r="F312" s="7">
        <f t="shared" ca="1" si="124"/>
        <v>519.98974162548154</v>
      </c>
      <c r="G312" s="7">
        <f t="shared" ca="1" si="125"/>
        <v>357934.86965538928</v>
      </c>
      <c r="H312" s="7">
        <f t="shared" ca="1" si="126"/>
        <v>1443.3240943471737</v>
      </c>
      <c r="I312" s="7">
        <f t="shared" ca="1" si="127"/>
        <v>227132.65346446197</v>
      </c>
      <c r="J312" s="7">
        <f t="shared" ca="1" si="128"/>
        <v>104767.34653553841</v>
      </c>
      <c r="M312" s="3">
        <v>298</v>
      </c>
      <c r="N312" s="8">
        <f t="shared" si="135"/>
        <v>54089</v>
      </c>
      <c r="O312" s="9">
        <f t="shared" ca="1" si="129"/>
        <v>106210.67062988559</v>
      </c>
      <c r="P312" s="9">
        <f t="shared" ca="1" si="136"/>
        <v>1963.3138359726554</v>
      </c>
      <c r="Q312" s="9">
        <f t="shared" ca="1" si="130"/>
        <v>585067.52311984904</v>
      </c>
      <c r="R312" s="9">
        <f t="shared" ca="1" si="113"/>
        <v>519.98974162548154</v>
      </c>
      <c r="S312" s="9">
        <f t="shared" ca="1" si="131"/>
        <v>357934.86965538928</v>
      </c>
      <c r="T312" s="9">
        <f t="shared" ca="1" si="114"/>
        <v>1443.3240943471737</v>
      </c>
      <c r="U312" s="9">
        <f t="shared" ca="1" si="132"/>
        <v>227132.65346446197</v>
      </c>
      <c r="V312" s="9">
        <f t="shared" ca="1" si="115"/>
        <v>104767.34653553841</v>
      </c>
      <c r="X312" s="3">
        <v>298</v>
      </c>
      <c r="Y312" s="8">
        <f t="shared" si="137"/>
        <v>54089</v>
      </c>
      <c r="Z312" s="9">
        <f t="shared" si="133"/>
        <v>106210.67062988559</v>
      </c>
      <c r="AA312" s="9">
        <f t="shared" si="134"/>
        <v>1963.3138359726554</v>
      </c>
      <c r="AB312" s="9">
        <f t="shared" si="138"/>
        <v>585067.52311984904</v>
      </c>
      <c r="AC312" s="9">
        <f t="shared" si="116"/>
        <v>519.98974162548154</v>
      </c>
      <c r="AD312" s="9">
        <f t="shared" si="139"/>
        <v>357934.86965538928</v>
      </c>
      <c r="AE312" s="9">
        <f t="shared" si="117"/>
        <v>1443.3240943471737</v>
      </c>
      <c r="AF312" s="9">
        <f t="shared" si="140"/>
        <v>227132.65346446197</v>
      </c>
      <c r="AG312" s="9">
        <f t="shared" si="118"/>
        <v>104767.34653553841</v>
      </c>
    </row>
    <row r="313" spans="1:33">
      <c r="A313" s="5">
        <f t="shared" ca="1" si="119"/>
        <v>299</v>
      </c>
      <c r="B313" s="6">
        <f t="shared" ca="1" si="120"/>
        <v>54118</v>
      </c>
      <c r="C313" s="7">
        <f t="shared" ca="1" si="121"/>
        <v>104767.34653553841</v>
      </c>
      <c r="D313" s="7">
        <f t="shared" ca="1" si="122"/>
        <v>1963.3138359726554</v>
      </c>
      <c r="E313" s="7">
        <f t="shared" ca="1" si="123"/>
        <v>587030.83695582172</v>
      </c>
      <c r="F313" s="7">
        <f t="shared" ca="1" si="124"/>
        <v>512.92346741357346</v>
      </c>
      <c r="G313" s="7">
        <f t="shared" ca="1" si="125"/>
        <v>358447.79312280286</v>
      </c>
      <c r="H313" s="7">
        <f t="shared" ca="1" si="126"/>
        <v>1450.3903685590819</v>
      </c>
      <c r="I313" s="7">
        <f t="shared" ca="1" si="127"/>
        <v>228583.04383302105</v>
      </c>
      <c r="J313" s="7">
        <f t="shared" ca="1" si="128"/>
        <v>103316.95616697933</v>
      </c>
      <c r="M313" s="3">
        <v>299</v>
      </c>
      <c r="N313" s="8">
        <f t="shared" si="135"/>
        <v>54118</v>
      </c>
      <c r="O313" s="9">
        <f t="shared" ca="1" si="129"/>
        <v>104767.34653553841</v>
      </c>
      <c r="P313" s="9">
        <f t="shared" ca="1" si="136"/>
        <v>1963.3138359726554</v>
      </c>
      <c r="Q313" s="9">
        <f t="shared" ca="1" si="130"/>
        <v>587030.83695582172</v>
      </c>
      <c r="R313" s="9">
        <f t="shared" ca="1" si="113"/>
        <v>512.92346741357346</v>
      </c>
      <c r="S313" s="9">
        <f t="shared" ca="1" si="131"/>
        <v>358447.79312280286</v>
      </c>
      <c r="T313" s="9">
        <f t="shared" ca="1" si="114"/>
        <v>1450.3903685590819</v>
      </c>
      <c r="U313" s="9">
        <f t="shared" ca="1" si="132"/>
        <v>228583.04383302105</v>
      </c>
      <c r="V313" s="9">
        <f t="shared" ca="1" si="115"/>
        <v>103316.95616697933</v>
      </c>
      <c r="X313" s="3">
        <v>299</v>
      </c>
      <c r="Y313" s="8">
        <f t="shared" si="137"/>
        <v>54118</v>
      </c>
      <c r="Z313" s="9">
        <f t="shared" si="133"/>
        <v>104767.34653553841</v>
      </c>
      <c r="AA313" s="9">
        <f t="shared" si="134"/>
        <v>1963.3138359726554</v>
      </c>
      <c r="AB313" s="9">
        <f t="shared" si="138"/>
        <v>587030.83695582172</v>
      </c>
      <c r="AC313" s="9">
        <f t="shared" si="116"/>
        <v>512.92346741357346</v>
      </c>
      <c r="AD313" s="9">
        <f t="shared" si="139"/>
        <v>358447.79312280286</v>
      </c>
      <c r="AE313" s="9">
        <f t="shared" si="117"/>
        <v>1450.3903685590819</v>
      </c>
      <c r="AF313" s="9">
        <f t="shared" si="140"/>
        <v>228583.04383302105</v>
      </c>
      <c r="AG313" s="9">
        <f t="shared" si="118"/>
        <v>103316.95616697933</v>
      </c>
    </row>
    <row r="314" spans="1:33">
      <c r="A314" s="5">
        <f t="shared" ca="1" si="119"/>
        <v>300</v>
      </c>
      <c r="B314" s="6">
        <f t="shared" ca="1" si="120"/>
        <v>54149</v>
      </c>
      <c r="C314" s="7">
        <f t="shared" ca="1" si="121"/>
        <v>103316.95616697933</v>
      </c>
      <c r="D314" s="7">
        <f t="shared" ca="1" si="122"/>
        <v>1963.3138359726554</v>
      </c>
      <c r="E314" s="7">
        <f t="shared" ca="1" si="123"/>
        <v>588994.15079179441</v>
      </c>
      <c r="F314" s="7">
        <f t="shared" ca="1" si="124"/>
        <v>505.82259790083634</v>
      </c>
      <c r="G314" s="7">
        <f t="shared" ca="1" si="125"/>
        <v>358953.61572070367</v>
      </c>
      <c r="H314" s="7">
        <f t="shared" ca="1" si="126"/>
        <v>1457.491238071819</v>
      </c>
      <c r="I314" s="7">
        <f t="shared" ca="1" si="127"/>
        <v>230040.53507109286</v>
      </c>
      <c r="J314" s="7">
        <f t="shared" ca="1" si="128"/>
        <v>101859.46492890752</v>
      </c>
      <c r="M314" s="3">
        <v>300</v>
      </c>
      <c r="N314" s="8">
        <f t="shared" si="135"/>
        <v>54149</v>
      </c>
      <c r="O314" s="9">
        <f t="shared" ca="1" si="129"/>
        <v>103316.95616697933</v>
      </c>
      <c r="P314" s="9">
        <f t="shared" ca="1" si="136"/>
        <v>1963.3138359726554</v>
      </c>
      <c r="Q314" s="9">
        <f t="shared" ca="1" si="130"/>
        <v>588994.15079179441</v>
      </c>
      <c r="R314" s="9">
        <f t="shared" ca="1" si="113"/>
        <v>505.82259790083634</v>
      </c>
      <c r="S314" s="9">
        <f t="shared" ca="1" si="131"/>
        <v>358953.61572070367</v>
      </c>
      <c r="T314" s="9">
        <f t="shared" ca="1" si="114"/>
        <v>1457.491238071819</v>
      </c>
      <c r="U314" s="9">
        <f t="shared" ca="1" si="132"/>
        <v>230040.53507109286</v>
      </c>
      <c r="V314" s="9">
        <f t="shared" ca="1" si="115"/>
        <v>101859.46492890752</v>
      </c>
      <c r="X314" s="3">
        <v>300</v>
      </c>
      <c r="Y314" s="8">
        <f t="shared" si="137"/>
        <v>54149</v>
      </c>
      <c r="Z314" s="9">
        <f t="shared" si="133"/>
        <v>103316.95616697933</v>
      </c>
      <c r="AA314" s="9">
        <f t="shared" si="134"/>
        <v>1963.3138359726554</v>
      </c>
      <c r="AB314" s="9">
        <f t="shared" si="138"/>
        <v>588994.15079179441</v>
      </c>
      <c r="AC314" s="9">
        <f t="shared" si="116"/>
        <v>505.82259790083634</v>
      </c>
      <c r="AD314" s="9">
        <f t="shared" si="139"/>
        <v>358953.61572070367</v>
      </c>
      <c r="AE314" s="9">
        <f t="shared" si="117"/>
        <v>1457.491238071819</v>
      </c>
      <c r="AF314" s="9">
        <f t="shared" si="140"/>
        <v>230040.53507109286</v>
      </c>
      <c r="AG314" s="9">
        <f t="shared" si="118"/>
        <v>101859.46492890752</v>
      </c>
    </row>
    <row r="315" spans="1:33">
      <c r="A315" s="5">
        <f t="shared" ca="1" si="119"/>
        <v>301</v>
      </c>
      <c r="B315" s="6">
        <f t="shared" ca="1" si="120"/>
        <v>54179</v>
      </c>
      <c r="C315" s="7">
        <f t="shared" ca="1" si="121"/>
        <v>101859.46492890752</v>
      </c>
      <c r="D315" s="7">
        <f t="shared" ca="1" si="122"/>
        <v>1963.3138359726554</v>
      </c>
      <c r="E315" s="7">
        <f t="shared" ca="1" si="123"/>
        <v>590957.4646277671</v>
      </c>
      <c r="F315" s="7">
        <f t="shared" ca="1" si="124"/>
        <v>498.68696371444304</v>
      </c>
      <c r="G315" s="7">
        <f t="shared" ca="1" si="125"/>
        <v>359452.3026844181</v>
      </c>
      <c r="H315" s="7">
        <f t="shared" ca="1" si="126"/>
        <v>1464.6268722582124</v>
      </c>
      <c r="I315" s="7">
        <f t="shared" ca="1" si="127"/>
        <v>231505.16194335106</v>
      </c>
      <c r="J315" s="7">
        <f t="shared" ca="1" si="128"/>
        <v>100394.8380566493</v>
      </c>
      <c r="M315" s="3">
        <v>301</v>
      </c>
      <c r="N315" s="8">
        <f t="shared" si="135"/>
        <v>54179</v>
      </c>
      <c r="O315" s="9">
        <f t="shared" ca="1" si="129"/>
        <v>101859.46492890752</v>
      </c>
      <c r="P315" s="9">
        <f t="shared" ca="1" si="136"/>
        <v>1963.3138359726554</v>
      </c>
      <c r="Q315" s="9">
        <f t="shared" ca="1" si="130"/>
        <v>590957.4646277671</v>
      </c>
      <c r="R315" s="9">
        <f t="shared" ca="1" si="113"/>
        <v>498.68696371444304</v>
      </c>
      <c r="S315" s="9">
        <f t="shared" ca="1" si="131"/>
        <v>359452.3026844181</v>
      </c>
      <c r="T315" s="9">
        <f t="shared" ca="1" si="114"/>
        <v>1464.6268722582124</v>
      </c>
      <c r="U315" s="9">
        <f t="shared" ca="1" si="132"/>
        <v>231505.16194335106</v>
      </c>
      <c r="V315" s="9">
        <f t="shared" ca="1" si="115"/>
        <v>100394.8380566493</v>
      </c>
      <c r="X315" s="3">
        <v>301</v>
      </c>
      <c r="Y315" s="8">
        <f t="shared" si="137"/>
        <v>54179</v>
      </c>
      <c r="Z315" s="9">
        <f t="shared" si="133"/>
        <v>101859.46492890752</v>
      </c>
      <c r="AA315" s="9">
        <f t="shared" si="134"/>
        <v>1963.3138359726554</v>
      </c>
      <c r="AB315" s="9">
        <f t="shared" si="138"/>
        <v>590957.4646277671</v>
      </c>
      <c r="AC315" s="9">
        <f t="shared" si="116"/>
        <v>498.68696371444304</v>
      </c>
      <c r="AD315" s="9">
        <f t="shared" si="139"/>
        <v>359452.3026844181</v>
      </c>
      <c r="AE315" s="9">
        <f t="shared" si="117"/>
        <v>1464.6268722582124</v>
      </c>
      <c r="AF315" s="9">
        <f t="shared" si="140"/>
        <v>231505.16194335106</v>
      </c>
      <c r="AG315" s="9">
        <f t="shared" si="118"/>
        <v>100394.8380566493</v>
      </c>
    </row>
    <row r="316" spans="1:33">
      <c r="A316" s="5">
        <f t="shared" ca="1" si="119"/>
        <v>302</v>
      </c>
      <c r="B316" s="6">
        <f t="shared" ca="1" si="120"/>
        <v>54210</v>
      </c>
      <c r="C316" s="7">
        <f t="shared" ca="1" si="121"/>
        <v>100394.8380566493</v>
      </c>
      <c r="D316" s="7">
        <f t="shared" ca="1" si="122"/>
        <v>1963.3138359726554</v>
      </c>
      <c r="E316" s="7">
        <f t="shared" ca="1" si="123"/>
        <v>592920.77846373979</v>
      </c>
      <c r="F316" s="7">
        <f t="shared" ca="1" si="124"/>
        <v>491.51639465234553</v>
      </c>
      <c r="G316" s="7">
        <f t="shared" ca="1" si="125"/>
        <v>359943.81907907047</v>
      </c>
      <c r="H316" s="7">
        <f t="shared" ca="1" si="126"/>
        <v>1471.7974413203099</v>
      </c>
      <c r="I316" s="7">
        <f t="shared" ca="1" si="127"/>
        <v>232976.95938467138</v>
      </c>
      <c r="J316" s="7">
        <f t="shared" ca="1" si="128"/>
        <v>98923.040615328995</v>
      </c>
      <c r="M316" s="3">
        <v>302</v>
      </c>
      <c r="N316" s="8">
        <f t="shared" si="135"/>
        <v>54210</v>
      </c>
      <c r="O316" s="9">
        <f t="shared" ca="1" si="129"/>
        <v>100394.8380566493</v>
      </c>
      <c r="P316" s="9">
        <f t="shared" ca="1" si="136"/>
        <v>1963.3138359726554</v>
      </c>
      <c r="Q316" s="9">
        <f t="shared" ca="1" si="130"/>
        <v>592920.77846373979</v>
      </c>
      <c r="R316" s="9">
        <f t="shared" ca="1" si="113"/>
        <v>491.51639465234553</v>
      </c>
      <c r="S316" s="9">
        <f t="shared" ca="1" si="131"/>
        <v>359943.81907907047</v>
      </c>
      <c r="T316" s="9">
        <f t="shared" ca="1" si="114"/>
        <v>1471.7974413203099</v>
      </c>
      <c r="U316" s="9">
        <f t="shared" ca="1" si="132"/>
        <v>232976.95938467138</v>
      </c>
      <c r="V316" s="9">
        <f t="shared" ca="1" si="115"/>
        <v>98923.040615328995</v>
      </c>
      <c r="X316" s="3">
        <v>302</v>
      </c>
      <c r="Y316" s="8">
        <f t="shared" si="137"/>
        <v>54210</v>
      </c>
      <c r="Z316" s="9">
        <f t="shared" si="133"/>
        <v>100394.8380566493</v>
      </c>
      <c r="AA316" s="9">
        <f t="shared" si="134"/>
        <v>1963.3138359726554</v>
      </c>
      <c r="AB316" s="9">
        <f t="shared" si="138"/>
        <v>592920.77846373979</v>
      </c>
      <c r="AC316" s="9">
        <f t="shared" si="116"/>
        <v>491.51639465234553</v>
      </c>
      <c r="AD316" s="9">
        <f t="shared" si="139"/>
        <v>359943.81907907047</v>
      </c>
      <c r="AE316" s="9">
        <f t="shared" si="117"/>
        <v>1471.7974413203099</v>
      </c>
      <c r="AF316" s="9">
        <f t="shared" si="140"/>
        <v>232976.95938467138</v>
      </c>
      <c r="AG316" s="9">
        <f t="shared" si="118"/>
        <v>98923.040615328995</v>
      </c>
    </row>
    <row r="317" spans="1:33">
      <c r="A317" s="5">
        <f t="shared" ca="1" si="119"/>
        <v>303</v>
      </c>
      <c r="B317" s="6">
        <f t="shared" ca="1" si="120"/>
        <v>54240</v>
      </c>
      <c r="C317" s="7">
        <f t="shared" ca="1" si="121"/>
        <v>98923.040615328995</v>
      </c>
      <c r="D317" s="7">
        <f t="shared" ca="1" si="122"/>
        <v>1963.3138359726554</v>
      </c>
      <c r="E317" s="7">
        <f t="shared" ca="1" si="123"/>
        <v>594884.09229971247</v>
      </c>
      <c r="F317" s="7">
        <f t="shared" ca="1" si="124"/>
        <v>484.31071967921486</v>
      </c>
      <c r="G317" s="7">
        <f t="shared" ca="1" si="125"/>
        <v>360428.12979874969</v>
      </c>
      <c r="H317" s="7">
        <f t="shared" ca="1" si="126"/>
        <v>1479.0031162934406</v>
      </c>
      <c r="I317" s="7">
        <f t="shared" ca="1" si="127"/>
        <v>234455.96250096482</v>
      </c>
      <c r="J317" s="7">
        <f t="shared" ca="1" si="128"/>
        <v>97444.037499035549</v>
      </c>
      <c r="M317" s="3">
        <v>303</v>
      </c>
      <c r="N317" s="8">
        <f t="shared" si="135"/>
        <v>54240</v>
      </c>
      <c r="O317" s="9">
        <f t="shared" ca="1" si="129"/>
        <v>98923.040615328995</v>
      </c>
      <c r="P317" s="9">
        <f t="shared" ca="1" si="136"/>
        <v>1963.3138359726554</v>
      </c>
      <c r="Q317" s="9">
        <f t="shared" ca="1" si="130"/>
        <v>594884.09229971247</v>
      </c>
      <c r="R317" s="9">
        <f t="shared" ca="1" si="113"/>
        <v>484.31071967921486</v>
      </c>
      <c r="S317" s="9">
        <f t="shared" ca="1" si="131"/>
        <v>360428.12979874969</v>
      </c>
      <c r="T317" s="9">
        <f t="shared" ca="1" si="114"/>
        <v>1479.0031162934406</v>
      </c>
      <c r="U317" s="9">
        <f t="shared" ca="1" si="132"/>
        <v>234455.96250096482</v>
      </c>
      <c r="V317" s="9">
        <f t="shared" ca="1" si="115"/>
        <v>97444.037499035549</v>
      </c>
      <c r="X317" s="3">
        <v>303</v>
      </c>
      <c r="Y317" s="8">
        <f t="shared" si="137"/>
        <v>54240</v>
      </c>
      <c r="Z317" s="9">
        <f t="shared" si="133"/>
        <v>98923.040615328995</v>
      </c>
      <c r="AA317" s="9">
        <f t="shared" si="134"/>
        <v>1963.3138359726554</v>
      </c>
      <c r="AB317" s="9">
        <f t="shared" si="138"/>
        <v>594884.09229971247</v>
      </c>
      <c r="AC317" s="9">
        <f t="shared" si="116"/>
        <v>484.31071967921486</v>
      </c>
      <c r="AD317" s="9">
        <f t="shared" si="139"/>
        <v>360428.12979874969</v>
      </c>
      <c r="AE317" s="9">
        <f t="shared" si="117"/>
        <v>1479.0031162934406</v>
      </c>
      <c r="AF317" s="9">
        <f t="shared" si="140"/>
        <v>234455.96250096482</v>
      </c>
      <c r="AG317" s="9">
        <f t="shared" si="118"/>
        <v>97444.037499035549</v>
      </c>
    </row>
    <row r="318" spans="1:33">
      <c r="A318" s="5">
        <f t="shared" ca="1" si="119"/>
        <v>304</v>
      </c>
      <c r="B318" s="6">
        <f t="shared" ca="1" si="120"/>
        <v>54271</v>
      </c>
      <c r="C318" s="7">
        <f t="shared" ca="1" si="121"/>
        <v>97444.037499035549</v>
      </c>
      <c r="D318" s="7">
        <f t="shared" ca="1" si="122"/>
        <v>1963.3138359726554</v>
      </c>
      <c r="E318" s="7">
        <f t="shared" ca="1" si="123"/>
        <v>596847.40613568516</v>
      </c>
      <c r="F318" s="7">
        <f t="shared" ca="1" si="124"/>
        <v>477.06976692236157</v>
      </c>
      <c r="G318" s="7">
        <f t="shared" ca="1" si="125"/>
        <v>360905.19956567208</v>
      </c>
      <c r="H318" s="7">
        <f t="shared" ca="1" si="126"/>
        <v>1486.2440690502938</v>
      </c>
      <c r="I318" s="7">
        <f t="shared" ca="1" si="127"/>
        <v>235942.20657001511</v>
      </c>
      <c r="J318" s="7">
        <f t="shared" ca="1" si="128"/>
        <v>95957.79342998525</v>
      </c>
      <c r="M318" s="3">
        <v>304</v>
      </c>
      <c r="N318" s="8">
        <f t="shared" si="135"/>
        <v>54271</v>
      </c>
      <c r="O318" s="9">
        <f t="shared" ca="1" si="129"/>
        <v>97444.037499035549</v>
      </c>
      <c r="P318" s="9">
        <f t="shared" ca="1" si="136"/>
        <v>1963.3138359726554</v>
      </c>
      <c r="Q318" s="9">
        <f t="shared" ca="1" si="130"/>
        <v>596847.40613568516</v>
      </c>
      <c r="R318" s="9">
        <f t="shared" ca="1" si="113"/>
        <v>477.06976692236157</v>
      </c>
      <c r="S318" s="9">
        <f t="shared" ca="1" si="131"/>
        <v>360905.19956567208</v>
      </c>
      <c r="T318" s="9">
        <f t="shared" ca="1" si="114"/>
        <v>1486.2440690502938</v>
      </c>
      <c r="U318" s="9">
        <f t="shared" ca="1" si="132"/>
        <v>235942.20657001511</v>
      </c>
      <c r="V318" s="9">
        <f t="shared" ca="1" si="115"/>
        <v>95957.79342998525</v>
      </c>
      <c r="X318" s="3">
        <v>304</v>
      </c>
      <c r="Y318" s="8">
        <f t="shared" si="137"/>
        <v>54271</v>
      </c>
      <c r="Z318" s="9">
        <f t="shared" si="133"/>
        <v>97444.037499035549</v>
      </c>
      <c r="AA318" s="9">
        <f t="shared" si="134"/>
        <v>1963.3138359726554</v>
      </c>
      <c r="AB318" s="9">
        <f t="shared" si="138"/>
        <v>596847.40613568516</v>
      </c>
      <c r="AC318" s="9">
        <f t="shared" si="116"/>
        <v>477.06976692236157</v>
      </c>
      <c r="AD318" s="9">
        <f t="shared" si="139"/>
        <v>360905.19956567208</v>
      </c>
      <c r="AE318" s="9">
        <f t="shared" si="117"/>
        <v>1486.2440690502938</v>
      </c>
      <c r="AF318" s="9">
        <f t="shared" si="140"/>
        <v>235942.20657001511</v>
      </c>
      <c r="AG318" s="9">
        <f t="shared" si="118"/>
        <v>95957.79342998525</v>
      </c>
    </row>
    <row r="319" spans="1:33">
      <c r="A319" s="5">
        <f t="shared" ca="1" si="119"/>
        <v>305</v>
      </c>
      <c r="B319" s="6">
        <f t="shared" ca="1" si="120"/>
        <v>54302</v>
      </c>
      <c r="C319" s="7">
        <f t="shared" ca="1" si="121"/>
        <v>95957.79342998525</v>
      </c>
      <c r="D319" s="7">
        <f t="shared" ca="1" si="122"/>
        <v>1963.3138359726554</v>
      </c>
      <c r="E319" s="7">
        <f t="shared" ca="1" si="123"/>
        <v>598810.71997165785</v>
      </c>
      <c r="F319" s="7">
        <f t="shared" ca="1" si="124"/>
        <v>469.79336366763613</v>
      </c>
      <c r="G319" s="7">
        <f t="shared" ca="1" si="125"/>
        <v>361374.9929293397</v>
      </c>
      <c r="H319" s="7">
        <f t="shared" ca="1" si="126"/>
        <v>1493.5204723050192</v>
      </c>
      <c r="I319" s="7">
        <f t="shared" ca="1" si="127"/>
        <v>237435.72704232013</v>
      </c>
      <c r="J319" s="7">
        <f t="shared" ca="1" si="128"/>
        <v>94464.272957680223</v>
      </c>
      <c r="M319" s="3">
        <v>305</v>
      </c>
      <c r="N319" s="8">
        <f t="shared" si="135"/>
        <v>54302</v>
      </c>
      <c r="O319" s="9">
        <f t="shared" ca="1" si="129"/>
        <v>95957.79342998525</v>
      </c>
      <c r="P319" s="9">
        <f t="shared" ca="1" si="136"/>
        <v>1963.3138359726554</v>
      </c>
      <c r="Q319" s="9">
        <f t="shared" ca="1" si="130"/>
        <v>598810.71997165785</v>
      </c>
      <c r="R319" s="9">
        <f t="shared" ca="1" si="113"/>
        <v>469.79336366763613</v>
      </c>
      <c r="S319" s="9">
        <f t="shared" ca="1" si="131"/>
        <v>361374.9929293397</v>
      </c>
      <c r="T319" s="9">
        <f t="shared" ca="1" si="114"/>
        <v>1493.5204723050192</v>
      </c>
      <c r="U319" s="9">
        <f t="shared" ca="1" si="132"/>
        <v>237435.72704232013</v>
      </c>
      <c r="V319" s="9">
        <f t="shared" ca="1" si="115"/>
        <v>94464.272957680223</v>
      </c>
      <c r="X319" s="3">
        <v>305</v>
      </c>
      <c r="Y319" s="8">
        <f t="shared" si="137"/>
        <v>54302</v>
      </c>
      <c r="Z319" s="9">
        <f t="shared" si="133"/>
        <v>95957.79342998525</v>
      </c>
      <c r="AA319" s="9">
        <f t="shared" si="134"/>
        <v>1963.3138359726554</v>
      </c>
      <c r="AB319" s="9">
        <f t="shared" si="138"/>
        <v>598810.71997165785</v>
      </c>
      <c r="AC319" s="9">
        <f t="shared" si="116"/>
        <v>469.79336366763613</v>
      </c>
      <c r="AD319" s="9">
        <f t="shared" si="139"/>
        <v>361374.9929293397</v>
      </c>
      <c r="AE319" s="9">
        <f t="shared" si="117"/>
        <v>1493.5204723050192</v>
      </c>
      <c r="AF319" s="9">
        <f t="shared" si="140"/>
        <v>237435.72704232013</v>
      </c>
      <c r="AG319" s="9">
        <f t="shared" si="118"/>
        <v>94464.272957680223</v>
      </c>
    </row>
    <row r="320" spans="1:33">
      <c r="A320" s="5">
        <f t="shared" ca="1" si="119"/>
        <v>306</v>
      </c>
      <c r="B320" s="6">
        <f t="shared" ca="1" si="120"/>
        <v>54332</v>
      </c>
      <c r="C320" s="7">
        <f t="shared" ca="1" si="121"/>
        <v>94464.272957680223</v>
      </c>
      <c r="D320" s="7">
        <f t="shared" ca="1" si="122"/>
        <v>1963.3138359726554</v>
      </c>
      <c r="E320" s="7">
        <f t="shared" ca="1" si="123"/>
        <v>600774.03380763053</v>
      </c>
      <c r="F320" s="7">
        <f t="shared" ca="1" si="124"/>
        <v>462.4813363553094</v>
      </c>
      <c r="G320" s="7">
        <f t="shared" ca="1" si="125"/>
        <v>361837.47426569503</v>
      </c>
      <c r="H320" s="7">
        <f t="shared" ca="1" si="126"/>
        <v>1500.832499617346</v>
      </c>
      <c r="I320" s="7">
        <f t="shared" ca="1" si="127"/>
        <v>238936.55954193746</v>
      </c>
      <c r="J320" s="7">
        <f t="shared" ca="1" si="128"/>
        <v>92963.440458062876</v>
      </c>
      <c r="M320" s="3">
        <v>306</v>
      </c>
      <c r="N320" s="8">
        <f t="shared" si="135"/>
        <v>54332</v>
      </c>
      <c r="O320" s="9">
        <f t="shared" ca="1" si="129"/>
        <v>94464.272957680223</v>
      </c>
      <c r="P320" s="9">
        <f t="shared" ca="1" si="136"/>
        <v>1963.3138359726554</v>
      </c>
      <c r="Q320" s="9">
        <f t="shared" ca="1" si="130"/>
        <v>600774.03380763053</v>
      </c>
      <c r="R320" s="9">
        <f t="shared" ca="1" si="113"/>
        <v>462.4813363553094</v>
      </c>
      <c r="S320" s="9">
        <f t="shared" ca="1" si="131"/>
        <v>361837.47426569503</v>
      </c>
      <c r="T320" s="9">
        <f t="shared" ca="1" si="114"/>
        <v>1500.832499617346</v>
      </c>
      <c r="U320" s="9">
        <f t="shared" ca="1" si="132"/>
        <v>238936.55954193746</v>
      </c>
      <c r="V320" s="9">
        <f t="shared" ca="1" si="115"/>
        <v>92963.440458062876</v>
      </c>
      <c r="X320" s="3">
        <v>306</v>
      </c>
      <c r="Y320" s="8">
        <f t="shared" si="137"/>
        <v>54332</v>
      </c>
      <c r="Z320" s="9">
        <f t="shared" si="133"/>
        <v>94464.272957680223</v>
      </c>
      <c r="AA320" s="9">
        <f t="shared" si="134"/>
        <v>1963.3138359726554</v>
      </c>
      <c r="AB320" s="9">
        <f t="shared" si="138"/>
        <v>600774.03380763053</v>
      </c>
      <c r="AC320" s="9">
        <f t="shared" si="116"/>
        <v>462.4813363553094</v>
      </c>
      <c r="AD320" s="9">
        <f t="shared" si="139"/>
        <v>361837.47426569503</v>
      </c>
      <c r="AE320" s="9">
        <f t="shared" si="117"/>
        <v>1500.832499617346</v>
      </c>
      <c r="AF320" s="9">
        <f t="shared" si="140"/>
        <v>238936.55954193746</v>
      </c>
      <c r="AG320" s="9">
        <f t="shared" si="118"/>
        <v>92963.440458062876</v>
      </c>
    </row>
    <row r="321" spans="1:33">
      <c r="A321" s="5">
        <f t="shared" ca="1" si="119"/>
        <v>307</v>
      </c>
      <c r="B321" s="6">
        <f t="shared" ca="1" si="120"/>
        <v>54363</v>
      </c>
      <c r="C321" s="7">
        <f t="shared" ca="1" si="121"/>
        <v>92963.440458062876</v>
      </c>
      <c r="D321" s="7">
        <f t="shared" ca="1" si="122"/>
        <v>1963.3138359726554</v>
      </c>
      <c r="E321" s="7">
        <f t="shared" ca="1" si="123"/>
        <v>602737.34764360322</v>
      </c>
      <c r="F321" s="7">
        <f t="shared" ca="1" si="124"/>
        <v>455.1335105759328</v>
      </c>
      <c r="G321" s="7">
        <f t="shared" ca="1" si="125"/>
        <v>362292.60777627095</v>
      </c>
      <c r="H321" s="7">
        <f t="shared" ca="1" si="126"/>
        <v>1508.1803253967225</v>
      </c>
      <c r="I321" s="7">
        <f t="shared" ca="1" si="127"/>
        <v>240444.73986733417</v>
      </c>
      <c r="J321" s="7">
        <f t="shared" ca="1" si="128"/>
        <v>91455.260132666153</v>
      </c>
      <c r="M321" s="3">
        <v>307</v>
      </c>
      <c r="N321" s="8">
        <f t="shared" si="135"/>
        <v>54363</v>
      </c>
      <c r="O321" s="9">
        <f t="shared" ca="1" si="129"/>
        <v>92963.440458062876</v>
      </c>
      <c r="P321" s="9">
        <f t="shared" ca="1" si="136"/>
        <v>1963.3138359726554</v>
      </c>
      <c r="Q321" s="9">
        <f t="shared" ca="1" si="130"/>
        <v>602737.34764360322</v>
      </c>
      <c r="R321" s="9">
        <f t="shared" ca="1" si="113"/>
        <v>455.1335105759328</v>
      </c>
      <c r="S321" s="9">
        <f t="shared" ca="1" si="131"/>
        <v>362292.60777627095</v>
      </c>
      <c r="T321" s="9">
        <f t="shared" ca="1" si="114"/>
        <v>1508.1803253967225</v>
      </c>
      <c r="U321" s="9">
        <f t="shared" ca="1" si="132"/>
        <v>240444.73986733417</v>
      </c>
      <c r="V321" s="9">
        <f t="shared" ca="1" si="115"/>
        <v>91455.260132666153</v>
      </c>
      <c r="X321" s="3">
        <v>307</v>
      </c>
      <c r="Y321" s="8">
        <f t="shared" si="137"/>
        <v>54363</v>
      </c>
      <c r="Z321" s="9">
        <f t="shared" si="133"/>
        <v>92963.440458062876</v>
      </c>
      <c r="AA321" s="9">
        <f t="shared" si="134"/>
        <v>1963.3138359726554</v>
      </c>
      <c r="AB321" s="9">
        <f t="shared" si="138"/>
        <v>602737.34764360322</v>
      </c>
      <c r="AC321" s="9">
        <f t="shared" si="116"/>
        <v>455.1335105759328</v>
      </c>
      <c r="AD321" s="9">
        <f t="shared" si="139"/>
        <v>362292.60777627095</v>
      </c>
      <c r="AE321" s="9">
        <f t="shared" si="117"/>
        <v>1508.1803253967225</v>
      </c>
      <c r="AF321" s="9">
        <f t="shared" si="140"/>
        <v>240444.73986733417</v>
      </c>
      <c r="AG321" s="9">
        <f t="shared" si="118"/>
        <v>91455.260132666153</v>
      </c>
    </row>
    <row r="322" spans="1:33">
      <c r="A322" s="5">
        <f t="shared" ca="1" si="119"/>
        <v>308</v>
      </c>
      <c r="B322" s="6">
        <f t="shared" ca="1" si="120"/>
        <v>54393</v>
      </c>
      <c r="C322" s="7">
        <f t="shared" ca="1" si="121"/>
        <v>91455.260132666153</v>
      </c>
      <c r="D322" s="7">
        <f t="shared" ca="1" si="122"/>
        <v>1963.3138359726554</v>
      </c>
      <c r="E322" s="7">
        <f t="shared" ca="1" si="123"/>
        <v>604700.66147957591</v>
      </c>
      <c r="F322" s="7">
        <f t="shared" ca="1" si="124"/>
        <v>447.74971106617801</v>
      </c>
      <c r="G322" s="7">
        <f t="shared" ca="1" si="125"/>
        <v>362740.35748733714</v>
      </c>
      <c r="H322" s="7">
        <f t="shared" ca="1" si="126"/>
        <v>1515.5641249064774</v>
      </c>
      <c r="I322" s="7">
        <f t="shared" ca="1" si="127"/>
        <v>241960.30399224063</v>
      </c>
      <c r="J322" s="7">
        <f t="shared" ca="1" si="128"/>
        <v>89939.696007759674</v>
      </c>
      <c r="M322" s="3">
        <v>308</v>
      </c>
      <c r="N322" s="8">
        <f t="shared" si="135"/>
        <v>54393</v>
      </c>
      <c r="O322" s="9">
        <f t="shared" ca="1" si="129"/>
        <v>91455.260132666153</v>
      </c>
      <c r="P322" s="9">
        <f t="shared" ca="1" si="136"/>
        <v>1963.3138359726554</v>
      </c>
      <c r="Q322" s="9">
        <f t="shared" ca="1" si="130"/>
        <v>604700.66147957591</v>
      </c>
      <c r="R322" s="9">
        <f t="shared" ca="1" si="113"/>
        <v>447.74971106617801</v>
      </c>
      <c r="S322" s="9">
        <f t="shared" ca="1" si="131"/>
        <v>362740.35748733714</v>
      </c>
      <c r="T322" s="9">
        <f t="shared" ca="1" si="114"/>
        <v>1515.5641249064774</v>
      </c>
      <c r="U322" s="9">
        <f t="shared" ca="1" si="132"/>
        <v>241960.30399224063</v>
      </c>
      <c r="V322" s="9">
        <f t="shared" ca="1" si="115"/>
        <v>89939.696007759674</v>
      </c>
      <c r="X322" s="3">
        <v>308</v>
      </c>
      <c r="Y322" s="8">
        <f t="shared" si="137"/>
        <v>54393</v>
      </c>
      <c r="Z322" s="9">
        <f t="shared" si="133"/>
        <v>91455.260132666153</v>
      </c>
      <c r="AA322" s="9">
        <f t="shared" si="134"/>
        <v>1963.3138359726554</v>
      </c>
      <c r="AB322" s="9">
        <f t="shared" si="138"/>
        <v>604700.66147957591</v>
      </c>
      <c r="AC322" s="9">
        <f t="shared" si="116"/>
        <v>447.74971106617801</v>
      </c>
      <c r="AD322" s="9">
        <f t="shared" si="139"/>
        <v>362740.35748733714</v>
      </c>
      <c r="AE322" s="9">
        <f t="shared" si="117"/>
        <v>1515.5641249064774</v>
      </c>
      <c r="AF322" s="9">
        <f t="shared" si="140"/>
        <v>241960.30399224063</v>
      </c>
      <c r="AG322" s="9">
        <f t="shared" si="118"/>
        <v>89939.696007759674</v>
      </c>
    </row>
    <row r="323" spans="1:33">
      <c r="A323" s="5">
        <f t="shared" ca="1" si="119"/>
        <v>309</v>
      </c>
      <c r="B323" s="6">
        <f t="shared" ca="1" si="120"/>
        <v>54424</v>
      </c>
      <c r="C323" s="7">
        <f t="shared" ca="1" si="121"/>
        <v>89939.696007759674</v>
      </c>
      <c r="D323" s="7">
        <f t="shared" ca="1" si="122"/>
        <v>1963.3138359726554</v>
      </c>
      <c r="E323" s="7">
        <f t="shared" ca="1" si="123"/>
        <v>606663.9753155486</v>
      </c>
      <c r="F323" s="7">
        <f t="shared" ca="1" si="124"/>
        <v>440.32976170465668</v>
      </c>
      <c r="G323" s="7">
        <f t="shared" ca="1" si="125"/>
        <v>363180.6872490418</v>
      </c>
      <c r="H323" s="7">
        <f t="shared" ca="1" si="126"/>
        <v>1522.9840742679987</v>
      </c>
      <c r="I323" s="7">
        <f t="shared" ca="1" si="127"/>
        <v>243483.28806650863</v>
      </c>
      <c r="J323" s="7">
        <f t="shared" ca="1" si="128"/>
        <v>88416.711933491679</v>
      </c>
      <c r="M323" s="3">
        <v>309</v>
      </c>
      <c r="N323" s="8">
        <f t="shared" si="135"/>
        <v>54424</v>
      </c>
      <c r="O323" s="9">
        <f t="shared" ca="1" si="129"/>
        <v>89939.696007759674</v>
      </c>
      <c r="P323" s="9">
        <f t="shared" ca="1" si="136"/>
        <v>1963.3138359726554</v>
      </c>
      <c r="Q323" s="9">
        <f t="shared" ca="1" si="130"/>
        <v>606663.9753155486</v>
      </c>
      <c r="R323" s="9">
        <f t="shared" ca="1" si="113"/>
        <v>440.32976170465668</v>
      </c>
      <c r="S323" s="9">
        <f t="shared" ca="1" si="131"/>
        <v>363180.6872490418</v>
      </c>
      <c r="T323" s="9">
        <f t="shared" ca="1" si="114"/>
        <v>1522.9840742679987</v>
      </c>
      <c r="U323" s="9">
        <f t="shared" ca="1" si="132"/>
        <v>243483.28806650863</v>
      </c>
      <c r="V323" s="9">
        <f t="shared" ca="1" si="115"/>
        <v>88416.711933491679</v>
      </c>
      <c r="X323" s="3">
        <v>309</v>
      </c>
      <c r="Y323" s="8">
        <f t="shared" si="137"/>
        <v>54424</v>
      </c>
      <c r="Z323" s="9">
        <f t="shared" si="133"/>
        <v>89939.696007759674</v>
      </c>
      <c r="AA323" s="9">
        <f t="shared" si="134"/>
        <v>1963.3138359726554</v>
      </c>
      <c r="AB323" s="9">
        <f t="shared" si="138"/>
        <v>606663.9753155486</v>
      </c>
      <c r="AC323" s="9">
        <f t="shared" si="116"/>
        <v>440.32976170465668</v>
      </c>
      <c r="AD323" s="9">
        <f t="shared" si="139"/>
        <v>363180.6872490418</v>
      </c>
      <c r="AE323" s="9">
        <f t="shared" si="117"/>
        <v>1522.9840742679987</v>
      </c>
      <c r="AF323" s="9">
        <f t="shared" si="140"/>
        <v>243483.28806650863</v>
      </c>
      <c r="AG323" s="9">
        <f t="shared" si="118"/>
        <v>88416.711933491679</v>
      </c>
    </row>
    <row r="324" spans="1:33">
      <c r="A324" s="5">
        <f t="shared" ca="1" si="119"/>
        <v>310</v>
      </c>
      <c r="B324" s="6">
        <f t="shared" ca="1" si="120"/>
        <v>54455</v>
      </c>
      <c r="C324" s="7">
        <f t="shared" ca="1" si="121"/>
        <v>88416.711933491679</v>
      </c>
      <c r="D324" s="7">
        <f t="shared" ca="1" si="122"/>
        <v>1963.3138359726554</v>
      </c>
      <c r="E324" s="7">
        <f t="shared" ca="1" si="123"/>
        <v>608627.28915152128</v>
      </c>
      <c r="F324" s="7">
        <f t="shared" ca="1" si="124"/>
        <v>432.87348550771964</v>
      </c>
      <c r="G324" s="7">
        <f t="shared" ca="1" si="125"/>
        <v>363613.56073454954</v>
      </c>
      <c r="H324" s="7">
        <f t="shared" ca="1" si="126"/>
        <v>1530.4403504649358</v>
      </c>
      <c r="I324" s="7">
        <f t="shared" ca="1" si="127"/>
        <v>245013.72841697355</v>
      </c>
      <c r="J324" s="7">
        <f t="shared" ca="1" si="128"/>
        <v>86886.271583026741</v>
      </c>
      <c r="M324" s="3">
        <v>310</v>
      </c>
      <c r="N324" s="8">
        <f t="shared" si="135"/>
        <v>54455</v>
      </c>
      <c r="O324" s="9">
        <f t="shared" ca="1" si="129"/>
        <v>88416.711933491679</v>
      </c>
      <c r="P324" s="9">
        <f t="shared" ca="1" si="136"/>
        <v>1963.3138359726554</v>
      </c>
      <c r="Q324" s="9">
        <f t="shared" ca="1" si="130"/>
        <v>608627.28915152128</v>
      </c>
      <c r="R324" s="9">
        <f t="shared" ca="1" si="113"/>
        <v>432.87348550771964</v>
      </c>
      <c r="S324" s="9">
        <f t="shared" ca="1" si="131"/>
        <v>363613.56073454954</v>
      </c>
      <c r="T324" s="9">
        <f t="shared" ca="1" si="114"/>
        <v>1530.4403504649358</v>
      </c>
      <c r="U324" s="9">
        <f t="shared" ca="1" si="132"/>
        <v>245013.72841697355</v>
      </c>
      <c r="V324" s="9">
        <f t="shared" ca="1" si="115"/>
        <v>86886.271583026741</v>
      </c>
      <c r="X324" s="3">
        <v>310</v>
      </c>
      <c r="Y324" s="8">
        <f t="shared" si="137"/>
        <v>54455</v>
      </c>
      <c r="Z324" s="9">
        <f t="shared" si="133"/>
        <v>88416.711933491679</v>
      </c>
      <c r="AA324" s="9">
        <f t="shared" si="134"/>
        <v>1963.3138359726554</v>
      </c>
      <c r="AB324" s="9">
        <f t="shared" si="138"/>
        <v>608627.28915152128</v>
      </c>
      <c r="AC324" s="9">
        <f t="shared" si="116"/>
        <v>432.87348550771964</v>
      </c>
      <c r="AD324" s="9">
        <f t="shared" si="139"/>
        <v>363613.56073454954</v>
      </c>
      <c r="AE324" s="9">
        <f t="shared" si="117"/>
        <v>1530.4403504649358</v>
      </c>
      <c r="AF324" s="9">
        <f t="shared" si="140"/>
        <v>245013.72841697355</v>
      </c>
      <c r="AG324" s="9">
        <f t="shared" si="118"/>
        <v>86886.271583026741</v>
      </c>
    </row>
    <row r="325" spans="1:33">
      <c r="A325" s="5">
        <f t="shared" ca="1" si="119"/>
        <v>311</v>
      </c>
      <c r="B325" s="6">
        <f t="shared" ca="1" si="120"/>
        <v>54483</v>
      </c>
      <c r="C325" s="7">
        <f t="shared" ca="1" si="121"/>
        <v>86886.271583026741</v>
      </c>
      <c r="D325" s="7">
        <f t="shared" ca="1" si="122"/>
        <v>1963.3138359726554</v>
      </c>
      <c r="E325" s="7">
        <f t="shared" ca="1" si="123"/>
        <v>610590.60298749397</v>
      </c>
      <c r="F325" s="7">
        <f t="shared" ca="1" si="124"/>
        <v>425.38070462523507</v>
      </c>
      <c r="G325" s="7">
        <f t="shared" ca="1" si="125"/>
        <v>364038.94143917476</v>
      </c>
      <c r="H325" s="7">
        <f t="shared" ca="1" si="126"/>
        <v>1537.9331313474204</v>
      </c>
      <c r="I325" s="7">
        <f t="shared" ca="1" si="127"/>
        <v>246551.66154832096</v>
      </c>
      <c r="J325" s="7">
        <f t="shared" ca="1" si="128"/>
        <v>85348.338451679316</v>
      </c>
      <c r="M325" s="3">
        <v>311</v>
      </c>
      <c r="N325" s="8">
        <f t="shared" si="135"/>
        <v>54483</v>
      </c>
      <c r="O325" s="9">
        <f t="shared" ca="1" si="129"/>
        <v>86886.271583026741</v>
      </c>
      <c r="P325" s="9">
        <f t="shared" ca="1" si="136"/>
        <v>1963.3138359726554</v>
      </c>
      <c r="Q325" s="9">
        <f t="shared" ca="1" si="130"/>
        <v>610590.60298749397</v>
      </c>
      <c r="R325" s="9">
        <f t="shared" ca="1" si="113"/>
        <v>425.38070462523507</v>
      </c>
      <c r="S325" s="9">
        <f t="shared" ca="1" si="131"/>
        <v>364038.94143917476</v>
      </c>
      <c r="T325" s="9">
        <f t="shared" ca="1" si="114"/>
        <v>1537.9331313474204</v>
      </c>
      <c r="U325" s="9">
        <f t="shared" ca="1" si="132"/>
        <v>246551.66154832096</v>
      </c>
      <c r="V325" s="9">
        <f t="shared" ca="1" si="115"/>
        <v>85348.338451679316</v>
      </c>
      <c r="X325" s="3">
        <v>311</v>
      </c>
      <c r="Y325" s="8">
        <f t="shared" si="137"/>
        <v>54483</v>
      </c>
      <c r="Z325" s="9">
        <f t="shared" si="133"/>
        <v>86886.271583026741</v>
      </c>
      <c r="AA325" s="9">
        <f t="shared" si="134"/>
        <v>1963.3138359726554</v>
      </c>
      <c r="AB325" s="9">
        <f t="shared" si="138"/>
        <v>610590.60298749397</v>
      </c>
      <c r="AC325" s="9">
        <f t="shared" si="116"/>
        <v>425.38070462523507</v>
      </c>
      <c r="AD325" s="9">
        <f t="shared" si="139"/>
        <v>364038.94143917476</v>
      </c>
      <c r="AE325" s="9">
        <f t="shared" si="117"/>
        <v>1537.9331313474204</v>
      </c>
      <c r="AF325" s="9">
        <f t="shared" si="140"/>
        <v>246551.66154832096</v>
      </c>
      <c r="AG325" s="9">
        <f t="shared" si="118"/>
        <v>85348.338451679316</v>
      </c>
    </row>
    <row r="326" spans="1:33">
      <c r="A326" s="5">
        <f t="shared" ca="1" si="119"/>
        <v>312</v>
      </c>
      <c r="B326" s="6">
        <f t="shared" ca="1" si="120"/>
        <v>54514</v>
      </c>
      <c r="C326" s="7">
        <f t="shared" ca="1" si="121"/>
        <v>85348.338451679316</v>
      </c>
      <c r="D326" s="7">
        <f t="shared" ca="1" si="122"/>
        <v>1963.3138359726554</v>
      </c>
      <c r="E326" s="7">
        <f t="shared" ca="1" si="123"/>
        <v>612553.91682346666</v>
      </c>
      <c r="F326" s="7">
        <f t="shared" ca="1" si="124"/>
        <v>417.85124033634662</v>
      </c>
      <c r="G326" s="7">
        <f t="shared" ca="1" si="125"/>
        <v>364456.79267951113</v>
      </c>
      <c r="H326" s="7">
        <f t="shared" ca="1" si="126"/>
        <v>1545.4625956363088</v>
      </c>
      <c r="I326" s="7">
        <f t="shared" ca="1" si="127"/>
        <v>248097.12414395728</v>
      </c>
      <c r="J326" s="7">
        <f t="shared" ca="1" si="128"/>
        <v>83802.875856043014</v>
      </c>
      <c r="M326" s="3">
        <v>312</v>
      </c>
      <c r="N326" s="8">
        <f t="shared" si="135"/>
        <v>54514</v>
      </c>
      <c r="O326" s="9">
        <f t="shared" ca="1" si="129"/>
        <v>85348.338451679316</v>
      </c>
      <c r="P326" s="9">
        <f t="shared" ca="1" si="136"/>
        <v>1963.3138359726554</v>
      </c>
      <c r="Q326" s="9">
        <f t="shared" ca="1" si="130"/>
        <v>612553.91682346666</v>
      </c>
      <c r="R326" s="9">
        <f t="shared" ca="1" si="113"/>
        <v>417.85124033634662</v>
      </c>
      <c r="S326" s="9">
        <f t="shared" ca="1" si="131"/>
        <v>364456.79267951113</v>
      </c>
      <c r="T326" s="9">
        <f t="shared" ca="1" si="114"/>
        <v>1545.4625956363088</v>
      </c>
      <c r="U326" s="9">
        <f t="shared" ca="1" si="132"/>
        <v>248097.12414395728</v>
      </c>
      <c r="V326" s="9">
        <f t="shared" ca="1" si="115"/>
        <v>83802.875856043014</v>
      </c>
      <c r="X326" s="3">
        <v>312</v>
      </c>
      <c r="Y326" s="8">
        <f t="shared" si="137"/>
        <v>54514</v>
      </c>
      <c r="Z326" s="9">
        <f t="shared" si="133"/>
        <v>85348.338451679316</v>
      </c>
      <c r="AA326" s="9">
        <f t="shared" si="134"/>
        <v>1963.3138359726554</v>
      </c>
      <c r="AB326" s="9">
        <f t="shared" si="138"/>
        <v>612553.91682346666</v>
      </c>
      <c r="AC326" s="9">
        <f t="shared" si="116"/>
        <v>417.85124033634662</v>
      </c>
      <c r="AD326" s="9">
        <f t="shared" si="139"/>
        <v>364456.79267951113</v>
      </c>
      <c r="AE326" s="9">
        <f t="shared" si="117"/>
        <v>1545.4625956363088</v>
      </c>
      <c r="AF326" s="9">
        <f t="shared" si="140"/>
        <v>248097.12414395728</v>
      </c>
      <c r="AG326" s="9">
        <f t="shared" si="118"/>
        <v>83802.875856043014</v>
      </c>
    </row>
    <row r="327" spans="1:33">
      <c r="A327" s="5">
        <f t="shared" ca="1" si="119"/>
        <v>313</v>
      </c>
      <c r="B327" s="6">
        <f t="shared" ca="1" si="120"/>
        <v>54544</v>
      </c>
      <c r="C327" s="7">
        <f t="shared" ca="1" si="121"/>
        <v>83802.875856043014</v>
      </c>
      <c r="D327" s="7">
        <f t="shared" ca="1" si="122"/>
        <v>1963.3138359726554</v>
      </c>
      <c r="E327" s="7">
        <f t="shared" ca="1" si="123"/>
        <v>614517.23065943934</v>
      </c>
      <c r="F327" s="7">
        <f t="shared" ca="1" si="124"/>
        <v>410.28491304521054</v>
      </c>
      <c r="G327" s="7">
        <f t="shared" ca="1" si="125"/>
        <v>364867.07759255636</v>
      </c>
      <c r="H327" s="7">
        <f t="shared" ca="1" si="126"/>
        <v>1553.0289229274449</v>
      </c>
      <c r="I327" s="7">
        <f t="shared" ca="1" si="127"/>
        <v>249650.15306688473</v>
      </c>
      <c r="J327" s="7">
        <f t="shared" ca="1" si="128"/>
        <v>82249.846933115565</v>
      </c>
      <c r="M327" s="3">
        <v>313</v>
      </c>
      <c r="N327" s="8">
        <f t="shared" si="135"/>
        <v>54544</v>
      </c>
      <c r="O327" s="9">
        <f t="shared" ca="1" si="129"/>
        <v>83802.875856043014</v>
      </c>
      <c r="P327" s="9">
        <f t="shared" ca="1" si="136"/>
        <v>1963.3138359726554</v>
      </c>
      <c r="Q327" s="9">
        <f t="shared" ca="1" si="130"/>
        <v>614517.23065943934</v>
      </c>
      <c r="R327" s="9">
        <f t="shared" ca="1" si="113"/>
        <v>410.28491304521054</v>
      </c>
      <c r="S327" s="9">
        <f t="shared" ca="1" si="131"/>
        <v>364867.07759255636</v>
      </c>
      <c r="T327" s="9">
        <f t="shared" ca="1" si="114"/>
        <v>1553.0289229274449</v>
      </c>
      <c r="U327" s="9">
        <f t="shared" ca="1" si="132"/>
        <v>249650.15306688473</v>
      </c>
      <c r="V327" s="9">
        <f t="shared" ca="1" si="115"/>
        <v>82249.846933115565</v>
      </c>
      <c r="X327" s="3">
        <v>313</v>
      </c>
      <c r="Y327" s="8">
        <f t="shared" si="137"/>
        <v>54544</v>
      </c>
      <c r="Z327" s="9">
        <f t="shared" si="133"/>
        <v>83802.875856043014</v>
      </c>
      <c r="AA327" s="9">
        <f t="shared" si="134"/>
        <v>1963.3138359726554</v>
      </c>
      <c r="AB327" s="9">
        <f t="shared" si="138"/>
        <v>614517.23065943934</v>
      </c>
      <c r="AC327" s="9">
        <f t="shared" si="116"/>
        <v>410.28491304521054</v>
      </c>
      <c r="AD327" s="9">
        <f t="shared" si="139"/>
        <v>364867.07759255636</v>
      </c>
      <c r="AE327" s="9">
        <f t="shared" si="117"/>
        <v>1553.0289229274449</v>
      </c>
      <c r="AF327" s="9">
        <f t="shared" si="140"/>
        <v>249650.15306688473</v>
      </c>
      <c r="AG327" s="9">
        <f t="shared" si="118"/>
        <v>82249.846933115565</v>
      </c>
    </row>
    <row r="328" spans="1:33">
      <c r="A328" s="5">
        <f t="shared" ca="1" si="119"/>
        <v>314</v>
      </c>
      <c r="B328" s="6">
        <f t="shared" ca="1" si="120"/>
        <v>54575</v>
      </c>
      <c r="C328" s="7">
        <f t="shared" ca="1" si="121"/>
        <v>82249.846933115565</v>
      </c>
      <c r="D328" s="7">
        <f t="shared" ca="1" si="122"/>
        <v>1963.3138359726554</v>
      </c>
      <c r="E328" s="7">
        <f t="shared" ca="1" si="123"/>
        <v>616480.54449541203</v>
      </c>
      <c r="F328" s="7">
        <f t="shared" ca="1" si="124"/>
        <v>402.68154227671158</v>
      </c>
      <c r="G328" s="7">
        <f t="shared" ca="1" si="125"/>
        <v>365269.75913483306</v>
      </c>
      <c r="H328" s="7">
        <f t="shared" ca="1" si="126"/>
        <v>1560.6322936959439</v>
      </c>
      <c r="I328" s="7">
        <f t="shared" ca="1" si="127"/>
        <v>251210.78536058066</v>
      </c>
      <c r="J328" s="7">
        <f t="shared" ca="1" si="128"/>
        <v>80689.214639419617</v>
      </c>
      <c r="M328" s="3">
        <v>314</v>
      </c>
      <c r="N328" s="8">
        <f t="shared" si="135"/>
        <v>54575</v>
      </c>
      <c r="O328" s="9">
        <f t="shared" ca="1" si="129"/>
        <v>82249.846933115565</v>
      </c>
      <c r="P328" s="9">
        <f t="shared" ca="1" si="136"/>
        <v>1963.3138359726554</v>
      </c>
      <c r="Q328" s="9">
        <f t="shared" ca="1" si="130"/>
        <v>616480.54449541203</v>
      </c>
      <c r="R328" s="9">
        <f t="shared" ca="1" si="113"/>
        <v>402.68154227671158</v>
      </c>
      <c r="S328" s="9">
        <f t="shared" ca="1" si="131"/>
        <v>365269.75913483306</v>
      </c>
      <c r="T328" s="9">
        <f t="shared" ca="1" si="114"/>
        <v>1560.6322936959439</v>
      </c>
      <c r="U328" s="9">
        <f t="shared" ca="1" si="132"/>
        <v>251210.78536058066</v>
      </c>
      <c r="V328" s="9">
        <f t="shared" ca="1" si="115"/>
        <v>80689.214639419617</v>
      </c>
      <c r="X328" s="3">
        <v>314</v>
      </c>
      <c r="Y328" s="8">
        <f t="shared" si="137"/>
        <v>54575</v>
      </c>
      <c r="Z328" s="9">
        <f t="shared" si="133"/>
        <v>82249.846933115565</v>
      </c>
      <c r="AA328" s="9">
        <f t="shared" si="134"/>
        <v>1963.3138359726554</v>
      </c>
      <c r="AB328" s="9">
        <f t="shared" si="138"/>
        <v>616480.54449541203</v>
      </c>
      <c r="AC328" s="9">
        <f t="shared" si="116"/>
        <v>402.68154227671158</v>
      </c>
      <c r="AD328" s="9">
        <f t="shared" si="139"/>
        <v>365269.75913483306</v>
      </c>
      <c r="AE328" s="9">
        <f t="shared" si="117"/>
        <v>1560.6322936959439</v>
      </c>
      <c r="AF328" s="9">
        <f t="shared" si="140"/>
        <v>251210.78536058066</v>
      </c>
      <c r="AG328" s="9">
        <f t="shared" si="118"/>
        <v>80689.214639419617</v>
      </c>
    </row>
    <row r="329" spans="1:33">
      <c r="A329" s="5">
        <f t="shared" ca="1" si="119"/>
        <v>315</v>
      </c>
      <c r="B329" s="6">
        <f t="shared" ca="1" si="120"/>
        <v>54605</v>
      </c>
      <c r="C329" s="7">
        <f t="shared" ca="1" si="121"/>
        <v>80689.214639419617</v>
      </c>
      <c r="D329" s="7">
        <f t="shared" ca="1" si="122"/>
        <v>1963.3138359726554</v>
      </c>
      <c r="E329" s="7">
        <f t="shared" ca="1" si="123"/>
        <v>618443.85833138472</v>
      </c>
      <c r="F329" s="7">
        <f t="shared" ca="1" si="124"/>
        <v>395.0409466721585</v>
      </c>
      <c r="G329" s="7">
        <f t="shared" ca="1" si="125"/>
        <v>365664.80008150521</v>
      </c>
      <c r="H329" s="7">
        <f t="shared" ca="1" si="126"/>
        <v>1568.2728893004969</v>
      </c>
      <c r="I329" s="7">
        <f t="shared" ca="1" si="127"/>
        <v>252779.05824988114</v>
      </c>
      <c r="J329" s="7">
        <f t="shared" ca="1" si="128"/>
        <v>79120.94175011912</v>
      </c>
      <c r="M329" s="3">
        <v>315</v>
      </c>
      <c r="N329" s="8">
        <f t="shared" si="135"/>
        <v>54605</v>
      </c>
      <c r="O329" s="9">
        <f t="shared" ca="1" si="129"/>
        <v>80689.214639419617</v>
      </c>
      <c r="P329" s="9">
        <f t="shared" ca="1" si="136"/>
        <v>1963.3138359726554</v>
      </c>
      <c r="Q329" s="9">
        <f t="shared" ca="1" si="130"/>
        <v>618443.85833138472</v>
      </c>
      <c r="R329" s="9">
        <f t="shared" ca="1" si="113"/>
        <v>395.0409466721585</v>
      </c>
      <c r="S329" s="9">
        <f t="shared" ca="1" si="131"/>
        <v>365664.80008150521</v>
      </c>
      <c r="T329" s="9">
        <f t="shared" ca="1" si="114"/>
        <v>1568.2728893004969</v>
      </c>
      <c r="U329" s="9">
        <f t="shared" ca="1" si="132"/>
        <v>252779.05824988114</v>
      </c>
      <c r="V329" s="9">
        <f t="shared" ca="1" si="115"/>
        <v>79120.94175011912</v>
      </c>
      <c r="X329" s="3">
        <v>315</v>
      </c>
      <c r="Y329" s="8">
        <f t="shared" si="137"/>
        <v>54605</v>
      </c>
      <c r="Z329" s="9">
        <f t="shared" si="133"/>
        <v>80689.214639419617</v>
      </c>
      <c r="AA329" s="9">
        <f t="shared" si="134"/>
        <v>1963.3138359726554</v>
      </c>
      <c r="AB329" s="9">
        <f t="shared" si="138"/>
        <v>618443.85833138472</v>
      </c>
      <c r="AC329" s="9">
        <f t="shared" si="116"/>
        <v>395.0409466721585</v>
      </c>
      <c r="AD329" s="9">
        <f t="shared" si="139"/>
        <v>365664.80008150521</v>
      </c>
      <c r="AE329" s="9">
        <f t="shared" si="117"/>
        <v>1568.2728893004969</v>
      </c>
      <c r="AF329" s="9">
        <f t="shared" si="140"/>
        <v>252779.05824988114</v>
      </c>
      <c r="AG329" s="9">
        <f t="shared" si="118"/>
        <v>79120.94175011912</v>
      </c>
    </row>
    <row r="330" spans="1:33">
      <c r="A330" s="5">
        <f t="shared" ca="1" si="119"/>
        <v>316</v>
      </c>
      <c r="B330" s="6">
        <f t="shared" ca="1" si="120"/>
        <v>54636</v>
      </c>
      <c r="C330" s="7">
        <f t="shared" ca="1" si="121"/>
        <v>79120.94175011912</v>
      </c>
      <c r="D330" s="7">
        <f t="shared" ca="1" si="122"/>
        <v>1963.3138359726554</v>
      </c>
      <c r="E330" s="7">
        <f t="shared" ca="1" si="123"/>
        <v>620407.17216735741</v>
      </c>
      <c r="F330" s="7">
        <f t="shared" ca="1" si="124"/>
        <v>387.36294398495812</v>
      </c>
      <c r="G330" s="7">
        <f t="shared" ca="1" si="125"/>
        <v>366052.16302549018</v>
      </c>
      <c r="H330" s="7">
        <f t="shared" ca="1" si="126"/>
        <v>1575.9508919876973</v>
      </c>
      <c r="I330" s="7">
        <f t="shared" ca="1" si="127"/>
        <v>254355.00914186885</v>
      </c>
      <c r="J330" s="7">
        <f t="shared" ca="1" si="128"/>
        <v>77544.990858131423</v>
      </c>
      <c r="M330" s="3">
        <v>316</v>
      </c>
      <c r="N330" s="8">
        <f t="shared" si="135"/>
        <v>54636</v>
      </c>
      <c r="O330" s="9">
        <f t="shared" ca="1" si="129"/>
        <v>79120.94175011912</v>
      </c>
      <c r="P330" s="9">
        <f t="shared" ca="1" si="136"/>
        <v>1963.3138359726554</v>
      </c>
      <c r="Q330" s="9">
        <f t="shared" ca="1" si="130"/>
        <v>620407.17216735741</v>
      </c>
      <c r="R330" s="9">
        <f t="shared" ca="1" si="113"/>
        <v>387.36294398495812</v>
      </c>
      <c r="S330" s="9">
        <f t="shared" ca="1" si="131"/>
        <v>366052.16302549018</v>
      </c>
      <c r="T330" s="9">
        <f t="shared" ca="1" si="114"/>
        <v>1575.9508919876973</v>
      </c>
      <c r="U330" s="9">
        <f t="shared" ca="1" si="132"/>
        <v>254355.00914186885</v>
      </c>
      <c r="V330" s="9">
        <f t="shared" ca="1" si="115"/>
        <v>77544.990858131423</v>
      </c>
      <c r="X330" s="3">
        <v>316</v>
      </c>
      <c r="Y330" s="8">
        <f t="shared" si="137"/>
        <v>54636</v>
      </c>
      <c r="Z330" s="9">
        <f t="shared" si="133"/>
        <v>79120.94175011912</v>
      </c>
      <c r="AA330" s="9">
        <f t="shared" si="134"/>
        <v>1963.3138359726554</v>
      </c>
      <c r="AB330" s="9">
        <f t="shared" si="138"/>
        <v>620407.17216735741</v>
      </c>
      <c r="AC330" s="9">
        <f t="shared" si="116"/>
        <v>387.36294398495812</v>
      </c>
      <c r="AD330" s="9">
        <f t="shared" si="139"/>
        <v>366052.16302549018</v>
      </c>
      <c r="AE330" s="9">
        <f t="shared" si="117"/>
        <v>1575.9508919876973</v>
      </c>
      <c r="AF330" s="9">
        <f t="shared" si="140"/>
        <v>254355.00914186885</v>
      </c>
      <c r="AG330" s="9">
        <f t="shared" si="118"/>
        <v>77544.990858131423</v>
      </c>
    </row>
    <row r="331" spans="1:33">
      <c r="A331" s="5">
        <f t="shared" ca="1" si="119"/>
        <v>317</v>
      </c>
      <c r="B331" s="6">
        <f t="shared" ca="1" si="120"/>
        <v>54667</v>
      </c>
      <c r="C331" s="7">
        <f t="shared" ca="1" si="121"/>
        <v>77544.990858131423</v>
      </c>
      <c r="D331" s="7">
        <f t="shared" ca="1" si="122"/>
        <v>1963.3138359726554</v>
      </c>
      <c r="E331" s="7">
        <f t="shared" ca="1" si="123"/>
        <v>622370.48600333009</v>
      </c>
      <c r="F331" s="7">
        <f t="shared" ca="1" si="124"/>
        <v>379.64735107626842</v>
      </c>
      <c r="G331" s="7">
        <f t="shared" ca="1" si="125"/>
        <v>366431.81037656643</v>
      </c>
      <c r="H331" s="7">
        <f t="shared" ca="1" si="126"/>
        <v>1583.6664848963869</v>
      </c>
      <c r="I331" s="7">
        <f t="shared" ca="1" si="127"/>
        <v>255938.67562676524</v>
      </c>
      <c r="J331" s="7">
        <f t="shared" ca="1" si="128"/>
        <v>75961.324373235038</v>
      </c>
      <c r="M331" s="3">
        <v>317</v>
      </c>
      <c r="N331" s="8">
        <f t="shared" si="135"/>
        <v>54667</v>
      </c>
      <c r="O331" s="9">
        <f t="shared" ca="1" si="129"/>
        <v>77544.990858131423</v>
      </c>
      <c r="P331" s="9">
        <f t="shared" ca="1" si="136"/>
        <v>1963.3138359726554</v>
      </c>
      <c r="Q331" s="9">
        <f t="shared" ca="1" si="130"/>
        <v>622370.48600333009</v>
      </c>
      <c r="R331" s="9">
        <f t="shared" ca="1" si="113"/>
        <v>379.64735107626842</v>
      </c>
      <c r="S331" s="9">
        <f t="shared" ca="1" si="131"/>
        <v>366431.81037656643</v>
      </c>
      <c r="T331" s="9">
        <f t="shared" ca="1" si="114"/>
        <v>1583.6664848963869</v>
      </c>
      <c r="U331" s="9">
        <f t="shared" ca="1" si="132"/>
        <v>255938.67562676524</v>
      </c>
      <c r="V331" s="9">
        <f t="shared" ca="1" si="115"/>
        <v>75961.324373235038</v>
      </c>
      <c r="X331" s="3">
        <v>317</v>
      </c>
      <c r="Y331" s="8">
        <f t="shared" si="137"/>
        <v>54667</v>
      </c>
      <c r="Z331" s="9">
        <f t="shared" si="133"/>
        <v>77544.990858131423</v>
      </c>
      <c r="AA331" s="9">
        <f t="shared" si="134"/>
        <v>1963.3138359726554</v>
      </c>
      <c r="AB331" s="9">
        <f t="shared" si="138"/>
        <v>622370.48600333009</v>
      </c>
      <c r="AC331" s="9">
        <f t="shared" si="116"/>
        <v>379.64735107626842</v>
      </c>
      <c r="AD331" s="9">
        <f t="shared" si="139"/>
        <v>366431.81037656643</v>
      </c>
      <c r="AE331" s="9">
        <f t="shared" si="117"/>
        <v>1583.6664848963869</v>
      </c>
      <c r="AF331" s="9">
        <f t="shared" si="140"/>
        <v>255938.67562676524</v>
      </c>
      <c r="AG331" s="9">
        <f t="shared" si="118"/>
        <v>75961.324373235038</v>
      </c>
    </row>
    <row r="332" spans="1:33">
      <c r="A332" s="5">
        <f t="shared" ca="1" si="119"/>
        <v>318</v>
      </c>
      <c r="B332" s="6">
        <f t="shared" ca="1" si="120"/>
        <v>54697</v>
      </c>
      <c r="C332" s="7">
        <f t="shared" ca="1" si="121"/>
        <v>75961.324373235038</v>
      </c>
      <c r="D332" s="7">
        <f t="shared" ca="1" si="122"/>
        <v>1963.3138359726554</v>
      </c>
      <c r="E332" s="7">
        <f t="shared" ca="1" si="123"/>
        <v>624333.79983930278</v>
      </c>
      <c r="F332" s="7">
        <f t="shared" ca="1" si="124"/>
        <v>371.89398391062986</v>
      </c>
      <c r="G332" s="7">
        <f t="shared" ca="1" si="125"/>
        <v>366803.70436047704</v>
      </c>
      <c r="H332" s="7">
        <f t="shared" ca="1" si="126"/>
        <v>1591.4198520620255</v>
      </c>
      <c r="I332" s="7">
        <f t="shared" ca="1" si="127"/>
        <v>257530.09547882725</v>
      </c>
      <c r="J332" s="7">
        <f t="shared" ca="1" si="128"/>
        <v>74369.904521173012</v>
      </c>
      <c r="M332" s="3">
        <v>318</v>
      </c>
      <c r="N332" s="8">
        <f t="shared" si="135"/>
        <v>54697</v>
      </c>
      <c r="O332" s="9">
        <f t="shared" ca="1" si="129"/>
        <v>75961.324373235038</v>
      </c>
      <c r="P332" s="9">
        <f t="shared" ca="1" si="136"/>
        <v>1963.3138359726554</v>
      </c>
      <c r="Q332" s="9">
        <f t="shared" ca="1" si="130"/>
        <v>624333.79983930278</v>
      </c>
      <c r="R332" s="9">
        <f t="shared" ca="1" si="113"/>
        <v>371.89398391062986</v>
      </c>
      <c r="S332" s="9">
        <f t="shared" ca="1" si="131"/>
        <v>366803.70436047704</v>
      </c>
      <c r="T332" s="9">
        <f t="shared" ca="1" si="114"/>
        <v>1591.4198520620255</v>
      </c>
      <c r="U332" s="9">
        <f t="shared" ca="1" si="132"/>
        <v>257530.09547882725</v>
      </c>
      <c r="V332" s="9">
        <f t="shared" ca="1" si="115"/>
        <v>74369.904521173012</v>
      </c>
      <c r="X332" s="3">
        <v>318</v>
      </c>
      <c r="Y332" s="8">
        <f t="shared" si="137"/>
        <v>54697</v>
      </c>
      <c r="Z332" s="9">
        <f t="shared" si="133"/>
        <v>75961.324373235038</v>
      </c>
      <c r="AA332" s="9">
        <f t="shared" si="134"/>
        <v>1963.3138359726554</v>
      </c>
      <c r="AB332" s="9">
        <f t="shared" si="138"/>
        <v>624333.79983930278</v>
      </c>
      <c r="AC332" s="9">
        <f t="shared" si="116"/>
        <v>371.89398391062986</v>
      </c>
      <c r="AD332" s="9">
        <f t="shared" si="139"/>
        <v>366803.70436047704</v>
      </c>
      <c r="AE332" s="9">
        <f t="shared" si="117"/>
        <v>1591.4198520620255</v>
      </c>
      <c r="AF332" s="9">
        <f t="shared" si="140"/>
        <v>257530.09547882725</v>
      </c>
      <c r="AG332" s="9">
        <f t="shared" si="118"/>
        <v>74369.904521173012</v>
      </c>
    </row>
    <row r="333" spans="1:33">
      <c r="A333" s="5">
        <f t="shared" ca="1" si="119"/>
        <v>319</v>
      </c>
      <c r="B333" s="6">
        <f t="shared" ca="1" si="120"/>
        <v>54728</v>
      </c>
      <c r="C333" s="7">
        <f t="shared" ca="1" si="121"/>
        <v>74369.904521173012</v>
      </c>
      <c r="D333" s="7">
        <f t="shared" ca="1" si="122"/>
        <v>1963.3138359726554</v>
      </c>
      <c r="E333" s="7">
        <f t="shared" ca="1" si="123"/>
        <v>626297.11367527547</v>
      </c>
      <c r="F333" s="7">
        <f t="shared" ca="1" si="124"/>
        <v>364.10265755157616</v>
      </c>
      <c r="G333" s="7">
        <f t="shared" ca="1" si="125"/>
        <v>367167.80701802863</v>
      </c>
      <c r="H333" s="7">
        <f t="shared" ca="1" si="126"/>
        <v>1599.2111784210792</v>
      </c>
      <c r="I333" s="7">
        <f t="shared" ca="1" si="127"/>
        <v>259129.30665724832</v>
      </c>
      <c r="J333" s="7">
        <f t="shared" ca="1" si="128"/>
        <v>72770.69334275194</v>
      </c>
      <c r="M333" s="3">
        <v>319</v>
      </c>
      <c r="N333" s="8">
        <f t="shared" si="135"/>
        <v>54728</v>
      </c>
      <c r="O333" s="9">
        <f t="shared" ca="1" si="129"/>
        <v>74369.904521173012</v>
      </c>
      <c r="P333" s="9">
        <f t="shared" ca="1" si="136"/>
        <v>1963.3138359726554</v>
      </c>
      <c r="Q333" s="9">
        <f t="shared" ca="1" si="130"/>
        <v>626297.11367527547</v>
      </c>
      <c r="R333" s="9">
        <f t="shared" ca="1" si="113"/>
        <v>364.10265755157616</v>
      </c>
      <c r="S333" s="9">
        <f t="shared" ca="1" si="131"/>
        <v>367167.80701802863</v>
      </c>
      <c r="T333" s="9">
        <f t="shared" ca="1" si="114"/>
        <v>1599.2111784210792</v>
      </c>
      <c r="U333" s="9">
        <f t="shared" ca="1" si="132"/>
        <v>259129.30665724832</v>
      </c>
      <c r="V333" s="9">
        <f t="shared" ca="1" si="115"/>
        <v>72770.69334275194</v>
      </c>
      <c r="X333" s="3">
        <v>319</v>
      </c>
      <c r="Y333" s="8">
        <f t="shared" si="137"/>
        <v>54728</v>
      </c>
      <c r="Z333" s="9">
        <f t="shared" si="133"/>
        <v>74369.904521173012</v>
      </c>
      <c r="AA333" s="9">
        <f t="shared" si="134"/>
        <v>1963.3138359726554</v>
      </c>
      <c r="AB333" s="9">
        <f t="shared" si="138"/>
        <v>626297.11367527547</v>
      </c>
      <c r="AC333" s="9">
        <f t="shared" si="116"/>
        <v>364.10265755157616</v>
      </c>
      <c r="AD333" s="9">
        <f t="shared" si="139"/>
        <v>367167.80701802863</v>
      </c>
      <c r="AE333" s="9">
        <f t="shared" si="117"/>
        <v>1599.2111784210792</v>
      </c>
      <c r="AF333" s="9">
        <f t="shared" si="140"/>
        <v>259129.30665724832</v>
      </c>
      <c r="AG333" s="9">
        <f t="shared" si="118"/>
        <v>72770.69334275194</v>
      </c>
    </row>
    <row r="334" spans="1:33">
      <c r="A334" s="5">
        <f t="shared" ca="1" si="119"/>
        <v>320</v>
      </c>
      <c r="B334" s="6">
        <f t="shared" ca="1" si="120"/>
        <v>54758</v>
      </c>
      <c r="C334" s="7">
        <f t="shared" ca="1" si="121"/>
        <v>72770.69334275194</v>
      </c>
      <c r="D334" s="7">
        <f t="shared" ca="1" si="122"/>
        <v>1963.3138359726554</v>
      </c>
      <c r="E334" s="7">
        <f t="shared" ca="1" si="123"/>
        <v>628260.42751124816</v>
      </c>
      <c r="F334" s="7">
        <f t="shared" ca="1" si="124"/>
        <v>356.27318615722305</v>
      </c>
      <c r="G334" s="7">
        <f t="shared" ca="1" si="125"/>
        <v>367524.08020418586</v>
      </c>
      <c r="H334" s="7">
        <f t="shared" ca="1" si="126"/>
        <v>1607.0406498154323</v>
      </c>
      <c r="I334" s="7">
        <f t="shared" ca="1" si="127"/>
        <v>260736.34730706376</v>
      </c>
      <c r="J334" s="7">
        <f t="shared" ca="1" si="128"/>
        <v>71163.652692936506</v>
      </c>
      <c r="M334" s="3">
        <v>320</v>
      </c>
      <c r="N334" s="8">
        <f t="shared" si="135"/>
        <v>54758</v>
      </c>
      <c r="O334" s="9">
        <f t="shared" ca="1" si="129"/>
        <v>72770.69334275194</v>
      </c>
      <c r="P334" s="9">
        <f t="shared" ca="1" si="136"/>
        <v>1963.3138359726554</v>
      </c>
      <c r="Q334" s="9">
        <f t="shared" ca="1" si="130"/>
        <v>628260.42751124816</v>
      </c>
      <c r="R334" s="9">
        <f t="shared" ca="1" si="113"/>
        <v>356.27318615722305</v>
      </c>
      <c r="S334" s="9">
        <f t="shared" ca="1" si="131"/>
        <v>367524.08020418586</v>
      </c>
      <c r="T334" s="9">
        <f t="shared" ca="1" si="114"/>
        <v>1607.0406498154323</v>
      </c>
      <c r="U334" s="9">
        <f t="shared" ca="1" si="132"/>
        <v>260736.34730706376</v>
      </c>
      <c r="V334" s="9">
        <f t="shared" ca="1" si="115"/>
        <v>71163.652692936506</v>
      </c>
      <c r="X334" s="3">
        <v>320</v>
      </c>
      <c r="Y334" s="8">
        <f t="shared" si="137"/>
        <v>54758</v>
      </c>
      <c r="Z334" s="9">
        <f t="shared" si="133"/>
        <v>72770.69334275194</v>
      </c>
      <c r="AA334" s="9">
        <f t="shared" si="134"/>
        <v>1963.3138359726554</v>
      </c>
      <c r="AB334" s="9">
        <f t="shared" si="138"/>
        <v>628260.42751124816</v>
      </c>
      <c r="AC334" s="9">
        <f t="shared" si="116"/>
        <v>356.27318615722305</v>
      </c>
      <c r="AD334" s="9">
        <f t="shared" si="139"/>
        <v>367524.08020418586</v>
      </c>
      <c r="AE334" s="9">
        <f t="shared" si="117"/>
        <v>1607.0406498154323</v>
      </c>
      <c r="AF334" s="9">
        <f t="shared" si="140"/>
        <v>260736.34730706376</v>
      </c>
      <c r="AG334" s="9">
        <f t="shared" si="118"/>
        <v>71163.652692936506</v>
      </c>
    </row>
    <row r="335" spans="1:33">
      <c r="A335" s="5">
        <f t="shared" ca="1" si="119"/>
        <v>321</v>
      </c>
      <c r="B335" s="6">
        <f t="shared" ca="1" si="120"/>
        <v>54789</v>
      </c>
      <c r="C335" s="7">
        <f t="shared" ca="1" si="121"/>
        <v>71163.652692936506</v>
      </c>
      <c r="D335" s="7">
        <f t="shared" ca="1" si="122"/>
        <v>1963.3138359726554</v>
      </c>
      <c r="E335" s="7">
        <f t="shared" ca="1" si="123"/>
        <v>630223.74134722084</v>
      </c>
      <c r="F335" s="7">
        <f t="shared" ca="1" si="124"/>
        <v>348.40538297583498</v>
      </c>
      <c r="G335" s="7">
        <f t="shared" ca="1" si="125"/>
        <v>367872.48558716167</v>
      </c>
      <c r="H335" s="7">
        <f t="shared" ca="1" si="126"/>
        <v>1614.9084529968204</v>
      </c>
      <c r="I335" s="7">
        <f t="shared" ca="1" si="127"/>
        <v>262351.25576006057</v>
      </c>
      <c r="J335" s="7">
        <f t="shared" ca="1" si="128"/>
        <v>69548.744239939682</v>
      </c>
      <c r="M335" s="3">
        <v>321</v>
      </c>
      <c r="N335" s="8">
        <f t="shared" si="135"/>
        <v>54789</v>
      </c>
      <c r="O335" s="9">
        <f t="shared" ca="1" si="129"/>
        <v>71163.652692936506</v>
      </c>
      <c r="P335" s="9">
        <f t="shared" ca="1" si="136"/>
        <v>1963.3138359726554</v>
      </c>
      <c r="Q335" s="9">
        <f t="shared" ca="1" si="130"/>
        <v>630223.74134722084</v>
      </c>
      <c r="R335" s="9">
        <f t="shared" ref="R335:R374" ca="1" si="141">$B$3*O335/12</f>
        <v>348.40538297583498</v>
      </c>
      <c r="S335" s="9">
        <f t="shared" ca="1" si="131"/>
        <v>367872.48558716167</v>
      </c>
      <c r="T335" s="9">
        <f t="shared" ref="T335:T374" ca="1" si="142">P335-R335</f>
        <v>1614.9084529968204</v>
      </c>
      <c r="U335" s="9">
        <f t="shared" ca="1" si="132"/>
        <v>262351.25576006057</v>
      </c>
      <c r="V335" s="9">
        <f t="shared" ref="V335:V374" ca="1" si="143">O335-T335</f>
        <v>69548.744239939682</v>
      </c>
      <c r="X335" s="3">
        <v>321</v>
      </c>
      <c r="Y335" s="8">
        <f t="shared" si="137"/>
        <v>54789</v>
      </c>
      <c r="Z335" s="9">
        <f t="shared" si="133"/>
        <v>71163.652692936506</v>
      </c>
      <c r="AA335" s="9">
        <f t="shared" si="134"/>
        <v>1963.3138359726554</v>
      </c>
      <c r="AB335" s="9">
        <f t="shared" si="138"/>
        <v>630223.74134722084</v>
      </c>
      <c r="AC335" s="9">
        <f t="shared" ref="AC335:AC374" si="144">$B$3*Z335/12</f>
        <v>348.40538297583498</v>
      </c>
      <c r="AD335" s="9">
        <f t="shared" si="139"/>
        <v>367872.48558716167</v>
      </c>
      <c r="AE335" s="9">
        <f t="shared" ref="AE335:AE374" si="145">AA335-AC335</f>
        <v>1614.9084529968204</v>
      </c>
      <c r="AF335" s="9">
        <f t="shared" si="140"/>
        <v>262351.25576006057</v>
      </c>
      <c r="AG335" s="9">
        <f t="shared" ref="AG335:AG374" si="146">Z335-AE335</f>
        <v>69548.744239939682</v>
      </c>
    </row>
    <row r="336" spans="1:33">
      <c r="A336" s="5">
        <f t="shared" ref="A336:A374" ca="1" si="147">IF($O336&lt;=0,"",M336)</f>
        <v>322</v>
      </c>
      <c r="B336" s="6">
        <f t="shared" ref="B336:B374" ca="1" si="148">IF(ISNUMBER(A336),EOMONTH(B335,0)+1,"")</f>
        <v>54820</v>
      </c>
      <c r="C336" s="7">
        <f t="shared" ref="C336:C374" ca="1" si="149">IF($O336&lt;=0,"",O336)</f>
        <v>69548.744239939682</v>
      </c>
      <c r="D336" s="7">
        <f t="shared" ref="D336:D374" ca="1" si="150">IF($O336&lt;=0,"",P336)</f>
        <v>1963.3138359726554</v>
      </c>
      <c r="E336" s="7">
        <f t="shared" ref="E336:E374" ca="1" si="151">IF($O336&lt;=0,"",Q336)</f>
        <v>632187.05518319353</v>
      </c>
      <c r="F336" s="7">
        <f t="shared" ref="F336:F374" ca="1" si="152">IF($O336&lt;=0,"",R336)</f>
        <v>340.49906034137138</v>
      </c>
      <c r="G336" s="7">
        <f t="shared" ref="G336:G374" ca="1" si="153">IF($O336&lt;=0,"",S336)</f>
        <v>368212.98464750306</v>
      </c>
      <c r="H336" s="7">
        <f t="shared" ref="H336:H374" ca="1" si="154">IF($O336&lt;=0,"",T336)</f>
        <v>1622.814775631284</v>
      </c>
      <c r="I336" s="7">
        <f t="shared" ref="I336:I374" ca="1" si="155">IF($O336&lt;=0,"",U336)</f>
        <v>263974.07053569186</v>
      </c>
      <c r="J336" s="7">
        <f t="shared" ref="J336:J374" ca="1" si="156">IF($O336&lt;=0,"",V336)</f>
        <v>67925.929464308399</v>
      </c>
      <c r="M336" s="3">
        <v>322</v>
      </c>
      <c r="N336" s="8">
        <f t="shared" si="135"/>
        <v>54820</v>
      </c>
      <c r="O336" s="9">
        <f t="shared" ref="O336:O374" ca="1" si="157">V335</f>
        <v>69548.744239939682</v>
      </c>
      <c r="P336" s="9">
        <f t="shared" ca="1" si="136"/>
        <v>1963.3138359726554</v>
      </c>
      <c r="Q336" s="9">
        <f t="shared" ref="Q336:Q374" ca="1" si="158">Q335+P336</f>
        <v>632187.05518319353</v>
      </c>
      <c r="R336" s="9">
        <f t="shared" ca="1" si="141"/>
        <v>340.49906034137138</v>
      </c>
      <c r="S336" s="9">
        <f t="shared" ref="S336:S374" ca="1" si="159">S335+R336</f>
        <v>368212.98464750306</v>
      </c>
      <c r="T336" s="9">
        <f t="shared" ca="1" si="142"/>
        <v>1622.814775631284</v>
      </c>
      <c r="U336" s="9">
        <f t="shared" ref="U336:U374" ca="1" si="160">U335+T336</f>
        <v>263974.07053569186</v>
      </c>
      <c r="V336" s="9">
        <f t="shared" ca="1" si="143"/>
        <v>67925.929464308399</v>
      </c>
      <c r="X336" s="3">
        <v>322</v>
      </c>
      <c r="Y336" s="8">
        <f t="shared" si="137"/>
        <v>54820</v>
      </c>
      <c r="Z336" s="9">
        <f t="shared" ref="Z336:Z374" si="161">AG335</f>
        <v>69548.744239939682</v>
      </c>
      <c r="AA336" s="9">
        <f t="shared" ref="AA336:AA374" si="162">E$2</f>
        <v>1963.3138359726554</v>
      </c>
      <c r="AB336" s="9">
        <f t="shared" si="138"/>
        <v>632187.05518319353</v>
      </c>
      <c r="AC336" s="9">
        <f t="shared" si="144"/>
        <v>340.49906034137138</v>
      </c>
      <c r="AD336" s="9">
        <f t="shared" si="139"/>
        <v>368212.98464750306</v>
      </c>
      <c r="AE336" s="9">
        <f t="shared" si="145"/>
        <v>1622.814775631284</v>
      </c>
      <c r="AF336" s="9">
        <f t="shared" si="140"/>
        <v>263974.07053569186</v>
      </c>
      <c r="AG336" s="9">
        <f t="shared" si="146"/>
        <v>67925.929464308399</v>
      </c>
    </row>
    <row r="337" spans="1:33">
      <c r="A337" s="5">
        <f t="shared" ca="1" si="147"/>
        <v>323</v>
      </c>
      <c r="B337" s="6">
        <f t="shared" ca="1" si="148"/>
        <v>54848</v>
      </c>
      <c r="C337" s="7">
        <f t="shared" ca="1" si="149"/>
        <v>67925.929464308399</v>
      </c>
      <c r="D337" s="7">
        <f t="shared" ca="1" si="150"/>
        <v>1963.3138359726554</v>
      </c>
      <c r="E337" s="7">
        <f t="shared" ca="1" si="151"/>
        <v>634150.36901916622</v>
      </c>
      <c r="F337" s="7">
        <f t="shared" ca="1" si="152"/>
        <v>332.55402966900982</v>
      </c>
      <c r="G337" s="7">
        <f t="shared" ca="1" si="153"/>
        <v>368545.5386771721</v>
      </c>
      <c r="H337" s="7">
        <f t="shared" ca="1" si="154"/>
        <v>1630.7598063036455</v>
      </c>
      <c r="I337" s="7">
        <f t="shared" ca="1" si="155"/>
        <v>265604.83034199552</v>
      </c>
      <c r="J337" s="7">
        <f t="shared" ca="1" si="156"/>
        <v>66295.169658004757</v>
      </c>
      <c r="M337" s="3">
        <v>323</v>
      </c>
      <c r="N337" s="8">
        <f t="shared" ref="N337:N374" si="163">EOMONTH(N336,0)+1</f>
        <v>54848</v>
      </c>
      <c r="O337" s="9">
        <f t="shared" ca="1" si="157"/>
        <v>67925.929464308399</v>
      </c>
      <c r="P337" s="9">
        <f t="shared" ref="P337:P374" ca="1" si="164">IF(N337&gt;B$9,MIN(MAX(E$2,F$2),O337*(1+B$3/12)),E$2)</f>
        <v>1963.3138359726554</v>
      </c>
      <c r="Q337" s="9">
        <f t="shared" ca="1" si="158"/>
        <v>634150.36901916622</v>
      </c>
      <c r="R337" s="9">
        <f t="shared" ca="1" si="141"/>
        <v>332.55402966900982</v>
      </c>
      <c r="S337" s="9">
        <f t="shared" ca="1" si="159"/>
        <v>368545.5386771721</v>
      </c>
      <c r="T337" s="9">
        <f t="shared" ca="1" si="142"/>
        <v>1630.7598063036455</v>
      </c>
      <c r="U337" s="9">
        <f t="shared" ca="1" si="160"/>
        <v>265604.83034199552</v>
      </c>
      <c r="V337" s="9">
        <f t="shared" ca="1" si="143"/>
        <v>66295.169658004757</v>
      </c>
      <c r="X337" s="3">
        <v>323</v>
      </c>
      <c r="Y337" s="8">
        <f t="shared" ref="Y337:Y374" si="165">EOMONTH(Y336,0)+1</f>
        <v>54848</v>
      </c>
      <c r="Z337" s="9">
        <f t="shared" si="161"/>
        <v>67925.929464308399</v>
      </c>
      <c r="AA337" s="9">
        <f t="shared" si="162"/>
        <v>1963.3138359726554</v>
      </c>
      <c r="AB337" s="9">
        <f t="shared" ref="AB337:AB374" si="166">AB336+AA337</f>
        <v>634150.36901916622</v>
      </c>
      <c r="AC337" s="9">
        <f t="shared" si="144"/>
        <v>332.55402966900982</v>
      </c>
      <c r="AD337" s="9">
        <f t="shared" ref="AD337:AD374" si="167">AD336+AC337</f>
        <v>368545.5386771721</v>
      </c>
      <c r="AE337" s="9">
        <f t="shared" si="145"/>
        <v>1630.7598063036455</v>
      </c>
      <c r="AF337" s="9">
        <f t="shared" ref="AF337:AF374" si="168">AF336+AE337</f>
        <v>265604.83034199552</v>
      </c>
      <c r="AG337" s="9">
        <f t="shared" si="146"/>
        <v>66295.169658004757</v>
      </c>
    </row>
    <row r="338" spans="1:33">
      <c r="A338" s="5">
        <f t="shared" ca="1" si="147"/>
        <v>324</v>
      </c>
      <c r="B338" s="6">
        <f t="shared" ca="1" si="148"/>
        <v>54879</v>
      </c>
      <c r="C338" s="7">
        <f t="shared" ca="1" si="149"/>
        <v>66295.169658004757</v>
      </c>
      <c r="D338" s="7">
        <f t="shared" ca="1" si="150"/>
        <v>1963.3138359726554</v>
      </c>
      <c r="E338" s="7">
        <f t="shared" ca="1" si="151"/>
        <v>636113.6828551389</v>
      </c>
      <c r="F338" s="7">
        <f t="shared" ca="1" si="152"/>
        <v>324.57010145064828</v>
      </c>
      <c r="G338" s="7">
        <f t="shared" ca="1" si="153"/>
        <v>368870.10877862276</v>
      </c>
      <c r="H338" s="7">
        <f t="shared" ca="1" si="154"/>
        <v>1638.7437345220071</v>
      </c>
      <c r="I338" s="7">
        <f t="shared" ca="1" si="155"/>
        <v>267243.57407651754</v>
      </c>
      <c r="J338" s="7">
        <f t="shared" ca="1" si="156"/>
        <v>64656.425923482748</v>
      </c>
      <c r="M338" s="3">
        <v>324</v>
      </c>
      <c r="N338" s="8">
        <f t="shared" si="163"/>
        <v>54879</v>
      </c>
      <c r="O338" s="9">
        <f t="shared" ca="1" si="157"/>
        <v>66295.169658004757</v>
      </c>
      <c r="P338" s="9">
        <f t="shared" ca="1" si="164"/>
        <v>1963.3138359726554</v>
      </c>
      <c r="Q338" s="9">
        <f t="shared" ca="1" si="158"/>
        <v>636113.6828551389</v>
      </c>
      <c r="R338" s="9">
        <f t="shared" ca="1" si="141"/>
        <v>324.57010145064828</v>
      </c>
      <c r="S338" s="9">
        <f t="shared" ca="1" si="159"/>
        <v>368870.10877862276</v>
      </c>
      <c r="T338" s="9">
        <f t="shared" ca="1" si="142"/>
        <v>1638.7437345220071</v>
      </c>
      <c r="U338" s="9">
        <f t="shared" ca="1" si="160"/>
        <v>267243.57407651754</v>
      </c>
      <c r="V338" s="9">
        <f t="shared" ca="1" si="143"/>
        <v>64656.425923482748</v>
      </c>
      <c r="X338" s="3">
        <v>324</v>
      </c>
      <c r="Y338" s="8">
        <f t="shared" si="165"/>
        <v>54879</v>
      </c>
      <c r="Z338" s="9">
        <f t="shared" si="161"/>
        <v>66295.169658004757</v>
      </c>
      <c r="AA338" s="9">
        <f t="shared" si="162"/>
        <v>1963.3138359726554</v>
      </c>
      <c r="AB338" s="9">
        <f t="shared" si="166"/>
        <v>636113.6828551389</v>
      </c>
      <c r="AC338" s="9">
        <f t="shared" si="144"/>
        <v>324.57010145064828</v>
      </c>
      <c r="AD338" s="9">
        <f t="shared" si="167"/>
        <v>368870.10877862276</v>
      </c>
      <c r="AE338" s="9">
        <f t="shared" si="145"/>
        <v>1638.7437345220071</v>
      </c>
      <c r="AF338" s="9">
        <f t="shared" si="168"/>
        <v>267243.57407651754</v>
      </c>
      <c r="AG338" s="9">
        <f t="shared" si="146"/>
        <v>64656.425923482748</v>
      </c>
    </row>
    <row r="339" spans="1:33">
      <c r="A339" s="5">
        <f t="shared" ca="1" si="147"/>
        <v>325</v>
      </c>
      <c r="B339" s="6">
        <f t="shared" ca="1" si="148"/>
        <v>54909</v>
      </c>
      <c r="C339" s="7">
        <f t="shared" ca="1" si="149"/>
        <v>64656.425923482748</v>
      </c>
      <c r="D339" s="7">
        <f t="shared" ca="1" si="150"/>
        <v>1963.3138359726554</v>
      </c>
      <c r="E339" s="7">
        <f t="shared" ca="1" si="151"/>
        <v>638076.99669111159</v>
      </c>
      <c r="F339" s="7">
        <f t="shared" ca="1" si="152"/>
        <v>316.54708525038427</v>
      </c>
      <c r="G339" s="7">
        <f t="shared" ca="1" si="153"/>
        <v>369186.65586387314</v>
      </c>
      <c r="H339" s="7">
        <f t="shared" ca="1" si="154"/>
        <v>1646.7667507222711</v>
      </c>
      <c r="I339" s="7">
        <f t="shared" ca="1" si="155"/>
        <v>268890.34082723979</v>
      </c>
      <c r="J339" s="7">
        <f t="shared" ca="1" si="156"/>
        <v>63009.659172760475</v>
      </c>
      <c r="M339" s="3">
        <v>325</v>
      </c>
      <c r="N339" s="8">
        <f t="shared" si="163"/>
        <v>54909</v>
      </c>
      <c r="O339" s="9">
        <f t="shared" ca="1" si="157"/>
        <v>64656.425923482748</v>
      </c>
      <c r="P339" s="9">
        <f t="shared" ca="1" si="164"/>
        <v>1963.3138359726554</v>
      </c>
      <c r="Q339" s="9">
        <f t="shared" ca="1" si="158"/>
        <v>638076.99669111159</v>
      </c>
      <c r="R339" s="9">
        <f t="shared" ca="1" si="141"/>
        <v>316.54708525038427</v>
      </c>
      <c r="S339" s="9">
        <f t="shared" ca="1" si="159"/>
        <v>369186.65586387314</v>
      </c>
      <c r="T339" s="9">
        <f t="shared" ca="1" si="142"/>
        <v>1646.7667507222711</v>
      </c>
      <c r="U339" s="9">
        <f t="shared" ca="1" si="160"/>
        <v>268890.34082723979</v>
      </c>
      <c r="V339" s="9">
        <f t="shared" ca="1" si="143"/>
        <v>63009.659172760475</v>
      </c>
      <c r="X339" s="3">
        <v>325</v>
      </c>
      <c r="Y339" s="8">
        <f t="shared" si="165"/>
        <v>54909</v>
      </c>
      <c r="Z339" s="9">
        <f t="shared" si="161"/>
        <v>64656.425923482748</v>
      </c>
      <c r="AA339" s="9">
        <f t="shared" si="162"/>
        <v>1963.3138359726554</v>
      </c>
      <c r="AB339" s="9">
        <f t="shared" si="166"/>
        <v>638076.99669111159</v>
      </c>
      <c r="AC339" s="9">
        <f t="shared" si="144"/>
        <v>316.54708525038427</v>
      </c>
      <c r="AD339" s="9">
        <f t="shared" si="167"/>
        <v>369186.65586387314</v>
      </c>
      <c r="AE339" s="9">
        <f t="shared" si="145"/>
        <v>1646.7667507222711</v>
      </c>
      <c r="AF339" s="9">
        <f t="shared" si="168"/>
        <v>268890.34082723979</v>
      </c>
      <c r="AG339" s="9">
        <f t="shared" si="146"/>
        <v>63009.659172760475</v>
      </c>
    </row>
    <row r="340" spans="1:33">
      <c r="A340" s="5">
        <f t="shared" ca="1" si="147"/>
        <v>326</v>
      </c>
      <c r="B340" s="6">
        <f t="shared" ca="1" si="148"/>
        <v>54940</v>
      </c>
      <c r="C340" s="7">
        <f t="shared" ca="1" si="149"/>
        <v>63009.659172760475</v>
      </c>
      <c r="D340" s="7">
        <f t="shared" ca="1" si="150"/>
        <v>1963.3138359726554</v>
      </c>
      <c r="E340" s="7">
        <f t="shared" ca="1" si="151"/>
        <v>640040.31052708428</v>
      </c>
      <c r="F340" s="7">
        <f t="shared" ca="1" si="152"/>
        <v>308.48478969997313</v>
      </c>
      <c r="G340" s="7">
        <f t="shared" ca="1" si="153"/>
        <v>369495.14065357309</v>
      </c>
      <c r="H340" s="7">
        <f t="shared" ca="1" si="154"/>
        <v>1654.8290462726823</v>
      </c>
      <c r="I340" s="7">
        <f t="shared" ca="1" si="155"/>
        <v>270545.16987351247</v>
      </c>
      <c r="J340" s="7">
        <f t="shared" ca="1" si="156"/>
        <v>61354.830126487795</v>
      </c>
      <c r="M340" s="3">
        <v>326</v>
      </c>
      <c r="N340" s="8">
        <f t="shared" si="163"/>
        <v>54940</v>
      </c>
      <c r="O340" s="9">
        <f t="shared" ca="1" si="157"/>
        <v>63009.659172760475</v>
      </c>
      <c r="P340" s="9">
        <f t="shared" ca="1" si="164"/>
        <v>1963.3138359726554</v>
      </c>
      <c r="Q340" s="9">
        <f t="shared" ca="1" si="158"/>
        <v>640040.31052708428</v>
      </c>
      <c r="R340" s="9">
        <f t="shared" ca="1" si="141"/>
        <v>308.48478969997313</v>
      </c>
      <c r="S340" s="9">
        <f t="shared" ca="1" si="159"/>
        <v>369495.14065357309</v>
      </c>
      <c r="T340" s="9">
        <f t="shared" ca="1" si="142"/>
        <v>1654.8290462726823</v>
      </c>
      <c r="U340" s="9">
        <f t="shared" ca="1" si="160"/>
        <v>270545.16987351247</v>
      </c>
      <c r="V340" s="9">
        <f t="shared" ca="1" si="143"/>
        <v>61354.830126487795</v>
      </c>
      <c r="X340" s="3">
        <v>326</v>
      </c>
      <c r="Y340" s="8">
        <f t="shared" si="165"/>
        <v>54940</v>
      </c>
      <c r="Z340" s="9">
        <f t="shared" si="161"/>
        <v>63009.659172760475</v>
      </c>
      <c r="AA340" s="9">
        <f t="shared" si="162"/>
        <v>1963.3138359726554</v>
      </c>
      <c r="AB340" s="9">
        <f t="shared" si="166"/>
        <v>640040.31052708428</v>
      </c>
      <c r="AC340" s="9">
        <f t="shared" si="144"/>
        <v>308.48478969997313</v>
      </c>
      <c r="AD340" s="9">
        <f t="shared" si="167"/>
        <v>369495.14065357309</v>
      </c>
      <c r="AE340" s="9">
        <f t="shared" si="145"/>
        <v>1654.8290462726823</v>
      </c>
      <c r="AF340" s="9">
        <f t="shared" si="168"/>
        <v>270545.16987351247</v>
      </c>
      <c r="AG340" s="9">
        <f t="shared" si="146"/>
        <v>61354.830126487795</v>
      </c>
    </row>
    <row r="341" spans="1:33">
      <c r="A341" s="5">
        <f t="shared" ca="1" si="147"/>
        <v>327</v>
      </c>
      <c r="B341" s="6">
        <f t="shared" ca="1" si="148"/>
        <v>54970</v>
      </c>
      <c r="C341" s="7">
        <f t="shared" ca="1" si="149"/>
        <v>61354.830126487795</v>
      </c>
      <c r="D341" s="7">
        <f t="shared" ca="1" si="150"/>
        <v>1963.3138359726554</v>
      </c>
      <c r="E341" s="7">
        <f t="shared" ca="1" si="151"/>
        <v>642003.62436305697</v>
      </c>
      <c r="F341" s="7">
        <f t="shared" ca="1" si="152"/>
        <v>300.38302249426312</v>
      </c>
      <c r="G341" s="7">
        <f t="shared" ca="1" si="153"/>
        <v>369795.52367606736</v>
      </c>
      <c r="H341" s="7">
        <f t="shared" ca="1" si="154"/>
        <v>1662.9308134783923</v>
      </c>
      <c r="I341" s="7">
        <f t="shared" ca="1" si="155"/>
        <v>272208.10068699083</v>
      </c>
      <c r="J341" s="7">
        <f t="shared" ca="1" si="156"/>
        <v>59691.899313009402</v>
      </c>
      <c r="M341" s="3">
        <v>327</v>
      </c>
      <c r="N341" s="8">
        <f t="shared" si="163"/>
        <v>54970</v>
      </c>
      <c r="O341" s="9">
        <f t="shared" ca="1" si="157"/>
        <v>61354.830126487795</v>
      </c>
      <c r="P341" s="9">
        <f t="shared" ca="1" si="164"/>
        <v>1963.3138359726554</v>
      </c>
      <c r="Q341" s="9">
        <f t="shared" ca="1" si="158"/>
        <v>642003.62436305697</v>
      </c>
      <c r="R341" s="9">
        <f t="shared" ca="1" si="141"/>
        <v>300.38302249426312</v>
      </c>
      <c r="S341" s="9">
        <f t="shared" ca="1" si="159"/>
        <v>369795.52367606736</v>
      </c>
      <c r="T341" s="9">
        <f t="shared" ca="1" si="142"/>
        <v>1662.9308134783923</v>
      </c>
      <c r="U341" s="9">
        <f t="shared" ca="1" si="160"/>
        <v>272208.10068699083</v>
      </c>
      <c r="V341" s="9">
        <f t="shared" ca="1" si="143"/>
        <v>59691.899313009402</v>
      </c>
      <c r="X341" s="3">
        <v>327</v>
      </c>
      <c r="Y341" s="8">
        <f t="shared" si="165"/>
        <v>54970</v>
      </c>
      <c r="Z341" s="9">
        <f t="shared" si="161"/>
        <v>61354.830126487795</v>
      </c>
      <c r="AA341" s="9">
        <f t="shared" si="162"/>
        <v>1963.3138359726554</v>
      </c>
      <c r="AB341" s="9">
        <f t="shared" si="166"/>
        <v>642003.62436305697</v>
      </c>
      <c r="AC341" s="9">
        <f t="shared" si="144"/>
        <v>300.38302249426312</v>
      </c>
      <c r="AD341" s="9">
        <f t="shared" si="167"/>
        <v>369795.52367606736</v>
      </c>
      <c r="AE341" s="9">
        <f t="shared" si="145"/>
        <v>1662.9308134783923</v>
      </c>
      <c r="AF341" s="9">
        <f t="shared" si="168"/>
        <v>272208.10068699083</v>
      </c>
      <c r="AG341" s="9">
        <f t="shared" si="146"/>
        <v>59691.899313009402</v>
      </c>
    </row>
    <row r="342" spans="1:33">
      <c r="A342" s="5">
        <f t="shared" ca="1" si="147"/>
        <v>328</v>
      </c>
      <c r="B342" s="6">
        <f t="shared" ca="1" si="148"/>
        <v>55001</v>
      </c>
      <c r="C342" s="7">
        <f t="shared" ca="1" si="149"/>
        <v>59691.899313009402</v>
      </c>
      <c r="D342" s="7">
        <f t="shared" ca="1" si="150"/>
        <v>1963.3138359726554</v>
      </c>
      <c r="E342" s="7">
        <f t="shared" ca="1" si="151"/>
        <v>643966.93819902965</v>
      </c>
      <c r="F342" s="7">
        <f t="shared" ca="1" si="152"/>
        <v>292.24159038660849</v>
      </c>
      <c r="G342" s="7">
        <f t="shared" ca="1" si="153"/>
        <v>370087.76526645396</v>
      </c>
      <c r="H342" s="7">
        <f t="shared" ca="1" si="154"/>
        <v>1671.0722455860468</v>
      </c>
      <c r="I342" s="7">
        <f t="shared" ca="1" si="155"/>
        <v>273879.17293257685</v>
      </c>
      <c r="J342" s="7">
        <f t="shared" ca="1" si="156"/>
        <v>58020.827067423357</v>
      </c>
      <c r="M342" s="3">
        <v>328</v>
      </c>
      <c r="N342" s="8">
        <f t="shared" si="163"/>
        <v>55001</v>
      </c>
      <c r="O342" s="9">
        <f t="shared" ca="1" si="157"/>
        <v>59691.899313009402</v>
      </c>
      <c r="P342" s="9">
        <f t="shared" ca="1" si="164"/>
        <v>1963.3138359726554</v>
      </c>
      <c r="Q342" s="9">
        <f t="shared" ca="1" si="158"/>
        <v>643966.93819902965</v>
      </c>
      <c r="R342" s="9">
        <f t="shared" ca="1" si="141"/>
        <v>292.24159038660849</v>
      </c>
      <c r="S342" s="9">
        <f t="shared" ca="1" si="159"/>
        <v>370087.76526645396</v>
      </c>
      <c r="T342" s="9">
        <f t="shared" ca="1" si="142"/>
        <v>1671.0722455860468</v>
      </c>
      <c r="U342" s="9">
        <f t="shared" ca="1" si="160"/>
        <v>273879.17293257685</v>
      </c>
      <c r="V342" s="9">
        <f t="shared" ca="1" si="143"/>
        <v>58020.827067423357</v>
      </c>
      <c r="X342" s="3">
        <v>328</v>
      </c>
      <c r="Y342" s="8">
        <f t="shared" si="165"/>
        <v>55001</v>
      </c>
      <c r="Z342" s="9">
        <f t="shared" si="161"/>
        <v>59691.899313009402</v>
      </c>
      <c r="AA342" s="9">
        <f t="shared" si="162"/>
        <v>1963.3138359726554</v>
      </c>
      <c r="AB342" s="9">
        <f t="shared" si="166"/>
        <v>643966.93819902965</v>
      </c>
      <c r="AC342" s="9">
        <f t="shared" si="144"/>
        <v>292.24159038660849</v>
      </c>
      <c r="AD342" s="9">
        <f t="shared" si="167"/>
        <v>370087.76526645396</v>
      </c>
      <c r="AE342" s="9">
        <f t="shared" si="145"/>
        <v>1671.0722455860468</v>
      </c>
      <c r="AF342" s="9">
        <f t="shared" si="168"/>
        <v>273879.17293257685</v>
      </c>
      <c r="AG342" s="9">
        <f t="shared" si="146"/>
        <v>58020.827067423357</v>
      </c>
    </row>
    <row r="343" spans="1:33">
      <c r="A343" s="5">
        <f t="shared" ca="1" si="147"/>
        <v>329</v>
      </c>
      <c r="B343" s="6">
        <f t="shared" ca="1" si="148"/>
        <v>55032</v>
      </c>
      <c r="C343" s="7">
        <f t="shared" ca="1" si="149"/>
        <v>58020.827067423357</v>
      </c>
      <c r="D343" s="7">
        <f t="shared" ca="1" si="150"/>
        <v>1963.3138359726554</v>
      </c>
      <c r="E343" s="7">
        <f t="shared" ca="1" si="151"/>
        <v>645930.25203500234</v>
      </c>
      <c r="F343" s="7">
        <f t="shared" ca="1" si="152"/>
        <v>284.06029918426015</v>
      </c>
      <c r="G343" s="7">
        <f t="shared" ca="1" si="153"/>
        <v>370371.8255656382</v>
      </c>
      <c r="H343" s="7">
        <f t="shared" ca="1" si="154"/>
        <v>1679.2535367883952</v>
      </c>
      <c r="I343" s="7">
        <f t="shared" ca="1" si="155"/>
        <v>275558.42646936525</v>
      </c>
      <c r="J343" s="7">
        <f t="shared" ca="1" si="156"/>
        <v>56341.57353063496</v>
      </c>
      <c r="M343" s="3">
        <v>329</v>
      </c>
      <c r="N343" s="8">
        <f t="shared" si="163"/>
        <v>55032</v>
      </c>
      <c r="O343" s="9">
        <f t="shared" ca="1" si="157"/>
        <v>58020.827067423357</v>
      </c>
      <c r="P343" s="9">
        <f t="shared" ca="1" si="164"/>
        <v>1963.3138359726554</v>
      </c>
      <c r="Q343" s="9">
        <f t="shared" ca="1" si="158"/>
        <v>645930.25203500234</v>
      </c>
      <c r="R343" s="9">
        <f t="shared" ca="1" si="141"/>
        <v>284.06029918426015</v>
      </c>
      <c r="S343" s="9">
        <f t="shared" ca="1" si="159"/>
        <v>370371.8255656382</v>
      </c>
      <c r="T343" s="9">
        <f t="shared" ca="1" si="142"/>
        <v>1679.2535367883952</v>
      </c>
      <c r="U343" s="9">
        <f t="shared" ca="1" si="160"/>
        <v>275558.42646936525</v>
      </c>
      <c r="V343" s="9">
        <f t="shared" ca="1" si="143"/>
        <v>56341.57353063496</v>
      </c>
      <c r="X343" s="3">
        <v>329</v>
      </c>
      <c r="Y343" s="8">
        <f t="shared" si="165"/>
        <v>55032</v>
      </c>
      <c r="Z343" s="9">
        <f t="shared" si="161"/>
        <v>58020.827067423357</v>
      </c>
      <c r="AA343" s="9">
        <f t="shared" si="162"/>
        <v>1963.3138359726554</v>
      </c>
      <c r="AB343" s="9">
        <f t="shared" si="166"/>
        <v>645930.25203500234</v>
      </c>
      <c r="AC343" s="9">
        <f t="shared" si="144"/>
        <v>284.06029918426015</v>
      </c>
      <c r="AD343" s="9">
        <f t="shared" si="167"/>
        <v>370371.8255656382</v>
      </c>
      <c r="AE343" s="9">
        <f t="shared" si="145"/>
        <v>1679.2535367883952</v>
      </c>
      <c r="AF343" s="9">
        <f t="shared" si="168"/>
        <v>275558.42646936525</v>
      </c>
      <c r="AG343" s="9">
        <f t="shared" si="146"/>
        <v>56341.57353063496</v>
      </c>
    </row>
    <row r="344" spans="1:33">
      <c r="A344" s="5">
        <f t="shared" ca="1" si="147"/>
        <v>330</v>
      </c>
      <c r="B344" s="6">
        <f t="shared" ca="1" si="148"/>
        <v>55062</v>
      </c>
      <c r="C344" s="7">
        <f t="shared" ca="1" si="149"/>
        <v>56341.57353063496</v>
      </c>
      <c r="D344" s="7">
        <f t="shared" ca="1" si="150"/>
        <v>1963.3138359726554</v>
      </c>
      <c r="E344" s="7">
        <f t="shared" ca="1" si="151"/>
        <v>647893.56587097503</v>
      </c>
      <c r="F344" s="7">
        <f t="shared" ca="1" si="152"/>
        <v>275.83895374373361</v>
      </c>
      <c r="G344" s="7">
        <f t="shared" ca="1" si="153"/>
        <v>370647.66451938194</v>
      </c>
      <c r="H344" s="7">
        <f t="shared" ca="1" si="154"/>
        <v>1687.4748822289218</v>
      </c>
      <c r="I344" s="7">
        <f t="shared" ca="1" si="155"/>
        <v>277245.90135159419</v>
      </c>
      <c r="J344" s="7">
        <f t="shared" ca="1" si="156"/>
        <v>54654.098648406041</v>
      </c>
      <c r="M344" s="3">
        <v>330</v>
      </c>
      <c r="N344" s="8">
        <f t="shared" si="163"/>
        <v>55062</v>
      </c>
      <c r="O344" s="9">
        <f t="shared" ca="1" si="157"/>
        <v>56341.57353063496</v>
      </c>
      <c r="P344" s="9">
        <f t="shared" ca="1" si="164"/>
        <v>1963.3138359726554</v>
      </c>
      <c r="Q344" s="9">
        <f t="shared" ca="1" si="158"/>
        <v>647893.56587097503</v>
      </c>
      <c r="R344" s="9">
        <f t="shared" ca="1" si="141"/>
        <v>275.83895374373361</v>
      </c>
      <c r="S344" s="9">
        <f t="shared" ca="1" si="159"/>
        <v>370647.66451938194</v>
      </c>
      <c r="T344" s="9">
        <f t="shared" ca="1" si="142"/>
        <v>1687.4748822289218</v>
      </c>
      <c r="U344" s="9">
        <f t="shared" ca="1" si="160"/>
        <v>277245.90135159419</v>
      </c>
      <c r="V344" s="9">
        <f t="shared" ca="1" si="143"/>
        <v>54654.098648406041</v>
      </c>
      <c r="X344" s="3">
        <v>330</v>
      </c>
      <c r="Y344" s="8">
        <f t="shared" si="165"/>
        <v>55062</v>
      </c>
      <c r="Z344" s="9">
        <f t="shared" si="161"/>
        <v>56341.57353063496</v>
      </c>
      <c r="AA344" s="9">
        <f t="shared" si="162"/>
        <v>1963.3138359726554</v>
      </c>
      <c r="AB344" s="9">
        <f t="shared" si="166"/>
        <v>647893.56587097503</v>
      </c>
      <c r="AC344" s="9">
        <f t="shared" si="144"/>
        <v>275.83895374373361</v>
      </c>
      <c r="AD344" s="9">
        <f t="shared" si="167"/>
        <v>370647.66451938194</v>
      </c>
      <c r="AE344" s="9">
        <f t="shared" si="145"/>
        <v>1687.4748822289218</v>
      </c>
      <c r="AF344" s="9">
        <f t="shared" si="168"/>
        <v>277245.90135159419</v>
      </c>
      <c r="AG344" s="9">
        <f t="shared" si="146"/>
        <v>54654.098648406041</v>
      </c>
    </row>
    <row r="345" spans="1:33">
      <c r="A345" s="5">
        <f t="shared" ca="1" si="147"/>
        <v>331</v>
      </c>
      <c r="B345" s="6">
        <f t="shared" ca="1" si="148"/>
        <v>55093</v>
      </c>
      <c r="C345" s="7">
        <f t="shared" ca="1" si="149"/>
        <v>54654.098648406041</v>
      </c>
      <c r="D345" s="7">
        <f t="shared" ca="1" si="150"/>
        <v>1963.3138359726554</v>
      </c>
      <c r="E345" s="7">
        <f t="shared" ca="1" si="151"/>
        <v>649856.87970694772</v>
      </c>
      <c r="F345" s="7">
        <f t="shared" ca="1" si="152"/>
        <v>267.57735796615458</v>
      </c>
      <c r="G345" s="7">
        <f t="shared" ca="1" si="153"/>
        <v>370915.2418773481</v>
      </c>
      <c r="H345" s="7">
        <f t="shared" ca="1" si="154"/>
        <v>1695.7364780065009</v>
      </c>
      <c r="I345" s="7">
        <f t="shared" ca="1" si="155"/>
        <v>278941.63782960072</v>
      </c>
      <c r="J345" s="7">
        <f t="shared" ca="1" si="156"/>
        <v>52958.362170399538</v>
      </c>
      <c r="M345" s="3">
        <v>331</v>
      </c>
      <c r="N345" s="8">
        <f t="shared" si="163"/>
        <v>55093</v>
      </c>
      <c r="O345" s="9">
        <f t="shared" ca="1" si="157"/>
        <v>54654.098648406041</v>
      </c>
      <c r="P345" s="9">
        <f t="shared" ca="1" si="164"/>
        <v>1963.3138359726554</v>
      </c>
      <c r="Q345" s="9">
        <f t="shared" ca="1" si="158"/>
        <v>649856.87970694772</v>
      </c>
      <c r="R345" s="9">
        <f t="shared" ca="1" si="141"/>
        <v>267.57735796615458</v>
      </c>
      <c r="S345" s="9">
        <f t="shared" ca="1" si="159"/>
        <v>370915.2418773481</v>
      </c>
      <c r="T345" s="9">
        <f t="shared" ca="1" si="142"/>
        <v>1695.7364780065009</v>
      </c>
      <c r="U345" s="9">
        <f t="shared" ca="1" si="160"/>
        <v>278941.63782960072</v>
      </c>
      <c r="V345" s="9">
        <f t="shared" ca="1" si="143"/>
        <v>52958.362170399538</v>
      </c>
      <c r="X345" s="3">
        <v>331</v>
      </c>
      <c r="Y345" s="8">
        <f t="shared" si="165"/>
        <v>55093</v>
      </c>
      <c r="Z345" s="9">
        <f t="shared" si="161"/>
        <v>54654.098648406041</v>
      </c>
      <c r="AA345" s="9">
        <f t="shared" si="162"/>
        <v>1963.3138359726554</v>
      </c>
      <c r="AB345" s="9">
        <f t="shared" si="166"/>
        <v>649856.87970694772</v>
      </c>
      <c r="AC345" s="9">
        <f t="shared" si="144"/>
        <v>267.57735796615458</v>
      </c>
      <c r="AD345" s="9">
        <f t="shared" si="167"/>
        <v>370915.2418773481</v>
      </c>
      <c r="AE345" s="9">
        <f t="shared" si="145"/>
        <v>1695.7364780065009</v>
      </c>
      <c r="AF345" s="9">
        <f t="shared" si="168"/>
        <v>278941.63782960072</v>
      </c>
      <c r="AG345" s="9">
        <f t="shared" si="146"/>
        <v>52958.362170399538</v>
      </c>
    </row>
    <row r="346" spans="1:33">
      <c r="A346" s="5">
        <f t="shared" ca="1" si="147"/>
        <v>332</v>
      </c>
      <c r="B346" s="6">
        <f t="shared" ca="1" si="148"/>
        <v>55123</v>
      </c>
      <c r="C346" s="7">
        <f t="shared" ca="1" si="149"/>
        <v>52958.362170399538</v>
      </c>
      <c r="D346" s="7">
        <f t="shared" ca="1" si="150"/>
        <v>1963.3138359726554</v>
      </c>
      <c r="E346" s="7">
        <f t="shared" ca="1" si="151"/>
        <v>651820.1935429204</v>
      </c>
      <c r="F346" s="7">
        <f t="shared" ca="1" si="152"/>
        <v>259.27531479258107</v>
      </c>
      <c r="G346" s="7">
        <f t="shared" ca="1" si="153"/>
        <v>371174.51719214069</v>
      </c>
      <c r="H346" s="7">
        <f t="shared" ca="1" si="154"/>
        <v>1704.0385211800744</v>
      </c>
      <c r="I346" s="7">
        <f t="shared" ca="1" si="155"/>
        <v>280645.67635078076</v>
      </c>
      <c r="J346" s="7">
        <f t="shared" ca="1" si="156"/>
        <v>51254.323649219463</v>
      </c>
      <c r="M346" s="3">
        <v>332</v>
      </c>
      <c r="N346" s="8">
        <f t="shared" si="163"/>
        <v>55123</v>
      </c>
      <c r="O346" s="9">
        <f t="shared" ca="1" si="157"/>
        <v>52958.362170399538</v>
      </c>
      <c r="P346" s="9">
        <f t="shared" ca="1" si="164"/>
        <v>1963.3138359726554</v>
      </c>
      <c r="Q346" s="9">
        <f t="shared" ca="1" si="158"/>
        <v>651820.1935429204</v>
      </c>
      <c r="R346" s="9">
        <f t="shared" ca="1" si="141"/>
        <v>259.27531479258107</v>
      </c>
      <c r="S346" s="9">
        <f t="shared" ca="1" si="159"/>
        <v>371174.51719214069</v>
      </c>
      <c r="T346" s="9">
        <f t="shared" ca="1" si="142"/>
        <v>1704.0385211800744</v>
      </c>
      <c r="U346" s="9">
        <f t="shared" ca="1" si="160"/>
        <v>280645.67635078076</v>
      </c>
      <c r="V346" s="9">
        <f t="shared" ca="1" si="143"/>
        <v>51254.323649219463</v>
      </c>
      <c r="X346" s="3">
        <v>332</v>
      </c>
      <c r="Y346" s="8">
        <f t="shared" si="165"/>
        <v>55123</v>
      </c>
      <c r="Z346" s="9">
        <f t="shared" si="161"/>
        <v>52958.362170399538</v>
      </c>
      <c r="AA346" s="9">
        <f t="shared" si="162"/>
        <v>1963.3138359726554</v>
      </c>
      <c r="AB346" s="9">
        <f t="shared" si="166"/>
        <v>651820.1935429204</v>
      </c>
      <c r="AC346" s="9">
        <f t="shared" si="144"/>
        <v>259.27531479258107</v>
      </c>
      <c r="AD346" s="9">
        <f t="shared" si="167"/>
        <v>371174.51719214069</v>
      </c>
      <c r="AE346" s="9">
        <f t="shared" si="145"/>
        <v>1704.0385211800744</v>
      </c>
      <c r="AF346" s="9">
        <f t="shared" si="168"/>
        <v>280645.67635078076</v>
      </c>
      <c r="AG346" s="9">
        <f t="shared" si="146"/>
        <v>51254.323649219463</v>
      </c>
    </row>
    <row r="347" spans="1:33">
      <c r="A347" s="5">
        <f t="shared" ca="1" si="147"/>
        <v>333</v>
      </c>
      <c r="B347" s="6">
        <f t="shared" ca="1" si="148"/>
        <v>55154</v>
      </c>
      <c r="C347" s="7">
        <f t="shared" ca="1" si="149"/>
        <v>51254.323649219463</v>
      </c>
      <c r="D347" s="7">
        <f t="shared" ca="1" si="150"/>
        <v>1963.3138359726554</v>
      </c>
      <c r="E347" s="7">
        <f t="shared" ca="1" si="151"/>
        <v>653783.50737889309</v>
      </c>
      <c r="F347" s="7">
        <f t="shared" ca="1" si="152"/>
        <v>250.9326261993036</v>
      </c>
      <c r="G347" s="7">
        <f t="shared" ca="1" si="153"/>
        <v>371425.44981834001</v>
      </c>
      <c r="H347" s="7">
        <f t="shared" ca="1" si="154"/>
        <v>1712.3812097733519</v>
      </c>
      <c r="I347" s="7">
        <f t="shared" ca="1" si="155"/>
        <v>282358.05756055412</v>
      </c>
      <c r="J347" s="7">
        <f t="shared" ca="1" si="156"/>
        <v>49541.942439446109</v>
      </c>
      <c r="M347" s="3">
        <v>333</v>
      </c>
      <c r="N347" s="8">
        <f t="shared" si="163"/>
        <v>55154</v>
      </c>
      <c r="O347" s="9">
        <f t="shared" ca="1" si="157"/>
        <v>51254.323649219463</v>
      </c>
      <c r="P347" s="9">
        <f t="shared" ca="1" si="164"/>
        <v>1963.3138359726554</v>
      </c>
      <c r="Q347" s="9">
        <f t="shared" ca="1" si="158"/>
        <v>653783.50737889309</v>
      </c>
      <c r="R347" s="9">
        <f t="shared" ca="1" si="141"/>
        <v>250.9326261993036</v>
      </c>
      <c r="S347" s="9">
        <f t="shared" ca="1" si="159"/>
        <v>371425.44981834001</v>
      </c>
      <c r="T347" s="9">
        <f t="shared" ca="1" si="142"/>
        <v>1712.3812097733519</v>
      </c>
      <c r="U347" s="9">
        <f t="shared" ca="1" si="160"/>
        <v>282358.05756055412</v>
      </c>
      <c r="V347" s="9">
        <f t="shared" ca="1" si="143"/>
        <v>49541.942439446109</v>
      </c>
      <c r="X347" s="3">
        <v>333</v>
      </c>
      <c r="Y347" s="8">
        <f t="shared" si="165"/>
        <v>55154</v>
      </c>
      <c r="Z347" s="9">
        <f t="shared" si="161"/>
        <v>51254.323649219463</v>
      </c>
      <c r="AA347" s="9">
        <f t="shared" si="162"/>
        <v>1963.3138359726554</v>
      </c>
      <c r="AB347" s="9">
        <f t="shared" si="166"/>
        <v>653783.50737889309</v>
      </c>
      <c r="AC347" s="9">
        <f t="shared" si="144"/>
        <v>250.9326261993036</v>
      </c>
      <c r="AD347" s="9">
        <f t="shared" si="167"/>
        <v>371425.44981834001</v>
      </c>
      <c r="AE347" s="9">
        <f t="shared" si="145"/>
        <v>1712.3812097733519</v>
      </c>
      <c r="AF347" s="9">
        <f t="shared" si="168"/>
        <v>282358.05756055412</v>
      </c>
      <c r="AG347" s="9">
        <f t="shared" si="146"/>
        <v>49541.942439446109</v>
      </c>
    </row>
    <row r="348" spans="1:33">
      <c r="A348" s="5">
        <f t="shared" ca="1" si="147"/>
        <v>334</v>
      </c>
      <c r="B348" s="6">
        <f t="shared" ca="1" si="148"/>
        <v>55185</v>
      </c>
      <c r="C348" s="7">
        <f t="shared" ca="1" si="149"/>
        <v>49541.942439446109</v>
      </c>
      <c r="D348" s="7">
        <f t="shared" ca="1" si="150"/>
        <v>1963.3138359726554</v>
      </c>
      <c r="E348" s="7">
        <f t="shared" ca="1" si="151"/>
        <v>655746.82121486578</v>
      </c>
      <c r="F348" s="7">
        <f t="shared" ca="1" si="152"/>
        <v>242.54909319312154</v>
      </c>
      <c r="G348" s="7">
        <f t="shared" ca="1" si="153"/>
        <v>371667.99891153316</v>
      </c>
      <c r="H348" s="7">
        <f t="shared" ca="1" si="154"/>
        <v>1720.7647427795339</v>
      </c>
      <c r="I348" s="7">
        <f t="shared" ca="1" si="155"/>
        <v>284078.82230333367</v>
      </c>
      <c r="J348" s="7">
        <f t="shared" ca="1" si="156"/>
        <v>47821.177696666578</v>
      </c>
      <c r="M348" s="3">
        <v>334</v>
      </c>
      <c r="N348" s="8">
        <f t="shared" si="163"/>
        <v>55185</v>
      </c>
      <c r="O348" s="9">
        <f t="shared" ca="1" si="157"/>
        <v>49541.942439446109</v>
      </c>
      <c r="P348" s="9">
        <f t="shared" ca="1" si="164"/>
        <v>1963.3138359726554</v>
      </c>
      <c r="Q348" s="9">
        <f t="shared" ca="1" si="158"/>
        <v>655746.82121486578</v>
      </c>
      <c r="R348" s="9">
        <f t="shared" ca="1" si="141"/>
        <v>242.54909319312154</v>
      </c>
      <c r="S348" s="9">
        <f t="shared" ca="1" si="159"/>
        <v>371667.99891153316</v>
      </c>
      <c r="T348" s="9">
        <f t="shared" ca="1" si="142"/>
        <v>1720.7647427795339</v>
      </c>
      <c r="U348" s="9">
        <f t="shared" ca="1" si="160"/>
        <v>284078.82230333367</v>
      </c>
      <c r="V348" s="9">
        <f t="shared" ca="1" si="143"/>
        <v>47821.177696666578</v>
      </c>
      <c r="X348" s="3">
        <v>334</v>
      </c>
      <c r="Y348" s="8">
        <f t="shared" si="165"/>
        <v>55185</v>
      </c>
      <c r="Z348" s="9">
        <f t="shared" si="161"/>
        <v>49541.942439446109</v>
      </c>
      <c r="AA348" s="9">
        <f t="shared" si="162"/>
        <v>1963.3138359726554</v>
      </c>
      <c r="AB348" s="9">
        <f t="shared" si="166"/>
        <v>655746.82121486578</v>
      </c>
      <c r="AC348" s="9">
        <f t="shared" si="144"/>
        <v>242.54909319312154</v>
      </c>
      <c r="AD348" s="9">
        <f t="shared" si="167"/>
        <v>371667.99891153316</v>
      </c>
      <c r="AE348" s="9">
        <f t="shared" si="145"/>
        <v>1720.7647427795339</v>
      </c>
      <c r="AF348" s="9">
        <f t="shared" si="168"/>
        <v>284078.82230333367</v>
      </c>
      <c r="AG348" s="9">
        <f t="shared" si="146"/>
        <v>47821.177696666578</v>
      </c>
    </row>
    <row r="349" spans="1:33">
      <c r="A349" s="5">
        <f t="shared" ca="1" si="147"/>
        <v>335</v>
      </c>
      <c r="B349" s="6">
        <f t="shared" ca="1" si="148"/>
        <v>55213</v>
      </c>
      <c r="C349" s="7">
        <f t="shared" ca="1" si="149"/>
        <v>47821.177696666578</v>
      </c>
      <c r="D349" s="7">
        <f t="shared" ca="1" si="150"/>
        <v>1963.3138359726554</v>
      </c>
      <c r="E349" s="7">
        <f t="shared" ca="1" si="151"/>
        <v>657710.13505083846</v>
      </c>
      <c r="F349" s="7">
        <f t="shared" ca="1" si="152"/>
        <v>234.1245158065968</v>
      </c>
      <c r="G349" s="7">
        <f t="shared" ca="1" si="153"/>
        <v>371902.12342733977</v>
      </c>
      <c r="H349" s="7">
        <f t="shared" ca="1" si="154"/>
        <v>1729.1893201660587</v>
      </c>
      <c r="I349" s="7">
        <f t="shared" ca="1" si="155"/>
        <v>285808.01162349974</v>
      </c>
      <c r="J349" s="7">
        <f t="shared" ca="1" si="156"/>
        <v>46091.988376500522</v>
      </c>
      <c r="M349" s="3">
        <v>335</v>
      </c>
      <c r="N349" s="8">
        <f t="shared" si="163"/>
        <v>55213</v>
      </c>
      <c r="O349" s="9">
        <f t="shared" ca="1" si="157"/>
        <v>47821.177696666578</v>
      </c>
      <c r="P349" s="9">
        <f t="shared" ca="1" si="164"/>
        <v>1963.3138359726554</v>
      </c>
      <c r="Q349" s="9">
        <f t="shared" ca="1" si="158"/>
        <v>657710.13505083846</v>
      </c>
      <c r="R349" s="9">
        <f t="shared" ca="1" si="141"/>
        <v>234.1245158065968</v>
      </c>
      <c r="S349" s="9">
        <f t="shared" ca="1" si="159"/>
        <v>371902.12342733977</v>
      </c>
      <c r="T349" s="9">
        <f t="shared" ca="1" si="142"/>
        <v>1729.1893201660587</v>
      </c>
      <c r="U349" s="9">
        <f t="shared" ca="1" si="160"/>
        <v>285808.01162349974</v>
      </c>
      <c r="V349" s="9">
        <f t="shared" ca="1" si="143"/>
        <v>46091.988376500522</v>
      </c>
      <c r="X349" s="3">
        <v>335</v>
      </c>
      <c r="Y349" s="8">
        <f t="shared" si="165"/>
        <v>55213</v>
      </c>
      <c r="Z349" s="9">
        <f t="shared" si="161"/>
        <v>47821.177696666578</v>
      </c>
      <c r="AA349" s="9">
        <f t="shared" si="162"/>
        <v>1963.3138359726554</v>
      </c>
      <c r="AB349" s="9">
        <f t="shared" si="166"/>
        <v>657710.13505083846</v>
      </c>
      <c r="AC349" s="9">
        <f t="shared" si="144"/>
        <v>234.1245158065968</v>
      </c>
      <c r="AD349" s="9">
        <f t="shared" si="167"/>
        <v>371902.12342733977</v>
      </c>
      <c r="AE349" s="9">
        <f t="shared" si="145"/>
        <v>1729.1893201660587</v>
      </c>
      <c r="AF349" s="9">
        <f t="shared" si="168"/>
        <v>285808.01162349974</v>
      </c>
      <c r="AG349" s="9">
        <f t="shared" si="146"/>
        <v>46091.988376500522</v>
      </c>
    </row>
    <row r="350" spans="1:33">
      <c r="A350" s="5">
        <f t="shared" ca="1" si="147"/>
        <v>336</v>
      </c>
      <c r="B350" s="6">
        <f t="shared" ca="1" si="148"/>
        <v>55244</v>
      </c>
      <c r="C350" s="7">
        <f t="shared" ca="1" si="149"/>
        <v>46091.988376500522</v>
      </c>
      <c r="D350" s="7">
        <f t="shared" ca="1" si="150"/>
        <v>1963.3138359726554</v>
      </c>
      <c r="E350" s="7">
        <f t="shared" ca="1" si="151"/>
        <v>659673.44888681115</v>
      </c>
      <c r="F350" s="7">
        <f t="shared" ca="1" si="152"/>
        <v>225.65869309328377</v>
      </c>
      <c r="G350" s="7">
        <f t="shared" ca="1" si="153"/>
        <v>372127.78212043305</v>
      </c>
      <c r="H350" s="7">
        <f t="shared" ca="1" si="154"/>
        <v>1737.6551428793716</v>
      </c>
      <c r="I350" s="7">
        <f t="shared" ca="1" si="155"/>
        <v>287545.66676637909</v>
      </c>
      <c r="J350" s="7">
        <f t="shared" ca="1" si="156"/>
        <v>44354.333233621153</v>
      </c>
      <c r="M350" s="3">
        <v>336</v>
      </c>
      <c r="N350" s="8">
        <f t="shared" si="163"/>
        <v>55244</v>
      </c>
      <c r="O350" s="9">
        <f t="shared" ca="1" si="157"/>
        <v>46091.988376500522</v>
      </c>
      <c r="P350" s="9">
        <f t="shared" ca="1" si="164"/>
        <v>1963.3138359726554</v>
      </c>
      <c r="Q350" s="9">
        <f t="shared" ca="1" si="158"/>
        <v>659673.44888681115</v>
      </c>
      <c r="R350" s="9">
        <f t="shared" ca="1" si="141"/>
        <v>225.65869309328377</v>
      </c>
      <c r="S350" s="9">
        <f t="shared" ca="1" si="159"/>
        <v>372127.78212043305</v>
      </c>
      <c r="T350" s="9">
        <f t="shared" ca="1" si="142"/>
        <v>1737.6551428793716</v>
      </c>
      <c r="U350" s="9">
        <f t="shared" ca="1" si="160"/>
        <v>287545.66676637909</v>
      </c>
      <c r="V350" s="9">
        <f t="shared" ca="1" si="143"/>
        <v>44354.333233621153</v>
      </c>
      <c r="X350" s="3">
        <v>336</v>
      </c>
      <c r="Y350" s="8">
        <f t="shared" si="165"/>
        <v>55244</v>
      </c>
      <c r="Z350" s="9">
        <f t="shared" si="161"/>
        <v>46091.988376500522</v>
      </c>
      <c r="AA350" s="9">
        <f t="shared" si="162"/>
        <v>1963.3138359726554</v>
      </c>
      <c r="AB350" s="9">
        <f t="shared" si="166"/>
        <v>659673.44888681115</v>
      </c>
      <c r="AC350" s="9">
        <f t="shared" si="144"/>
        <v>225.65869309328377</v>
      </c>
      <c r="AD350" s="9">
        <f t="shared" si="167"/>
        <v>372127.78212043305</v>
      </c>
      <c r="AE350" s="9">
        <f t="shared" si="145"/>
        <v>1737.6551428793716</v>
      </c>
      <c r="AF350" s="9">
        <f t="shared" si="168"/>
        <v>287545.66676637909</v>
      </c>
      <c r="AG350" s="9">
        <f t="shared" si="146"/>
        <v>44354.333233621153</v>
      </c>
    </row>
    <row r="351" spans="1:33">
      <c r="A351" s="5">
        <f t="shared" ca="1" si="147"/>
        <v>337</v>
      </c>
      <c r="B351" s="6">
        <f t="shared" ca="1" si="148"/>
        <v>55274</v>
      </c>
      <c r="C351" s="7">
        <f t="shared" ca="1" si="149"/>
        <v>44354.333233621153</v>
      </c>
      <c r="D351" s="7">
        <f t="shared" ca="1" si="150"/>
        <v>1963.3138359726554</v>
      </c>
      <c r="E351" s="7">
        <f t="shared" ca="1" si="151"/>
        <v>661636.76272278384</v>
      </c>
      <c r="F351" s="7">
        <f t="shared" ca="1" si="152"/>
        <v>217.15142312293688</v>
      </c>
      <c r="G351" s="7">
        <f t="shared" ca="1" si="153"/>
        <v>372344.93354355596</v>
      </c>
      <c r="H351" s="7">
        <f t="shared" ca="1" si="154"/>
        <v>1746.1624128497185</v>
      </c>
      <c r="I351" s="7">
        <f t="shared" ca="1" si="155"/>
        <v>289291.82917922881</v>
      </c>
      <c r="J351" s="7">
        <f t="shared" ca="1" si="156"/>
        <v>42608.170820771433</v>
      </c>
      <c r="M351" s="3">
        <v>337</v>
      </c>
      <c r="N351" s="8">
        <f t="shared" si="163"/>
        <v>55274</v>
      </c>
      <c r="O351" s="9">
        <f t="shared" ca="1" si="157"/>
        <v>44354.333233621153</v>
      </c>
      <c r="P351" s="9">
        <f t="shared" ca="1" si="164"/>
        <v>1963.3138359726554</v>
      </c>
      <c r="Q351" s="9">
        <f t="shared" ca="1" si="158"/>
        <v>661636.76272278384</v>
      </c>
      <c r="R351" s="9">
        <f t="shared" ca="1" si="141"/>
        <v>217.15142312293688</v>
      </c>
      <c r="S351" s="9">
        <f t="shared" ca="1" si="159"/>
        <v>372344.93354355596</v>
      </c>
      <c r="T351" s="9">
        <f t="shared" ca="1" si="142"/>
        <v>1746.1624128497185</v>
      </c>
      <c r="U351" s="9">
        <f t="shared" ca="1" si="160"/>
        <v>289291.82917922881</v>
      </c>
      <c r="V351" s="9">
        <f t="shared" ca="1" si="143"/>
        <v>42608.170820771433</v>
      </c>
      <c r="X351" s="3">
        <v>337</v>
      </c>
      <c r="Y351" s="8">
        <f t="shared" si="165"/>
        <v>55274</v>
      </c>
      <c r="Z351" s="9">
        <f t="shared" si="161"/>
        <v>44354.333233621153</v>
      </c>
      <c r="AA351" s="9">
        <f t="shared" si="162"/>
        <v>1963.3138359726554</v>
      </c>
      <c r="AB351" s="9">
        <f t="shared" si="166"/>
        <v>661636.76272278384</v>
      </c>
      <c r="AC351" s="9">
        <f t="shared" si="144"/>
        <v>217.15142312293688</v>
      </c>
      <c r="AD351" s="9">
        <f t="shared" si="167"/>
        <v>372344.93354355596</v>
      </c>
      <c r="AE351" s="9">
        <f t="shared" si="145"/>
        <v>1746.1624128497185</v>
      </c>
      <c r="AF351" s="9">
        <f t="shared" si="168"/>
        <v>289291.82917922881</v>
      </c>
      <c r="AG351" s="9">
        <f t="shared" si="146"/>
        <v>42608.170820771433</v>
      </c>
    </row>
    <row r="352" spans="1:33">
      <c r="A352" s="5">
        <f t="shared" ca="1" si="147"/>
        <v>338</v>
      </c>
      <c r="B352" s="6">
        <f t="shared" ca="1" si="148"/>
        <v>55305</v>
      </c>
      <c r="C352" s="7">
        <f t="shared" ca="1" si="149"/>
        <v>42608.170820771433</v>
      </c>
      <c r="D352" s="7">
        <f t="shared" ca="1" si="150"/>
        <v>1963.3138359726554</v>
      </c>
      <c r="E352" s="7">
        <f t="shared" ca="1" si="151"/>
        <v>663600.07655875653</v>
      </c>
      <c r="F352" s="7">
        <f t="shared" ca="1" si="152"/>
        <v>208.60250297669347</v>
      </c>
      <c r="G352" s="7">
        <f t="shared" ca="1" si="153"/>
        <v>372553.53604653268</v>
      </c>
      <c r="H352" s="7">
        <f t="shared" ca="1" si="154"/>
        <v>1754.711332995962</v>
      </c>
      <c r="I352" s="7">
        <f t="shared" ca="1" si="155"/>
        <v>291046.54051222478</v>
      </c>
      <c r="J352" s="7">
        <f t="shared" ca="1" si="156"/>
        <v>40853.459487775472</v>
      </c>
      <c r="M352" s="3">
        <v>338</v>
      </c>
      <c r="N352" s="8">
        <f t="shared" si="163"/>
        <v>55305</v>
      </c>
      <c r="O352" s="9">
        <f t="shared" ca="1" si="157"/>
        <v>42608.170820771433</v>
      </c>
      <c r="P352" s="9">
        <f t="shared" ca="1" si="164"/>
        <v>1963.3138359726554</v>
      </c>
      <c r="Q352" s="9">
        <f t="shared" ca="1" si="158"/>
        <v>663600.07655875653</v>
      </c>
      <c r="R352" s="9">
        <f t="shared" ca="1" si="141"/>
        <v>208.60250297669347</v>
      </c>
      <c r="S352" s="9">
        <f t="shared" ca="1" si="159"/>
        <v>372553.53604653268</v>
      </c>
      <c r="T352" s="9">
        <f t="shared" ca="1" si="142"/>
        <v>1754.711332995962</v>
      </c>
      <c r="U352" s="9">
        <f t="shared" ca="1" si="160"/>
        <v>291046.54051222478</v>
      </c>
      <c r="V352" s="9">
        <f t="shared" ca="1" si="143"/>
        <v>40853.459487775472</v>
      </c>
      <c r="X352" s="3">
        <v>338</v>
      </c>
      <c r="Y352" s="8">
        <f t="shared" si="165"/>
        <v>55305</v>
      </c>
      <c r="Z352" s="9">
        <f t="shared" si="161"/>
        <v>42608.170820771433</v>
      </c>
      <c r="AA352" s="9">
        <f t="shared" si="162"/>
        <v>1963.3138359726554</v>
      </c>
      <c r="AB352" s="9">
        <f t="shared" si="166"/>
        <v>663600.07655875653</v>
      </c>
      <c r="AC352" s="9">
        <f t="shared" si="144"/>
        <v>208.60250297669347</v>
      </c>
      <c r="AD352" s="9">
        <f t="shared" si="167"/>
        <v>372553.53604653268</v>
      </c>
      <c r="AE352" s="9">
        <f t="shared" si="145"/>
        <v>1754.711332995962</v>
      </c>
      <c r="AF352" s="9">
        <f t="shared" si="168"/>
        <v>291046.54051222478</v>
      </c>
      <c r="AG352" s="9">
        <f t="shared" si="146"/>
        <v>40853.459487775472</v>
      </c>
    </row>
    <row r="353" spans="1:33">
      <c r="A353" s="5">
        <f t="shared" ca="1" si="147"/>
        <v>339</v>
      </c>
      <c r="B353" s="6">
        <f t="shared" ca="1" si="148"/>
        <v>55335</v>
      </c>
      <c r="C353" s="7">
        <f t="shared" ca="1" si="149"/>
        <v>40853.459487775472</v>
      </c>
      <c r="D353" s="7">
        <f t="shared" ca="1" si="150"/>
        <v>1963.3138359726554</v>
      </c>
      <c r="E353" s="7">
        <f t="shared" ca="1" si="151"/>
        <v>665563.39039472921</v>
      </c>
      <c r="F353" s="7">
        <f t="shared" ca="1" si="152"/>
        <v>200.01172874223406</v>
      </c>
      <c r="G353" s="7">
        <f t="shared" ca="1" si="153"/>
        <v>372753.5477752749</v>
      </c>
      <c r="H353" s="7">
        <f t="shared" ca="1" si="154"/>
        <v>1763.3021072304214</v>
      </c>
      <c r="I353" s="7">
        <f t="shared" ca="1" si="155"/>
        <v>292809.84261945519</v>
      </c>
      <c r="J353" s="7">
        <f t="shared" ca="1" si="156"/>
        <v>39090.157380545053</v>
      </c>
      <c r="M353" s="3">
        <v>339</v>
      </c>
      <c r="N353" s="8">
        <f t="shared" si="163"/>
        <v>55335</v>
      </c>
      <c r="O353" s="9">
        <f t="shared" ca="1" si="157"/>
        <v>40853.459487775472</v>
      </c>
      <c r="P353" s="9">
        <f t="shared" ca="1" si="164"/>
        <v>1963.3138359726554</v>
      </c>
      <c r="Q353" s="9">
        <f t="shared" ca="1" si="158"/>
        <v>665563.39039472921</v>
      </c>
      <c r="R353" s="9">
        <f t="shared" ca="1" si="141"/>
        <v>200.01172874223406</v>
      </c>
      <c r="S353" s="9">
        <f t="shared" ca="1" si="159"/>
        <v>372753.5477752749</v>
      </c>
      <c r="T353" s="9">
        <f t="shared" ca="1" si="142"/>
        <v>1763.3021072304214</v>
      </c>
      <c r="U353" s="9">
        <f t="shared" ca="1" si="160"/>
        <v>292809.84261945519</v>
      </c>
      <c r="V353" s="9">
        <f t="shared" ca="1" si="143"/>
        <v>39090.157380545053</v>
      </c>
      <c r="X353" s="3">
        <v>339</v>
      </c>
      <c r="Y353" s="8">
        <f t="shared" si="165"/>
        <v>55335</v>
      </c>
      <c r="Z353" s="9">
        <f t="shared" si="161"/>
        <v>40853.459487775472</v>
      </c>
      <c r="AA353" s="9">
        <f t="shared" si="162"/>
        <v>1963.3138359726554</v>
      </c>
      <c r="AB353" s="9">
        <f t="shared" si="166"/>
        <v>665563.39039472921</v>
      </c>
      <c r="AC353" s="9">
        <f t="shared" si="144"/>
        <v>200.01172874223406</v>
      </c>
      <c r="AD353" s="9">
        <f t="shared" si="167"/>
        <v>372753.5477752749</v>
      </c>
      <c r="AE353" s="9">
        <f t="shared" si="145"/>
        <v>1763.3021072304214</v>
      </c>
      <c r="AF353" s="9">
        <f t="shared" si="168"/>
        <v>292809.84261945519</v>
      </c>
      <c r="AG353" s="9">
        <f t="shared" si="146"/>
        <v>39090.157380545053</v>
      </c>
    </row>
    <row r="354" spans="1:33">
      <c r="A354" s="5">
        <f t="shared" ca="1" si="147"/>
        <v>340</v>
      </c>
      <c r="B354" s="6">
        <f t="shared" ca="1" si="148"/>
        <v>55366</v>
      </c>
      <c r="C354" s="7">
        <f t="shared" ca="1" si="149"/>
        <v>39090.157380545053</v>
      </c>
      <c r="D354" s="7">
        <f t="shared" ca="1" si="150"/>
        <v>1963.3138359726554</v>
      </c>
      <c r="E354" s="7">
        <f t="shared" ca="1" si="151"/>
        <v>667526.7042307019</v>
      </c>
      <c r="F354" s="7">
        <f t="shared" ca="1" si="152"/>
        <v>191.37889550891848</v>
      </c>
      <c r="G354" s="7">
        <f t="shared" ca="1" si="153"/>
        <v>372944.92667078384</v>
      </c>
      <c r="H354" s="7">
        <f t="shared" ca="1" si="154"/>
        <v>1771.9349404637369</v>
      </c>
      <c r="I354" s="7">
        <f t="shared" ca="1" si="155"/>
        <v>294581.77755991893</v>
      </c>
      <c r="J354" s="7">
        <f t="shared" ca="1" si="156"/>
        <v>37318.222440081314</v>
      </c>
      <c r="M354" s="3">
        <v>340</v>
      </c>
      <c r="N354" s="8">
        <f t="shared" si="163"/>
        <v>55366</v>
      </c>
      <c r="O354" s="9">
        <f t="shared" ca="1" si="157"/>
        <v>39090.157380545053</v>
      </c>
      <c r="P354" s="9">
        <f t="shared" ca="1" si="164"/>
        <v>1963.3138359726554</v>
      </c>
      <c r="Q354" s="9">
        <f t="shared" ca="1" si="158"/>
        <v>667526.7042307019</v>
      </c>
      <c r="R354" s="9">
        <f t="shared" ca="1" si="141"/>
        <v>191.37889550891848</v>
      </c>
      <c r="S354" s="9">
        <f t="shared" ca="1" si="159"/>
        <v>372944.92667078384</v>
      </c>
      <c r="T354" s="9">
        <f t="shared" ca="1" si="142"/>
        <v>1771.9349404637369</v>
      </c>
      <c r="U354" s="9">
        <f t="shared" ca="1" si="160"/>
        <v>294581.77755991893</v>
      </c>
      <c r="V354" s="9">
        <f t="shared" ca="1" si="143"/>
        <v>37318.222440081314</v>
      </c>
      <c r="X354" s="3">
        <v>340</v>
      </c>
      <c r="Y354" s="8">
        <f t="shared" si="165"/>
        <v>55366</v>
      </c>
      <c r="Z354" s="9">
        <f t="shared" si="161"/>
        <v>39090.157380545053</v>
      </c>
      <c r="AA354" s="9">
        <f t="shared" si="162"/>
        <v>1963.3138359726554</v>
      </c>
      <c r="AB354" s="9">
        <f t="shared" si="166"/>
        <v>667526.7042307019</v>
      </c>
      <c r="AC354" s="9">
        <f t="shared" si="144"/>
        <v>191.37889550891848</v>
      </c>
      <c r="AD354" s="9">
        <f t="shared" si="167"/>
        <v>372944.92667078384</v>
      </c>
      <c r="AE354" s="9">
        <f t="shared" si="145"/>
        <v>1771.9349404637369</v>
      </c>
      <c r="AF354" s="9">
        <f t="shared" si="168"/>
        <v>294581.77755991893</v>
      </c>
      <c r="AG354" s="9">
        <f t="shared" si="146"/>
        <v>37318.222440081314</v>
      </c>
    </row>
    <row r="355" spans="1:33">
      <c r="A355" s="5">
        <f t="shared" ca="1" si="147"/>
        <v>341</v>
      </c>
      <c r="B355" s="6">
        <f t="shared" ca="1" si="148"/>
        <v>55397</v>
      </c>
      <c r="C355" s="7">
        <f t="shared" ca="1" si="149"/>
        <v>37318.222440081314</v>
      </c>
      <c r="D355" s="7">
        <f t="shared" ca="1" si="150"/>
        <v>1963.3138359726554</v>
      </c>
      <c r="E355" s="7">
        <f t="shared" ca="1" si="151"/>
        <v>669490.01806667459</v>
      </c>
      <c r="F355" s="7">
        <f t="shared" ca="1" si="152"/>
        <v>182.70379736289809</v>
      </c>
      <c r="G355" s="7">
        <f t="shared" ca="1" si="153"/>
        <v>373127.63046814676</v>
      </c>
      <c r="H355" s="7">
        <f t="shared" ca="1" si="154"/>
        <v>1780.6100386097573</v>
      </c>
      <c r="I355" s="7">
        <f t="shared" ca="1" si="155"/>
        <v>296362.3875985287</v>
      </c>
      <c r="J355" s="7">
        <f t="shared" ca="1" si="156"/>
        <v>35537.612401471553</v>
      </c>
      <c r="M355" s="3">
        <v>341</v>
      </c>
      <c r="N355" s="8">
        <f t="shared" si="163"/>
        <v>55397</v>
      </c>
      <c r="O355" s="9">
        <f t="shared" ca="1" si="157"/>
        <v>37318.222440081314</v>
      </c>
      <c r="P355" s="9">
        <f t="shared" ca="1" si="164"/>
        <v>1963.3138359726554</v>
      </c>
      <c r="Q355" s="9">
        <f t="shared" ca="1" si="158"/>
        <v>669490.01806667459</v>
      </c>
      <c r="R355" s="9">
        <f t="shared" ca="1" si="141"/>
        <v>182.70379736289809</v>
      </c>
      <c r="S355" s="9">
        <f t="shared" ca="1" si="159"/>
        <v>373127.63046814676</v>
      </c>
      <c r="T355" s="9">
        <f t="shared" ca="1" si="142"/>
        <v>1780.6100386097573</v>
      </c>
      <c r="U355" s="9">
        <f t="shared" ca="1" si="160"/>
        <v>296362.3875985287</v>
      </c>
      <c r="V355" s="9">
        <f t="shared" ca="1" si="143"/>
        <v>35537.612401471553</v>
      </c>
      <c r="X355" s="3">
        <v>341</v>
      </c>
      <c r="Y355" s="8">
        <f t="shared" si="165"/>
        <v>55397</v>
      </c>
      <c r="Z355" s="9">
        <f t="shared" si="161"/>
        <v>37318.222440081314</v>
      </c>
      <c r="AA355" s="9">
        <f t="shared" si="162"/>
        <v>1963.3138359726554</v>
      </c>
      <c r="AB355" s="9">
        <f t="shared" si="166"/>
        <v>669490.01806667459</v>
      </c>
      <c r="AC355" s="9">
        <f t="shared" si="144"/>
        <v>182.70379736289809</v>
      </c>
      <c r="AD355" s="9">
        <f t="shared" si="167"/>
        <v>373127.63046814676</v>
      </c>
      <c r="AE355" s="9">
        <f t="shared" si="145"/>
        <v>1780.6100386097573</v>
      </c>
      <c r="AF355" s="9">
        <f t="shared" si="168"/>
        <v>296362.3875985287</v>
      </c>
      <c r="AG355" s="9">
        <f t="shared" si="146"/>
        <v>35537.612401471553</v>
      </c>
    </row>
    <row r="356" spans="1:33">
      <c r="A356" s="5">
        <f t="shared" ca="1" si="147"/>
        <v>342</v>
      </c>
      <c r="B356" s="6">
        <f t="shared" ca="1" si="148"/>
        <v>55427</v>
      </c>
      <c r="C356" s="7">
        <f t="shared" ca="1" si="149"/>
        <v>35537.612401471553</v>
      </c>
      <c r="D356" s="7">
        <f t="shared" ca="1" si="150"/>
        <v>1963.3138359726554</v>
      </c>
      <c r="E356" s="7">
        <f t="shared" ca="1" si="151"/>
        <v>671453.33190264727</v>
      </c>
      <c r="F356" s="7">
        <f t="shared" ca="1" si="152"/>
        <v>173.98622738220448</v>
      </c>
      <c r="G356" s="7">
        <f t="shared" ca="1" si="153"/>
        <v>373301.61669552897</v>
      </c>
      <c r="H356" s="7">
        <f t="shared" ca="1" si="154"/>
        <v>1789.3276085904508</v>
      </c>
      <c r="I356" s="7">
        <f t="shared" ca="1" si="155"/>
        <v>298151.71520711912</v>
      </c>
      <c r="J356" s="7">
        <f t="shared" ca="1" si="156"/>
        <v>33748.284792881102</v>
      </c>
      <c r="M356" s="3">
        <v>342</v>
      </c>
      <c r="N356" s="8">
        <f t="shared" si="163"/>
        <v>55427</v>
      </c>
      <c r="O356" s="9">
        <f t="shared" ca="1" si="157"/>
        <v>35537.612401471553</v>
      </c>
      <c r="P356" s="9">
        <f t="shared" ca="1" si="164"/>
        <v>1963.3138359726554</v>
      </c>
      <c r="Q356" s="9">
        <f t="shared" ca="1" si="158"/>
        <v>671453.33190264727</v>
      </c>
      <c r="R356" s="9">
        <f t="shared" ca="1" si="141"/>
        <v>173.98622738220448</v>
      </c>
      <c r="S356" s="9">
        <f t="shared" ca="1" si="159"/>
        <v>373301.61669552897</v>
      </c>
      <c r="T356" s="9">
        <f t="shared" ca="1" si="142"/>
        <v>1789.3276085904508</v>
      </c>
      <c r="U356" s="9">
        <f t="shared" ca="1" si="160"/>
        <v>298151.71520711912</v>
      </c>
      <c r="V356" s="9">
        <f t="shared" ca="1" si="143"/>
        <v>33748.284792881102</v>
      </c>
      <c r="X356" s="3">
        <v>342</v>
      </c>
      <c r="Y356" s="8">
        <f t="shared" si="165"/>
        <v>55427</v>
      </c>
      <c r="Z356" s="9">
        <f t="shared" si="161"/>
        <v>35537.612401471553</v>
      </c>
      <c r="AA356" s="9">
        <f t="shared" si="162"/>
        <v>1963.3138359726554</v>
      </c>
      <c r="AB356" s="9">
        <f t="shared" si="166"/>
        <v>671453.33190264727</v>
      </c>
      <c r="AC356" s="9">
        <f t="shared" si="144"/>
        <v>173.98622738220448</v>
      </c>
      <c r="AD356" s="9">
        <f t="shared" si="167"/>
        <v>373301.61669552897</v>
      </c>
      <c r="AE356" s="9">
        <f t="shared" si="145"/>
        <v>1789.3276085904508</v>
      </c>
      <c r="AF356" s="9">
        <f t="shared" si="168"/>
        <v>298151.71520711912</v>
      </c>
      <c r="AG356" s="9">
        <f t="shared" si="146"/>
        <v>33748.284792881102</v>
      </c>
    </row>
    <row r="357" spans="1:33">
      <c r="A357" s="5">
        <f t="shared" ca="1" si="147"/>
        <v>343</v>
      </c>
      <c r="B357" s="6">
        <f t="shared" ca="1" si="148"/>
        <v>55458</v>
      </c>
      <c r="C357" s="7">
        <f t="shared" ca="1" si="149"/>
        <v>33748.284792881102</v>
      </c>
      <c r="D357" s="7">
        <f t="shared" ca="1" si="150"/>
        <v>1963.3138359726554</v>
      </c>
      <c r="E357" s="7">
        <f t="shared" ca="1" si="151"/>
        <v>673416.64573861996</v>
      </c>
      <c r="F357" s="7">
        <f t="shared" ca="1" si="152"/>
        <v>165.22597763181372</v>
      </c>
      <c r="G357" s="7">
        <f t="shared" ca="1" si="153"/>
        <v>373466.84267316078</v>
      </c>
      <c r="H357" s="7">
        <f t="shared" ca="1" si="154"/>
        <v>1798.0878583408416</v>
      </c>
      <c r="I357" s="7">
        <f t="shared" ca="1" si="155"/>
        <v>299949.80306545994</v>
      </c>
      <c r="J357" s="7">
        <f t="shared" ca="1" si="156"/>
        <v>31950.196934540261</v>
      </c>
      <c r="M357" s="3">
        <v>343</v>
      </c>
      <c r="N357" s="8">
        <f t="shared" si="163"/>
        <v>55458</v>
      </c>
      <c r="O357" s="9">
        <f t="shared" ca="1" si="157"/>
        <v>33748.284792881102</v>
      </c>
      <c r="P357" s="9">
        <f t="shared" ca="1" si="164"/>
        <v>1963.3138359726554</v>
      </c>
      <c r="Q357" s="9">
        <f t="shared" ca="1" si="158"/>
        <v>673416.64573861996</v>
      </c>
      <c r="R357" s="9">
        <f t="shared" ca="1" si="141"/>
        <v>165.22597763181372</v>
      </c>
      <c r="S357" s="9">
        <f t="shared" ca="1" si="159"/>
        <v>373466.84267316078</v>
      </c>
      <c r="T357" s="9">
        <f t="shared" ca="1" si="142"/>
        <v>1798.0878583408416</v>
      </c>
      <c r="U357" s="9">
        <f t="shared" ca="1" si="160"/>
        <v>299949.80306545994</v>
      </c>
      <c r="V357" s="9">
        <f t="shared" ca="1" si="143"/>
        <v>31950.196934540261</v>
      </c>
      <c r="X357" s="3">
        <v>343</v>
      </c>
      <c r="Y357" s="8">
        <f t="shared" si="165"/>
        <v>55458</v>
      </c>
      <c r="Z357" s="9">
        <f t="shared" si="161"/>
        <v>33748.284792881102</v>
      </c>
      <c r="AA357" s="9">
        <f t="shared" si="162"/>
        <v>1963.3138359726554</v>
      </c>
      <c r="AB357" s="9">
        <f t="shared" si="166"/>
        <v>673416.64573861996</v>
      </c>
      <c r="AC357" s="9">
        <f t="shared" si="144"/>
        <v>165.22597763181372</v>
      </c>
      <c r="AD357" s="9">
        <f t="shared" si="167"/>
        <v>373466.84267316078</v>
      </c>
      <c r="AE357" s="9">
        <f t="shared" si="145"/>
        <v>1798.0878583408416</v>
      </c>
      <c r="AF357" s="9">
        <f t="shared" si="168"/>
        <v>299949.80306545994</v>
      </c>
      <c r="AG357" s="9">
        <f t="shared" si="146"/>
        <v>31950.196934540261</v>
      </c>
    </row>
    <row r="358" spans="1:33">
      <c r="A358" s="5">
        <f t="shared" ca="1" si="147"/>
        <v>344</v>
      </c>
      <c r="B358" s="6">
        <f t="shared" ca="1" si="148"/>
        <v>55488</v>
      </c>
      <c r="C358" s="7">
        <f t="shared" ca="1" si="149"/>
        <v>31950.196934540261</v>
      </c>
      <c r="D358" s="7">
        <f t="shared" ca="1" si="150"/>
        <v>1963.3138359726554</v>
      </c>
      <c r="E358" s="7">
        <f t="shared" ca="1" si="151"/>
        <v>675379.95957459265</v>
      </c>
      <c r="F358" s="7">
        <f t="shared" ca="1" si="152"/>
        <v>156.42283915868668</v>
      </c>
      <c r="G358" s="7">
        <f t="shared" ca="1" si="153"/>
        <v>373623.26551231946</v>
      </c>
      <c r="H358" s="7">
        <f t="shared" ca="1" si="154"/>
        <v>1806.8909968139687</v>
      </c>
      <c r="I358" s="7">
        <f t="shared" ca="1" si="155"/>
        <v>301756.69406227389</v>
      </c>
      <c r="J358" s="7">
        <f t="shared" ca="1" si="156"/>
        <v>30143.305937726291</v>
      </c>
      <c r="M358" s="3">
        <v>344</v>
      </c>
      <c r="N358" s="8">
        <f t="shared" si="163"/>
        <v>55488</v>
      </c>
      <c r="O358" s="9">
        <f t="shared" ca="1" si="157"/>
        <v>31950.196934540261</v>
      </c>
      <c r="P358" s="9">
        <f t="shared" ca="1" si="164"/>
        <v>1963.3138359726554</v>
      </c>
      <c r="Q358" s="9">
        <f t="shared" ca="1" si="158"/>
        <v>675379.95957459265</v>
      </c>
      <c r="R358" s="9">
        <f t="shared" ca="1" si="141"/>
        <v>156.42283915868668</v>
      </c>
      <c r="S358" s="9">
        <f t="shared" ca="1" si="159"/>
        <v>373623.26551231946</v>
      </c>
      <c r="T358" s="9">
        <f t="shared" ca="1" si="142"/>
        <v>1806.8909968139687</v>
      </c>
      <c r="U358" s="9">
        <f t="shared" ca="1" si="160"/>
        <v>301756.69406227389</v>
      </c>
      <c r="V358" s="9">
        <f t="shared" ca="1" si="143"/>
        <v>30143.305937726291</v>
      </c>
      <c r="X358" s="3">
        <v>344</v>
      </c>
      <c r="Y358" s="8">
        <f t="shared" si="165"/>
        <v>55488</v>
      </c>
      <c r="Z358" s="9">
        <f t="shared" si="161"/>
        <v>31950.196934540261</v>
      </c>
      <c r="AA358" s="9">
        <f t="shared" si="162"/>
        <v>1963.3138359726554</v>
      </c>
      <c r="AB358" s="9">
        <f t="shared" si="166"/>
        <v>675379.95957459265</v>
      </c>
      <c r="AC358" s="9">
        <f t="shared" si="144"/>
        <v>156.42283915868668</v>
      </c>
      <c r="AD358" s="9">
        <f t="shared" si="167"/>
        <v>373623.26551231946</v>
      </c>
      <c r="AE358" s="9">
        <f t="shared" si="145"/>
        <v>1806.8909968139687</v>
      </c>
      <c r="AF358" s="9">
        <f t="shared" si="168"/>
        <v>301756.69406227389</v>
      </c>
      <c r="AG358" s="9">
        <f t="shared" si="146"/>
        <v>30143.305937726291</v>
      </c>
    </row>
    <row r="359" spans="1:33">
      <c r="A359" s="5">
        <f t="shared" ca="1" si="147"/>
        <v>345</v>
      </c>
      <c r="B359" s="6">
        <f t="shared" ca="1" si="148"/>
        <v>55519</v>
      </c>
      <c r="C359" s="7">
        <f t="shared" ca="1" si="149"/>
        <v>30143.305937726291</v>
      </c>
      <c r="D359" s="7">
        <f t="shared" ca="1" si="150"/>
        <v>1963.3138359726554</v>
      </c>
      <c r="E359" s="7">
        <f t="shared" ca="1" si="151"/>
        <v>677343.27341056534</v>
      </c>
      <c r="F359" s="7">
        <f t="shared" ca="1" si="152"/>
        <v>147.57660198678496</v>
      </c>
      <c r="G359" s="7">
        <f t="shared" ca="1" si="153"/>
        <v>373770.84211430623</v>
      </c>
      <c r="H359" s="7">
        <f t="shared" ca="1" si="154"/>
        <v>1815.7372339858705</v>
      </c>
      <c r="I359" s="7">
        <f t="shared" ca="1" si="155"/>
        <v>303572.43129625975</v>
      </c>
      <c r="J359" s="7">
        <f t="shared" ca="1" si="156"/>
        <v>28327.56870374042</v>
      </c>
      <c r="M359" s="3">
        <v>345</v>
      </c>
      <c r="N359" s="8">
        <f t="shared" si="163"/>
        <v>55519</v>
      </c>
      <c r="O359" s="9">
        <f t="shared" ca="1" si="157"/>
        <v>30143.305937726291</v>
      </c>
      <c r="P359" s="9">
        <f t="shared" ca="1" si="164"/>
        <v>1963.3138359726554</v>
      </c>
      <c r="Q359" s="9">
        <f t="shared" ca="1" si="158"/>
        <v>677343.27341056534</v>
      </c>
      <c r="R359" s="9">
        <f t="shared" ca="1" si="141"/>
        <v>147.57660198678496</v>
      </c>
      <c r="S359" s="9">
        <f t="shared" ca="1" si="159"/>
        <v>373770.84211430623</v>
      </c>
      <c r="T359" s="9">
        <f t="shared" ca="1" si="142"/>
        <v>1815.7372339858705</v>
      </c>
      <c r="U359" s="9">
        <f t="shared" ca="1" si="160"/>
        <v>303572.43129625975</v>
      </c>
      <c r="V359" s="9">
        <f t="shared" ca="1" si="143"/>
        <v>28327.56870374042</v>
      </c>
      <c r="X359" s="3">
        <v>345</v>
      </c>
      <c r="Y359" s="8">
        <f t="shared" si="165"/>
        <v>55519</v>
      </c>
      <c r="Z359" s="9">
        <f t="shared" si="161"/>
        <v>30143.305937726291</v>
      </c>
      <c r="AA359" s="9">
        <f t="shared" si="162"/>
        <v>1963.3138359726554</v>
      </c>
      <c r="AB359" s="9">
        <f t="shared" si="166"/>
        <v>677343.27341056534</v>
      </c>
      <c r="AC359" s="9">
        <f t="shared" si="144"/>
        <v>147.57660198678496</v>
      </c>
      <c r="AD359" s="9">
        <f t="shared" si="167"/>
        <v>373770.84211430623</v>
      </c>
      <c r="AE359" s="9">
        <f t="shared" si="145"/>
        <v>1815.7372339858705</v>
      </c>
      <c r="AF359" s="9">
        <f t="shared" si="168"/>
        <v>303572.43129625975</v>
      </c>
      <c r="AG359" s="9">
        <f t="shared" si="146"/>
        <v>28327.56870374042</v>
      </c>
    </row>
    <row r="360" spans="1:33">
      <c r="A360" s="5">
        <f t="shared" ca="1" si="147"/>
        <v>346</v>
      </c>
      <c r="B360" s="6">
        <f t="shared" ca="1" si="148"/>
        <v>55550</v>
      </c>
      <c r="C360" s="7">
        <f t="shared" ca="1" si="149"/>
        <v>28327.56870374042</v>
      </c>
      <c r="D360" s="7">
        <f t="shared" ca="1" si="150"/>
        <v>1963.3138359726554</v>
      </c>
      <c r="E360" s="7">
        <f t="shared" ca="1" si="151"/>
        <v>679306.58724653802</v>
      </c>
      <c r="F360" s="7">
        <f t="shared" ca="1" si="152"/>
        <v>138.68705511206247</v>
      </c>
      <c r="G360" s="7">
        <f t="shared" ca="1" si="153"/>
        <v>373909.52916941827</v>
      </c>
      <c r="H360" s="7">
        <f t="shared" ca="1" si="154"/>
        <v>1824.626780860593</v>
      </c>
      <c r="I360" s="7">
        <f t="shared" ca="1" si="155"/>
        <v>305397.05807712034</v>
      </c>
      <c r="J360" s="7">
        <f t="shared" ca="1" si="156"/>
        <v>26502.941922879829</v>
      </c>
      <c r="M360" s="3">
        <v>346</v>
      </c>
      <c r="N360" s="8">
        <f t="shared" si="163"/>
        <v>55550</v>
      </c>
      <c r="O360" s="9">
        <f t="shared" ca="1" si="157"/>
        <v>28327.56870374042</v>
      </c>
      <c r="P360" s="9">
        <f t="shared" ca="1" si="164"/>
        <v>1963.3138359726554</v>
      </c>
      <c r="Q360" s="9">
        <f t="shared" ca="1" si="158"/>
        <v>679306.58724653802</v>
      </c>
      <c r="R360" s="9">
        <f t="shared" ca="1" si="141"/>
        <v>138.68705511206247</v>
      </c>
      <c r="S360" s="9">
        <f t="shared" ca="1" si="159"/>
        <v>373909.52916941827</v>
      </c>
      <c r="T360" s="9">
        <f t="shared" ca="1" si="142"/>
        <v>1824.626780860593</v>
      </c>
      <c r="U360" s="9">
        <f t="shared" ca="1" si="160"/>
        <v>305397.05807712034</v>
      </c>
      <c r="V360" s="9">
        <f t="shared" ca="1" si="143"/>
        <v>26502.941922879829</v>
      </c>
      <c r="X360" s="3">
        <v>346</v>
      </c>
      <c r="Y360" s="8">
        <f t="shared" si="165"/>
        <v>55550</v>
      </c>
      <c r="Z360" s="9">
        <f t="shared" si="161"/>
        <v>28327.56870374042</v>
      </c>
      <c r="AA360" s="9">
        <f t="shared" si="162"/>
        <v>1963.3138359726554</v>
      </c>
      <c r="AB360" s="9">
        <f t="shared" si="166"/>
        <v>679306.58724653802</v>
      </c>
      <c r="AC360" s="9">
        <f t="shared" si="144"/>
        <v>138.68705511206247</v>
      </c>
      <c r="AD360" s="9">
        <f t="shared" si="167"/>
        <v>373909.52916941827</v>
      </c>
      <c r="AE360" s="9">
        <f t="shared" si="145"/>
        <v>1824.626780860593</v>
      </c>
      <c r="AF360" s="9">
        <f t="shared" si="168"/>
        <v>305397.05807712034</v>
      </c>
      <c r="AG360" s="9">
        <f t="shared" si="146"/>
        <v>26502.941922879829</v>
      </c>
    </row>
    <row r="361" spans="1:33">
      <c r="A361" s="5">
        <f t="shared" ca="1" si="147"/>
        <v>347</v>
      </c>
      <c r="B361" s="6">
        <f t="shared" ca="1" si="148"/>
        <v>55579</v>
      </c>
      <c r="C361" s="7">
        <f t="shared" ca="1" si="149"/>
        <v>26502.941922879829</v>
      </c>
      <c r="D361" s="7">
        <f t="shared" ca="1" si="150"/>
        <v>1963.3138359726554</v>
      </c>
      <c r="E361" s="7">
        <f t="shared" ca="1" si="151"/>
        <v>681269.90108251071</v>
      </c>
      <c r="F361" s="7">
        <f t="shared" ca="1" si="152"/>
        <v>129.75398649743249</v>
      </c>
      <c r="G361" s="7">
        <f t="shared" ca="1" si="153"/>
        <v>374039.28315591568</v>
      </c>
      <c r="H361" s="7">
        <f t="shared" ca="1" si="154"/>
        <v>1833.559849475223</v>
      </c>
      <c r="I361" s="7">
        <f t="shared" ca="1" si="155"/>
        <v>307230.61792659556</v>
      </c>
      <c r="J361" s="7">
        <f t="shared" ca="1" si="156"/>
        <v>24669.382073404606</v>
      </c>
      <c r="M361" s="3">
        <v>347</v>
      </c>
      <c r="N361" s="8">
        <f t="shared" si="163"/>
        <v>55579</v>
      </c>
      <c r="O361" s="9">
        <f t="shared" ca="1" si="157"/>
        <v>26502.941922879829</v>
      </c>
      <c r="P361" s="9">
        <f t="shared" ca="1" si="164"/>
        <v>1963.3138359726554</v>
      </c>
      <c r="Q361" s="9">
        <f t="shared" ca="1" si="158"/>
        <v>681269.90108251071</v>
      </c>
      <c r="R361" s="9">
        <f t="shared" ca="1" si="141"/>
        <v>129.75398649743249</v>
      </c>
      <c r="S361" s="9">
        <f t="shared" ca="1" si="159"/>
        <v>374039.28315591568</v>
      </c>
      <c r="T361" s="9">
        <f t="shared" ca="1" si="142"/>
        <v>1833.559849475223</v>
      </c>
      <c r="U361" s="9">
        <f t="shared" ca="1" si="160"/>
        <v>307230.61792659556</v>
      </c>
      <c r="V361" s="9">
        <f t="shared" ca="1" si="143"/>
        <v>24669.382073404606</v>
      </c>
      <c r="X361" s="3">
        <v>347</v>
      </c>
      <c r="Y361" s="8">
        <f t="shared" si="165"/>
        <v>55579</v>
      </c>
      <c r="Z361" s="9">
        <f t="shared" si="161"/>
        <v>26502.941922879829</v>
      </c>
      <c r="AA361" s="9">
        <f t="shared" si="162"/>
        <v>1963.3138359726554</v>
      </c>
      <c r="AB361" s="9">
        <f t="shared" si="166"/>
        <v>681269.90108251071</v>
      </c>
      <c r="AC361" s="9">
        <f t="shared" si="144"/>
        <v>129.75398649743249</v>
      </c>
      <c r="AD361" s="9">
        <f t="shared" si="167"/>
        <v>374039.28315591568</v>
      </c>
      <c r="AE361" s="9">
        <f t="shared" si="145"/>
        <v>1833.559849475223</v>
      </c>
      <c r="AF361" s="9">
        <f t="shared" si="168"/>
        <v>307230.61792659556</v>
      </c>
      <c r="AG361" s="9">
        <f t="shared" si="146"/>
        <v>24669.382073404606</v>
      </c>
    </row>
    <row r="362" spans="1:33">
      <c r="A362" s="5">
        <f t="shared" ca="1" si="147"/>
        <v>348</v>
      </c>
      <c r="B362" s="6">
        <f t="shared" ca="1" si="148"/>
        <v>55610</v>
      </c>
      <c r="C362" s="7">
        <f t="shared" ca="1" si="149"/>
        <v>24669.382073404606</v>
      </c>
      <c r="D362" s="7">
        <f t="shared" ca="1" si="150"/>
        <v>1963.3138359726554</v>
      </c>
      <c r="E362" s="7">
        <f t="shared" ca="1" si="151"/>
        <v>683233.2149184834</v>
      </c>
      <c r="F362" s="7">
        <f t="shared" ca="1" si="152"/>
        <v>120.77718306771004</v>
      </c>
      <c r="G362" s="7">
        <f t="shared" ca="1" si="153"/>
        <v>374160.06033898337</v>
      </c>
      <c r="H362" s="7">
        <f t="shared" ca="1" si="154"/>
        <v>1842.5366529049454</v>
      </c>
      <c r="I362" s="7">
        <f t="shared" ca="1" si="155"/>
        <v>309073.15457950049</v>
      </c>
      <c r="J362" s="7">
        <f t="shared" ca="1" si="156"/>
        <v>22826.84542049966</v>
      </c>
      <c r="M362" s="3">
        <v>348</v>
      </c>
      <c r="N362" s="8">
        <f t="shared" si="163"/>
        <v>55610</v>
      </c>
      <c r="O362" s="9">
        <f t="shared" ca="1" si="157"/>
        <v>24669.382073404606</v>
      </c>
      <c r="P362" s="9">
        <f t="shared" ca="1" si="164"/>
        <v>1963.3138359726554</v>
      </c>
      <c r="Q362" s="9">
        <f t="shared" ca="1" si="158"/>
        <v>683233.2149184834</v>
      </c>
      <c r="R362" s="9">
        <f t="shared" ca="1" si="141"/>
        <v>120.77718306771004</v>
      </c>
      <c r="S362" s="9">
        <f t="shared" ca="1" si="159"/>
        <v>374160.06033898337</v>
      </c>
      <c r="T362" s="9">
        <f t="shared" ca="1" si="142"/>
        <v>1842.5366529049454</v>
      </c>
      <c r="U362" s="9">
        <f t="shared" ca="1" si="160"/>
        <v>309073.15457950049</v>
      </c>
      <c r="V362" s="9">
        <f t="shared" ca="1" si="143"/>
        <v>22826.84542049966</v>
      </c>
      <c r="X362" s="3">
        <v>348</v>
      </c>
      <c r="Y362" s="8">
        <f t="shared" si="165"/>
        <v>55610</v>
      </c>
      <c r="Z362" s="9">
        <f t="shared" si="161"/>
        <v>24669.382073404606</v>
      </c>
      <c r="AA362" s="9">
        <f t="shared" si="162"/>
        <v>1963.3138359726554</v>
      </c>
      <c r="AB362" s="9">
        <f t="shared" si="166"/>
        <v>683233.2149184834</v>
      </c>
      <c r="AC362" s="9">
        <f t="shared" si="144"/>
        <v>120.77718306771004</v>
      </c>
      <c r="AD362" s="9">
        <f t="shared" si="167"/>
        <v>374160.06033898337</v>
      </c>
      <c r="AE362" s="9">
        <f t="shared" si="145"/>
        <v>1842.5366529049454</v>
      </c>
      <c r="AF362" s="9">
        <f t="shared" si="168"/>
        <v>309073.15457950049</v>
      </c>
      <c r="AG362" s="9">
        <f t="shared" si="146"/>
        <v>22826.84542049966</v>
      </c>
    </row>
    <row r="363" spans="1:33">
      <c r="A363" s="5">
        <f t="shared" ca="1" si="147"/>
        <v>349</v>
      </c>
      <c r="B363" s="6">
        <f t="shared" ca="1" si="148"/>
        <v>55640</v>
      </c>
      <c r="C363" s="7">
        <f t="shared" ca="1" si="149"/>
        <v>22826.84542049966</v>
      </c>
      <c r="D363" s="7">
        <f t="shared" ca="1" si="150"/>
        <v>1963.3138359726554</v>
      </c>
      <c r="E363" s="7">
        <f t="shared" ca="1" si="151"/>
        <v>685196.52875445609</v>
      </c>
      <c r="F363" s="7">
        <f t="shared" ca="1" si="152"/>
        <v>111.75643070452958</v>
      </c>
      <c r="G363" s="7">
        <f t="shared" ca="1" si="153"/>
        <v>374271.81676968792</v>
      </c>
      <c r="H363" s="7">
        <f t="shared" ca="1" si="154"/>
        <v>1851.5574052681259</v>
      </c>
      <c r="I363" s="7">
        <f t="shared" ca="1" si="155"/>
        <v>310924.71198476863</v>
      </c>
      <c r="J363" s="7">
        <f t="shared" ca="1" si="156"/>
        <v>20975.288015231534</v>
      </c>
      <c r="M363" s="3">
        <v>349</v>
      </c>
      <c r="N363" s="8">
        <f t="shared" si="163"/>
        <v>55640</v>
      </c>
      <c r="O363" s="9">
        <f t="shared" ca="1" si="157"/>
        <v>22826.84542049966</v>
      </c>
      <c r="P363" s="9">
        <f t="shared" ca="1" si="164"/>
        <v>1963.3138359726554</v>
      </c>
      <c r="Q363" s="9">
        <f t="shared" ca="1" si="158"/>
        <v>685196.52875445609</v>
      </c>
      <c r="R363" s="9">
        <f t="shared" ca="1" si="141"/>
        <v>111.75643070452958</v>
      </c>
      <c r="S363" s="9">
        <f t="shared" ca="1" si="159"/>
        <v>374271.81676968792</v>
      </c>
      <c r="T363" s="9">
        <f t="shared" ca="1" si="142"/>
        <v>1851.5574052681259</v>
      </c>
      <c r="U363" s="9">
        <f t="shared" ca="1" si="160"/>
        <v>310924.71198476863</v>
      </c>
      <c r="V363" s="9">
        <f t="shared" ca="1" si="143"/>
        <v>20975.288015231534</v>
      </c>
      <c r="X363" s="3">
        <v>349</v>
      </c>
      <c r="Y363" s="8">
        <f t="shared" si="165"/>
        <v>55640</v>
      </c>
      <c r="Z363" s="9">
        <f t="shared" si="161"/>
        <v>22826.84542049966</v>
      </c>
      <c r="AA363" s="9">
        <f t="shared" si="162"/>
        <v>1963.3138359726554</v>
      </c>
      <c r="AB363" s="9">
        <f t="shared" si="166"/>
        <v>685196.52875445609</v>
      </c>
      <c r="AC363" s="9">
        <f t="shared" si="144"/>
        <v>111.75643070452958</v>
      </c>
      <c r="AD363" s="9">
        <f t="shared" si="167"/>
        <v>374271.81676968792</v>
      </c>
      <c r="AE363" s="9">
        <f t="shared" si="145"/>
        <v>1851.5574052681259</v>
      </c>
      <c r="AF363" s="9">
        <f t="shared" si="168"/>
        <v>310924.71198476863</v>
      </c>
      <c r="AG363" s="9">
        <f t="shared" si="146"/>
        <v>20975.288015231534</v>
      </c>
    </row>
    <row r="364" spans="1:33">
      <c r="A364" s="5">
        <f t="shared" ca="1" si="147"/>
        <v>350</v>
      </c>
      <c r="B364" s="6">
        <f t="shared" ca="1" si="148"/>
        <v>55671</v>
      </c>
      <c r="C364" s="7">
        <f t="shared" ca="1" si="149"/>
        <v>20975.288015231534</v>
      </c>
      <c r="D364" s="7">
        <f t="shared" ca="1" si="150"/>
        <v>1963.3138359726554</v>
      </c>
      <c r="E364" s="7">
        <f t="shared" ca="1" si="151"/>
        <v>687159.84259042877</v>
      </c>
      <c r="F364" s="7">
        <f t="shared" ca="1" si="152"/>
        <v>102.69151424123771</v>
      </c>
      <c r="G364" s="7">
        <f t="shared" ca="1" si="153"/>
        <v>374374.50828392914</v>
      </c>
      <c r="H364" s="7">
        <f t="shared" ca="1" si="154"/>
        <v>1860.6223217314177</v>
      </c>
      <c r="I364" s="7">
        <f t="shared" ca="1" si="155"/>
        <v>312785.33430650004</v>
      </c>
      <c r="J364" s="7">
        <f t="shared" ca="1" si="156"/>
        <v>19114.665693500116</v>
      </c>
      <c r="M364" s="3">
        <v>350</v>
      </c>
      <c r="N364" s="8">
        <f t="shared" si="163"/>
        <v>55671</v>
      </c>
      <c r="O364" s="9">
        <f t="shared" ca="1" si="157"/>
        <v>20975.288015231534</v>
      </c>
      <c r="P364" s="9">
        <f t="shared" ca="1" si="164"/>
        <v>1963.3138359726554</v>
      </c>
      <c r="Q364" s="9">
        <f t="shared" ca="1" si="158"/>
        <v>687159.84259042877</v>
      </c>
      <c r="R364" s="9">
        <f t="shared" ca="1" si="141"/>
        <v>102.69151424123771</v>
      </c>
      <c r="S364" s="9">
        <f t="shared" ca="1" si="159"/>
        <v>374374.50828392914</v>
      </c>
      <c r="T364" s="9">
        <f t="shared" ca="1" si="142"/>
        <v>1860.6223217314177</v>
      </c>
      <c r="U364" s="9">
        <f t="shared" ca="1" si="160"/>
        <v>312785.33430650004</v>
      </c>
      <c r="V364" s="9">
        <f t="shared" ca="1" si="143"/>
        <v>19114.665693500116</v>
      </c>
      <c r="X364" s="3">
        <v>350</v>
      </c>
      <c r="Y364" s="8">
        <f t="shared" si="165"/>
        <v>55671</v>
      </c>
      <c r="Z364" s="9">
        <f t="shared" si="161"/>
        <v>20975.288015231534</v>
      </c>
      <c r="AA364" s="9">
        <f t="shared" si="162"/>
        <v>1963.3138359726554</v>
      </c>
      <c r="AB364" s="9">
        <f t="shared" si="166"/>
        <v>687159.84259042877</v>
      </c>
      <c r="AC364" s="9">
        <f t="shared" si="144"/>
        <v>102.69151424123771</v>
      </c>
      <c r="AD364" s="9">
        <f t="shared" si="167"/>
        <v>374374.50828392914</v>
      </c>
      <c r="AE364" s="9">
        <f t="shared" si="145"/>
        <v>1860.6223217314177</v>
      </c>
      <c r="AF364" s="9">
        <f t="shared" si="168"/>
        <v>312785.33430650004</v>
      </c>
      <c r="AG364" s="9">
        <f t="shared" si="146"/>
        <v>19114.665693500116</v>
      </c>
    </row>
    <row r="365" spans="1:33">
      <c r="A365" s="5">
        <f t="shared" ca="1" si="147"/>
        <v>351</v>
      </c>
      <c r="B365" s="6">
        <f t="shared" ca="1" si="148"/>
        <v>55701</v>
      </c>
      <c r="C365" s="7">
        <f t="shared" ca="1" si="149"/>
        <v>19114.665693500116</v>
      </c>
      <c r="D365" s="7">
        <f t="shared" ca="1" si="150"/>
        <v>1963.3138359726554</v>
      </c>
      <c r="E365" s="7">
        <f t="shared" ca="1" si="151"/>
        <v>689123.15642640146</v>
      </c>
      <c r="F365" s="7">
        <f t="shared" ca="1" si="152"/>
        <v>93.582217457760976</v>
      </c>
      <c r="G365" s="7">
        <f t="shared" ca="1" si="153"/>
        <v>374468.09050138691</v>
      </c>
      <c r="H365" s="7">
        <f t="shared" ca="1" si="154"/>
        <v>1869.7316185148943</v>
      </c>
      <c r="I365" s="7">
        <f t="shared" ca="1" si="155"/>
        <v>314655.0659250149</v>
      </c>
      <c r="J365" s="7">
        <f t="shared" ca="1" si="156"/>
        <v>17244.93407498522</v>
      </c>
      <c r="M365" s="3">
        <v>351</v>
      </c>
      <c r="N365" s="8">
        <f t="shared" si="163"/>
        <v>55701</v>
      </c>
      <c r="O365" s="9">
        <f t="shared" ca="1" si="157"/>
        <v>19114.665693500116</v>
      </c>
      <c r="P365" s="9">
        <f t="shared" ca="1" si="164"/>
        <v>1963.3138359726554</v>
      </c>
      <c r="Q365" s="9">
        <f t="shared" ca="1" si="158"/>
        <v>689123.15642640146</v>
      </c>
      <c r="R365" s="9">
        <f t="shared" ca="1" si="141"/>
        <v>93.582217457760976</v>
      </c>
      <c r="S365" s="9">
        <f t="shared" ca="1" si="159"/>
        <v>374468.09050138691</v>
      </c>
      <c r="T365" s="9">
        <f t="shared" ca="1" si="142"/>
        <v>1869.7316185148943</v>
      </c>
      <c r="U365" s="9">
        <f t="shared" ca="1" si="160"/>
        <v>314655.0659250149</v>
      </c>
      <c r="V365" s="9">
        <f t="shared" ca="1" si="143"/>
        <v>17244.93407498522</v>
      </c>
      <c r="X365" s="3">
        <v>351</v>
      </c>
      <c r="Y365" s="8">
        <f t="shared" si="165"/>
        <v>55701</v>
      </c>
      <c r="Z365" s="9">
        <f t="shared" si="161"/>
        <v>19114.665693500116</v>
      </c>
      <c r="AA365" s="9">
        <f t="shared" si="162"/>
        <v>1963.3138359726554</v>
      </c>
      <c r="AB365" s="9">
        <f t="shared" si="166"/>
        <v>689123.15642640146</v>
      </c>
      <c r="AC365" s="9">
        <f t="shared" si="144"/>
        <v>93.582217457760976</v>
      </c>
      <c r="AD365" s="9">
        <f t="shared" si="167"/>
        <v>374468.09050138691</v>
      </c>
      <c r="AE365" s="9">
        <f t="shared" si="145"/>
        <v>1869.7316185148943</v>
      </c>
      <c r="AF365" s="9">
        <f t="shared" si="168"/>
        <v>314655.0659250149</v>
      </c>
      <c r="AG365" s="9">
        <f t="shared" si="146"/>
        <v>17244.93407498522</v>
      </c>
    </row>
    <row r="366" spans="1:33">
      <c r="A366" s="5">
        <f t="shared" ca="1" si="147"/>
        <v>352</v>
      </c>
      <c r="B366" s="6">
        <f t="shared" ca="1" si="148"/>
        <v>55732</v>
      </c>
      <c r="C366" s="7">
        <f t="shared" ca="1" si="149"/>
        <v>17244.93407498522</v>
      </c>
      <c r="D366" s="7">
        <f t="shared" ca="1" si="150"/>
        <v>1963.3138359726554</v>
      </c>
      <c r="E366" s="7">
        <f t="shared" ca="1" si="151"/>
        <v>691086.47026237415</v>
      </c>
      <c r="F366" s="7">
        <f t="shared" ca="1" si="152"/>
        <v>84.428323075448461</v>
      </c>
      <c r="G366" s="7">
        <f t="shared" ca="1" si="153"/>
        <v>374552.51882446237</v>
      </c>
      <c r="H366" s="7">
        <f t="shared" ca="1" si="154"/>
        <v>1878.885512897207</v>
      </c>
      <c r="I366" s="7">
        <f t="shared" ca="1" si="155"/>
        <v>316533.95143791212</v>
      </c>
      <c r="J366" s="7">
        <f t="shared" ca="1" si="156"/>
        <v>15366.048562088014</v>
      </c>
      <c r="M366" s="3">
        <v>352</v>
      </c>
      <c r="N366" s="8">
        <f t="shared" si="163"/>
        <v>55732</v>
      </c>
      <c r="O366" s="9">
        <f t="shared" ca="1" si="157"/>
        <v>17244.93407498522</v>
      </c>
      <c r="P366" s="9">
        <f t="shared" ca="1" si="164"/>
        <v>1963.3138359726554</v>
      </c>
      <c r="Q366" s="9">
        <f t="shared" ca="1" si="158"/>
        <v>691086.47026237415</v>
      </c>
      <c r="R366" s="9">
        <f t="shared" ca="1" si="141"/>
        <v>84.428323075448461</v>
      </c>
      <c r="S366" s="9">
        <f t="shared" ca="1" si="159"/>
        <v>374552.51882446237</v>
      </c>
      <c r="T366" s="9">
        <f t="shared" ca="1" si="142"/>
        <v>1878.885512897207</v>
      </c>
      <c r="U366" s="9">
        <f t="shared" ca="1" si="160"/>
        <v>316533.95143791212</v>
      </c>
      <c r="V366" s="9">
        <f t="shared" ca="1" si="143"/>
        <v>15366.048562088014</v>
      </c>
      <c r="X366" s="3">
        <v>352</v>
      </c>
      <c r="Y366" s="8">
        <f t="shared" si="165"/>
        <v>55732</v>
      </c>
      <c r="Z366" s="9">
        <f t="shared" si="161"/>
        <v>17244.93407498522</v>
      </c>
      <c r="AA366" s="9">
        <f t="shared" si="162"/>
        <v>1963.3138359726554</v>
      </c>
      <c r="AB366" s="9">
        <f t="shared" si="166"/>
        <v>691086.47026237415</v>
      </c>
      <c r="AC366" s="9">
        <f t="shared" si="144"/>
        <v>84.428323075448461</v>
      </c>
      <c r="AD366" s="9">
        <f t="shared" si="167"/>
        <v>374552.51882446237</v>
      </c>
      <c r="AE366" s="9">
        <f t="shared" si="145"/>
        <v>1878.885512897207</v>
      </c>
      <c r="AF366" s="9">
        <f t="shared" si="168"/>
        <v>316533.95143791212</v>
      </c>
      <c r="AG366" s="9">
        <f t="shared" si="146"/>
        <v>15366.048562088014</v>
      </c>
    </row>
    <row r="367" spans="1:33">
      <c r="A367" s="5">
        <f t="shared" ca="1" si="147"/>
        <v>353</v>
      </c>
      <c r="B367" s="6">
        <f t="shared" ca="1" si="148"/>
        <v>55763</v>
      </c>
      <c r="C367" s="7">
        <f t="shared" ca="1" si="149"/>
        <v>15366.048562088014</v>
      </c>
      <c r="D367" s="7">
        <f t="shared" ca="1" si="150"/>
        <v>1963.3138359726554</v>
      </c>
      <c r="E367" s="7">
        <f t="shared" ca="1" si="151"/>
        <v>693049.78409834683</v>
      </c>
      <c r="F367" s="7">
        <f t="shared" ca="1" si="152"/>
        <v>75.229612751889235</v>
      </c>
      <c r="G367" s="7">
        <f t="shared" ca="1" si="153"/>
        <v>374627.74843721424</v>
      </c>
      <c r="H367" s="7">
        <f t="shared" ca="1" si="154"/>
        <v>1888.0842232207663</v>
      </c>
      <c r="I367" s="7">
        <f t="shared" ca="1" si="155"/>
        <v>318422.03566113289</v>
      </c>
      <c r="J367" s="7">
        <f t="shared" ca="1" si="156"/>
        <v>13477.964338867247</v>
      </c>
      <c r="M367" s="3">
        <v>353</v>
      </c>
      <c r="N367" s="8">
        <f t="shared" si="163"/>
        <v>55763</v>
      </c>
      <c r="O367" s="9">
        <f t="shared" ca="1" si="157"/>
        <v>15366.048562088014</v>
      </c>
      <c r="P367" s="9">
        <f t="shared" ca="1" si="164"/>
        <v>1963.3138359726554</v>
      </c>
      <c r="Q367" s="9">
        <f t="shared" ca="1" si="158"/>
        <v>693049.78409834683</v>
      </c>
      <c r="R367" s="9">
        <f t="shared" ca="1" si="141"/>
        <v>75.229612751889235</v>
      </c>
      <c r="S367" s="9">
        <f t="shared" ca="1" si="159"/>
        <v>374627.74843721424</v>
      </c>
      <c r="T367" s="9">
        <f t="shared" ca="1" si="142"/>
        <v>1888.0842232207663</v>
      </c>
      <c r="U367" s="9">
        <f t="shared" ca="1" si="160"/>
        <v>318422.03566113289</v>
      </c>
      <c r="V367" s="9">
        <f t="shared" ca="1" si="143"/>
        <v>13477.964338867247</v>
      </c>
      <c r="X367" s="3">
        <v>353</v>
      </c>
      <c r="Y367" s="8">
        <f t="shared" si="165"/>
        <v>55763</v>
      </c>
      <c r="Z367" s="9">
        <f t="shared" si="161"/>
        <v>15366.048562088014</v>
      </c>
      <c r="AA367" s="9">
        <f t="shared" si="162"/>
        <v>1963.3138359726554</v>
      </c>
      <c r="AB367" s="9">
        <f t="shared" si="166"/>
        <v>693049.78409834683</v>
      </c>
      <c r="AC367" s="9">
        <f t="shared" si="144"/>
        <v>75.229612751889235</v>
      </c>
      <c r="AD367" s="9">
        <f t="shared" si="167"/>
        <v>374627.74843721424</v>
      </c>
      <c r="AE367" s="9">
        <f t="shared" si="145"/>
        <v>1888.0842232207663</v>
      </c>
      <c r="AF367" s="9">
        <f t="shared" si="168"/>
        <v>318422.03566113289</v>
      </c>
      <c r="AG367" s="9">
        <f t="shared" si="146"/>
        <v>13477.964338867247</v>
      </c>
    </row>
    <row r="368" spans="1:33">
      <c r="A368" s="5">
        <f t="shared" ca="1" si="147"/>
        <v>354</v>
      </c>
      <c r="B368" s="6">
        <f t="shared" ca="1" si="148"/>
        <v>55793</v>
      </c>
      <c r="C368" s="7">
        <f t="shared" ca="1" si="149"/>
        <v>13477.964338867247</v>
      </c>
      <c r="D368" s="7">
        <f t="shared" ca="1" si="150"/>
        <v>1963.3138359726554</v>
      </c>
      <c r="E368" s="7">
        <f t="shared" ca="1" si="151"/>
        <v>695013.09793431952</v>
      </c>
      <c r="F368" s="7">
        <f t="shared" ca="1" si="152"/>
        <v>65.98586707570422</v>
      </c>
      <c r="G368" s="7">
        <f t="shared" ca="1" si="153"/>
        <v>374693.73430428992</v>
      </c>
      <c r="H368" s="7">
        <f t="shared" ca="1" si="154"/>
        <v>1897.3279688969512</v>
      </c>
      <c r="I368" s="7">
        <f t="shared" ca="1" si="155"/>
        <v>320319.36363002984</v>
      </c>
      <c r="J368" s="7">
        <f t="shared" ca="1" si="156"/>
        <v>11580.636369970296</v>
      </c>
      <c r="M368" s="3">
        <v>354</v>
      </c>
      <c r="N368" s="8">
        <f t="shared" si="163"/>
        <v>55793</v>
      </c>
      <c r="O368" s="9">
        <f t="shared" ca="1" si="157"/>
        <v>13477.964338867247</v>
      </c>
      <c r="P368" s="9">
        <f t="shared" ca="1" si="164"/>
        <v>1963.3138359726554</v>
      </c>
      <c r="Q368" s="9">
        <f t="shared" ca="1" si="158"/>
        <v>695013.09793431952</v>
      </c>
      <c r="R368" s="9">
        <f t="shared" ca="1" si="141"/>
        <v>65.98586707570422</v>
      </c>
      <c r="S368" s="9">
        <f t="shared" ca="1" si="159"/>
        <v>374693.73430428992</v>
      </c>
      <c r="T368" s="9">
        <f t="shared" ca="1" si="142"/>
        <v>1897.3279688969512</v>
      </c>
      <c r="U368" s="9">
        <f t="shared" ca="1" si="160"/>
        <v>320319.36363002984</v>
      </c>
      <c r="V368" s="9">
        <f t="shared" ca="1" si="143"/>
        <v>11580.636369970296</v>
      </c>
      <c r="X368" s="3">
        <v>354</v>
      </c>
      <c r="Y368" s="8">
        <f t="shared" si="165"/>
        <v>55793</v>
      </c>
      <c r="Z368" s="9">
        <f t="shared" si="161"/>
        <v>13477.964338867247</v>
      </c>
      <c r="AA368" s="9">
        <f t="shared" si="162"/>
        <v>1963.3138359726554</v>
      </c>
      <c r="AB368" s="9">
        <f t="shared" si="166"/>
        <v>695013.09793431952</v>
      </c>
      <c r="AC368" s="9">
        <f t="shared" si="144"/>
        <v>65.98586707570422</v>
      </c>
      <c r="AD368" s="9">
        <f t="shared" si="167"/>
        <v>374693.73430428992</v>
      </c>
      <c r="AE368" s="9">
        <f t="shared" si="145"/>
        <v>1897.3279688969512</v>
      </c>
      <c r="AF368" s="9">
        <f t="shared" si="168"/>
        <v>320319.36363002984</v>
      </c>
      <c r="AG368" s="9">
        <f t="shared" si="146"/>
        <v>11580.636369970296</v>
      </c>
    </row>
    <row r="369" spans="1:33">
      <c r="A369" s="5">
        <f t="shared" ca="1" si="147"/>
        <v>355</v>
      </c>
      <c r="B369" s="6">
        <f t="shared" ca="1" si="148"/>
        <v>55824</v>
      </c>
      <c r="C369" s="7">
        <f t="shared" ca="1" si="149"/>
        <v>11580.636369970296</v>
      </c>
      <c r="D369" s="7">
        <f t="shared" ca="1" si="150"/>
        <v>1963.3138359726554</v>
      </c>
      <c r="E369" s="7">
        <f t="shared" ca="1" si="151"/>
        <v>696976.41177029221</v>
      </c>
      <c r="F369" s="7">
        <f t="shared" ca="1" si="152"/>
        <v>56.696865561312904</v>
      </c>
      <c r="G369" s="7">
        <f t="shared" ca="1" si="153"/>
        <v>374750.43116985122</v>
      </c>
      <c r="H369" s="7">
        <f t="shared" ca="1" si="154"/>
        <v>1906.6169704113424</v>
      </c>
      <c r="I369" s="7">
        <f t="shared" ca="1" si="155"/>
        <v>322225.98060044117</v>
      </c>
      <c r="J369" s="7">
        <f t="shared" ca="1" si="156"/>
        <v>9674.0193995589543</v>
      </c>
      <c r="M369" s="3">
        <v>355</v>
      </c>
      <c r="N369" s="8">
        <f t="shared" si="163"/>
        <v>55824</v>
      </c>
      <c r="O369" s="9">
        <f t="shared" ca="1" si="157"/>
        <v>11580.636369970296</v>
      </c>
      <c r="P369" s="9">
        <f t="shared" ca="1" si="164"/>
        <v>1963.3138359726554</v>
      </c>
      <c r="Q369" s="9">
        <f t="shared" ca="1" si="158"/>
        <v>696976.41177029221</v>
      </c>
      <c r="R369" s="9">
        <f t="shared" ca="1" si="141"/>
        <v>56.696865561312904</v>
      </c>
      <c r="S369" s="9">
        <f t="shared" ca="1" si="159"/>
        <v>374750.43116985122</v>
      </c>
      <c r="T369" s="9">
        <f t="shared" ca="1" si="142"/>
        <v>1906.6169704113424</v>
      </c>
      <c r="U369" s="9">
        <f t="shared" ca="1" si="160"/>
        <v>322225.98060044117</v>
      </c>
      <c r="V369" s="9">
        <f t="shared" ca="1" si="143"/>
        <v>9674.0193995589543</v>
      </c>
      <c r="X369" s="3">
        <v>355</v>
      </c>
      <c r="Y369" s="8">
        <f t="shared" si="165"/>
        <v>55824</v>
      </c>
      <c r="Z369" s="9">
        <f t="shared" si="161"/>
        <v>11580.636369970296</v>
      </c>
      <c r="AA369" s="9">
        <f t="shared" si="162"/>
        <v>1963.3138359726554</v>
      </c>
      <c r="AB369" s="9">
        <f t="shared" si="166"/>
        <v>696976.41177029221</v>
      </c>
      <c r="AC369" s="9">
        <f t="shared" si="144"/>
        <v>56.696865561312904</v>
      </c>
      <c r="AD369" s="9">
        <f t="shared" si="167"/>
        <v>374750.43116985122</v>
      </c>
      <c r="AE369" s="9">
        <f t="shared" si="145"/>
        <v>1906.6169704113424</v>
      </c>
      <c r="AF369" s="9">
        <f t="shared" si="168"/>
        <v>322225.98060044117</v>
      </c>
      <c r="AG369" s="9">
        <f t="shared" si="146"/>
        <v>9674.0193995589543</v>
      </c>
    </row>
    <row r="370" spans="1:33">
      <c r="A370" s="5">
        <f t="shared" ca="1" si="147"/>
        <v>356</v>
      </c>
      <c r="B370" s="6">
        <f t="shared" ca="1" si="148"/>
        <v>55854</v>
      </c>
      <c r="C370" s="7">
        <f t="shared" ca="1" si="149"/>
        <v>9674.0193995589543</v>
      </c>
      <c r="D370" s="7">
        <f t="shared" ca="1" si="150"/>
        <v>1963.3138359726554</v>
      </c>
      <c r="E370" s="7">
        <f t="shared" ca="1" si="151"/>
        <v>698939.7256062649</v>
      </c>
      <c r="F370" s="7">
        <f t="shared" ca="1" si="152"/>
        <v>47.36238664367405</v>
      </c>
      <c r="G370" s="7">
        <f t="shared" ca="1" si="153"/>
        <v>374797.79355649487</v>
      </c>
      <c r="H370" s="7">
        <f t="shared" ca="1" si="154"/>
        <v>1915.9514493289814</v>
      </c>
      <c r="I370" s="7">
        <f t="shared" ca="1" si="155"/>
        <v>324141.93204977014</v>
      </c>
      <c r="J370" s="7">
        <f t="shared" ca="1" si="156"/>
        <v>7758.0679502299727</v>
      </c>
      <c r="M370" s="3">
        <v>356</v>
      </c>
      <c r="N370" s="8">
        <f t="shared" si="163"/>
        <v>55854</v>
      </c>
      <c r="O370" s="9">
        <f t="shared" ca="1" si="157"/>
        <v>9674.0193995589543</v>
      </c>
      <c r="P370" s="9">
        <f t="shared" ca="1" si="164"/>
        <v>1963.3138359726554</v>
      </c>
      <c r="Q370" s="9">
        <f t="shared" ca="1" si="158"/>
        <v>698939.7256062649</v>
      </c>
      <c r="R370" s="9">
        <f t="shared" ca="1" si="141"/>
        <v>47.36238664367405</v>
      </c>
      <c r="S370" s="9">
        <f t="shared" ca="1" si="159"/>
        <v>374797.79355649487</v>
      </c>
      <c r="T370" s="9">
        <f t="shared" ca="1" si="142"/>
        <v>1915.9514493289814</v>
      </c>
      <c r="U370" s="9">
        <f t="shared" ca="1" si="160"/>
        <v>324141.93204977014</v>
      </c>
      <c r="V370" s="9">
        <f t="shared" ca="1" si="143"/>
        <v>7758.0679502299727</v>
      </c>
      <c r="X370" s="3">
        <v>356</v>
      </c>
      <c r="Y370" s="8">
        <f t="shared" si="165"/>
        <v>55854</v>
      </c>
      <c r="Z370" s="9">
        <f t="shared" si="161"/>
        <v>9674.0193995589543</v>
      </c>
      <c r="AA370" s="9">
        <f t="shared" si="162"/>
        <v>1963.3138359726554</v>
      </c>
      <c r="AB370" s="9">
        <f t="shared" si="166"/>
        <v>698939.7256062649</v>
      </c>
      <c r="AC370" s="9">
        <f t="shared" si="144"/>
        <v>47.36238664367405</v>
      </c>
      <c r="AD370" s="9">
        <f t="shared" si="167"/>
        <v>374797.79355649487</v>
      </c>
      <c r="AE370" s="9">
        <f t="shared" si="145"/>
        <v>1915.9514493289814</v>
      </c>
      <c r="AF370" s="9">
        <f t="shared" si="168"/>
        <v>324141.93204977014</v>
      </c>
      <c r="AG370" s="9">
        <f t="shared" si="146"/>
        <v>7758.0679502299727</v>
      </c>
    </row>
    <row r="371" spans="1:33">
      <c r="A371" s="5">
        <f t="shared" ca="1" si="147"/>
        <v>357</v>
      </c>
      <c r="B371" s="6">
        <f t="shared" ca="1" si="148"/>
        <v>55885</v>
      </c>
      <c r="C371" s="7">
        <f t="shared" ca="1" si="149"/>
        <v>7758.0679502299727</v>
      </c>
      <c r="D371" s="7">
        <f t="shared" ca="1" si="150"/>
        <v>1963.3138359726554</v>
      </c>
      <c r="E371" s="7">
        <f t="shared" ca="1" si="151"/>
        <v>700903.03944223758</v>
      </c>
      <c r="F371" s="7">
        <f t="shared" ca="1" si="152"/>
        <v>37.982207673000907</v>
      </c>
      <c r="G371" s="7">
        <f t="shared" ca="1" si="153"/>
        <v>374835.77576416789</v>
      </c>
      <c r="H371" s="7">
        <f t="shared" ca="1" si="154"/>
        <v>1925.3316282996545</v>
      </c>
      <c r="I371" s="7">
        <f t="shared" ca="1" si="155"/>
        <v>326067.26367806981</v>
      </c>
      <c r="J371" s="7">
        <f t="shared" ca="1" si="156"/>
        <v>5832.7363219303179</v>
      </c>
      <c r="M371" s="3">
        <v>357</v>
      </c>
      <c r="N371" s="8">
        <f t="shared" si="163"/>
        <v>55885</v>
      </c>
      <c r="O371" s="9">
        <f t="shared" ca="1" si="157"/>
        <v>7758.0679502299727</v>
      </c>
      <c r="P371" s="9">
        <f t="shared" ca="1" si="164"/>
        <v>1963.3138359726554</v>
      </c>
      <c r="Q371" s="9">
        <f t="shared" ca="1" si="158"/>
        <v>700903.03944223758</v>
      </c>
      <c r="R371" s="9">
        <f t="shared" ca="1" si="141"/>
        <v>37.982207673000907</v>
      </c>
      <c r="S371" s="9">
        <f t="shared" ca="1" si="159"/>
        <v>374835.77576416789</v>
      </c>
      <c r="T371" s="9">
        <f t="shared" ca="1" si="142"/>
        <v>1925.3316282996545</v>
      </c>
      <c r="U371" s="9">
        <f t="shared" ca="1" si="160"/>
        <v>326067.26367806981</v>
      </c>
      <c r="V371" s="9">
        <f t="shared" ca="1" si="143"/>
        <v>5832.7363219303179</v>
      </c>
      <c r="X371" s="3">
        <v>357</v>
      </c>
      <c r="Y371" s="8">
        <f t="shared" si="165"/>
        <v>55885</v>
      </c>
      <c r="Z371" s="9">
        <f t="shared" si="161"/>
        <v>7758.0679502299727</v>
      </c>
      <c r="AA371" s="9">
        <f t="shared" si="162"/>
        <v>1963.3138359726554</v>
      </c>
      <c r="AB371" s="9">
        <f t="shared" si="166"/>
        <v>700903.03944223758</v>
      </c>
      <c r="AC371" s="9">
        <f t="shared" si="144"/>
        <v>37.982207673000907</v>
      </c>
      <c r="AD371" s="9">
        <f t="shared" si="167"/>
        <v>374835.77576416789</v>
      </c>
      <c r="AE371" s="9">
        <f t="shared" si="145"/>
        <v>1925.3316282996545</v>
      </c>
      <c r="AF371" s="9">
        <f t="shared" si="168"/>
        <v>326067.26367806981</v>
      </c>
      <c r="AG371" s="9">
        <f t="shared" si="146"/>
        <v>5832.7363219303179</v>
      </c>
    </row>
    <row r="372" spans="1:33">
      <c r="A372" s="5">
        <f t="shared" ca="1" si="147"/>
        <v>358</v>
      </c>
      <c r="B372" s="6">
        <f t="shared" ca="1" si="148"/>
        <v>55916</v>
      </c>
      <c r="C372" s="7">
        <f t="shared" ca="1" si="149"/>
        <v>5832.7363219303179</v>
      </c>
      <c r="D372" s="7">
        <f t="shared" ca="1" si="150"/>
        <v>1963.3138359726554</v>
      </c>
      <c r="E372" s="7">
        <f t="shared" ca="1" si="151"/>
        <v>702866.35327821027</v>
      </c>
      <c r="F372" s="7">
        <f t="shared" ca="1" si="152"/>
        <v>28.556104909450511</v>
      </c>
      <c r="G372" s="7">
        <f t="shared" ca="1" si="153"/>
        <v>374864.33186907734</v>
      </c>
      <c r="H372" s="7">
        <f t="shared" ca="1" si="154"/>
        <v>1934.7577310632048</v>
      </c>
      <c r="I372" s="7">
        <f t="shared" ca="1" si="155"/>
        <v>328002.02140913304</v>
      </c>
      <c r="J372" s="7">
        <f t="shared" ca="1" si="156"/>
        <v>3897.9785908671129</v>
      </c>
      <c r="M372" s="3">
        <v>358</v>
      </c>
      <c r="N372" s="8">
        <f t="shared" si="163"/>
        <v>55916</v>
      </c>
      <c r="O372" s="9">
        <f t="shared" ca="1" si="157"/>
        <v>5832.7363219303179</v>
      </c>
      <c r="P372" s="9">
        <f t="shared" ca="1" si="164"/>
        <v>1963.3138359726554</v>
      </c>
      <c r="Q372" s="9">
        <f t="shared" ca="1" si="158"/>
        <v>702866.35327821027</v>
      </c>
      <c r="R372" s="9">
        <f t="shared" ca="1" si="141"/>
        <v>28.556104909450511</v>
      </c>
      <c r="S372" s="9">
        <f t="shared" ca="1" si="159"/>
        <v>374864.33186907734</v>
      </c>
      <c r="T372" s="9">
        <f t="shared" ca="1" si="142"/>
        <v>1934.7577310632048</v>
      </c>
      <c r="U372" s="9">
        <f t="shared" ca="1" si="160"/>
        <v>328002.02140913304</v>
      </c>
      <c r="V372" s="9">
        <f t="shared" ca="1" si="143"/>
        <v>3897.9785908671129</v>
      </c>
      <c r="X372" s="3">
        <v>358</v>
      </c>
      <c r="Y372" s="8">
        <f t="shared" si="165"/>
        <v>55916</v>
      </c>
      <c r="Z372" s="9">
        <f t="shared" si="161"/>
        <v>5832.7363219303179</v>
      </c>
      <c r="AA372" s="9">
        <f t="shared" si="162"/>
        <v>1963.3138359726554</v>
      </c>
      <c r="AB372" s="9">
        <f t="shared" si="166"/>
        <v>702866.35327821027</v>
      </c>
      <c r="AC372" s="9">
        <f t="shared" si="144"/>
        <v>28.556104909450511</v>
      </c>
      <c r="AD372" s="9">
        <f t="shared" si="167"/>
        <v>374864.33186907734</v>
      </c>
      <c r="AE372" s="9">
        <f t="shared" si="145"/>
        <v>1934.7577310632048</v>
      </c>
      <c r="AF372" s="9">
        <f t="shared" si="168"/>
        <v>328002.02140913304</v>
      </c>
      <c r="AG372" s="9">
        <f t="shared" si="146"/>
        <v>3897.9785908671129</v>
      </c>
    </row>
    <row r="373" spans="1:33">
      <c r="A373" s="5">
        <f t="shared" ca="1" si="147"/>
        <v>359</v>
      </c>
      <c r="B373" s="6">
        <f t="shared" ca="1" si="148"/>
        <v>55944</v>
      </c>
      <c r="C373" s="7">
        <f t="shared" ca="1" si="149"/>
        <v>3897.9785908671129</v>
      </c>
      <c r="D373" s="7">
        <f t="shared" ca="1" si="150"/>
        <v>1963.3138359726554</v>
      </c>
      <c r="E373" s="7">
        <f t="shared" ca="1" si="151"/>
        <v>704829.66711418296</v>
      </c>
      <c r="F373" s="7">
        <f t="shared" ca="1" si="152"/>
        <v>19.083853517786906</v>
      </c>
      <c r="G373" s="7">
        <f t="shared" ca="1" si="153"/>
        <v>374883.41572259512</v>
      </c>
      <c r="H373" s="7">
        <f t="shared" ca="1" si="154"/>
        <v>1944.2299824548686</v>
      </c>
      <c r="I373" s="7">
        <f t="shared" ca="1" si="155"/>
        <v>329946.2513915879</v>
      </c>
      <c r="J373" s="7">
        <f t="shared" ca="1" si="156"/>
        <v>1953.7486084122443</v>
      </c>
      <c r="M373" s="3">
        <v>359</v>
      </c>
      <c r="N373" s="8">
        <f t="shared" si="163"/>
        <v>55944</v>
      </c>
      <c r="O373" s="9">
        <f t="shared" ca="1" si="157"/>
        <v>3897.9785908671129</v>
      </c>
      <c r="P373" s="9">
        <f t="shared" ca="1" si="164"/>
        <v>1963.3138359726554</v>
      </c>
      <c r="Q373" s="9">
        <f t="shared" ca="1" si="158"/>
        <v>704829.66711418296</v>
      </c>
      <c r="R373" s="9">
        <f t="shared" ca="1" si="141"/>
        <v>19.083853517786906</v>
      </c>
      <c r="S373" s="9">
        <f t="shared" ca="1" si="159"/>
        <v>374883.41572259512</v>
      </c>
      <c r="T373" s="9">
        <f t="shared" ca="1" si="142"/>
        <v>1944.2299824548686</v>
      </c>
      <c r="U373" s="9">
        <f t="shared" ca="1" si="160"/>
        <v>329946.2513915879</v>
      </c>
      <c r="V373" s="9">
        <f t="shared" ca="1" si="143"/>
        <v>1953.7486084122443</v>
      </c>
      <c r="X373" s="3">
        <v>359</v>
      </c>
      <c r="Y373" s="8">
        <f t="shared" si="165"/>
        <v>55944</v>
      </c>
      <c r="Z373" s="9">
        <f t="shared" si="161"/>
        <v>3897.9785908671129</v>
      </c>
      <c r="AA373" s="9">
        <f t="shared" si="162"/>
        <v>1963.3138359726554</v>
      </c>
      <c r="AB373" s="9">
        <f t="shared" si="166"/>
        <v>704829.66711418296</v>
      </c>
      <c r="AC373" s="9">
        <f t="shared" si="144"/>
        <v>19.083853517786906</v>
      </c>
      <c r="AD373" s="9">
        <f t="shared" si="167"/>
        <v>374883.41572259512</v>
      </c>
      <c r="AE373" s="9">
        <f t="shared" si="145"/>
        <v>1944.2299824548686</v>
      </c>
      <c r="AF373" s="9">
        <f t="shared" si="168"/>
        <v>329946.2513915879</v>
      </c>
      <c r="AG373" s="9">
        <f t="shared" si="146"/>
        <v>1953.7486084122443</v>
      </c>
    </row>
    <row r="374" spans="1:33">
      <c r="A374" s="5">
        <f t="shared" ca="1" si="147"/>
        <v>360</v>
      </c>
      <c r="B374" s="6">
        <f t="shared" ca="1" si="148"/>
        <v>55975</v>
      </c>
      <c r="C374" s="7">
        <f t="shared" ca="1" si="149"/>
        <v>1953.7486084122443</v>
      </c>
      <c r="D374" s="7">
        <f t="shared" ca="1" si="150"/>
        <v>1963.3138359726554</v>
      </c>
      <c r="E374" s="7">
        <f t="shared" ca="1" si="151"/>
        <v>706792.98095015564</v>
      </c>
      <c r="F374" s="7">
        <f t="shared" ca="1" si="152"/>
        <v>9.5652275620182792</v>
      </c>
      <c r="G374" s="7">
        <f t="shared" ca="1" si="153"/>
        <v>374892.98095015716</v>
      </c>
      <c r="H374" s="7">
        <f t="shared" ca="1" si="154"/>
        <v>1953.7486084106372</v>
      </c>
      <c r="I374" s="7">
        <f t="shared" ca="1" si="155"/>
        <v>331899.99999999854</v>
      </c>
      <c r="J374" s="7">
        <f t="shared" ca="1" si="156"/>
        <v>1.6070771380327642E-9</v>
      </c>
      <c r="M374" s="3">
        <v>360</v>
      </c>
      <c r="N374" s="8">
        <f t="shared" si="163"/>
        <v>55975</v>
      </c>
      <c r="O374" s="9">
        <f t="shared" ca="1" si="157"/>
        <v>1953.7486084122443</v>
      </c>
      <c r="P374" s="9">
        <f t="shared" ca="1" si="164"/>
        <v>1963.3138359726554</v>
      </c>
      <c r="Q374" s="9">
        <f t="shared" ca="1" si="158"/>
        <v>706792.98095015564</v>
      </c>
      <c r="R374" s="9">
        <f t="shared" ca="1" si="141"/>
        <v>9.5652275620182792</v>
      </c>
      <c r="S374" s="9">
        <f t="shared" ca="1" si="159"/>
        <v>374892.98095015716</v>
      </c>
      <c r="T374" s="9">
        <f t="shared" ca="1" si="142"/>
        <v>1953.7486084106372</v>
      </c>
      <c r="U374" s="9">
        <f t="shared" ca="1" si="160"/>
        <v>331899.99999999854</v>
      </c>
      <c r="V374" s="9">
        <f t="shared" ca="1" si="143"/>
        <v>1.6070771380327642E-9</v>
      </c>
      <c r="X374" s="3">
        <v>360</v>
      </c>
      <c r="Y374" s="8">
        <f t="shared" si="165"/>
        <v>55975</v>
      </c>
      <c r="Z374" s="9">
        <f t="shared" si="161"/>
        <v>1953.7486084122443</v>
      </c>
      <c r="AA374" s="9">
        <f t="shared" si="162"/>
        <v>1963.3138359726554</v>
      </c>
      <c r="AB374" s="9">
        <f t="shared" si="166"/>
        <v>706792.98095015564</v>
      </c>
      <c r="AC374" s="9">
        <f t="shared" si="144"/>
        <v>9.5652275620182792</v>
      </c>
      <c r="AD374" s="9">
        <f t="shared" si="167"/>
        <v>374892.98095015716</v>
      </c>
      <c r="AE374" s="9">
        <f t="shared" si="145"/>
        <v>1953.7486084106372</v>
      </c>
      <c r="AF374" s="9">
        <f t="shared" si="168"/>
        <v>331899.99999999854</v>
      </c>
      <c r="AG374" s="9">
        <f t="shared" si="146"/>
        <v>1.6070771380327642E-9</v>
      </c>
    </row>
    <row r="375" spans="1:33">
      <c r="E375" s="7"/>
    </row>
    <row r="376" spans="1:33">
      <c r="E376" s="7"/>
    </row>
  </sheetData>
  <sheetProtection sheet="1" objects="1" scenarios="1"/>
  <mergeCells count="2">
    <mergeCell ref="M10:V10"/>
    <mergeCell ref="X10:AG10"/>
  </mergeCells>
  <dataValidations count="1">
    <dataValidation errorStyle="warning" showDropDown="1" showInputMessage="1" showErrorMessage="1" errorTitle="Value" error="This value must be greater than cell Q2" sqref="F2" xr:uid="{144FB6D0-310F-48FA-A52E-12E80BEFA64B}"/>
  </dataValidations>
  <pageMargins left="0.7" right="0.7" top="0.75" bottom="0.75" header="0.3" footer="0.3"/>
  <pageSetup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</vt:lpstr>
      <vt:lpstr>Sheet1</vt:lpstr>
      <vt:lpstr>Sheet 2</vt:lpstr>
    </vt:vector>
  </TitlesOfParts>
  <Company>U.S.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Bartlett, Christopher A</dc:creator>
  <cp:lastModifiedBy>Chris Bartlett</cp:lastModifiedBy>
  <cp:lastPrinted>2023-04-07T14:21:13Z</cp:lastPrinted>
  <dcterms:created xsi:type="dcterms:W3CDTF">2023-04-06T23:22:05Z</dcterms:created>
  <dcterms:modified xsi:type="dcterms:W3CDTF">2026-06-25T11:15:35Z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2023-09-20T21:39:15Z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dc2b01a9-477e-40f5-9a6f-710dd0a2abe3</vt:lpwstr>
  </property>
  <property fmtid="{D5CDD505-2E9C-101B-9397-08002B2CF9AE}" pid="8" name="MSIP_Label_320df1db-9955-4087-a541-42c2f5a9332e_ContentBits">
    <vt:lpwstr>0</vt:lpwstr>
  </property>
</Properties>
</file>