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y Drive\ChatDrop\Election Trackers\Save\"/>
    </mc:Choice>
  </mc:AlternateContent>
  <xr:revisionPtr revIDLastSave="0" documentId="13_ncr:1_{8237034D-0141-4425-B9EA-E684C33C9D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X-18 Spec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F3" i="1"/>
  <c r="G2" i="1"/>
  <c r="F2" i="1"/>
</calcChain>
</file>

<file path=xl/sharedStrings.xml><?xml version="1.0" encoding="utf-8"?>
<sst xmlns="http://schemas.openxmlformats.org/spreadsheetml/2006/main" count="23" uniqueCount="20">
  <si>
    <t>District</t>
  </si>
  <si>
    <t>Candidate</t>
  </si>
  <si>
    <t>Party</t>
  </si>
  <si>
    <t>Status</t>
  </si>
  <si>
    <t>Campaign Website</t>
  </si>
  <si>
    <t>Facebook</t>
  </si>
  <si>
    <t>Endorsements</t>
  </si>
  <si>
    <t>Finance</t>
  </si>
  <si>
    <t>TX-18</t>
  </si>
  <si>
    <t>D</t>
  </si>
  <si>
    <t>Challenger</t>
  </si>
  <si>
    <t>Christian Menefee</t>
  </si>
  <si>
    <t>Menefee</t>
  </si>
  <si>
    <t>Amanda Edwards</t>
  </si>
  <si>
    <t>Edwards</t>
  </si>
  <si>
    <t>X/Twitter</t>
  </si>
  <si>
    <t>&gt;$1.2M+ COH (late Sept/Oct 2025)</t>
  </si>
  <si>
    <t>$750k+ (late Sept, pre-Oct FEC)</t>
  </si>
  <si>
    <t xml:space="preserve"> Beto O'Rourke; Colin Allred; Greg Casar; Lizzie Fletcher; Lina Hidalgo; CPC PAC; Eatmon &amp; Rogers; Erica Lee Carter; U.S. Rep. Jasmine Crockett</t>
  </si>
  <si>
    <t>Fmr. Houston City Council; EMILY’s List; natl Dems; Reps. Lateefah Simon and Jennifer McClellan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</si>
</sst>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mandafortexas.com/" TargetMode="External"/><Relationship Id="rId1" Type="http://schemas.openxmlformats.org/officeDocument/2006/relationships/hyperlink" Target="https://menefeefortexa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workbookViewId="0"/>
  </sheetViews>
  <sheetFormatPr defaultRowHeight="15" x14ac:dyDescent="0.25"/>
  <cols>
    <col min="1" max="1" width="7.28515625" bestFit="1" customWidth="1"/>
    <col min="2" max="2" width="18.28515625" bestFit="1" customWidth="1"/>
    <col min="3" max="3" width="5.5703125" style="6" bestFit="1" customWidth="1"/>
    <col min="4" max="4" width="10.85546875" bestFit="1" customWidth="1"/>
    <col min="5" max="5" width="17.85546875" bestFit="1" customWidth="1"/>
    <col min="6" max="6" width="19.85546875" bestFit="1" customWidth="1"/>
    <col min="7" max="7" width="9.7109375" bestFit="1" customWidth="1"/>
    <col min="8" max="8" width="52" bestFit="1" customWidth="1"/>
    <col min="9" max="9" width="42.140625" bestFit="1" customWidth="1"/>
    <col min="11" max="11" width="74.42578125" bestFit="1" customWidth="1"/>
  </cols>
  <sheetData>
    <row r="1" spans="1:11" s="4" customFormat="1" x14ac:dyDescent="0.25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15</v>
      </c>
      <c r="G1" s="4" t="s">
        <v>5</v>
      </c>
      <c r="H1" s="4" t="s">
        <v>6</v>
      </c>
      <c r="I1" s="4" t="s">
        <v>7</v>
      </c>
    </row>
    <row r="2" spans="1:11" s="1" customFormat="1" ht="45" x14ac:dyDescent="0.25">
      <c r="A2" s="1" t="s">
        <v>8</v>
      </c>
      <c r="B2" s="1" t="s">
        <v>11</v>
      </c>
      <c r="C2" s="6" t="s">
        <v>9</v>
      </c>
      <c r="D2" s="1" t="s">
        <v>10</v>
      </c>
      <c r="E2" s="2" t="s">
        <v>12</v>
      </c>
      <c r="F2" s="2" t="str">
        <f>HYPERLINK("https://x.com/CDMenefee","@CDMenefee")</f>
        <v>@CDMenefee</v>
      </c>
      <c r="G2" s="2" t="str">
        <f>HYPERLINK("https://www.facebook.com/Christian.Menefee","Facebook")</f>
        <v>Facebook</v>
      </c>
      <c r="H2" s="3" t="s">
        <v>18</v>
      </c>
      <c r="I2" s="1" t="s">
        <v>17</v>
      </c>
    </row>
    <row r="3" spans="1:11" s="1" customFormat="1" ht="30" x14ac:dyDescent="0.25">
      <c r="A3" s="1" t="s">
        <v>8</v>
      </c>
      <c r="B3" s="1" t="s">
        <v>13</v>
      </c>
      <c r="C3" s="6" t="s">
        <v>9</v>
      </c>
      <c r="D3" s="1" t="s">
        <v>10</v>
      </c>
      <c r="E3" s="2" t="s">
        <v>14</v>
      </c>
      <c r="F3" s="2" t="str">
        <f>HYPERLINK("https://x.com/AKEdwardsTX","@AKEdwardsTX")</f>
        <v>@AKEdwardsTX</v>
      </c>
      <c r="G3" s="2" t="str">
        <f>HYPERLINK("https://www.facebook.com/AmandaKEdwardsTX","Facebook")</f>
        <v>Facebook</v>
      </c>
      <c r="H3" s="3" t="s">
        <v>19</v>
      </c>
      <c r="I3" s="1" t="s">
        <v>16</v>
      </c>
      <c r="K3" s="2"/>
    </row>
  </sheetData>
  <sortState xmlns:xlrd2="http://schemas.microsoft.com/office/spreadsheetml/2017/richdata2" ref="A2:I3">
    <sortCondition ref="D2:D3"/>
    <sortCondition ref="C2:C3"/>
  </sortState>
  <hyperlinks>
    <hyperlink ref="E2" r:id="rId1" xr:uid="{00000000-0004-0000-0000-000004000000}"/>
    <hyperlink ref="E3" r:id="rId2" xr:uid="{00000000-0004-0000-0000-000008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TX-18 Special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Deffendall</cp:lastModifiedBy>
  <dcterms:created xsi:type="dcterms:W3CDTF">2025-08-29T01:26:27Z</dcterms:created>
  <dcterms:modified xsi:type="dcterms:W3CDTF">2025-11-07T04:02:07Z</dcterms:modified>
</cp:coreProperties>
</file>