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1c4cf6843ae2d4/"/>
    </mc:Choice>
  </mc:AlternateContent>
  <xr:revisionPtr revIDLastSave="5" documentId="8_{9AB33E02-E4C8-4A4F-83A1-CD3E121661C3}" xr6:coauthVersionLast="47" xr6:coauthVersionMax="47" xr10:uidLastSave="{1F30005D-28CE-4E3D-ADAD-A03C89044622}"/>
  <bookViews>
    <workbookView xWindow="28680" yWindow="1920" windowWidth="29040" windowHeight="15720" xr2:uid="{00000000-000D-0000-FFFF-FFFF00000000}"/>
  </bookViews>
  <sheets>
    <sheet name="PnP 26 - Canad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</calcChain>
</file>

<file path=xl/sharedStrings.xml><?xml version="1.0" encoding="utf-8"?>
<sst xmlns="http://schemas.openxmlformats.org/spreadsheetml/2006/main" count="270" uniqueCount="143">
  <si>
    <t>TBD</t>
  </si>
  <si>
    <t>Bert Neptune</t>
  </si>
  <si>
    <t>Cecil Autry</t>
  </si>
  <si>
    <t>Chris Catron</t>
  </si>
  <si>
    <t>Dave Young</t>
  </si>
  <si>
    <t>Eric Meiners</t>
  </si>
  <si>
    <t>Fabian Zeller</t>
  </si>
  <si>
    <t>Fred Buchman</t>
  </si>
  <si>
    <t>John Neil</t>
  </si>
  <si>
    <t>Kevin Johns</t>
  </si>
  <si>
    <t>Wayne Bell</t>
  </si>
  <si>
    <t>Travel Plans</t>
  </si>
  <si>
    <t>Friday</t>
  </si>
  <si>
    <t>Sunday</t>
  </si>
  <si>
    <t>Monday</t>
  </si>
  <si>
    <t>Wednesday</t>
  </si>
  <si>
    <t>Parker Young</t>
  </si>
  <si>
    <t>Bert</t>
  </si>
  <si>
    <t>Cecil</t>
  </si>
  <si>
    <t>Chris</t>
  </si>
  <si>
    <t>Wayne</t>
  </si>
  <si>
    <t>Fabian</t>
  </si>
  <si>
    <t>Vehicles</t>
  </si>
  <si>
    <t>Thursday</t>
  </si>
  <si>
    <t>Departure</t>
  </si>
  <si>
    <t>Andy White</t>
  </si>
  <si>
    <t>Bruce Sult</t>
  </si>
  <si>
    <t>Bruce Hull</t>
  </si>
  <si>
    <t>Don Hale</t>
  </si>
  <si>
    <t>Jesse Sanchez</t>
  </si>
  <si>
    <t>Scott Kennedy</t>
  </si>
  <si>
    <t>Doug Yarroll</t>
  </si>
  <si>
    <t>Andy</t>
  </si>
  <si>
    <t>Doug</t>
  </si>
  <si>
    <t>Don H</t>
  </si>
  <si>
    <t>Logisitics</t>
  </si>
  <si>
    <t>Guest 1</t>
  </si>
  <si>
    <t>Guest 2</t>
  </si>
  <si>
    <t>Guest 3</t>
  </si>
  <si>
    <t>525 Tunnel Mountain Road</t>
  </si>
  <si>
    <t>Banff AB T1L1B2</t>
  </si>
  <si>
    <t>403.762.5591</t>
  </si>
  <si>
    <t>Guest 4</t>
  </si>
  <si>
    <t>Notes</t>
  </si>
  <si>
    <t>Tuesday</t>
  </si>
  <si>
    <t>Stewart Creek</t>
  </si>
  <si>
    <t>Banff Springs</t>
  </si>
  <si>
    <t>Greywolf</t>
  </si>
  <si>
    <t>Eagle Ranch</t>
  </si>
  <si>
    <t>Y</t>
  </si>
  <si>
    <t>Passenger(s) / Notes(s)</t>
  </si>
  <si>
    <t>Bob Catron</t>
  </si>
  <si>
    <t>Dale Schwartz</t>
  </si>
  <si>
    <t>Dave Lynn</t>
  </si>
  <si>
    <t>Bryan Carlock</t>
  </si>
  <si>
    <t>Brian Peoples</t>
  </si>
  <si>
    <t>Don Neujahr</t>
  </si>
  <si>
    <t>Dale</t>
  </si>
  <si>
    <r>
      <t>Douglas Fir</t>
    </r>
    <r>
      <rPr>
        <sz val="11"/>
        <color theme="1"/>
        <rFont val="Corbel"/>
        <family val="2"/>
      </rPr>
      <t xml:space="preserve"> (2 nights)</t>
    </r>
  </si>
  <si>
    <t>$738.50 CAD</t>
  </si>
  <si>
    <t>$798.50 CAD</t>
  </si>
  <si>
    <t>1 BR Loft</t>
  </si>
  <si>
    <t>Loft in Lodge</t>
  </si>
  <si>
    <t xml:space="preserve">Ground Transportation </t>
  </si>
  <si>
    <t>Driver / Renter</t>
  </si>
  <si>
    <t>Dave L</t>
  </si>
  <si>
    <t>Room</t>
  </si>
  <si>
    <t>Loft in Lodge - 2 queen beds plus 1 murphy bed</t>
  </si>
  <si>
    <t>1 BR Loft - 3 queen beds plus 1 sofa bed</t>
  </si>
  <si>
    <t>flights confirmed</t>
  </si>
  <si>
    <t>KJ</t>
  </si>
  <si>
    <t>John</t>
  </si>
  <si>
    <t>Scott</t>
  </si>
  <si>
    <t>Bryan</t>
  </si>
  <si>
    <t>Thurs, 6:30 pm (DL)</t>
  </si>
  <si>
    <t>Fred</t>
  </si>
  <si>
    <t>Jesse</t>
  </si>
  <si>
    <t xml:space="preserve">Bryan </t>
  </si>
  <si>
    <t>Thurs, 6:40 pm (Westjet)</t>
  </si>
  <si>
    <t>Eric</t>
  </si>
  <si>
    <t>Brian</t>
  </si>
  <si>
    <t>private</t>
  </si>
  <si>
    <t>On Own</t>
  </si>
  <si>
    <t>Peeps</t>
  </si>
  <si>
    <t>Bruce S</t>
  </si>
  <si>
    <t>Thurs 8:19 pm</t>
  </si>
  <si>
    <t>Fri 12:15 pm</t>
  </si>
  <si>
    <t>Thurs, 12:15 pm</t>
  </si>
  <si>
    <t>Fabian (Hertz)</t>
  </si>
  <si>
    <t>Bruce S (Avis)</t>
  </si>
  <si>
    <t>Dave Y</t>
  </si>
  <si>
    <t>Parker, Eric, Doug</t>
  </si>
  <si>
    <t>Parker</t>
  </si>
  <si>
    <t>Bob</t>
  </si>
  <si>
    <t>Thurs, 11:00 am (WestJet)</t>
  </si>
  <si>
    <t>Don N</t>
  </si>
  <si>
    <t>Bruce H</t>
  </si>
  <si>
    <t>Thurs, 12:47 pm</t>
  </si>
  <si>
    <t>Thurs, 11:50 am (AA)</t>
  </si>
  <si>
    <t>Thurs, 12:05 pm (WJ)</t>
  </si>
  <si>
    <t>Tues, 1:30 pm (AA)</t>
  </si>
  <si>
    <t>Optional Golf (tax included)</t>
  </si>
  <si>
    <t>Calgary</t>
  </si>
  <si>
    <t>Arrival</t>
  </si>
  <si>
    <t>payable at check-in; split among roommates</t>
  </si>
  <si>
    <t>Banff</t>
  </si>
  <si>
    <t>Balance</t>
  </si>
  <si>
    <t>Due</t>
  </si>
  <si>
    <t>?</t>
  </si>
  <si>
    <t>solo (returns Wednesday)</t>
  </si>
  <si>
    <t>Andy, John</t>
  </si>
  <si>
    <t>Wed, 8:56 pm (DL)</t>
  </si>
  <si>
    <t>Funds</t>
  </si>
  <si>
    <t>Rec'd</t>
  </si>
  <si>
    <t>Wed, 12:14 pm (AA)</t>
  </si>
  <si>
    <t>Thurs, 1:34 pm (DL)</t>
  </si>
  <si>
    <t>Wed, 11:oo pm (DL)</t>
  </si>
  <si>
    <t>Base</t>
  </si>
  <si>
    <t>Package</t>
  </si>
  <si>
    <t>Accommodations (Calgary - June 18)</t>
  </si>
  <si>
    <t>Holiday Inn Express Calgary Airport Trail NE</t>
  </si>
  <si>
    <t>1.403.274.7800</t>
  </si>
  <si>
    <t>41 Freeport Crescent NE, Calgary AB</t>
  </si>
  <si>
    <t>Accommodations (Banff - June 19)</t>
  </si>
  <si>
    <t>$237.03 CAD; payable at check-in; split among roommates</t>
  </si>
  <si>
    <t>pre-Thursday arrivals</t>
  </si>
  <si>
    <t>non-Thursday returns</t>
  </si>
  <si>
    <t>Bert, Don H, Cecil, Bruce H, Don N</t>
  </si>
  <si>
    <t>Fred, Jesse</t>
  </si>
  <si>
    <t>Thurs, 6:10 pm (Alaska)</t>
  </si>
  <si>
    <t>Thurs, 7:00 pm</t>
  </si>
  <si>
    <t xml:space="preserve">Thurs, 11:00 am </t>
  </si>
  <si>
    <t xml:space="preserve">Wed, 6:35 am </t>
  </si>
  <si>
    <t xml:space="preserve">Fri, 1:10 pm </t>
  </si>
  <si>
    <t xml:space="preserve">Fri, 6:45 am </t>
  </si>
  <si>
    <t>Fri, 6:45 am</t>
  </si>
  <si>
    <t>Thurs, 12:00 pm</t>
  </si>
  <si>
    <t>Fri, 8:30 am</t>
  </si>
  <si>
    <t xml:space="preserve">Fri 2:20 pm </t>
  </si>
  <si>
    <t xml:space="preserve">Fri, 9:00 am </t>
  </si>
  <si>
    <t>Thurs, 12:08 pm (Westjet)</t>
  </si>
  <si>
    <t>Fri, 3:05 pm</t>
  </si>
  <si>
    <t>as of 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</si>
</sst>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u/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sz val="8"/>
      <name val="Calibri"/>
      <family val="2"/>
      <scheme val="minor"/>
    </font>
    <font>
      <b/>
      <sz val="10"/>
      <color theme="1"/>
      <name val="Corbel"/>
      <family val="2"/>
    </font>
    <font>
      <b/>
      <sz val="10"/>
      <name val="Corbel"/>
      <family val="2"/>
    </font>
    <font>
      <i/>
      <sz val="11"/>
      <color rgb="FFFF0000"/>
      <name val="Corbel"/>
      <family val="2"/>
    </font>
    <font>
      <b/>
      <i/>
      <sz val="11"/>
      <color rgb="FF7030A0"/>
      <name val="Corbel"/>
      <family val="2"/>
    </font>
    <font>
      <b/>
      <i/>
      <sz val="11"/>
      <color theme="5" tint="-0.249977111117893"/>
      <name val="Corbe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1" fillId="3" borderId="4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center"/>
    </xf>
    <xf numFmtId="38" fontId="2" fillId="2" borderId="2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1" xfId="0" applyFont="1" applyBorder="1"/>
    <xf numFmtId="0" fontId="1" fillId="6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1" fillId="0" borderId="14" xfId="0" applyNumberFormat="1" applyFont="1" applyBorder="1" applyAlignment="1">
      <alignment horizontal="center"/>
    </xf>
    <xf numFmtId="6" fontId="1" fillId="0" borderId="15" xfId="0" applyNumberFormat="1" applyFont="1" applyBorder="1" applyAlignment="1">
      <alignment horizontal="center"/>
    </xf>
    <xf numFmtId="164" fontId="1" fillId="6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6" borderId="25" xfId="0" applyNumberFormat="1" applyFont="1" applyFill="1" applyBorder="1" applyAlignment="1">
      <alignment horizontal="center"/>
    </xf>
    <xf numFmtId="164" fontId="1" fillId="6" borderId="26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164" fontId="9" fillId="3" borderId="29" xfId="0" applyNumberFormat="1" applyFont="1" applyFill="1" applyBorder="1" applyAlignment="1">
      <alignment horizontal="center"/>
    </xf>
    <xf numFmtId="0" fontId="10" fillId="0" borderId="0" xfId="0" applyFont="1"/>
    <xf numFmtId="0" fontId="2" fillId="7" borderId="16" xfId="0" applyFont="1" applyFill="1" applyBorder="1"/>
    <xf numFmtId="0" fontId="1" fillId="7" borderId="22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left"/>
    </xf>
    <xf numFmtId="0" fontId="2" fillId="7" borderId="22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uglasfir.com/accommodation/one-bedroom-loft-condo/" TargetMode="External"/><Relationship Id="rId1" Type="http://schemas.openxmlformats.org/officeDocument/2006/relationships/hyperlink" Target="https://douglasfir.com/accommodation/loft-in-lod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tabSelected="1" workbookViewId="0">
      <selection activeCell="K23" sqref="K23"/>
    </sheetView>
  </sheetViews>
  <sheetFormatPr defaultColWidth="9.140625" defaultRowHeight="15" x14ac:dyDescent="0.25"/>
  <cols>
    <col min="1" max="1" width="10.7109375" style="2" customWidth="1"/>
    <col min="2" max="2" width="15.7109375" style="2" customWidth="1"/>
    <col min="3" max="3" width="25.7109375" style="2" customWidth="1"/>
    <col min="4" max="4" width="25.7109375" style="1" customWidth="1"/>
    <col min="5" max="5" width="8.85546875" style="1" customWidth="1"/>
    <col min="6" max="8" width="10.7109375" style="1" customWidth="1"/>
    <col min="9" max="11" width="14.5703125" style="1" customWidth="1"/>
    <col min="12" max="12" width="13" style="1" customWidth="1"/>
    <col min="13" max="13" width="12.85546875" style="1" customWidth="1"/>
    <col min="14" max="14" width="12.42578125" style="1" customWidth="1"/>
    <col min="15" max="15" width="7" style="2" customWidth="1"/>
    <col min="16" max="16" width="10.85546875" style="1" customWidth="1"/>
    <col min="17" max="17" width="45.5703125" style="2" customWidth="1"/>
    <col min="18" max="18" width="21.140625" style="2" customWidth="1"/>
    <col min="19" max="19" width="44.5703125" style="2" bestFit="1" customWidth="1"/>
    <col min="20" max="16384" width="9.140625" style="2"/>
  </cols>
  <sheetData>
    <row r="1" spans="2:18" ht="15.75" thickBot="1" x14ac:dyDescent="0.3"/>
    <row r="2" spans="2:18" ht="19.5" thickBot="1" x14ac:dyDescent="0.35">
      <c r="B2" s="13" t="s">
        <v>35</v>
      </c>
      <c r="C2" s="30"/>
      <c r="D2" s="31"/>
      <c r="E2" s="31"/>
      <c r="F2" s="40" t="s">
        <v>102</v>
      </c>
      <c r="G2" s="104" t="s">
        <v>105</v>
      </c>
      <c r="H2" s="105"/>
      <c r="I2" s="102" t="s">
        <v>101</v>
      </c>
      <c r="J2" s="102"/>
      <c r="K2" s="102"/>
      <c r="L2" s="102"/>
      <c r="M2" s="102"/>
      <c r="N2" s="103"/>
      <c r="O2" s="10"/>
    </row>
    <row r="3" spans="2:18" ht="15.75" thickBot="1" x14ac:dyDescent="0.3">
      <c r="B3" s="32"/>
      <c r="D3" s="2"/>
      <c r="E3" s="74" t="s">
        <v>117</v>
      </c>
      <c r="F3" s="72" t="s">
        <v>15</v>
      </c>
      <c r="G3" s="36" t="s">
        <v>23</v>
      </c>
      <c r="H3" s="37" t="s">
        <v>12</v>
      </c>
      <c r="I3" s="38" t="s">
        <v>23</v>
      </c>
      <c r="J3" s="38" t="s">
        <v>12</v>
      </c>
      <c r="K3" s="38" t="s">
        <v>13</v>
      </c>
      <c r="L3" s="39" t="s">
        <v>14</v>
      </c>
      <c r="M3" s="39" t="s">
        <v>44</v>
      </c>
      <c r="N3" s="53" t="s">
        <v>15</v>
      </c>
      <c r="O3" s="66" t="s">
        <v>112</v>
      </c>
      <c r="P3" s="55" t="s">
        <v>106</v>
      </c>
    </row>
    <row r="4" spans="2:18" ht="15.75" thickBot="1" x14ac:dyDescent="0.3">
      <c r="B4" s="9"/>
      <c r="C4" s="100" t="s">
        <v>11</v>
      </c>
      <c r="D4" s="101"/>
      <c r="E4" s="75" t="s">
        <v>118</v>
      </c>
      <c r="F4" s="73">
        <v>18</v>
      </c>
      <c r="G4" s="27">
        <v>19</v>
      </c>
      <c r="H4" s="27">
        <v>20</v>
      </c>
      <c r="I4" s="59">
        <v>19</v>
      </c>
      <c r="J4" s="60">
        <v>20</v>
      </c>
      <c r="K4" s="60">
        <v>22</v>
      </c>
      <c r="L4" s="61">
        <v>23</v>
      </c>
      <c r="M4" s="61">
        <v>24</v>
      </c>
      <c r="N4" s="62">
        <v>25</v>
      </c>
      <c r="O4" s="65" t="s">
        <v>113</v>
      </c>
      <c r="P4" s="56" t="s">
        <v>107</v>
      </c>
    </row>
    <row r="5" spans="2:18" ht="15.75" thickBot="1" x14ac:dyDescent="0.3">
      <c r="B5" s="85" t="s">
        <v>142</v>
      </c>
      <c r="C5" s="11" t="s">
        <v>103</v>
      </c>
      <c r="D5" s="12" t="s">
        <v>24</v>
      </c>
      <c r="E5" s="86"/>
      <c r="F5" s="16"/>
      <c r="G5" s="16"/>
      <c r="H5" s="17"/>
      <c r="I5" s="16" t="s">
        <v>45</v>
      </c>
      <c r="J5" s="63" t="s">
        <v>46</v>
      </c>
      <c r="K5" s="63" t="s">
        <v>0</v>
      </c>
      <c r="L5" s="64" t="s">
        <v>47</v>
      </c>
      <c r="M5" s="64" t="s">
        <v>48</v>
      </c>
      <c r="N5" s="17" t="s">
        <v>47</v>
      </c>
      <c r="O5" s="67"/>
      <c r="P5" s="54"/>
    </row>
    <row r="6" spans="2:18" ht="15.75" thickBot="1" x14ac:dyDescent="0.3">
      <c r="B6" s="48"/>
      <c r="C6" s="11"/>
      <c r="D6" s="18"/>
      <c r="E6" s="88"/>
      <c r="F6" s="48"/>
      <c r="G6" s="49"/>
      <c r="H6" s="50"/>
      <c r="I6" s="41">
        <v>150</v>
      </c>
      <c r="J6" s="42">
        <v>255</v>
      </c>
      <c r="K6" s="42"/>
      <c r="L6" s="42">
        <v>120</v>
      </c>
      <c r="M6" s="42">
        <v>100</v>
      </c>
      <c r="N6" s="43">
        <v>120</v>
      </c>
      <c r="O6" s="68"/>
      <c r="P6" s="57"/>
    </row>
    <row r="7" spans="2:18" ht="15.75" thickBot="1" x14ac:dyDescent="0.3">
      <c r="B7" s="34" t="s">
        <v>25</v>
      </c>
      <c r="C7" s="94" t="s">
        <v>111</v>
      </c>
      <c r="D7" s="96" t="s">
        <v>139</v>
      </c>
      <c r="E7" s="89">
        <v>1700</v>
      </c>
      <c r="F7" s="84" t="s">
        <v>49</v>
      </c>
      <c r="G7" s="23" t="s">
        <v>49</v>
      </c>
      <c r="H7" s="24" t="s">
        <v>49</v>
      </c>
      <c r="I7" s="44"/>
      <c r="J7" s="5">
        <v>255</v>
      </c>
      <c r="K7" s="20"/>
      <c r="L7" s="20"/>
      <c r="M7" s="21"/>
      <c r="N7" s="33"/>
      <c r="O7" s="69">
        <v>1975</v>
      </c>
      <c r="P7" s="58">
        <f>SUM(E7:N7)-O7</f>
        <v>-20</v>
      </c>
    </row>
    <row r="8" spans="2:18" ht="15.75" thickBot="1" x14ac:dyDescent="0.3">
      <c r="B8" s="34" t="s">
        <v>1</v>
      </c>
      <c r="C8" s="94" t="s">
        <v>111</v>
      </c>
      <c r="D8" s="96" t="s">
        <v>134</v>
      </c>
      <c r="E8" s="89">
        <v>1700</v>
      </c>
      <c r="F8" s="84" t="s">
        <v>49</v>
      </c>
      <c r="G8" s="23" t="s">
        <v>49</v>
      </c>
      <c r="H8" s="24" t="s">
        <v>49</v>
      </c>
      <c r="I8" s="45">
        <v>150</v>
      </c>
      <c r="J8" s="5">
        <v>255</v>
      </c>
      <c r="K8" s="5" t="s">
        <v>108</v>
      </c>
      <c r="L8" s="5">
        <v>120</v>
      </c>
      <c r="M8" s="5">
        <v>100</v>
      </c>
      <c r="N8" s="14">
        <v>120</v>
      </c>
      <c r="O8" s="69">
        <v>2445</v>
      </c>
      <c r="P8" s="58">
        <f t="shared" ref="P8:P30" si="0">SUM(E8:N8)-O8</f>
        <v>0</v>
      </c>
    </row>
    <row r="9" spans="2:18" ht="15.75" thickBot="1" x14ac:dyDescent="0.3">
      <c r="B9" s="34" t="s">
        <v>51</v>
      </c>
      <c r="C9" s="19" t="s">
        <v>115</v>
      </c>
      <c r="D9" s="19" t="s">
        <v>94</v>
      </c>
      <c r="E9" s="89">
        <v>1700</v>
      </c>
      <c r="F9" s="20"/>
      <c r="G9" s="23" t="s">
        <v>49</v>
      </c>
      <c r="H9" s="24" t="s">
        <v>49</v>
      </c>
      <c r="I9" s="44"/>
      <c r="J9" s="5">
        <v>255</v>
      </c>
      <c r="K9" s="20"/>
      <c r="L9" s="20"/>
      <c r="M9" s="20"/>
      <c r="N9" s="22"/>
      <c r="O9" s="69">
        <v>1955</v>
      </c>
      <c r="P9" s="58">
        <f t="shared" si="0"/>
        <v>0</v>
      </c>
      <c r="Q9" s="8"/>
      <c r="R9" s="8"/>
    </row>
    <row r="10" spans="2:18" ht="15.75" thickBot="1" x14ac:dyDescent="0.3">
      <c r="B10" s="34" t="s">
        <v>55</v>
      </c>
      <c r="C10" s="94" t="s">
        <v>100</v>
      </c>
      <c r="D10" s="96" t="s">
        <v>138</v>
      </c>
      <c r="E10" s="89">
        <v>2200</v>
      </c>
      <c r="F10" s="20"/>
      <c r="G10" s="20"/>
      <c r="H10" s="22"/>
      <c r="I10" s="44"/>
      <c r="J10" s="5">
        <v>255</v>
      </c>
      <c r="K10" s="20"/>
      <c r="L10" s="20"/>
      <c r="M10" s="20"/>
      <c r="N10" s="22"/>
      <c r="O10" s="69">
        <v>2455</v>
      </c>
      <c r="P10" s="58">
        <f t="shared" si="0"/>
        <v>0</v>
      </c>
      <c r="Q10" s="1"/>
      <c r="R10" s="1"/>
    </row>
    <row r="11" spans="2:18" ht="15.75" thickBot="1" x14ac:dyDescent="0.3">
      <c r="B11" s="99" t="s">
        <v>27</v>
      </c>
      <c r="C11" s="19"/>
      <c r="D11" s="19"/>
      <c r="E11" s="89">
        <v>1700</v>
      </c>
      <c r="F11" s="20"/>
      <c r="G11" s="23" t="s">
        <v>49</v>
      </c>
      <c r="H11" s="24" t="s">
        <v>49</v>
      </c>
      <c r="I11" s="45">
        <v>150</v>
      </c>
      <c r="J11" s="5">
        <v>255</v>
      </c>
      <c r="K11" s="5" t="s">
        <v>108</v>
      </c>
      <c r="L11" s="5">
        <v>120</v>
      </c>
      <c r="M11" s="5">
        <v>100</v>
      </c>
      <c r="N11" s="22"/>
      <c r="O11" s="69">
        <v>2325</v>
      </c>
      <c r="P11" s="58">
        <f t="shared" si="0"/>
        <v>0</v>
      </c>
      <c r="Q11" s="1"/>
      <c r="R11" s="1"/>
    </row>
    <row r="12" spans="2:18" ht="15.75" thickBot="1" x14ac:dyDescent="0.3">
      <c r="B12" s="34" t="s">
        <v>26</v>
      </c>
      <c r="C12" s="19" t="s">
        <v>98</v>
      </c>
      <c r="D12" s="19" t="s">
        <v>97</v>
      </c>
      <c r="E12" s="89">
        <v>1700</v>
      </c>
      <c r="F12" s="20"/>
      <c r="G12" s="23" t="s">
        <v>49</v>
      </c>
      <c r="H12" s="24" t="s">
        <v>49</v>
      </c>
      <c r="I12" s="45">
        <v>150</v>
      </c>
      <c r="J12" s="5">
        <v>255</v>
      </c>
      <c r="K12" s="5" t="s">
        <v>108</v>
      </c>
      <c r="L12" s="5">
        <v>120</v>
      </c>
      <c r="M12" s="5">
        <v>100</v>
      </c>
      <c r="N12" s="14">
        <v>120</v>
      </c>
      <c r="O12" s="69">
        <v>2445</v>
      </c>
      <c r="P12" s="58">
        <f t="shared" si="0"/>
        <v>0</v>
      </c>
      <c r="Q12" s="1"/>
      <c r="R12" s="1"/>
    </row>
    <row r="13" spans="2:18" ht="15.75" thickBot="1" x14ac:dyDescent="0.3">
      <c r="B13" s="34" t="s">
        <v>54</v>
      </c>
      <c r="C13" s="19" t="s">
        <v>85</v>
      </c>
      <c r="D13" s="96" t="s">
        <v>86</v>
      </c>
      <c r="E13" s="89">
        <v>2200</v>
      </c>
      <c r="F13" s="20"/>
      <c r="G13" s="23" t="s">
        <v>49</v>
      </c>
      <c r="H13" s="24" t="s">
        <v>49</v>
      </c>
      <c r="I13" s="44"/>
      <c r="J13" s="5">
        <v>255</v>
      </c>
      <c r="K13" s="20"/>
      <c r="L13" s="20"/>
      <c r="M13" s="20"/>
      <c r="N13" s="22"/>
      <c r="O13" s="69">
        <v>2455</v>
      </c>
      <c r="P13" s="58">
        <f t="shared" si="0"/>
        <v>0</v>
      </c>
      <c r="Q13" s="1"/>
      <c r="R13" s="1"/>
    </row>
    <row r="14" spans="2:18" ht="15.75" thickBot="1" x14ac:dyDescent="0.3">
      <c r="B14" s="34" t="s">
        <v>2</v>
      </c>
      <c r="C14" s="94" t="s">
        <v>116</v>
      </c>
      <c r="D14" s="96" t="s">
        <v>137</v>
      </c>
      <c r="E14" s="89">
        <v>1700</v>
      </c>
      <c r="F14" s="84" t="s">
        <v>49</v>
      </c>
      <c r="G14" s="23" t="s">
        <v>49</v>
      </c>
      <c r="H14" s="24" t="s">
        <v>49</v>
      </c>
      <c r="I14" s="46">
        <v>150</v>
      </c>
      <c r="J14" s="5">
        <v>255</v>
      </c>
      <c r="K14" s="5" t="s">
        <v>108</v>
      </c>
      <c r="L14" s="5">
        <v>120</v>
      </c>
      <c r="M14" s="5">
        <v>100</v>
      </c>
      <c r="N14" s="14">
        <v>120</v>
      </c>
      <c r="O14" s="69">
        <v>2445</v>
      </c>
      <c r="P14" s="58">
        <f t="shared" si="0"/>
        <v>0</v>
      </c>
      <c r="Q14" s="1"/>
      <c r="R14" s="1"/>
    </row>
    <row r="15" spans="2:18" ht="15.75" thickBot="1" x14ac:dyDescent="0.3">
      <c r="B15" s="34" t="s">
        <v>3</v>
      </c>
      <c r="C15" s="19" t="s">
        <v>115</v>
      </c>
      <c r="D15" s="96" t="s">
        <v>13</v>
      </c>
      <c r="E15" s="89">
        <v>1700</v>
      </c>
      <c r="F15" s="20"/>
      <c r="G15" s="23" t="s">
        <v>49</v>
      </c>
      <c r="H15" s="24" t="s">
        <v>49</v>
      </c>
      <c r="I15" s="45">
        <v>150</v>
      </c>
      <c r="J15" s="5">
        <v>255</v>
      </c>
      <c r="K15" s="20"/>
      <c r="L15" s="21"/>
      <c r="M15" s="20"/>
      <c r="N15" s="14">
        <v>120</v>
      </c>
      <c r="O15" s="69">
        <v>2225</v>
      </c>
      <c r="P15" s="58">
        <f t="shared" si="0"/>
        <v>0</v>
      </c>
      <c r="Q15" s="1"/>
      <c r="R15" s="1"/>
    </row>
    <row r="16" spans="2:18" ht="15.75" thickBot="1" x14ac:dyDescent="0.3">
      <c r="B16" s="34" t="s">
        <v>52</v>
      </c>
      <c r="C16" s="19" t="s">
        <v>140</v>
      </c>
      <c r="D16" s="96" t="s">
        <v>141</v>
      </c>
      <c r="E16" s="89">
        <v>2200</v>
      </c>
      <c r="F16" s="20"/>
      <c r="G16" s="23" t="s">
        <v>49</v>
      </c>
      <c r="H16" s="24" t="s">
        <v>49</v>
      </c>
      <c r="I16" s="46">
        <v>150</v>
      </c>
      <c r="J16" s="5">
        <v>255</v>
      </c>
      <c r="K16" s="5" t="s">
        <v>108</v>
      </c>
      <c r="L16" s="5">
        <v>120</v>
      </c>
      <c r="M16" s="5">
        <v>100</v>
      </c>
      <c r="N16" s="14">
        <v>120</v>
      </c>
      <c r="O16" s="69">
        <v>2945</v>
      </c>
      <c r="P16" s="58">
        <f t="shared" si="0"/>
        <v>0</v>
      </c>
      <c r="Q16" s="1"/>
      <c r="R16" s="1"/>
    </row>
    <row r="17" spans="2:18" ht="15.75" thickBot="1" x14ac:dyDescent="0.3">
      <c r="B17" s="34" t="s">
        <v>53</v>
      </c>
      <c r="C17" s="19" t="s">
        <v>85</v>
      </c>
      <c r="D17" s="19" t="s">
        <v>87</v>
      </c>
      <c r="E17" s="89">
        <v>1700</v>
      </c>
      <c r="F17" s="20"/>
      <c r="G17" s="23" t="s">
        <v>49</v>
      </c>
      <c r="H17" s="24" t="s">
        <v>49</v>
      </c>
      <c r="I17" s="44"/>
      <c r="J17" s="5">
        <v>255</v>
      </c>
      <c r="K17" s="5" t="s">
        <v>108</v>
      </c>
      <c r="L17" s="5">
        <v>120</v>
      </c>
      <c r="M17" s="5">
        <v>100</v>
      </c>
      <c r="N17" s="22"/>
      <c r="O17" s="69">
        <v>2176</v>
      </c>
      <c r="P17" s="58">
        <f t="shared" si="0"/>
        <v>-1</v>
      </c>
      <c r="Q17" s="1"/>
      <c r="R17" s="1"/>
    </row>
    <row r="18" spans="2:18" ht="15.75" thickBot="1" x14ac:dyDescent="0.3">
      <c r="B18" s="34" t="s">
        <v>4</v>
      </c>
      <c r="C18" s="92" t="s">
        <v>78</v>
      </c>
      <c r="D18" s="96" t="s">
        <v>13</v>
      </c>
      <c r="E18" s="89">
        <v>1700</v>
      </c>
      <c r="F18" s="20"/>
      <c r="G18" s="23" t="s">
        <v>49</v>
      </c>
      <c r="H18" s="24" t="s">
        <v>49</v>
      </c>
      <c r="I18" s="44"/>
      <c r="J18" s="5">
        <v>255</v>
      </c>
      <c r="K18" s="5" t="s">
        <v>108</v>
      </c>
      <c r="L18" s="5">
        <v>120</v>
      </c>
      <c r="M18" s="22"/>
      <c r="N18" s="14">
        <v>120</v>
      </c>
      <c r="O18" s="69">
        <v>2195</v>
      </c>
      <c r="P18" s="58">
        <f t="shared" si="0"/>
        <v>0</v>
      </c>
      <c r="Q18" s="1"/>
      <c r="R18" s="1"/>
    </row>
    <row r="19" spans="2:18" ht="15.75" thickBot="1" x14ac:dyDescent="0.3">
      <c r="B19" s="34" t="s">
        <v>28</v>
      </c>
      <c r="C19" s="94" t="s">
        <v>116</v>
      </c>
      <c r="D19" s="19" t="s">
        <v>99</v>
      </c>
      <c r="E19" s="89">
        <v>1700</v>
      </c>
      <c r="F19" s="84" t="s">
        <v>49</v>
      </c>
      <c r="G19" s="23" t="s">
        <v>49</v>
      </c>
      <c r="H19" s="24" t="s">
        <v>49</v>
      </c>
      <c r="I19" s="45">
        <v>150</v>
      </c>
      <c r="J19" s="5">
        <v>255</v>
      </c>
      <c r="K19" s="5" t="s">
        <v>108</v>
      </c>
      <c r="L19" s="5">
        <v>120</v>
      </c>
      <c r="M19" s="5">
        <v>100</v>
      </c>
      <c r="N19" s="14">
        <v>120</v>
      </c>
      <c r="O19" s="69">
        <v>2445</v>
      </c>
      <c r="P19" s="58">
        <f t="shared" si="0"/>
        <v>0</v>
      </c>
      <c r="Q19" s="1"/>
      <c r="R19" s="1"/>
    </row>
    <row r="20" spans="2:18" ht="15.75" thickBot="1" x14ac:dyDescent="0.3">
      <c r="B20" s="99" t="s">
        <v>56</v>
      </c>
      <c r="C20" s="19"/>
      <c r="D20" s="19"/>
      <c r="E20" s="89">
        <v>1700</v>
      </c>
      <c r="F20" s="44"/>
      <c r="G20" s="23" t="s">
        <v>49</v>
      </c>
      <c r="H20" s="24" t="s">
        <v>49</v>
      </c>
      <c r="I20" s="45">
        <v>150</v>
      </c>
      <c r="J20" s="5">
        <v>255</v>
      </c>
      <c r="K20" s="20"/>
      <c r="L20" s="21"/>
      <c r="M20" s="20"/>
      <c r="N20" s="22"/>
      <c r="O20" s="69">
        <v>2105</v>
      </c>
      <c r="P20" s="58">
        <f t="shared" si="0"/>
        <v>0</v>
      </c>
      <c r="Q20" s="1"/>
      <c r="R20" s="1"/>
    </row>
    <row r="21" spans="2:18" ht="15.75" thickBot="1" x14ac:dyDescent="0.3">
      <c r="B21" s="34" t="s">
        <v>31</v>
      </c>
      <c r="C21" s="19" t="s">
        <v>74</v>
      </c>
      <c r="D21" s="19" t="s">
        <v>136</v>
      </c>
      <c r="E21" s="89">
        <v>1700</v>
      </c>
      <c r="F21" s="44"/>
      <c r="G21" s="23" t="s">
        <v>49</v>
      </c>
      <c r="H21" s="24" t="s">
        <v>49</v>
      </c>
      <c r="I21" s="44"/>
      <c r="J21" s="5">
        <v>255</v>
      </c>
      <c r="K21" s="5" t="s">
        <v>108</v>
      </c>
      <c r="L21" s="5">
        <v>120</v>
      </c>
      <c r="M21" s="20"/>
      <c r="N21" s="14">
        <v>120</v>
      </c>
      <c r="O21" s="69">
        <v>2195</v>
      </c>
      <c r="P21" s="58">
        <f t="shared" si="0"/>
        <v>0</v>
      </c>
      <c r="R21" s="1"/>
    </row>
    <row r="22" spans="2:18" ht="15.75" thickBot="1" x14ac:dyDescent="0.3">
      <c r="B22" s="51" t="s">
        <v>5</v>
      </c>
      <c r="C22" s="94" t="s">
        <v>111</v>
      </c>
      <c r="D22" s="19" t="s">
        <v>23</v>
      </c>
      <c r="E22" s="89">
        <v>1700</v>
      </c>
      <c r="F22" s="46" t="s">
        <v>49</v>
      </c>
      <c r="G22" s="23" t="s">
        <v>49</v>
      </c>
      <c r="H22" s="24" t="s">
        <v>49</v>
      </c>
      <c r="I22" s="46">
        <v>150</v>
      </c>
      <c r="J22" s="5">
        <v>255</v>
      </c>
      <c r="K22" s="5" t="s">
        <v>108</v>
      </c>
      <c r="L22" s="5">
        <v>120</v>
      </c>
      <c r="M22" s="5">
        <v>100</v>
      </c>
      <c r="N22" s="14">
        <v>120</v>
      </c>
      <c r="O22" s="69">
        <v>2445</v>
      </c>
      <c r="P22" s="58">
        <f t="shared" si="0"/>
        <v>0</v>
      </c>
    </row>
    <row r="23" spans="2:18" ht="15.75" thickBot="1" x14ac:dyDescent="0.3">
      <c r="B23" s="51" t="s">
        <v>6</v>
      </c>
      <c r="C23" s="94" t="s">
        <v>111</v>
      </c>
      <c r="D23" s="96" t="s">
        <v>135</v>
      </c>
      <c r="E23" s="89">
        <v>1700</v>
      </c>
      <c r="F23" s="46" t="s">
        <v>49</v>
      </c>
      <c r="G23" s="23" t="s">
        <v>49</v>
      </c>
      <c r="H23" s="24" t="s">
        <v>49</v>
      </c>
      <c r="I23" s="46">
        <v>150</v>
      </c>
      <c r="J23" s="5">
        <v>255</v>
      </c>
      <c r="K23" s="5" t="s">
        <v>108</v>
      </c>
      <c r="L23" s="5">
        <v>120</v>
      </c>
      <c r="M23" s="5">
        <v>100</v>
      </c>
      <c r="N23" s="14">
        <v>120</v>
      </c>
      <c r="O23" s="69">
        <v>2445</v>
      </c>
      <c r="P23" s="58">
        <f t="shared" si="0"/>
        <v>0</v>
      </c>
      <c r="R23" s="1"/>
    </row>
    <row r="24" spans="2:18" ht="15.75" thickBot="1" x14ac:dyDescent="0.3">
      <c r="B24" s="34" t="s">
        <v>7</v>
      </c>
      <c r="C24" s="19" t="s">
        <v>98</v>
      </c>
      <c r="D24" s="19" t="s">
        <v>97</v>
      </c>
      <c r="E24" s="89">
        <v>1700</v>
      </c>
      <c r="F24" s="44"/>
      <c r="G24" s="23" t="s">
        <v>49</v>
      </c>
      <c r="H24" s="24" t="s">
        <v>49</v>
      </c>
      <c r="I24" s="45">
        <v>150</v>
      </c>
      <c r="J24" s="5">
        <v>255</v>
      </c>
      <c r="K24" s="20"/>
      <c r="L24" s="5">
        <v>120</v>
      </c>
      <c r="M24" s="20"/>
      <c r="N24" s="14">
        <v>120</v>
      </c>
      <c r="O24" s="69">
        <v>2345</v>
      </c>
      <c r="P24" s="58">
        <f t="shared" si="0"/>
        <v>0</v>
      </c>
      <c r="R24" s="1"/>
    </row>
    <row r="25" spans="2:18" ht="15.75" thickBot="1" x14ac:dyDescent="0.3">
      <c r="B25" s="34" t="s">
        <v>29</v>
      </c>
      <c r="C25" s="19" t="s">
        <v>98</v>
      </c>
      <c r="D25" s="19" t="s">
        <v>97</v>
      </c>
      <c r="E25" s="89">
        <v>1700</v>
      </c>
      <c r="F25" s="44"/>
      <c r="G25" s="23" t="s">
        <v>49</v>
      </c>
      <c r="H25" s="24" t="s">
        <v>49</v>
      </c>
      <c r="I25" s="45">
        <v>150</v>
      </c>
      <c r="J25" s="5">
        <v>255</v>
      </c>
      <c r="K25" s="20"/>
      <c r="L25" s="20"/>
      <c r="M25" s="20"/>
      <c r="N25" s="22"/>
      <c r="O25" s="69">
        <v>2105</v>
      </c>
      <c r="P25" s="58">
        <f t="shared" si="0"/>
        <v>0</v>
      </c>
      <c r="R25" s="1"/>
    </row>
    <row r="26" spans="2:18" ht="15.75" thickBot="1" x14ac:dyDescent="0.3">
      <c r="B26" s="34" t="s">
        <v>8</v>
      </c>
      <c r="C26" s="94" t="s">
        <v>114</v>
      </c>
      <c r="D26" s="96" t="s">
        <v>134</v>
      </c>
      <c r="E26" s="89">
        <v>1700</v>
      </c>
      <c r="F26" s="46" t="s">
        <v>49</v>
      </c>
      <c r="G26" s="23" t="s">
        <v>49</v>
      </c>
      <c r="H26" s="24" t="s">
        <v>49</v>
      </c>
      <c r="I26" s="45">
        <v>150</v>
      </c>
      <c r="J26" s="5">
        <v>255</v>
      </c>
      <c r="K26" s="5" t="s">
        <v>108</v>
      </c>
      <c r="L26" s="20"/>
      <c r="M26" s="5">
        <v>100</v>
      </c>
      <c r="N26" s="22"/>
      <c r="O26" s="69">
        <v>2205</v>
      </c>
      <c r="P26" s="58">
        <f t="shared" si="0"/>
        <v>0</v>
      </c>
      <c r="R26" s="1"/>
    </row>
    <row r="27" spans="2:18" ht="15.75" thickBot="1" x14ac:dyDescent="0.3">
      <c r="B27" s="34" t="s">
        <v>9</v>
      </c>
      <c r="C27" s="19" t="s">
        <v>129</v>
      </c>
      <c r="D27" s="19" t="s">
        <v>130</v>
      </c>
      <c r="E27" s="89">
        <v>1700</v>
      </c>
      <c r="F27" s="20"/>
      <c r="G27" s="23" t="s">
        <v>49</v>
      </c>
      <c r="H27" s="24" t="s">
        <v>49</v>
      </c>
      <c r="I27" s="44"/>
      <c r="J27" s="5">
        <v>255</v>
      </c>
      <c r="K27" s="5" t="s">
        <v>108</v>
      </c>
      <c r="L27" s="5">
        <v>120</v>
      </c>
      <c r="M27" s="5">
        <v>100</v>
      </c>
      <c r="N27" s="14">
        <v>120</v>
      </c>
      <c r="O27" s="69">
        <v>2295</v>
      </c>
      <c r="P27" s="58">
        <f t="shared" si="0"/>
        <v>0</v>
      </c>
      <c r="R27" s="1"/>
    </row>
    <row r="28" spans="2:18" ht="15.75" thickBot="1" x14ac:dyDescent="0.3">
      <c r="B28" s="34" t="s">
        <v>16</v>
      </c>
      <c r="C28" s="19" t="s">
        <v>78</v>
      </c>
      <c r="D28" s="19" t="s">
        <v>131</v>
      </c>
      <c r="E28" s="89">
        <v>1700</v>
      </c>
      <c r="F28" s="20"/>
      <c r="G28" s="23" t="s">
        <v>49</v>
      </c>
      <c r="H28" s="24" t="s">
        <v>49</v>
      </c>
      <c r="I28" s="44"/>
      <c r="J28" s="5">
        <v>255</v>
      </c>
      <c r="K28" s="5" t="s">
        <v>108</v>
      </c>
      <c r="L28" s="5">
        <v>120</v>
      </c>
      <c r="M28" s="22"/>
      <c r="N28" s="14">
        <v>120</v>
      </c>
      <c r="O28" s="69">
        <v>2195</v>
      </c>
      <c r="P28" s="58">
        <f t="shared" si="0"/>
        <v>0</v>
      </c>
      <c r="R28" s="1"/>
    </row>
    <row r="29" spans="2:18" ht="15.75" thickBot="1" x14ac:dyDescent="0.3">
      <c r="B29" s="34" t="s">
        <v>30</v>
      </c>
      <c r="C29" s="19" t="s">
        <v>115</v>
      </c>
      <c r="D29" s="96" t="s">
        <v>132</v>
      </c>
      <c r="E29" s="89">
        <v>1700</v>
      </c>
      <c r="F29" s="20"/>
      <c r="G29" s="23" t="s">
        <v>49</v>
      </c>
      <c r="H29" s="24" t="s">
        <v>49</v>
      </c>
      <c r="I29" s="46">
        <v>150</v>
      </c>
      <c r="J29" s="5">
        <v>255</v>
      </c>
      <c r="K29" s="5" t="s">
        <v>108</v>
      </c>
      <c r="L29" s="5">
        <v>120</v>
      </c>
      <c r="M29" s="5">
        <v>100</v>
      </c>
      <c r="N29" s="33"/>
      <c r="O29" s="69">
        <v>2325</v>
      </c>
      <c r="P29" s="58">
        <f t="shared" si="0"/>
        <v>0</v>
      </c>
      <c r="R29" s="1"/>
    </row>
    <row r="30" spans="2:18" ht="15.75" thickBot="1" x14ac:dyDescent="0.3">
      <c r="B30" s="98" t="s">
        <v>10</v>
      </c>
      <c r="C30" s="94" t="s">
        <v>114</v>
      </c>
      <c r="D30" s="96" t="s">
        <v>133</v>
      </c>
      <c r="E30" s="90">
        <v>1700</v>
      </c>
      <c r="F30" s="97" t="s">
        <v>49</v>
      </c>
      <c r="G30" s="25" t="s">
        <v>49</v>
      </c>
      <c r="H30" s="52" t="s">
        <v>49</v>
      </c>
      <c r="I30" s="47">
        <v>150</v>
      </c>
      <c r="J30" s="6">
        <v>255</v>
      </c>
      <c r="K30" s="6" t="s">
        <v>108</v>
      </c>
      <c r="L30" s="6">
        <v>120</v>
      </c>
      <c r="M30" s="6">
        <v>100</v>
      </c>
      <c r="N30" s="15">
        <v>120</v>
      </c>
      <c r="O30" s="70">
        <v>2445</v>
      </c>
      <c r="P30" s="71">
        <f t="shared" si="0"/>
        <v>0</v>
      </c>
      <c r="Q30" s="1"/>
      <c r="R30" s="1"/>
    </row>
    <row r="31" spans="2:18" x14ac:dyDescent="0.25">
      <c r="B31" s="87" t="s">
        <v>69</v>
      </c>
      <c r="C31" s="93" t="s">
        <v>125</v>
      </c>
      <c r="D31" s="95" t="s">
        <v>126</v>
      </c>
      <c r="E31" s="3"/>
      <c r="F31" s="3"/>
      <c r="G31" s="1">
        <v>23</v>
      </c>
      <c r="H31" s="1">
        <v>23</v>
      </c>
      <c r="I31" s="1">
        <v>15</v>
      </c>
      <c r="J31" s="1">
        <v>24</v>
      </c>
      <c r="K31" s="1">
        <v>16</v>
      </c>
      <c r="L31" s="1">
        <v>16</v>
      </c>
      <c r="M31" s="1">
        <v>13</v>
      </c>
      <c r="N31" s="1">
        <v>14</v>
      </c>
      <c r="O31" s="1"/>
      <c r="Q31" s="1"/>
      <c r="R31" s="1"/>
    </row>
    <row r="32" spans="2:18" x14ac:dyDescent="0.25">
      <c r="B32" s="91"/>
      <c r="D32" s="3"/>
      <c r="E32" s="3"/>
      <c r="F32" s="3"/>
      <c r="O32" s="1"/>
      <c r="Q32" s="1"/>
      <c r="R32" s="1"/>
    </row>
    <row r="33" spans="2:18" ht="15.75" thickBot="1" x14ac:dyDescent="0.3">
      <c r="B33" s="1"/>
      <c r="C33" s="3"/>
      <c r="D33" s="3"/>
      <c r="E33" s="3"/>
      <c r="F33" s="3"/>
      <c r="L33" s="3"/>
      <c r="M33" s="3"/>
      <c r="N33" s="3"/>
      <c r="O33" s="1"/>
      <c r="Q33" s="1"/>
      <c r="R33" s="1"/>
    </row>
    <row r="34" spans="2:18" ht="15.75" thickBot="1" x14ac:dyDescent="0.3">
      <c r="B34" s="77" t="s">
        <v>63</v>
      </c>
      <c r="C34" s="78"/>
      <c r="D34" s="79"/>
      <c r="H34" s="80" t="s">
        <v>123</v>
      </c>
      <c r="I34" s="78"/>
      <c r="J34" s="83"/>
      <c r="O34" s="1"/>
      <c r="Q34" s="1"/>
      <c r="R34" s="1"/>
    </row>
    <row r="35" spans="2:18" x14ac:dyDescent="0.25">
      <c r="B35" s="7"/>
      <c r="C35" s="1"/>
      <c r="H35" s="4"/>
      <c r="Q35" s="1"/>
    </row>
    <row r="36" spans="2:18" x14ac:dyDescent="0.25">
      <c r="B36" s="8" t="s">
        <v>22</v>
      </c>
      <c r="C36" s="8" t="s">
        <v>64</v>
      </c>
      <c r="D36" s="28" t="s">
        <v>50</v>
      </c>
      <c r="E36" s="28"/>
      <c r="F36" s="28"/>
      <c r="I36" s="4" t="s">
        <v>58</v>
      </c>
      <c r="J36" s="4"/>
      <c r="K36" s="4"/>
      <c r="M36" s="7"/>
    </row>
    <row r="37" spans="2:18" x14ac:dyDescent="0.25">
      <c r="B37" s="35">
        <v>1</v>
      </c>
      <c r="C37" s="1" t="s">
        <v>88</v>
      </c>
      <c r="D37" s="29" t="s">
        <v>110</v>
      </c>
      <c r="E37" s="29"/>
      <c r="F37" s="29"/>
      <c r="I37" s="2" t="s">
        <v>39</v>
      </c>
      <c r="J37" s="2"/>
      <c r="K37" s="2" t="s">
        <v>67</v>
      </c>
    </row>
    <row r="38" spans="2:18" x14ac:dyDescent="0.25">
      <c r="B38" s="35">
        <v>2</v>
      </c>
      <c r="C38" s="1" t="s">
        <v>89</v>
      </c>
      <c r="D38" s="29" t="s">
        <v>128</v>
      </c>
      <c r="E38" s="29"/>
      <c r="F38" s="29"/>
      <c r="I38" s="2" t="s">
        <v>40</v>
      </c>
      <c r="J38" s="2"/>
      <c r="K38" s="2" t="s">
        <v>68</v>
      </c>
    </row>
    <row r="39" spans="2:18" x14ac:dyDescent="0.25">
      <c r="B39" s="35">
        <v>3</v>
      </c>
      <c r="C39" s="1" t="s">
        <v>19</v>
      </c>
      <c r="D39" s="29" t="s">
        <v>93</v>
      </c>
      <c r="E39" s="29"/>
      <c r="F39" s="29"/>
      <c r="I39" s="2" t="s">
        <v>41</v>
      </c>
      <c r="J39" s="2"/>
      <c r="K39" s="2"/>
    </row>
    <row r="40" spans="2:18" x14ac:dyDescent="0.25">
      <c r="B40" s="35">
        <v>4</v>
      </c>
      <c r="C40" s="1" t="s">
        <v>57</v>
      </c>
      <c r="D40" s="29" t="s">
        <v>81</v>
      </c>
      <c r="E40" s="29"/>
      <c r="F40" s="29"/>
      <c r="I40" s="76" t="s">
        <v>104</v>
      </c>
      <c r="J40" s="76"/>
      <c r="K40" s="76"/>
    </row>
    <row r="41" spans="2:18" x14ac:dyDescent="0.25">
      <c r="B41" s="35">
        <v>5</v>
      </c>
      <c r="C41" s="1" t="s">
        <v>77</v>
      </c>
      <c r="D41" s="29" t="s">
        <v>65</v>
      </c>
      <c r="E41" s="29"/>
      <c r="F41" s="29"/>
      <c r="I41" s="2"/>
      <c r="J41" s="2"/>
      <c r="K41" s="2"/>
    </row>
    <row r="42" spans="2:18" x14ac:dyDescent="0.25">
      <c r="B42" s="35">
        <v>6</v>
      </c>
      <c r="C42" s="1" t="s">
        <v>90</v>
      </c>
      <c r="D42" s="29" t="s">
        <v>91</v>
      </c>
      <c r="E42" s="29"/>
      <c r="F42" s="29"/>
      <c r="H42" s="8" t="s">
        <v>66</v>
      </c>
      <c r="I42" s="8" t="s">
        <v>36</v>
      </c>
      <c r="J42" s="8" t="s">
        <v>37</v>
      </c>
      <c r="K42" s="8" t="s">
        <v>38</v>
      </c>
      <c r="L42" s="8" t="s">
        <v>42</v>
      </c>
      <c r="M42" s="8" t="s">
        <v>43</v>
      </c>
    </row>
    <row r="43" spans="2:18" x14ac:dyDescent="0.25">
      <c r="B43" s="35">
        <v>7</v>
      </c>
      <c r="C43" s="1" t="s">
        <v>80</v>
      </c>
      <c r="D43" s="29" t="s">
        <v>81</v>
      </c>
      <c r="E43" s="29"/>
      <c r="F43" s="29"/>
      <c r="H43" s="35">
        <v>1</v>
      </c>
      <c r="I43" s="1" t="s">
        <v>21</v>
      </c>
      <c r="J43" s="1" t="s">
        <v>32</v>
      </c>
      <c r="K43" s="1" t="s">
        <v>71</v>
      </c>
      <c r="L43" s="1" t="s">
        <v>72</v>
      </c>
      <c r="M43" s="1" t="s">
        <v>61</v>
      </c>
      <c r="N43" s="1" t="s">
        <v>60</v>
      </c>
    </row>
    <row r="44" spans="2:18" x14ac:dyDescent="0.25">
      <c r="B44" s="35">
        <v>8</v>
      </c>
      <c r="C44" s="1" t="s">
        <v>72</v>
      </c>
      <c r="D44" s="29" t="s">
        <v>109</v>
      </c>
      <c r="E44" s="29"/>
      <c r="F44" s="29"/>
      <c r="H44" s="35">
        <v>2</v>
      </c>
      <c r="I44" s="1" t="s">
        <v>75</v>
      </c>
      <c r="J44" s="1" t="s">
        <v>84</v>
      </c>
      <c r="K44" s="1" t="s">
        <v>76</v>
      </c>
      <c r="M44" s="1" t="s">
        <v>61</v>
      </c>
      <c r="N44" s="1" t="s">
        <v>60</v>
      </c>
    </row>
    <row r="45" spans="2:18" x14ac:dyDescent="0.25">
      <c r="B45" s="35">
        <v>9</v>
      </c>
      <c r="C45" s="1" t="s">
        <v>20</v>
      </c>
      <c r="D45" s="29" t="s">
        <v>70</v>
      </c>
      <c r="E45" s="29"/>
      <c r="F45" s="29"/>
      <c r="H45" s="35">
        <v>3</v>
      </c>
      <c r="I45" s="1" t="s">
        <v>90</v>
      </c>
      <c r="J45" s="1" t="s">
        <v>92</v>
      </c>
      <c r="K45" s="1" t="s">
        <v>79</v>
      </c>
      <c r="L45" s="1" t="s">
        <v>33</v>
      </c>
      <c r="M45" s="1" t="s">
        <v>61</v>
      </c>
      <c r="N45" s="1" t="s">
        <v>60</v>
      </c>
    </row>
    <row r="46" spans="2:18" x14ac:dyDescent="0.25">
      <c r="B46" s="7">
        <v>10</v>
      </c>
      <c r="E46" s="29"/>
      <c r="F46" s="29"/>
      <c r="H46" s="35">
        <v>4</v>
      </c>
      <c r="I46" s="1" t="s">
        <v>19</v>
      </c>
      <c r="J46" s="1" t="s">
        <v>93</v>
      </c>
      <c r="K46" s="1" t="s">
        <v>70</v>
      </c>
      <c r="L46" s="1" t="s">
        <v>20</v>
      </c>
      <c r="M46" s="1" t="s">
        <v>61</v>
      </c>
      <c r="N46" s="1" t="s">
        <v>60</v>
      </c>
    </row>
    <row r="47" spans="2:18" x14ac:dyDescent="0.25">
      <c r="B47" s="7" t="s">
        <v>0</v>
      </c>
      <c r="C47" s="2" t="s">
        <v>127</v>
      </c>
      <c r="D47" s="29"/>
      <c r="E47" s="2"/>
      <c r="F47" s="2"/>
      <c r="H47" s="35">
        <v>5</v>
      </c>
      <c r="I47" s="1" t="s">
        <v>18</v>
      </c>
      <c r="J47" s="1" t="s">
        <v>34</v>
      </c>
      <c r="K47" s="1" t="s">
        <v>17</v>
      </c>
      <c r="M47" s="1" t="s">
        <v>61</v>
      </c>
      <c r="N47" s="1" t="s">
        <v>60</v>
      </c>
    </row>
    <row r="48" spans="2:18" ht="15.75" thickBot="1" x14ac:dyDescent="0.3">
      <c r="B48" s="10"/>
      <c r="C48" s="10"/>
      <c r="D48" s="2"/>
      <c r="F48" s="2"/>
      <c r="H48" s="7">
        <v>6</v>
      </c>
      <c r="M48" s="1" t="s">
        <v>61</v>
      </c>
      <c r="N48" s="1" t="s">
        <v>60</v>
      </c>
    </row>
    <row r="49" spans="2:14" ht="15.75" thickBot="1" x14ac:dyDescent="0.3">
      <c r="B49" s="80" t="s">
        <v>119</v>
      </c>
      <c r="C49" s="81"/>
      <c r="D49" s="82"/>
      <c r="F49" s="2"/>
      <c r="H49" s="7">
        <v>7</v>
      </c>
      <c r="M49" s="1" t="s">
        <v>62</v>
      </c>
      <c r="N49" s="1" t="s">
        <v>59</v>
      </c>
    </row>
    <row r="50" spans="2:14" x14ac:dyDescent="0.25">
      <c r="B50" s="1"/>
      <c r="C50" s="1"/>
      <c r="H50" s="7">
        <v>8</v>
      </c>
      <c r="M50" s="1" t="s">
        <v>62</v>
      </c>
      <c r="N50" s="1" t="s">
        <v>59</v>
      </c>
    </row>
    <row r="51" spans="2:14" x14ac:dyDescent="0.25">
      <c r="B51" s="1"/>
      <c r="C51" s="4" t="s">
        <v>120</v>
      </c>
      <c r="H51" s="35">
        <v>9</v>
      </c>
      <c r="I51" s="1" t="s">
        <v>57</v>
      </c>
      <c r="J51" s="1" t="s">
        <v>73</v>
      </c>
      <c r="K51" s="1" t="s">
        <v>65</v>
      </c>
      <c r="M51" s="1" t="s">
        <v>62</v>
      </c>
      <c r="N51" s="1" t="s">
        <v>59</v>
      </c>
    </row>
    <row r="52" spans="2:14" x14ac:dyDescent="0.25">
      <c r="B52" s="1"/>
      <c r="C52" s="29" t="s">
        <v>122</v>
      </c>
    </row>
    <row r="53" spans="2:14" x14ac:dyDescent="0.25">
      <c r="B53" s="1"/>
      <c r="C53" s="29" t="s">
        <v>121</v>
      </c>
      <c r="H53" s="7" t="s">
        <v>82</v>
      </c>
    </row>
    <row r="54" spans="2:14" x14ac:dyDescent="0.25">
      <c r="B54" s="1"/>
      <c r="C54" s="76" t="s">
        <v>124</v>
      </c>
      <c r="H54" s="7">
        <v>1</v>
      </c>
      <c r="I54" s="1" t="s">
        <v>83</v>
      </c>
    </row>
    <row r="55" spans="2:14" x14ac:dyDescent="0.25">
      <c r="B55" s="1"/>
      <c r="C55" s="1"/>
    </row>
    <row r="56" spans="2:14" x14ac:dyDescent="0.25">
      <c r="B56" s="8" t="s">
        <v>66</v>
      </c>
      <c r="C56" s="8" t="s">
        <v>36</v>
      </c>
      <c r="D56" s="8" t="s">
        <v>37</v>
      </c>
      <c r="H56" s="7" t="s">
        <v>0</v>
      </c>
      <c r="I56" s="1" t="s">
        <v>96</v>
      </c>
      <c r="J56" s="1" t="s">
        <v>95</v>
      </c>
    </row>
    <row r="57" spans="2:14" x14ac:dyDescent="0.25">
      <c r="B57" s="35">
        <v>1</v>
      </c>
      <c r="C57" s="1" t="s">
        <v>21</v>
      </c>
      <c r="D57" s="1" t="s">
        <v>32</v>
      </c>
    </row>
    <row r="58" spans="2:14" x14ac:dyDescent="0.25">
      <c r="B58" s="35">
        <v>2</v>
      </c>
      <c r="C58" s="1" t="s">
        <v>71</v>
      </c>
      <c r="D58" s="1" t="s">
        <v>79</v>
      </c>
    </row>
    <row r="59" spans="2:14" x14ac:dyDescent="0.25">
      <c r="B59" s="35">
        <v>3</v>
      </c>
      <c r="C59" s="1" t="s">
        <v>20</v>
      </c>
      <c r="D59" s="1" t="s">
        <v>17</v>
      </c>
      <c r="H59" s="106" t="s">
        <v>62</v>
      </c>
    </row>
    <row r="60" spans="2:14" x14ac:dyDescent="0.25">
      <c r="B60" s="35">
        <v>4</v>
      </c>
      <c r="C60" s="1" t="s">
        <v>18</v>
      </c>
      <c r="D60" s="1" t="s">
        <v>34</v>
      </c>
      <c r="H60" s="106" t="s">
        <v>61</v>
      </c>
    </row>
    <row r="61" spans="2:14" x14ac:dyDescent="0.25">
      <c r="B61" s="1"/>
      <c r="C61" s="1"/>
      <c r="K61" s="7"/>
    </row>
    <row r="62" spans="2:14" x14ac:dyDescent="0.25">
      <c r="L62" s="26"/>
    </row>
    <row r="63" spans="2:14" x14ac:dyDescent="0.25">
      <c r="L63" s="26"/>
    </row>
    <row r="64" spans="2:14" x14ac:dyDescent="0.25">
      <c r="L64" s="26"/>
    </row>
  </sheetData>
  <sortState xmlns:xlrd2="http://schemas.microsoft.com/office/spreadsheetml/2017/richdata2" ref="B7:N30">
    <sortCondition ref="B7:B30"/>
  </sortState>
  <mergeCells count="3">
    <mergeCell ref="C4:D4"/>
    <mergeCell ref="I2:N2"/>
    <mergeCell ref="G2:H2"/>
  </mergeCells>
  <phoneticPr fontId="7" type="noConversion"/>
  <conditionalFormatting sqref="P7:P30">
    <cfRule type="cellIs" dxfId="1" priority="1" operator="between">
      <formula>1</formula>
      <formula>1699</formula>
    </cfRule>
    <cfRule type="cellIs" dxfId="0" priority="2" operator="lessThanOrEqual">
      <formula>0</formula>
    </cfRule>
  </conditionalFormatting>
  <hyperlinks>
    <hyperlink ref="H59" r:id="rId1" xr:uid="{21B01855-A9C8-4E27-BB35-8C43166F7E8C}"/>
    <hyperlink ref="H60" r:id="rId2" xr:uid="{CC05B6E7-F48D-4949-90FE-D935DD8B7BC0}"/>
  </hyperlinks>
  <pageMargins left="0.7" right="0.7" top="0.75" bottom="0.75" header="0.3" footer="0.3"/>
  <pageSetup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PnP 26 - Canada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Fabian Zeller</cp:lastModifiedBy>
  <dcterms:created xsi:type="dcterms:W3CDTF">2023-01-20T21:03:49Z</dcterms:created>
  <dcterms:modified xsi:type="dcterms:W3CDTF">2025-05-08T05:07:19Z</dcterms:modified>
</cp:coreProperties>
</file>