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1C4CF6843AE2D4/"/>
    </mc:Choice>
  </mc:AlternateContent>
  <xr:revisionPtr revIDLastSave="4" documentId="8_{AECE8EAC-9EA7-4365-BDCF-0F9232024A38}" xr6:coauthVersionLast="47" xr6:coauthVersionMax="47" xr10:uidLastSave="{0FE75F01-CC12-4D78-893D-103594635C0E}"/>
  <bookViews>
    <workbookView xWindow="28680" yWindow="1920" windowWidth="29040" windowHeight="15720" xr2:uid="{00000000-000D-0000-FFFF-FFFF00000000}"/>
  </bookViews>
  <sheets>
    <sheet name="PnP 26 - Canad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2" l="1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</calcChain>
</file>

<file path=xl/sharedStrings.xml><?xml version="1.0" encoding="utf-8"?>
<sst xmlns="http://schemas.openxmlformats.org/spreadsheetml/2006/main" count="333" uniqueCount="167">
  <si>
    <t>Bert Neptune</t>
  </si>
  <si>
    <t>Cecil Autry</t>
  </si>
  <si>
    <t>Chris Catron</t>
  </si>
  <si>
    <t>Dave Young</t>
  </si>
  <si>
    <t>Eric Meiners</t>
  </si>
  <si>
    <t>Fabian Zeller</t>
  </si>
  <si>
    <t>Fred Buchman</t>
  </si>
  <si>
    <t>John Neil</t>
  </si>
  <si>
    <t>Kevin Johns</t>
  </si>
  <si>
    <t>Wayne Bell</t>
  </si>
  <si>
    <t>Travel Plans</t>
  </si>
  <si>
    <t>Friday</t>
  </si>
  <si>
    <t>Sunday</t>
  </si>
  <si>
    <t>Monday</t>
  </si>
  <si>
    <t>Wednesday</t>
  </si>
  <si>
    <t>Parker Young</t>
  </si>
  <si>
    <t>Bert</t>
  </si>
  <si>
    <t>Cecil</t>
  </si>
  <si>
    <t>Chris</t>
  </si>
  <si>
    <t>Wayne</t>
  </si>
  <si>
    <t>Fabian</t>
  </si>
  <si>
    <t>Vehicles</t>
  </si>
  <si>
    <t>Thursday</t>
  </si>
  <si>
    <t>Departure</t>
  </si>
  <si>
    <t>Andy White</t>
  </si>
  <si>
    <t>Bruce Sult</t>
  </si>
  <si>
    <t>Bruce Hull</t>
  </si>
  <si>
    <t>Don Hale</t>
  </si>
  <si>
    <t>Jesse Sanchez</t>
  </si>
  <si>
    <t>Scott Kennedy</t>
  </si>
  <si>
    <t>Doug Yarroll</t>
  </si>
  <si>
    <t>Andy</t>
  </si>
  <si>
    <t>Doug</t>
  </si>
  <si>
    <t>Don H</t>
  </si>
  <si>
    <t>Logisitics</t>
  </si>
  <si>
    <t>Guest 1</t>
  </si>
  <si>
    <t>Guest 2</t>
  </si>
  <si>
    <t>Guest 3</t>
  </si>
  <si>
    <t>525 Tunnel Mountain Road</t>
  </si>
  <si>
    <t>Banff AB T1L1B2</t>
  </si>
  <si>
    <t>403.762.5591</t>
  </si>
  <si>
    <t>Guest 4</t>
  </si>
  <si>
    <t>Notes</t>
  </si>
  <si>
    <t>Tuesday</t>
  </si>
  <si>
    <t>Stewart Creek</t>
  </si>
  <si>
    <t>Banff Springs</t>
  </si>
  <si>
    <t>Greywolf</t>
  </si>
  <si>
    <t>Eagle Ranch</t>
  </si>
  <si>
    <t>Y</t>
  </si>
  <si>
    <t>Passenger(s) / Notes(s)</t>
  </si>
  <si>
    <t>Bob Catron</t>
  </si>
  <si>
    <t>Dale Schwartz</t>
  </si>
  <si>
    <t>Dave Lynn</t>
  </si>
  <si>
    <t>Bryan Carlock</t>
  </si>
  <si>
    <t>Brian Peoples</t>
  </si>
  <si>
    <t>Don Neujahr</t>
  </si>
  <si>
    <t>Dale</t>
  </si>
  <si>
    <r>
      <t>Douglas Fir</t>
    </r>
    <r>
      <rPr>
        <sz val="11"/>
        <color theme="1"/>
        <rFont val="Corbel"/>
        <family val="2"/>
      </rPr>
      <t xml:space="preserve"> (2 nights)</t>
    </r>
  </si>
  <si>
    <t>$738.50 CAD</t>
  </si>
  <si>
    <t>$798.50 CAD</t>
  </si>
  <si>
    <t>1 BR Loft</t>
  </si>
  <si>
    <t>Loft in Lodge</t>
  </si>
  <si>
    <t>Driver / Renter</t>
  </si>
  <si>
    <t>Dave L</t>
  </si>
  <si>
    <t>Room</t>
  </si>
  <si>
    <t>flights confirmed</t>
  </si>
  <si>
    <t>KJ</t>
  </si>
  <si>
    <t>John</t>
  </si>
  <si>
    <t>Scott</t>
  </si>
  <si>
    <t>Bryan</t>
  </si>
  <si>
    <t>Thurs, 6:30 pm (DL)</t>
  </si>
  <si>
    <t>Fred</t>
  </si>
  <si>
    <t>Jesse</t>
  </si>
  <si>
    <t xml:space="preserve">Bryan </t>
  </si>
  <si>
    <t>Thurs, 6:40 pm (Westjet)</t>
  </si>
  <si>
    <t>Eric</t>
  </si>
  <si>
    <t>Brian</t>
  </si>
  <si>
    <t>private</t>
  </si>
  <si>
    <t>Bruce S</t>
  </si>
  <si>
    <t>Thurs 8:19 pm</t>
  </si>
  <si>
    <t>Fri 12:15 pm</t>
  </si>
  <si>
    <t>Thurs, 12:15 pm</t>
  </si>
  <si>
    <t>Fabian (Hertz)</t>
  </si>
  <si>
    <t>Bruce S (Avis)</t>
  </si>
  <si>
    <t>Dave Y</t>
  </si>
  <si>
    <t>Parker, Eric, Doug</t>
  </si>
  <si>
    <t>Parker</t>
  </si>
  <si>
    <t>Bob</t>
  </si>
  <si>
    <t>Thurs, 11:00 am (WestJet)</t>
  </si>
  <si>
    <t>Don N</t>
  </si>
  <si>
    <t>Bruce H</t>
  </si>
  <si>
    <t>Thurs, 12:47 pm</t>
  </si>
  <si>
    <t>Thurs, 11:50 am (AA)</t>
  </si>
  <si>
    <t>Thurs, 12:05 pm (WJ)</t>
  </si>
  <si>
    <t>Tues, 1:30 pm (AA)</t>
  </si>
  <si>
    <t>Optional Golf (tax included)</t>
  </si>
  <si>
    <t>Calgary</t>
  </si>
  <si>
    <t>Arrival</t>
  </si>
  <si>
    <t>Banff</t>
  </si>
  <si>
    <t>Balance</t>
  </si>
  <si>
    <t>Due</t>
  </si>
  <si>
    <t>Funds</t>
  </si>
  <si>
    <t>Rec'd</t>
  </si>
  <si>
    <t>Wed, 12:14 pm (AA)</t>
  </si>
  <si>
    <t>Thurs, 1:34 pm (DL)</t>
  </si>
  <si>
    <t>Wed, 11:oo pm (DL)</t>
  </si>
  <si>
    <t>Base</t>
  </si>
  <si>
    <t>Package</t>
  </si>
  <si>
    <t>Accommodations (Calgary - June 18)</t>
  </si>
  <si>
    <t>Holiday Inn Express Calgary Airport Trail NE</t>
  </si>
  <si>
    <t>1.403.274.7800</t>
  </si>
  <si>
    <t>41 Freeport Crescent NE, Calgary AB</t>
  </si>
  <si>
    <t>Accommodations (Banff - June 19)</t>
  </si>
  <si>
    <t>$237.03 CAD; payable at check-in; split among roommates</t>
  </si>
  <si>
    <t>pre-Thursday arrivals</t>
  </si>
  <si>
    <t>non-Thursday returns</t>
  </si>
  <si>
    <t>Thurs, 6:10 pm (Alaska)</t>
  </si>
  <si>
    <t>Thurs, 7:00 pm</t>
  </si>
  <si>
    <t xml:space="preserve">Thurs, 11:00 am </t>
  </si>
  <si>
    <t xml:space="preserve">Wed, 6:35 am </t>
  </si>
  <si>
    <t xml:space="preserve">Fri, 1:10 pm </t>
  </si>
  <si>
    <t xml:space="preserve">Fri, 6:45 am </t>
  </si>
  <si>
    <t>Fri, 6:45 am</t>
  </si>
  <si>
    <t>Thurs, 12:00 pm</t>
  </si>
  <si>
    <t>Fri, 8:30 am</t>
  </si>
  <si>
    <t xml:space="preserve">Fri 2:20 pm </t>
  </si>
  <si>
    <t xml:space="preserve">Fri, 9:00 am </t>
  </si>
  <si>
    <t>Thurs, 12:08 pm (Westjet)</t>
  </si>
  <si>
    <t>Fri, 3:05 pm</t>
  </si>
  <si>
    <t>Wed, 8:57 pm (DL)</t>
  </si>
  <si>
    <t>Wed, 4:50 pm (Westjet)</t>
  </si>
  <si>
    <t>Thurs, 7:00 am</t>
  </si>
  <si>
    <t>Bert, Don H</t>
  </si>
  <si>
    <t>Arrivals - Wednesday</t>
  </si>
  <si>
    <t>Arrivals - Thursday</t>
  </si>
  <si>
    <t>Arrivals - Tuesday</t>
  </si>
  <si>
    <t>Brian P</t>
  </si>
  <si>
    <t>Bryan C</t>
  </si>
  <si>
    <t>Doug Y</t>
  </si>
  <si>
    <t>Returns - Wednesday</t>
  </si>
  <si>
    <t>Returns - Thursday</t>
  </si>
  <si>
    <t>Returns - Friday</t>
  </si>
  <si>
    <t>Returns - Sunday</t>
  </si>
  <si>
    <t>or 6:45 am</t>
  </si>
  <si>
    <t>to Greywolf w/ Cecil, to Calgary w/ Bruce S</t>
  </si>
  <si>
    <t>Andy, John, Wayne</t>
  </si>
  <si>
    <t>Bob, KJ</t>
  </si>
  <si>
    <r>
      <t xml:space="preserve">solo </t>
    </r>
    <r>
      <rPr>
        <sz val="9"/>
        <color theme="1"/>
        <rFont val="Corbel"/>
        <family val="2"/>
      </rPr>
      <t>(returns Wednesday)</t>
    </r>
  </si>
  <si>
    <r>
      <t xml:space="preserve">Fred, Jesse, Don H </t>
    </r>
    <r>
      <rPr>
        <sz val="9"/>
        <color theme="1"/>
        <rFont val="Corbel"/>
        <family val="2"/>
      </rPr>
      <t>(return trip)</t>
    </r>
  </si>
  <si>
    <t>to Banff w/ either Fabian, Cecil or Bruce H</t>
  </si>
  <si>
    <t>to Banff w/ Dave Y, rest of the way w/ Chris</t>
  </si>
  <si>
    <t>Bruce</t>
  </si>
  <si>
    <t>2 queen beds plus 1 murphy bed</t>
  </si>
  <si>
    <t>3 queen beds plus 1 sofa bed</t>
  </si>
  <si>
    <t xml:space="preserve">Bruce H </t>
  </si>
  <si>
    <t>(booked independently)</t>
  </si>
  <si>
    <t>Rental Vehicle Pairings</t>
  </si>
  <si>
    <r>
      <t xml:space="preserve">Arrival Dates &amp; Times / Return Dates &amp; Times </t>
    </r>
    <r>
      <rPr>
        <sz val="11"/>
        <color theme="1"/>
        <rFont val="Corbel"/>
        <family val="2"/>
      </rPr>
      <t>(drivers in bold)</t>
    </r>
  </si>
  <si>
    <t>Accommodations (Calgary - June 26)</t>
  </si>
  <si>
    <t>Hotel Clique Calgary</t>
  </si>
  <si>
    <t xml:space="preserve">24 Aero Cres NE, Calgary AB </t>
  </si>
  <si>
    <t>1.855.425.4783</t>
  </si>
  <si>
    <t>$196.74 CAD; payable at check-in; split among roommates</t>
  </si>
  <si>
    <t>room rates based on 2 adults per room; each extra adult $20 per night</t>
  </si>
  <si>
    <t>as of 6.05.2025</t>
  </si>
  <si>
    <t>booked independently</t>
  </si>
  <si>
    <r>
      <t xml:space="preserve">payable at check-in; split among roommates, names in </t>
    </r>
    <r>
      <rPr>
        <b/>
        <i/>
        <sz val="11"/>
        <color rgb="FFFF0000"/>
        <rFont val="Corbel"/>
        <family val="2"/>
      </rPr>
      <t>BOLD</t>
    </r>
    <r>
      <rPr>
        <i/>
        <sz val="11"/>
        <color rgb="FFFF0000"/>
        <rFont val="Corbel"/>
        <family val="2"/>
      </rPr>
      <t xml:space="preserve"> are listed on the reservation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</si>
</sst>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u/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sz val="8"/>
      <name val="Calibri"/>
      <family val="2"/>
      <scheme val="minor"/>
    </font>
    <font>
      <b/>
      <sz val="10"/>
      <color theme="1"/>
      <name val="Corbel"/>
      <family val="2"/>
    </font>
    <font>
      <b/>
      <sz val="10"/>
      <name val="Corbel"/>
      <family val="2"/>
    </font>
    <font>
      <i/>
      <sz val="11"/>
      <color rgb="FFFF0000"/>
      <name val="Corbel"/>
      <family val="2"/>
    </font>
    <font>
      <b/>
      <i/>
      <sz val="11"/>
      <color rgb="FF7030A0"/>
      <name val="Corbel"/>
      <family val="2"/>
    </font>
    <font>
      <b/>
      <i/>
      <sz val="11"/>
      <color theme="5" tint="-0.249977111117893"/>
      <name val="Corbel"/>
      <family val="2"/>
    </font>
    <font>
      <u/>
      <sz val="11"/>
      <color theme="10"/>
      <name val="Calibri"/>
      <family val="2"/>
      <scheme val="minor"/>
    </font>
    <font>
      <sz val="9"/>
      <color theme="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orbel"/>
      <family val="2"/>
    </font>
    <font>
      <i/>
      <sz val="11"/>
      <name val="Corbel"/>
      <family val="2"/>
    </font>
    <font>
      <b/>
      <i/>
      <sz val="11"/>
      <color rgb="FFFF0000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1" fillId="3" borderId="4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38" fontId="2" fillId="2" borderId="2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1" xfId="0" applyFont="1" applyBorder="1"/>
    <xf numFmtId="0" fontId="1" fillId="6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2" borderId="3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6" borderId="25" xfId="0" applyNumberFormat="1" applyFont="1" applyFill="1" applyBorder="1" applyAlignment="1">
      <alignment horizontal="center"/>
    </xf>
    <xf numFmtId="164" fontId="1" fillId="6" borderId="26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9" fillId="3" borderId="29" xfId="0" applyNumberFormat="1" applyFont="1" applyFill="1" applyBorder="1" applyAlignment="1">
      <alignment horizontal="center"/>
    </xf>
    <xf numFmtId="0" fontId="10" fillId="0" borderId="0" xfId="0" applyFont="1"/>
    <xf numFmtId="0" fontId="2" fillId="7" borderId="16" xfId="0" applyFont="1" applyFill="1" applyBorder="1"/>
    <xf numFmtId="0" fontId="1" fillId="7" borderId="22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left"/>
    </xf>
    <xf numFmtId="0" fontId="2" fillId="7" borderId="22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8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6" fontId="1" fillId="0" borderId="0" xfId="0" applyNumberFormat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1" fillId="7" borderId="22" xfId="0" applyFont="1" applyFill="1" applyBorder="1"/>
    <xf numFmtId="0" fontId="6" fillId="0" borderId="0" xfId="0" applyFont="1"/>
    <xf numFmtId="6" fontId="15" fillId="0" borderId="0" xfId="0" applyNumberFormat="1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 patternType="solid"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00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uglasfir.com/accommodation/one-bedroom-loft-condo/" TargetMode="External"/><Relationship Id="rId1" Type="http://schemas.openxmlformats.org/officeDocument/2006/relationships/hyperlink" Target="https://douglasfir.com/accommodation/loft-in-lod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5"/>
  <sheetViews>
    <sheetView tabSelected="1" topLeftCell="A55" workbookViewId="0">
      <selection activeCell="D67" sqref="D67"/>
    </sheetView>
  </sheetViews>
  <sheetFormatPr defaultColWidth="9.140625" defaultRowHeight="15" x14ac:dyDescent="0.25"/>
  <cols>
    <col min="1" max="1" width="10.7109375" style="2" customWidth="1"/>
    <col min="2" max="2" width="15.7109375" style="2" customWidth="1"/>
    <col min="3" max="3" width="25.7109375" style="2" customWidth="1"/>
    <col min="4" max="4" width="25.7109375" style="1" customWidth="1"/>
    <col min="5" max="5" width="8.85546875" style="1" customWidth="1"/>
    <col min="6" max="8" width="10.7109375" style="1" customWidth="1"/>
    <col min="9" max="11" width="14.5703125" style="1" customWidth="1"/>
    <col min="12" max="12" width="13" style="1" customWidth="1"/>
    <col min="13" max="13" width="12.85546875" style="1" customWidth="1"/>
    <col min="14" max="14" width="12.42578125" style="1" customWidth="1"/>
    <col min="15" max="15" width="7" style="2" customWidth="1"/>
    <col min="16" max="16" width="10.85546875" style="1" customWidth="1"/>
    <col min="17" max="17" width="45.5703125" style="2" customWidth="1"/>
    <col min="18" max="18" width="21.140625" style="2" customWidth="1"/>
    <col min="19" max="19" width="44.5703125" style="2" bestFit="1" customWidth="1"/>
    <col min="20" max="16384" width="9.140625" style="2"/>
  </cols>
  <sheetData>
    <row r="1" spans="2:17" ht="15.75" thickBot="1" x14ac:dyDescent="0.3"/>
    <row r="2" spans="2:17" ht="19.5" thickBot="1" x14ac:dyDescent="0.35">
      <c r="B2" s="13" t="s">
        <v>34</v>
      </c>
      <c r="C2" s="29"/>
      <c r="D2" s="30"/>
      <c r="E2" s="30"/>
      <c r="F2" s="38" t="s">
        <v>96</v>
      </c>
      <c r="G2" s="114" t="s">
        <v>98</v>
      </c>
      <c r="H2" s="115"/>
      <c r="I2" s="116" t="s">
        <v>95</v>
      </c>
      <c r="J2" s="117"/>
      <c r="K2" s="117"/>
      <c r="L2" s="117"/>
      <c r="M2" s="118"/>
      <c r="N2" s="10"/>
      <c r="O2" s="1"/>
      <c r="P2" s="2"/>
    </row>
    <row r="3" spans="2:17" ht="15.75" thickBot="1" x14ac:dyDescent="0.3">
      <c r="B3" s="31"/>
      <c r="D3" s="2"/>
      <c r="E3" s="72" t="s">
        <v>106</v>
      </c>
      <c r="F3" s="70" t="s">
        <v>14</v>
      </c>
      <c r="G3" s="34" t="s">
        <v>22</v>
      </c>
      <c r="H3" s="35" t="s">
        <v>11</v>
      </c>
      <c r="I3" s="36" t="s">
        <v>22</v>
      </c>
      <c r="J3" s="36" t="s">
        <v>11</v>
      </c>
      <c r="K3" s="37" t="s">
        <v>13</v>
      </c>
      <c r="L3" s="37" t="s">
        <v>43</v>
      </c>
      <c r="M3" s="51" t="s">
        <v>14</v>
      </c>
      <c r="N3" s="64" t="s">
        <v>101</v>
      </c>
      <c r="O3" s="53" t="s">
        <v>99</v>
      </c>
      <c r="P3" s="2"/>
    </row>
    <row r="4" spans="2:17" ht="15.75" thickBot="1" x14ac:dyDescent="0.3">
      <c r="B4" s="9"/>
      <c r="C4" s="112" t="s">
        <v>10</v>
      </c>
      <c r="D4" s="113"/>
      <c r="E4" s="73" t="s">
        <v>107</v>
      </c>
      <c r="F4" s="71">
        <v>18</v>
      </c>
      <c r="G4" s="26">
        <v>19</v>
      </c>
      <c r="H4" s="26">
        <v>20</v>
      </c>
      <c r="I4" s="57">
        <v>19</v>
      </c>
      <c r="J4" s="58">
        <v>20</v>
      </c>
      <c r="K4" s="59">
        <v>23</v>
      </c>
      <c r="L4" s="59">
        <v>24</v>
      </c>
      <c r="M4" s="60">
        <v>25</v>
      </c>
      <c r="N4" s="63" t="s">
        <v>102</v>
      </c>
      <c r="O4" s="54" t="s">
        <v>100</v>
      </c>
      <c r="P4" s="2"/>
    </row>
    <row r="5" spans="2:17" ht="15.75" thickBot="1" x14ac:dyDescent="0.3">
      <c r="B5" s="83" t="s">
        <v>164</v>
      </c>
      <c r="C5" s="11" t="s">
        <v>97</v>
      </c>
      <c r="D5" s="12" t="s">
        <v>23</v>
      </c>
      <c r="E5" s="84"/>
      <c r="F5" s="16"/>
      <c r="G5" s="16"/>
      <c r="H5" s="17"/>
      <c r="I5" s="16" t="s">
        <v>44</v>
      </c>
      <c r="J5" s="61" t="s">
        <v>45</v>
      </c>
      <c r="K5" s="62" t="s">
        <v>46</v>
      </c>
      <c r="L5" s="62" t="s">
        <v>47</v>
      </c>
      <c r="M5" s="17" t="s">
        <v>46</v>
      </c>
      <c r="N5" s="65"/>
      <c r="O5" s="52"/>
      <c r="P5" s="2"/>
    </row>
    <row r="6" spans="2:17" ht="15.75" thickBot="1" x14ac:dyDescent="0.3">
      <c r="B6" s="46"/>
      <c r="C6" s="11"/>
      <c r="D6" s="18"/>
      <c r="E6" s="86"/>
      <c r="F6" s="46"/>
      <c r="G6" s="47"/>
      <c r="H6" s="48"/>
      <c r="I6" s="39">
        <v>150</v>
      </c>
      <c r="J6" s="40">
        <v>255</v>
      </c>
      <c r="K6" s="40">
        <v>120</v>
      </c>
      <c r="L6" s="40">
        <v>100</v>
      </c>
      <c r="M6" s="41">
        <v>120</v>
      </c>
      <c r="N6" s="66"/>
      <c r="O6" s="55"/>
      <c r="P6" s="2"/>
    </row>
    <row r="7" spans="2:17" ht="15.75" thickBot="1" x14ac:dyDescent="0.3">
      <c r="B7" s="33" t="s">
        <v>24</v>
      </c>
      <c r="C7" s="92" t="s">
        <v>129</v>
      </c>
      <c r="D7" s="94" t="s">
        <v>126</v>
      </c>
      <c r="E7" s="87">
        <v>1700</v>
      </c>
      <c r="F7" s="82" t="s">
        <v>48</v>
      </c>
      <c r="G7" s="23" t="s">
        <v>48</v>
      </c>
      <c r="H7" s="24" t="s">
        <v>48</v>
      </c>
      <c r="I7" s="42"/>
      <c r="J7" s="5">
        <v>255</v>
      </c>
      <c r="K7" s="20"/>
      <c r="L7" s="21"/>
      <c r="M7" s="32"/>
      <c r="N7" s="67">
        <v>1975</v>
      </c>
      <c r="O7" s="56">
        <f t="shared" ref="O7:O30" si="0">SUM(E7:M7)-N7</f>
        <v>-20</v>
      </c>
      <c r="P7" s="2"/>
    </row>
    <row r="8" spans="2:17" ht="15.75" thickBot="1" x14ac:dyDescent="0.3">
      <c r="B8" s="33" t="s">
        <v>0</v>
      </c>
      <c r="C8" s="92" t="s">
        <v>129</v>
      </c>
      <c r="D8" s="94" t="s">
        <v>121</v>
      </c>
      <c r="E8" s="87">
        <v>1700</v>
      </c>
      <c r="F8" s="82" t="s">
        <v>48</v>
      </c>
      <c r="G8" s="23" t="s">
        <v>48</v>
      </c>
      <c r="H8" s="24" t="s">
        <v>48</v>
      </c>
      <c r="I8" s="43">
        <v>150</v>
      </c>
      <c r="J8" s="5">
        <v>255</v>
      </c>
      <c r="K8" s="5">
        <v>120</v>
      </c>
      <c r="L8" s="5">
        <v>100</v>
      </c>
      <c r="M8" s="14">
        <v>120</v>
      </c>
      <c r="N8" s="67">
        <v>2445</v>
      </c>
      <c r="O8" s="56">
        <f t="shared" si="0"/>
        <v>0</v>
      </c>
      <c r="P8" s="2"/>
    </row>
    <row r="9" spans="2:17" ht="15.75" thickBot="1" x14ac:dyDescent="0.3">
      <c r="B9" s="33" t="s">
        <v>50</v>
      </c>
      <c r="C9" s="19" t="s">
        <v>104</v>
      </c>
      <c r="D9" s="19" t="s">
        <v>88</v>
      </c>
      <c r="E9" s="87">
        <v>1700</v>
      </c>
      <c r="F9" s="20"/>
      <c r="G9" s="23" t="s">
        <v>48</v>
      </c>
      <c r="H9" s="24" t="s">
        <v>48</v>
      </c>
      <c r="I9" s="42"/>
      <c r="J9" s="5">
        <v>255</v>
      </c>
      <c r="K9" s="20"/>
      <c r="L9" s="20"/>
      <c r="M9" s="22"/>
      <c r="N9" s="67">
        <v>1955</v>
      </c>
      <c r="O9" s="56">
        <f t="shared" si="0"/>
        <v>0</v>
      </c>
      <c r="P9" s="8"/>
      <c r="Q9" s="8"/>
    </row>
    <row r="10" spans="2:17" ht="15.75" thickBot="1" x14ac:dyDescent="0.3">
      <c r="B10" s="33" t="s">
        <v>54</v>
      </c>
      <c r="C10" s="92" t="s">
        <v>94</v>
      </c>
      <c r="D10" s="94" t="s">
        <v>125</v>
      </c>
      <c r="E10" s="87">
        <v>2200</v>
      </c>
      <c r="F10" s="20"/>
      <c r="G10" s="20"/>
      <c r="H10" s="22"/>
      <c r="I10" s="42"/>
      <c r="J10" s="5">
        <v>255</v>
      </c>
      <c r="K10" s="20"/>
      <c r="L10" s="20"/>
      <c r="M10" s="22"/>
      <c r="N10" s="67">
        <v>2455</v>
      </c>
      <c r="O10" s="56">
        <f t="shared" si="0"/>
        <v>0</v>
      </c>
      <c r="Q10" s="1"/>
    </row>
    <row r="11" spans="2:17" ht="15.75" thickBot="1" x14ac:dyDescent="0.3">
      <c r="B11" s="33" t="s">
        <v>26</v>
      </c>
      <c r="C11" s="92" t="s">
        <v>130</v>
      </c>
      <c r="D11" s="19" t="s">
        <v>131</v>
      </c>
      <c r="E11" s="87">
        <v>1700</v>
      </c>
      <c r="F11" s="20"/>
      <c r="G11" s="23" t="s">
        <v>48</v>
      </c>
      <c r="H11" s="24" t="s">
        <v>48</v>
      </c>
      <c r="I11" s="43">
        <v>150</v>
      </c>
      <c r="J11" s="5">
        <v>255</v>
      </c>
      <c r="K11" s="20"/>
      <c r="L11" s="5">
        <v>100</v>
      </c>
      <c r="M11" s="22"/>
      <c r="N11" s="67">
        <v>2325</v>
      </c>
      <c r="O11" s="56">
        <f t="shared" si="0"/>
        <v>-120</v>
      </c>
      <c r="Q11" s="1"/>
    </row>
    <row r="12" spans="2:17" ht="15.75" thickBot="1" x14ac:dyDescent="0.3">
      <c r="B12" s="33" t="s">
        <v>25</v>
      </c>
      <c r="C12" s="19" t="s">
        <v>92</v>
      </c>
      <c r="D12" s="19" t="s">
        <v>91</v>
      </c>
      <c r="E12" s="87">
        <v>1700</v>
      </c>
      <c r="F12" s="20"/>
      <c r="G12" s="23" t="s">
        <v>48</v>
      </c>
      <c r="H12" s="24" t="s">
        <v>48</v>
      </c>
      <c r="I12" s="43">
        <v>150</v>
      </c>
      <c r="J12" s="5">
        <v>255</v>
      </c>
      <c r="K12" s="5">
        <v>120</v>
      </c>
      <c r="L12" s="5">
        <v>100</v>
      </c>
      <c r="M12" s="14">
        <v>120</v>
      </c>
      <c r="N12" s="67">
        <v>2445</v>
      </c>
      <c r="O12" s="56">
        <f t="shared" si="0"/>
        <v>0</v>
      </c>
      <c r="Q12" s="1"/>
    </row>
    <row r="13" spans="2:17" ht="15.75" thickBot="1" x14ac:dyDescent="0.3">
      <c r="B13" s="33" t="s">
        <v>53</v>
      </c>
      <c r="C13" s="19" t="s">
        <v>79</v>
      </c>
      <c r="D13" s="94" t="s">
        <v>80</v>
      </c>
      <c r="E13" s="87">
        <v>2200</v>
      </c>
      <c r="F13" s="20"/>
      <c r="G13" s="23" t="s">
        <v>48</v>
      </c>
      <c r="H13" s="24" t="s">
        <v>48</v>
      </c>
      <c r="I13" s="42"/>
      <c r="J13" s="5">
        <v>255</v>
      </c>
      <c r="K13" s="20"/>
      <c r="L13" s="20"/>
      <c r="M13" s="22"/>
      <c r="N13" s="67">
        <v>2455</v>
      </c>
      <c r="O13" s="56">
        <f t="shared" si="0"/>
        <v>0</v>
      </c>
      <c r="Q13" s="1"/>
    </row>
    <row r="14" spans="2:17" ht="15.75" thickBot="1" x14ac:dyDescent="0.3">
      <c r="B14" s="33" t="s">
        <v>1</v>
      </c>
      <c r="C14" s="92" t="s">
        <v>105</v>
      </c>
      <c r="D14" s="94" t="s">
        <v>124</v>
      </c>
      <c r="E14" s="87">
        <v>1700</v>
      </c>
      <c r="F14" s="82" t="s">
        <v>48</v>
      </c>
      <c r="G14" s="23" t="s">
        <v>48</v>
      </c>
      <c r="H14" s="24" t="s">
        <v>48</v>
      </c>
      <c r="I14" s="44">
        <v>150</v>
      </c>
      <c r="J14" s="5">
        <v>255</v>
      </c>
      <c r="K14" s="5">
        <v>120</v>
      </c>
      <c r="L14" s="5">
        <v>100</v>
      </c>
      <c r="M14" s="14">
        <v>120</v>
      </c>
      <c r="N14" s="67">
        <v>2445</v>
      </c>
      <c r="O14" s="56">
        <f t="shared" si="0"/>
        <v>0</v>
      </c>
      <c r="Q14" s="1"/>
    </row>
    <row r="15" spans="2:17" ht="15.75" thickBot="1" x14ac:dyDescent="0.3">
      <c r="B15" s="33" t="s">
        <v>2</v>
      </c>
      <c r="C15" s="19" t="s">
        <v>104</v>
      </c>
      <c r="D15" s="94" t="s">
        <v>12</v>
      </c>
      <c r="E15" s="87">
        <v>1700</v>
      </c>
      <c r="F15" s="20"/>
      <c r="G15" s="23" t="s">
        <v>48</v>
      </c>
      <c r="H15" s="24" t="s">
        <v>48</v>
      </c>
      <c r="I15" s="43">
        <v>150</v>
      </c>
      <c r="J15" s="5">
        <v>255</v>
      </c>
      <c r="K15" s="21"/>
      <c r="L15" s="20"/>
      <c r="M15" s="14">
        <v>120</v>
      </c>
      <c r="N15" s="67">
        <v>2225</v>
      </c>
      <c r="O15" s="56">
        <f t="shared" si="0"/>
        <v>0</v>
      </c>
      <c r="Q15" s="1"/>
    </row>
    <row r="16" spans="2:17" ht="15.75" thickBot="1" x14ac:dyDescent="0.3">
      <c r="B16" s="33" t="s">
        <v>51</v>
      </c>
      <c r="C16" s="19" t="s">
        <v>127</v>
      </c>
      <c r="D16" s="94" t="s">
        <v>128</v>
      </c>
      <c r="E16" s="87">
        <v>2200</v>
      </c>
      <c r="F16" s="20"/>
      <c r="G16" s="23" t="s">
        <v>48</v>
      </c>
      <c r="H16" s="24" t="s">
        <v>48</v>
      </c>
      <c r="I16" s="44">
        <v>150</v>
      </c>
      <c r="J16" s="5">
        <v>255</v>
      </c>
      <c r="K16" s="20"/>
      <c r="L16" s="20"/>
      <c r="M16" s="20"/>
      <c r="N16" s="67">
        <v>2945</v>
      </c>
      <c r="O16" s="56">
        <f t="shared" si="0"/>
        <v>-340</v>
      </c>
      <c r="Q16" s="1"/>
    </row>
    <row r="17" spans="2:18" ht="15.75" thickBot="1" x14ac:dyDescent="0.3">
      <c r="B17" s="33" t="s">
        <v>52</v>
      </c>
      <c r="C17" s="19" t="s">
        <v>79</v>
      </c>
      <c r="D17" s="19" t="s">
        <v>81</v>
      </c>
      <c r="E17" s="87">
        <v>1700</v>
      </c>
      <c r="F17" s="20"/>
      <c r="G17" s="23" t="s">
        <v>48</v>
      </c>
      <c r="H17" s="24" t="s">
        <v>48</v>
      </c>
      <c r="I17" s="42"/>
      <c r="J17" s="5">
        <v>255</v>
      </c>
      <c r="K17" s="5">
        <v>120</v>
      </c>
      <c r="L17" s="5">
        <v>100</v>
      </c>
      <c r="M17" s="14">
        <v>120</v>
      </c>
      <c r="N17" s="67">
        <v>2176</v>
      </c>
      <c r="O17" s="56">
        <f t="shared" si="0"/>
        <v>119</v>
      </c>
      <c r="Q17" s="1"/>
    </row>
    <row r="18" spans="2:18" ht="15.75" thickBot="1" x14ac:dyDescent="0.3">
      <c r="B18" s="33" t="s">
        <v>3</v>
      </c>
      <c r="C18" s="90" t="s">
        <v>74</v>
      </c>
      <c r="D18" s="94" t="s">
        <v>12</v>
      </c>
      <c r="E18" s="87">
        <v>1700</v>
      </c>
      <c r="F18" s="20"/>
      <c r="G18" s="23" t="s">
        <v>48</v>
      </c>
      <c r="H18" s="24" t="s">
        <v>48</v>
      </c>
      <c r="I18" s="42"/>
      <c r="J18" s="5">
        <v>255</v>
      </c>
      <c r="K18" s="5">
        <v>120</v>
      </c>
      <c r="L18" s="22"/>
      <c r="M18" s="14">
        <v>120</v>
      </c>
      <c r="N18" s="67">
        <v>2195</v>
      </c>
      <c r="O18" s="56">
        <f t="shared" si="0"/>
        <v>0</v>
      </c>
      <c r="Q18" s="1"/>
    </row>
    <row r="19" spans="2:18" ht="15.75" thickBot="1" x14ac:dyDescent="0.3">
      <c r="B19" s="33" t="s">
        <v>27</v>
      </c>
      <c r="C19" s="92" t="s">
        <v>105</v>
      </c>
      <c r="D19" s="19" t="s">
        <v>93</v>
      </c>
      <c r="E19" s="87">
        <v>1700</v>
      </c>
      <c r="F19" s="82" t="s">
        <v>48</v>
      </c>
      <c r="G19" s="23" t="s">
        <v>48</v>
      </c>
      <c r="H19" s="24" t="s">
        <v>48</v>
      </c>
      <c r="I19" s="43">
        <v>150</v>
      </c>
      <c r="J19" s="5">
        <v>255</v>
      </c>
      <c r="K19" s="5">
        <v>120</v>
      </c>
      <c r="L19" s="5">
        <v>100</v>
      </c>
      <c r="M19" s="14">
        <v>120</v>
      </c>
      <c r="N19" s="67">
        <v>2445</v>
      </c>
      <c r="O19" s="56">
        <f t="shared" si="0"/>
        <v>0</v>
      </c>
      <c r="Q19" s="1"/>
    </row>
    <row r="20" spans="2:18" ht="15.75" thickBot="1" x14ac:dyDescent="0.3">
      <c r="B20" s="33" t="s">
        <v>55</v>
      </c>
      <c r="C20" s="92" t="s">
        <v>130</v>
      </c>
      <c r="D20" s="19" t="s">
        <v>131</v>
      </c>
      <c r="E20" s="87">
        <v>1700</v>
      </c>
      <c r="F20" s="42"/>
      <c r="G20" s="23" t="s">
        <v>48</v>
      </c>
      <c r="H20" s="24" t="s">
        <v>48</v>
      </c>
      <c r="I20" s="43">
        <v>150</v>
      </c>
      <c r="J20" s="5">
        <v>255</v>
      </c>
      <c r="K20" s="21"/>
      <c r="L20" s="5">
        <v>100</v>
      </c>
      <c r="M20" s="22"/>
      <c r="N20" s="67">
        <v>2105</v>
      </c>
      <c r="O20" s="56">
        <f t="shared" si="0"/>
        <v>100</v>
      </c>
      <c r="Q20" s="1"/>
    </row>
    <row r="21" spans="2:18" ht="15.75" thickBot="1" x14ac:dyDescent="0.3">
      <c r="B21" s="33" t="s">
        <v>30</v>
      </c>
      <c r="C21" s="19" t="s">
        <v>70</v>
      </c>
      <c r="D21" s="19" t="s">
        <v>123</v>
      </c>
      <c r="E21" s="87">
        <v>1700</v>
      </c>
      <c r="F21" s="42"/>
      <c r="G21" s="23" t="s">
        <v>48</v>
      </c>
      <c r="H21" s="24" t="s">
        <v>48</v>
      </c>
      <c r="I21" s="42"/>
      <c r="J21" s="5">
        <v>255</v>
      </c>
      <c r="K21" s="5">
        <v>120</v>
      </c>
      <c r="L21" s="20"/>
      <c r="M21" s="14">
        <v>120</v>
      </c>
      <c r="N21" s="67">
        <v>2195</v>
      </c>
      <c r="O21" s="56">
        <f t="shared" si="0"/>
        <v>0</v>
      </c>
      <c r="P21" s="2"/>
      <c r="Q21" s="1"/>
    </row>
    <row r="22" spans="2:18" ht="15.75" thickBot="1" x14ac:dyDescent="0.3">
      <c r="B22" s="49" t="s">
        <v>4</v>
      </c>
      <c r="C22" s="92" t="s">
        <v>129</v>
      </c>
      <c r="D22" s="19" t="s">
        <v>123</v>
      </c>
      <c r="E22" s="87">
        <v>1700</v>
      </c>
      <c r="F22" s="44" t="s">
        <v>48</v>
      </c>
      <c r="G22" s="23" t="s">
        <v>48</v>
      </c>
      <c r="H22" s="24" t="s">
        <v>48</v>
      </c>
      <c r="I22" s="44">
        <v>150</v>
      </c>
      <c r="J22" s="5">
        <v>255</v>
      </c>
      <c r="K22" s="5">
        <v>120</v>
      </c>
      <c r="L22" s="5">
        <v>100</v>
      </c>
      <c r="M22" s="14">
        <v>120</v>
      </c>
      <c r="N22" s="67">
        <v>2445</v>
      </c>
      <c r="O22" s="56">
        <f t="shared" si="0"/>
        <v>0</v>
      </c>
      <c r="P22" s="2"/>
    </row>
    <row r="23" spans="2:18" ht="15.75" thickBot="1" x14ac:dyDescent="0.3">
      <c r="B23" s="49" t="s">
        <v>5</v>
      </c>
      <c r="C23" s="92" t="s">
        <v>129</v>
      </c>
      <c r="D23" s="94" t="s">
        <v>122</v>
      </c>
      <c r="E23" s="87">
        <v>1700</v>
      </c>
      <c r="F23" s="44" t="s">
        <v>48</v>
      </c>
      <c r="G23" s="23" t="s">
        <v>48</v>
      </c>
      <c r="H23" s="24" t="s">
        <v>48</v>
      </c>
      <c r="I23" s="44">
        <v>150</v>
      </c>
      <c r="J23" s="5">
        <v>255</v>
      </c>
      <c r="K23" s="5">
        <v>120</v>
      </c>
      <c r="L23" s="5">
        <v>100</v>
      </c>
      <c r="M23" s="14">
        <v>120</v>
      </c>
      <c r="N23" s="67">
        <v>2445</v>
      </c>
      <c r="O23" s="56">
        <f t="shared" si="0"/>
        <v>0</v>
      </c>
      <c r="P23" s="2"/>
      <c r="Q23" s="1"/>
    </row>
    <row r="24" spans="2:18" ht="15.75" thickBot="1" x14ac:dyDescent="0.3">
      <c r="B24" s="33" t="s">
        <v>6</v>
      </c>
      <c r="C24" s="19" t="s">
        <v>92</v>
      </c>
      <c r="D24" s="19" t="s">
        <v>91</v>
      </c>
      <c r="E24" s="87">
        <v>1700</v>
      </c>
      <c r="F24" s="42"/>
      <c r="G24" s="23" t="s">
        <v>48</v>
      </c>
      <c r="H24" s="24" t="s">
        <v>48</v>
      </c>
      <c r="I24" s="43">
        <v>150</v>
      </c>
      <c r="J24" s="5">
        <v>255</v>
      </c>
      <c r="K24" s="5">
        <v>120</v>
      </c>
      <c r="L24" s="5">
        <v>100</v>
      </c>
      <c r="M24" s="14">
        <v>120</v>
      </c>
      <c r="N24" s="67">
        <v>2345</v>
      </c>
      <c r="O24" s="56">
        <f t="shared" si="0"/>
        <v>100</v>
      </c>
      <c r="P24" s="2"/>
      <c r="Q24" s="1"/>
    </row>
    <row r="25" spans="2:18" ht="15.75" thickBot="1" x14ac:dyDescent="0.3">
      <c r="B25" s="33" t="s">
        <v>28</v>
      </c>
      <c r="C25" s="19" t="s">
        <v>92</v>
      </c>
      <c r="D25" s="19" t="s">
        <v>91</v>
      </c>
      <c r="E25" s="87">
        <v>1700</v>
      </c>
      <c r="F25" s="42"/>
      <c r="G25" s="23" t="s">
        <v>48</v>
      </c>
      <c r="H25" s="24" t="s">
        <v>48</v>
      </c>
      <c r="I25" s="43">
        <v>150</v>
      </c>
      <c r="J25" s="5">
        <v>255</v>
      </c>
      <c r="K25" s="5">
        <v>120</v>
      </c>
      <c r="L25" s="5">
        <v>100</v>
      </c>
      <c r="M25" s="14">
        <v>120</v>
      </c>
      <c r="N25" s="67">
        <v>2105</v>
      </c>
      <c r="O25" s="56">
        <f t="shared" si="0"/>
        <v>340</v>
      </c>
      <c r="P25" s="2"/>
      <c r="Q25" s="1"/>
    </row>
    <row r="26" spans="2:18" ht="15.75" thickBot="1" x14ac:dyDescent="0.3">
      <c r="B26" s="33" t="s">
        <v>7</v>
      </c>
      <c r="C26" s="92" t="s">
        <v>103</v>
      </c>
      <c r="D26" s="94" t="s">
        <v>121</v>
      </c>
      <c r="E26" s="87">
        <v>1700</v>
      </c>
      <c r="F26" s="44" t="s">
        <v>48</v>
      </c>
      <c r="G26" s="23" t="s">
        <v>48</v>
      </c>
      <c r="H26" s="24" t="s">
        <v>48</v>
      </c>
      <c r="I26" s="43">
        <v>150</v>
      </c>
      <c r="J26" s="5">
        <v>255</v>
      </c>
      <c r="K26" s="5">
        <v>120</v>
      </c>
      <c r="L26" s="5">
        <v>100</v>
      </c>
      <c r="M26" s="14">
        <v>120</v>
      </c>
      <c r="N26" s="67">
        <v>2205</v>
      </c>
      <c r="O26" s="56">
        <f t="shared" si="0"/>
        <v>240</v>
      </c>
      <c r="P26" s="2"/>
      <c r="Q26" s="1"/>
    </row>
    <row r="27" spans="2:18" ht="15.75" thickBot="1" x14ac:dyDescent="0.3">
      <c r="B27" s="33" t="s">
        <v>8</v>
      </c>
      <c r="C27" s="19" t="s">
        <v>116</v>
      </c>
      <c r="D27" s="19" t="s">
        <v>117</v>
      </c>
      <c r="E27" s="87">
        <v>1700</v>
      </c>
      <c r="F27" s="20"/>
      <c r="G27" s="23" t="s">
        <v>48</v>
      </c>
      <c r="H27" s="24" t="s">
        <v>48</v>
      </c>
      <c r="I27" s="42"/>
      <c r="J27" s="5">
        <v>255</v>
      </c>
      <c r="K27" s="5">
        <v>120</v>
      </c>
      <c r="L27" s="5">
        <v>100</v>
      </c>
      <c r="M27" s="14">
        <v>120</v>
      </c>
      <c r="N27" s="67">
        <v>2295</v>
      </c>
      <c r="O27" s="56">
        <f t="shared" si="0"/>
        <v>0</v>
      </c>
      <c r="P27" s="2"/>
      <c r="Q27" s="1"/>
    </row>
    <row r="28" spans="2:18" ht="15.75" thickBot="1" x14ac:dyDescent="0.3">
      <c r="B28" s="33" t="s">
        <v>15</v>
      </c>
      <c r="C28" s="19" t="s">
        <v>74</v>
      </c>
      <c r="D28" s="19" t="s">
        <v>118</v>
      </c>
      <c r="E28" s="87">
        <v>1700</v>
      </c>
      <c r="F28" s="20"/>
      <c r="G28" s="23" t="s">
        <v>48</v>
      </c>
      <c r="H28" s="24" t="s">
        <v>48</v>
      </c>
      <c r="I28" s="42"/>
      <c r="J28" s="5">
        <v>255</v>
      </c>
      <c r="K28" s="5">
        <v>120</v>
      </c>
      <c r="L28" s="22"/>
      <c r="M28" s="14">
        <v>120</v>
      </c>
      <c r="N28" s="67">
        <v>2195</v>
      </c>
      <c r="O28" s="56">
        <f t="shared" si="0"/>
        <v>0</v>
      </c>
      <c r="P28" s="2"/>
      <c r="Q28" s="1"/>
    </row>
    <row r="29" spans="2:18" ht="15.75" thickBot="1" x14ac:dyDescent="0.3">
      <c r="B29" s="33" t="s">
        <v>29</v>
      </c>
      <c r="C29" s="19" t="s">
        <v>104</v>
      </c>
      <c r="D29" s="94" t="s">
        <v>119</v>
      </c>
      <c r="E29" s="87">
        <v>1700</v>
      </c>
      <c r="F29" s="20"/>
      <c r="G29" s="23" t="s">
        <v>48</v>
      </c>
      <c r="H29" s="24" t="s">
        <v>48</v>
      </c>
      <c r="I29" s="44">
        <v>150</v>
      </c>
      <c r="J29" s="5">
        <v>255</v>
      </c>
      <c r="K29" s="5">
        <v>120</v>
      </c>
      <c r="L29" s="5">
        <v>100</v>
      </c>
      <c r="M29" s="32"/>
      <c r="N29" s="67">
        <v>2325</v>
      </c>
      <c r="O29" s="56">
        <f t="shared" si="0"/>
        <v>0</v>
      </c>
      <c r="P29" s="2"/>
      <c r="Q29" s="1"/>
    </row>
    <row r="30" spans="2:18" ht="15.75" thickBot="1" x14ac:dyDescent="0.3">
      <c r="B30" s="96" t="s">
        <v>9</v>
      </c>
      <c r="C30" s="104" t="s">
        <v>103</v>
      </c>
      <c r="D30" s="105" t="s">
        <v>120</v>
      </c>
      <c r="E30" s="88">
        <v>1700</v>
      </c>
      <c r="F30" s="95" t="s">
        <v>48</v>
      </c>
      <c r="G30" s="25" t="s">
        <v>48</v>
      </c>
      <c r="H30" s="50" t="s">
        <v>48</v>
      </c>
      <c r="I30" s="45">
        <v>150</v>
      </c>
      <c r="J30" s="6">
        <v>255</v>
      </c>
      <c r="K30" s="6">
        <v>120</v>
      </c>
      <c r="L30" s="6">
        <v>100</v>
      </c>
      <c r="M30" s="15">
        <v>120</v>
      </c>
      <c r="N30" s="68">
        <v>2445</v>
      </c>
      <c r="O30" s="69">
        <f t="shared" si="0"/>
        <v>0</v>
      </c>
      <c r="Q30" s="1"/>
    </row>
    <row r="31" spans="2:18" x14ac:dyDescent="0.25">
      <c r="B31" s="85" t="s">
        <v>65</v>
      </c>
      <c r="C31" s="91" t="s">
        <v>114</v>
      </c>
      <c r="D31" s="93" t="s">
        <v>115</v>
      </c>
      <c r="E31" s="3"/>
      <c r="F31" s="3"/>
      <c r="G31" s="1">
        <v>23</v>
      </c>
      <c r="H31" s="1">
        <v>23</v>
      </c>
      <c r="I31" s="1">
        <v>15</v>
      </c>
      <c r="J31" s="1">
        <v>24</v>
      </c>
      <c r="K31" s="1">
        <v>16</v>
      </c>
      <c r="L31" s="1">
        <v>15</v>
      </c>
      <c r="M31" s="1">
        <v>16</v>
      </c>
      <c r="O31" s="1"/>
      <c r="Q31" s="1"/>
    </row>
    <row r="32" spans="2:18" x14ac:dyDescent="0.25">
      <c r="B32" s="89"/>
      <c r="D32" s="3"/>
      <c r="E32" s="3"/>
      <c r="F32" s="3"/>
      <c r="O32" s="1"/>
      <c r="Q32" s="1"/>
      <c r="R32" s="1"/>
    </row>
    <row r="33" spans="2:18" ht="15.75" thickBot="1" x14ac:dyDescent="0.3">
      <c r="B33" s="1"/>
      <c r="C33" s="3"/>
      <c r="D33" s="3"/>
      <c r="E33" s="3"/>
      <c r="F33" s="3"/>
      <c r="O33" s="1"/>
      <c r="Q33" s="1"/>
      <c r="R33" s="1"/>
    </row>
    <row r="34" spans="2:18" ht="15.75" thickBot="1" x14ac:dyDescent="0.3">
      <c r="B34" s="75" t="s">
        <v>156</v>
      </c>
      <c r="C34" s="76"/>
      <c r="D34" s="77"/>
      <c r="H34" s="78" t="s">
        <v>108</v>
      </c>
      <c r="I34" s="79"/>
      <c r="J34" s="80"/>
      <c r="O34" s="1"/>
      <c r="Q34" s="1"/>
      <c r="R34" s="1"/>
    </row>
    <row r="35" spans="2:18" x14ac:dyDescent="0.25">
      <c r="B35" s="7"/>
      <c r="C35" s="1"/>
      <c r="O35" s="1"/>
      <c r="Q35" s="1"/>
    </row>
    <row r="36" spans="2:18" x14ac:dyDescent="0.25">
      <c r="B36" s="8" t="s">
        <v>21</v>
      </c>
      <c r="C36" s="8" t="s">
        <v>62</v>
      </c>
      <c r="D36" s="27" t="s">
        <v>49</v>
      </c>
      <c r="E36" s="27"/>
      <c r="F36" s="27"/>
      <c r="H36" s="4" t="s">
        <v>109</v>
      </c>
      <c r="O36" s="1"/>
    </row>
    <row r="37" spans="2:18" x14ac:dyDescent="0.25">
      <c r="B37" s="7">
        <v>1</v>
      </c>
      <c r="C37" s="1" t="s">
        <v>82</v>
      </c>
      <c r="D37" s="28" t="s">
        <v>145</v>
      </c>
      <c r="E37" s="28"/>
      <c r="F37" s="28"/>
      <c r="H37" s="28" t="s">
        <v>111</v>
      </c>
      <c r="O37" s="1"/>
    </row>
    <row r="38" spans="2:18" x14ac:dyDescent="0.25">
      <c r="B38" s="7">
        <v>2</v>
      </c>
      <c r="C38" s="1" t="s">
        <v>83</v>
      </c>
      <c r="D38" s="28" t="s">
        <v>148</v>
      </c>
      <c r="E38" s="28"/>
      <c r="F38" s="28"/>
      <c r="H38" s="28" t="s">
        <v>110</v>
      </c>
      <c r="O38" s="1"/>
    </row>
    <row r="39" spans="2:18" x14ac:dyDescent="0.25">
      <c r="B39" s="7">
        <v>3</v>
      </c>
      <c r="C39" s="1" t="s">
        <v>18</v>
      </c>
      <c r="D39" s="28" t="s">
        <v>146</v>
      </c>
      <c r="E39" s="28"/>
      <c r="F39" s="28"/>
      <c r="H39" s="74" t="s">
        <v>113</v>
      </c>
      <c r="O39" s="1"/>
    </row>
    <row r="40" spans="2:18" x14ac:dyDescent="0.25">
      <c r="B40" s="7">
        <v>4</v>
      </c>
      <c r="C40" s="1" t="s">
        <v>56</v>
      </c>
      <c r="D40" s="28" t="s">
        <v>77</v>
      </c>
      <c r="E40" s="28"/>
      <c r="F40" s="28"/>
      <c r="O40" s="1"/>
    </row>
    <row r="41" spans="2:18" x14ac:dyDescent="0.25">
      <c r="B41" s="7">
        <v>5</v>
      </c>
      <c r="C41" s="1" t="s">
        <v>73</v>
      </c>
      <c r="D41" s="28" t="s">
        <v>63</v>
      </c>
      <c r="E41" s="28"/>
      <c r="F41" s="28"/>
      <c r="H41" s="8" t="s">
        <v>64</v>
      </c>
      <c r="I41" s="8" t="s">
        <v>35</v>
      </c>
      <c r="J41" s="8" t="s">
        <v>36</v>
      </c>
      <c r="O41" s="1"/>
    </row>
    <row r="42" spans="2:18" x14ac:dyDescent="0.25">
      <c r="B42" s="7">
        <v>6</v>
      </c>
      <c r="C42" s="1" t="s">
        <v>84</v>
      </c>
      <c r="D42" s="28" t="s">
        <v>85</v>
      </c>
      <c r="E42" s="28"/>
      <c r="F42" s="28"/>
      <c r="H42" s="7">
        <v>1</v>
      </c>
      <c r="I42" s="1" t="s">
        <v>20</v>
      </c>
      <c r="J42" s="1" t="s">
        <v>31</v>
      </c>
      <c r="O42" s="1"/>
    </row>
    <row r="43" spans="2:18" x14ac:dyDescent="0.25">
      <c r="B43" s="7">
        <v>7</v>
      </c>
      <c r="C43" s="1" t="s">
        <v>76</v>
      </c>
      <c r="D43" s="28" t="s">
        <v>77</v>
      </c>
      <c r="E43" s="28"/>
      <c r="F43" s="28"/>
      <c r="H43" s="7">
        <v>2</v>
      </c>
      <c r="I43" s="1" t="s">
        <v>67</v>
      </c>
      <c r="J43" s="1" t="s">
        <v>19</v>
      </c>
      <c r="O43" s="1"/>
    </row>
    <row r="44" spans="2:18" x14ac:dyDescent="0.25">
      <c r="B44" s="7">
        <v>8</v>
      </c>
      <c r="C44" s="1" t="s">
        <v>68</v>
      </c>
      <c r="D44" s="28" t="s">
        <v>147</v>
      </c>
      <c r="E44" s="28"/>
      <c r="F44" s="28"/>
      <c r="H44" s="7">
        <v>3</v>
      </c>
      <c r="I44" s="1" t="s">
        <v>16</v>
      </c>
      <c r="J44" s="1" t="s">
        <v>17</v>
      </c>
      <c r="O44" s="1"/>
    </row>
    <row r="45" spans="2:18" x14ac:dyDescent="0.25">
      <c r="B45" s="7">
        <v>9</v>
      </c>
      <c r="C45" s="1" t="s">
        <v>90</v>
      </c>
      <c r="D45" s="28" t="s">
        <v>89</v>
      </c>
      <c r="E45" s="28"/>
      <c r="F45" s="28"/>
      <c r="H45" s="7">
        <v>4</v>
      </c>
      <c r="I45" s="1" t="s">
        <v>75</v>
      </c>
      <c r="J45" s="1" t="s">
        <v>33</v>
      </c>
      <c r="O45" s="1"/>
    </row>
    <row r="46" spans="2:18" x14ac:dyDescent="0.25">
      <c r="B46" s="7">
        <v>10</v>
      </c>
      <c r="C46" s="1" t="s">
        <v>17</v>
      </c>
      <c r="D46" s="28" t="s">
        <v>132</v>
      </c>
      <c r="E46" s="28"/>
      <c r="F46" s="28"/>
      <c r="H46" s="97">
        <v>5</v>
      </c>
      <c r="I46" s="1" t="s">
        <v>154</v>
      </c>
      <c r="J46" s="1" t="s">
        <v>89</v>
      </c>
      <c r="K46" s="28" t="s">
        <v>155</v>
      </c>
      <c r="O46" s="1"/>
    </row>
    <row r="47" spans="2:18" ht="15.75" thickBot="1" x14ac:dyDescent="0.3">
      <c r="B47" s="7"/>
      <c r="E47" s="2"/>
      <c r="F47" s="2"/>
      <c r="O47" s="1"/>
    </row>
    <row r="48" spans="2:18" ht="15.75" thickBot="1" x14ac:dyDescent="0.3">
      <c r="B48" s="8" t="s">
        <v>42</v>
      </c>
      <c r="C48" s="108" t="s">
        <v>66</v>
      </c>
      <c r="D48" s="102" t="s">
        <v>150</v>
      </c>
      <c r="E48" s="103"/>
      <c r="F48" s="103"/>
      <c r="H48" s="78" t="s">
        <v>112</v>
      </c>
      <c r="I48" s="76"/>
      <c r="J48" s="81"/>
      <c r="O48" s="1"/>
    </row>
    <row r="49" spans="2:14" x14ac:dyDescent="0.25">
      <c r="C49" s="108" t="s">
        <v>33</v>
      </c>
      <c r="D49" s="102" t="s">
        <v>144</v>
      </c>
      <c r="E49" s="103"/>
      <c r="F49" s="103"/>
      <c r="H49" s="4"/>
    </row>
    <row r="50" spans="2:14" x14ac:dyDescent="0.25">
      <c r="C50" s="108" t="s">
        <v>75</v>
      </c>
      <c r="D50" s="102" t="s">
        <v>149</v>
      </c>
      <c r="E50" s="103"/>
      <c r="F50" s="103"/>
      <c r="H50" s="4" t="s">
        <v>57</v>
      </c>
      <c r="I50" s="4"/>
      <c r="J50" s="4"/>
      <c r="L50" s="7"/>
    </row>
    <row r="51" spans="2:14" ht="15.75" thickBot="1" x14ac:dyDescent="0.3">
      <c r="H51" s="2" t="s">
        <v>38</v>
      </c>
      <c r="I51" s="2"/>
      <c r="J51" s="107" t="s">
        <v>61</v>
      </c>
      <c r="K51" s="28" t="s">
        <v>152</v>
      </c>
    </row>
    <row r="52" spans="2:14" ht="15.75" thickBot="1" x14ac:dyDescent="0.3">
      <c r="B52" s="75" t="s">
        <v>157</v>
      </c>
      <c r="C52" s="109"/>
      <c r="D52" s="77"/>
      <c r="H52" s="2" t="s">
        <v>39</v>
      </c>
      <c r="I52" s="2"/>
      <c r="J52" s="107" t="s">
        <v>60</v>
      </c>
      <c r="K52" s="28" t="s">
        <v>153</v>
      </c>
    </row>
    <row r="53" spans="2:14" x14ac:dyDescent="0.25">
      <c r="H53" s="2" t="s">
        <v>40</v>
      </c>
      <c r="I53" s="2"/>
      <c r="J53" s="2" t="s">
        <v>163</v>
      </c>
    </row>
    <row r="54" spans="2:14" x14ac:dyDescent="0.25">
      <c r="B54" s="10" t="s">
        <v>135</v>
      </c>
      <c r="D54" s="7" t="s">
        <v>139</v>
      </c>
      <c r="H54" s="74" t="s">
        <v>166</v>
      </c>
      <c r="I54" s="74"/>
      <c r="J54" s="74"/>
    </row>
    <row r="55" spans="2:14" x14ac:dyDescent="0.25">
      <c r="B55" s="98">
        <v>0.5625</v>
      </c>
      <c r="C55" s="110" t="s">
        <v>136</v>
      </c>
      <c r="D55" s="98">
        <v>0.27430555555555558</v>
      </c>
      <c r="E55" s="7" t="s">
        <v>68</v>
      </c>
      <c r="I55" s="2"/>
      <c r="J55" s="2"/>
      <c r="K55" s="2"/>
    </row>
    <row r="56" spans="2:14" x14ac:dyDescent="0.25">
      <c r="H56" s="8" t="s">
        <v>64</v>
      </c>
      <c r="I56" s="8" t="s">
        <v>35</v>
      </c>
      <c r="J56" s="8" t="s">
        <v>36</v>
      </c>
      <c r="K56" s="8" t="s">
        <v>37</v>
      </c>
      <c r="L56" s="8" t="s">
        <v>41</v>
      </c>
      <c r="M56" s="8" t="s">
        <v>42</v>
      </c>
    </row>
    <row r="57" spans="2:14" x14ac:dyDescent="0.25">
      <c r="B57" s="10" t="s">
        <v>133</v>
      </c>
      <c r="D57" s="7" t="s">
        <v>140</v>
      </c>
      <c r="H57" s="7">
        <v>1</v>
      </c>
      <c r="I57" s="7" t="s">
        <v>20</v>
      </c>
      <c r="J57" s="1" t="s">
        <v>31</v>
      </c>
      <c r="K57" s="7" t="s">
        <v>67</v>
      </c>
      <c r="L57" s="1" t="s">
        <v>68</v>
      </c>
      <c r="M57" s="1" t="s">
        <v>60</v>
      </c>
      <c r="N57" s="1" t="s">
        <v>59</v>
      </c>
    </row>
    <row r="58" spans="2:14" x14ac:dyDescent="0.25">
      <c r="B58" s="98">
        <v>0.50972222222222219</v>
      </c>
      <c r="C58" s="2" t="s">
        <v>67</v>
      </c>
      <c r="D58" s="98">
        <v>0.29166666666666669</v>
      </c>
      <c r="E58" s="7" t="s">
        <v>90</v>
      </c>
      <c r="H58" s="7">
        <v>2</v>
      </c>
      <c r="I58" s="7" t="s">
        <v>71</v>
      </c>
      <c r="J58" s="7" t="s">
        <v>78</v>
      </c>
      <c r="K58" s="1" t="s">
        <v>72</v>
      </c>
      <c r="M58" s="1" t="s">
        <v>60</v>
      </c>
      <c r="N58" s="1" t="s">
        <v>59</v>
      </c>
    </row>
    <row r="59" spans="2:14" x14ac:dyDescent="0.25">
      <c r="B59" s="98">
        <v>0.50972222222222219</v>
      </c>
      <c r="C59" s="2" t="s">
        <v>19</v>
      </c>
      <c r="D59" s="98">
        <v>0.29166666666666669</v>
      </c>
      <c r="E59" s="1" t="s">
        <v>89</v>
      </c>
      <c r="H59" s="7">
        <v>3</v>
      </c>
      <c r="I59" s="7" t="s">
        <v>84</v>
      </c>
      <c r="J59" s="1" t="s">
        <v>86</v>
      </c>
      <c r="K59" s="7" t="s">
        <v>75</v>
      </c>
      <c r="L59" s="1" t="s">
        <v>32</v>
      </c>
      <c r="M59" s="1" t="s">
        <v>60</v>
      </c>
      <c r="N59" s="1" t="s">
        <v>59</v>
      </c>
    </row>
    <row r="60" spans="2:14" x14ac:dyDescent="0.25">
      <c r="B60" s="98">
        <v>0.70138888888888884</v>
      </c>
      <c r="C60" s="110" t="s">
        <v>90</v>
      </c>
      <c r="D60" s="98">
        <v>0.45833333333333331</v>
      </c>
      <c r="E60" s="1" t="s">
        <v>87</v>
      </c>
      <c r="H60" s="7">
        <v>4</v>
      </c>
      <c r="I60" s="7" t="s">
        <v>18</v>
      </c>
      <c r="J60" s="1" t="s">
        <v>87</v>
      </c>
      <c r="K60" s="7" t="s">
        <v>66</v>
      </c>
      <c r="L60" s="1" t="s">
        <v>19</v>
      </c>
      <c r="M60" s="1" t="s">
        <v>60</v>
      </c>
      <c r="N60" s="1" t="s">
        <v>59</v>
      </c>
    </row>
    <row r="61" spans="2:14" x14ac:dyDescent="0.25">
      <c r="B61" s="98">
        <v>0.70138888888888884</v>
      </c>
      <c r="C61" s="2" t="s">
        <v>89</v>
      </c>
      <c r="D61" s="98">
        <v>0.45833333333333331</v>
      </c>
      <c r="E61" s="1" t="s">
        <v>86</v>
      </c>
      <c r="H61" s="7">
        <v>5</v>
      </c>
      <c r="I61" s="7" t="s">
        <v>17</v>
      </c>
      <c r="J61" s="1" t="s">
        <v>33</v>
      </c>
      <c r="K61" s="7" t="s">
        <v>16</v>
      </c>
      <c r="M61" s="1" t="s">
        <v>60</v>
      </c>
      <c r="N61" s="1" t="s">
        <v>59</v>
      </c>
    </row>
    <row r="62" spans="2:14" x14ac:dyDescent="0.25">
      <c r="B62" s="98">
        <v>0.87291666666666667</v>
      </c>
      <c r="C62" s="2" t="s">
        <v>16</v>
      </c>
      <c r="D62" s="98">
        <v>0.5</v>
      </c>
      <c r="E62" s="1" t="s">
        <v>32</v>
      </c>
      <c r="H62" s="7">
        <v>6</v>
      </c>
      <c r="I62" s="7" t="s">
        <v>56</v>
      </c>
      <c r="J62" s="7" t="s">
        <v>69</v>
      </c>
      <c r="K62" s="1" t="s">
        <v>63</v>
      </c>
      <c r="M62" s="1" t="s">
        <v>61</v>
      </c>
      <c r="N62" s="1" t="s">
        <v>58</v>
      </c>
    </row>
    <row r="63" spans="2:14" x14ac:dyDescent="0.25">
      <c r="B63" s="98">
        <v>0.87291666666666667</v>
      </c>
      <c r="C63" s="110" t="s">
        <v>20</v>
      </c>
      <c r="D63" s="98">
        <v>0.5</v>
      </c>
      <c r="E63" s="1" t="s">
        <v>75</v>
      </c>
      <c r="H63" s="7">
        <v>7</v>
      </c>
      <c r="I63" s="7" t="s">
        <v>151</v>
      </c>
      <c r="J63" s="7" t="s">
        <v>89</v>
      </c>
      <c r="M63" s="1" t="s">
        <v>61</v>
      </c>
      <c r="N63" s="1" t="s">
        <v>58</v>
      </c>
    </row>
    <row r="64" spans="2:14" x14ac:dyDescent="0.25">
      <c r="B64" s="98">
        <v>0.87291666666666667</v>
      </c>
      <c r="C64" s="2" t="s">
        <v>31</v>
      </c>
      <c r="D64" s="98">
        <v>0.50347222222222221</v>
      </c>
      <c r="E64" s="1" t="s">
        <v>33</v>
      </c>
      <c r="H64" s="97">
        <v>8</v>
      </c>
      <c r="I64" s="7" t="s">
        <v>76</v>
      </c>
      <c r="J64" s="7"/>
      <c r="M64" s="28" t="s">
        <v>165</v>
      </c>
    </row>
    <row r="65" spans="2:13" ht="15.75" thickBot="1" x14ac:dyDescent="0.3">
      <c r="B65" s="98">
        <v>0.87291666666666667</v>
      </c>
      <c r="C65" s="2" t="s">
        <v>75</v>
      </c>
      <c r="D65" s="98">
        <v>0.51041666666666663</v>
      </c>
      <c r="E65" s="1" t="s">
        <v>63</v>
      </c>
    </row>
    <row r="66" spans="2:13" ht="15.75" thickBot="1" x14ac:dyDescent="0.3">
      <c r="B66" s="98">
        <v>0.95833333333333337</v>
      </c>
      <c r="C66" s="110" t="s">
        <v>17</v>
      </c>
      <c r="D66" s="98">
        <v>0.53263888888888888</v>
      </c>
      <c r="E66" s="7" t="s">
        <v>78</v>
      </c>
      <c r="H66" s="78" t="s">
        <v>158</v>
      </c>
      <c r="I66" s="76"/>
      <c r="J66" s="77"/>
    </row>
    <row r="67" spans="2:13" x14ac:dyDescent="0.25">
      <c r="B67" s="98">
        <v>0.95833333333333337</v>
      </c>
      <c r="C67" s="2" t="s">
        <v>33</v>
      </c>
      <c r="D67" s="98">
        <v>0.53263888888888888</v>
      </c>
      <c r="E67" s="1" t="s">
        <v>71</v>
      </c>
      <c r="H67" s="7"/>
    </row>
    <row r="68" spans="2:13" x14ac:dyDescent="0.25">
      <c r="D68" s="98">
        <v>0.53263888888888888</v>
      </c>
      <c r="E68" s="1" t="s">
        <v>72</v>
      </c>
      <c r="H68" s="4" t="s">
        <v>159</v>
      </c>
    </row>
    <row r="69" spans="2:13" x14ac:dyDescent="0.25">
      <c r="B69" s="10" t="s">
        <v>134</v>
      </c>
      <c r="D69" s="98">
        <v>0.79166666666666663</v>
      </c>
      <c r="E69" s="1" t="s">
        <v>66</v>
      </c>
      <c r="H69" s="28" t="s">
        <v>160</v>
      </c>
    </row>
    <row r="70" spans="2:13" x14ac:dyDescent="0.25">
      <c r="B70" s="98">
        <v>0.49305555555555558</v>
      </c>
      <c r="C70" s="110" t="s">
        <v>78</v>
      </c>
      <c r="H70" s="28" t="s">
        <v>161</v>
      </c>
    </row>
    <row r="71" spans="2:13" x14ac:dyDescent="0.25">
      <c r="B71" s="98">
        <v>0.49305555555555558</v>
      </c>
      <c r="C71" s="2" t="s">
        <v>71</v>
      </c>
      <c r="D71" s="7" t="s">
        <v>141</v>
      </c>
      <c r="E71" s="89"/>
      <c r="H71" s="74" t="s">
        <v>162</v>
      </c>
    </row>
    <row r="72" spans="2:13" x14ac:dyDescent="0.25">
      <c r="B72" s="98">
        <v>0.49305555555555558</v>
      </c>
      <c r="C72" s="2" t="s">
        <v>72</v>
      </c>
      <c r="D72" s="98">
        <v>0.28125</v>
      </c>
      <c r="E72" s="1" t="s">
        <v>16</v>
      </c>
    </row>
    <row r="73" spans="2:13" x14ac:dyDescent="0.25">
      <c r="B73" s="98">
        <v>0.50555555555555554</v>
      </c>
      <c r="C73" s="110" t="s">
        <v>56</v>
      </c>
      <c r="D73" s="98">
        <v>0.28125</v>
      </c>
      <c r="E73" s="7" t="s">
        <v>20</v>
      </c>
      <c r="H73" s="8" t="s">
        <v>64</v>
      </c>
      <c r="I73" s="8" t="s">
        <v>35</v>
      </c>
      <c r="J73" s="8" t="s">
        <v>36</v>
      </c>
    </row>
    <row r="74" spans="2:13" x14ac:dyDescent="0.25">
      <c r="B74" s="98">
        <v>0.56527777777777777</v>
      </c>
      <c r="C74" s="2" t="s">
        <v>87</v>
      </c>
      <c r="D74" s="98">
        <v>0.28125</v>
      </c>
      <c r="E74" s="1" t="s">
        <v>67</v>
      </c>
      <c r="H74" s="7">
        <v>1</v>
      </c>
      <c r="I74" s="1" t="s">
        <v>20</v>
      </c>
      <c r="J74" s="1" t="s">
        <v>31</v>
      </c>
    </row>
    <row r="75" spans="2:13" x14ac:dyDescent="0.25">
      <c r="B75" s="98">
        <v>0.56527777777777777</v>
      </c>
      <c r="C75" s="110" t="s">
        <v>18</v>
      </c>
      <c r="D75" s="98">
        <v>0.35416666666666669</v>
      </c>
      <c r="E75" s="7" t="s">
        <v>17</v>
      </c>
      <c r="H75" s="7">
        <v>2</v>
      </c>
      <c r="I75" s="1" t="s">
        <v>67</v>
      </c>
      <c r="J75" s="1" t="s">
        <v>19</v>
      </c>
      <c r="K75" s="7"/>
    </row>
    <row r="76" spans="2:13" x14ac:dyDescent="0.25">
      <c r="B76" s="98">
        <v>0.56527777777777777</v>
      </c>
      <c r="C76" s="110" t="s">
        <v>68</v>
      </c>
      <c r="D76" s="98">
        <v>0.375</v>
      </c>
      <c r="E76" s="1" t="s">
        <v>31</v>
      </c>
      <c r="H76" s="7">
        <v>3</v>
      </c>
      <c r="I76" s="1" t="s">
        <v>16</v>
      </c>
      <c r="J76" s="1" t="s">
        <v>17</v>
      </c>
      <c r="L76" s="106"/>
    </row>
    <row r="77" spans="2:13" x14ac:dyDescent="0.25">
      <c r="B77" s="98">
        <v>0.75694444444444442</v>
      </c>
      <c r="C77" s="2" t="s">
        <v>66</v>
      </c>
      <c r="D77" s="98">
        <v>0.51041666666666663</v>
      </c>
      <c r="E77" s="7" t="s">
        <v>137</v>
      </c>
      <c r="I77" s="4"/>
      <c r="L77" s="106"/>
    </row>
    <row r="78" spans="2:13" x14ac:dyDescent="0.25">
      <c r="B78" s="98">
        <v>0.77083333333333337</v>
      </c>
      <c r="C78" s="2" t="s">
        <v>138</v>
      </c>
      <c r="D78" s="98">
        <v>0.54861111111111116</v>
      </c>
      <c r="E78" s="1" t="s">
        <v>19</v>
      </c>
      <c r="L78" s="106"/>
    </row>
    <row r="79" spans="2:13" x14ac:dyDescent="0.25">
      <c r="B79" s="98">
        <v>0.77777777777777779</v>
      </c>
      <c r="C79" s="110" t="s">
        <v>84</v>
      </c>
      <c r="D79" s="98">
        <v>0.59722222222222221</v>
      </c>
      <c r="E79" s="1" t="s">
        <v>136</v>
      </c>
      <c r="F79" s="1" t="s">
        <v>143</v>
      </c>
      <c r="H79" s="7"/>
      <c r="I79" s="100"/>
      <c r="J79" s="93"/>
      <c r="K79" s="28"/>
      <c r="L79" s="106"/>
    </row>
    <row r="80" spans="2:13" x14ac:dyDescent="0.25">
      <c r="B80" s="98">
        <v>0.77777777777777779</v>
      </c>
      <c r="C80" s="2" t="s">
        <v>86</v>
      </c>
      <c r="D80" s="98">
        <v>0.62847222222222221</v>
      </c>
      <c r="E80" s="7" t="s">
        <v>56</v>
      </c>
      <c r="H80" s="7"/>
      <c r="I80" s="100"/>
      <c r="J80" s="93"/>
      <c r="K80" s="102"/>
      <c r="L80" s="111"/>
      <c r="M80" s="103"/>
    </row>
    <row r="81" spans="2:13" x14ac:dyDescent="0.25">
      <c r="B81" s="98">
        <v>0.84652777777777777</v>
      </c>
      <c r="C81" s="110" t="s">
        <v>137</v>
      </c>
      <c r="D81" s="98"/>
      <c r="H81" s="7"/>
      <c r="I81" s="100"/>
      <c r="J81" s="99"/>
      <c r="K81" s="102"/>
      <c r="L81" s="103"/>
      <c r="M81" s="103"/>
    </row>
    <row r="82" spans="2:13" x14ac:dyDescent="0.25">
      <c r="B82" s="98">
        <v>0.84652777777777777</v>
      </c>
      <c r="C82" s="2" t="s">
        <v>63</v>
      </c>
      <c r="D82" s="7" t="s">
        <v>142</v>
      </c>
      <c r="H82" s="7"/>
      <c r="I82" s="100"/>
      <c r="J82" s="99"/>
      <c r="K82" s="102"/>
      <c r="L82" s="103"/>
      <c r="M82" s="103"/>
    </row>
    <row r="83" spans="2:13" x14ac:dyDescent="0.25">
      <c r="B83" s="1"/>
      <c r="D83" s="98">
        <v>0.28125</v>
      </c>
      <c r="E83" s="7" t="s">
        <v>18</v>
      </c>
      <c r="H83" s="7"/>
      <c r="I83" s="100"/>
      <c r="J83" s="93"/>
      <c r="K83" s="102"/>
      <c r="L83" s="103"/>
      <c r="M83" s="103"/>
    </row>
    <row r="84" spans="2:13" x14ac:dyDescent="0.25">
      <c r="B84" s="1"/>
      <c r="D84" s="98">
        <v>0.28125</v>
      </c>
      <c r="E84" s="7" t="s">
        <v>84</v>
      </c>
      <c r="H84" s="7"/>
      <c r="I84" s="100"/>
      <c r="J84" s="99"/>
      <c r="K84" s="102"/>
      <c r="L84" s="103"/>
      <c r="M84" s="103"/>
    </row>
    <row r="85" spans="2:13" x14ac:dyDescent="0.25">
      <c r="B85" s="1"/>
      <c r="H85" s="7"/>
      <c r="I85" s="100"/>
      <c r="J85" s="99"/>
      <c r="K85" s="102"/>
      <c r="L85" s="103"/>
      <c r="M85" s="103"/>
    </row>
    <row r="86" spans="2:13" x14ac:dyDescent="0.25">
      <c r="B86" s="1"/>
      <c r="H86" s="7"/>
      <c r="I86" s="100"/>
      <c r="J86" s="93"/>
      <c r="K86" s="102"/>
      <c r="L86" s="103"/>
      <c r="M86" s="103"/>
    </row>
    <row r="87" spans="2:13" x14ac:dyDescent="0.25">
      <c r="H87" s="7"/>
      <c r="I87" s="100"/>
      <c r="J87" s="93"/>
      <c r="K87" s="102"/>
      <c r="L87" s="103"/>
      <c r="M87" s="103"/>
    </row>
    <row r="88" spans="2:13" x14ac:dyDescent="0.25">
      <c r="H88" s="7"/>
      <c r="I88" s="100"/>
      <c r="J88" s="93"/>
      <c r="K88" s="102"/>
      <c r="L88" s="103"/>
      <c r="M88" s="103"/>
    </row>
    <row r="89" spans="2:13" x14ac:dyDescent="0.25">
      <c r="H89" s="7"/>
      <c r="I89" s="101"/>
      <c r="J89" s="93"/>
      <c r="K89" s="102"/>
      <c r="L89" s="103"/>
      <c r="M89" s="103"/>
    </row>
    <row r="90" spans="2:13" x14ac:dyDescent="0.25">
      <c r="H90" s="7"/>
      <c r="I90" s="100"/>
      <c r="J90" s="99"/>
      <c r="K90" s="102"/>
      <c r="L90" s="103"/>
      <c r="M90" s="103"/>
    </row>
    <row r="91" spans="2:13" x14ac:dyDescent="0.25">
      <c r="H91" s="7"/>
      <c r="I91" s="100"/>
      <c r="J91" s="93"/>
      <c r="K91" s="102"/>
      <c r="L91" s="103"/>
      <c r="M91" s="103"/>
    </row>
    <row r="92" spans="2:13" x14ac:dyDescent="0.25">
      <c r="H92" s="7"/>
      <c r="I92" s="100"/>
      <c r="J92" s="99"/>
      <c r="K92" s="102"/>
      <c r="L92" s="103"/>
      <c r="M92" s="103"/>
    </row>
    <row r="93" spans="2:13" x14ac:dyDescent="0.25">
      <c r="H93" s="7"/>
      <c r="I93" s="100"/>
      <c r="J93" s="99"/>
      <c r="K93" s="28"/>
    </row>
    <row r="94" spans="2:13" x14ac:dyDescent="0.25">
      <c r="H94" s="7"/>
      <c r="I94" s="101"/>
      <c r="J94" s="99"/>
      <c r="K94" s="28"/>
    </row>
    <row r="95" spans="2:13" x14ac:dyDescent="0.25">
      <c r="H95" s="99"/>
      <c r="I95" s="100"/>
      <c r="J95" s="99"/>
      <c r="K95" s="28"/>
    </row>
    <row r="96" spans="2:13" x14ac:dyDescent="0.25">
      <c r="H96" s="99"/>
      <c r="I96" s="100"/>
      <c r="J96" s="93"/>
      <c r="K96" s="28"/>
    </row>
    <row r="97" spans="8:11" x14ac:dyDescent="0.25">
      <c r="H97" s="7"/>
      <c r="I97" s="101"/>
      <c r="J97" s="99"/>
      <c r="K97" s="28"/>
    </row>
    <row r="98" spans="8:11" x14ac:dyDescent="0.25">
      <c r="H98" s="7"/>
      <c r="I98" s="101"/>
      <c r="J98" s="99"/>
      <c r="K98" s="28"/>
    </row>
    <row r="99" spans="8:11" x14ac:dyDescent="0.25">
      <c r="H99" s="7"/>
      <c r="I99" s="100"/>
      <c r="J99" s="93"/>
      <c r="K99" s="28"/>
    </row>
    <row r="100" spans="8:11" x14ac:dyDescent="0.25">
      <c r="H100" s="7"/>
      <c r="I100" s="101"/>
      <c r="J100" s="99"/>
    </row>
    <row r="101" spans="8:11" x14ac:dyDescent="0.25">
      <c r="H101" s="7"/>
      <c r="I101" s="101"/>
      <c r="J101" s="99"/>
    </row>
    <row r="102" spans="8:11" x14ac:dyDescent="0.25">
      <c r="H102" s="7"/>
      <c r="I102" s="101"/>
      <c r="J102" s="93"/>
    </row>
    <row r="103" spans="8:11" x14ac:dyDescent="0.25">
      <c r="H103" s="7"/>
      <c r="I103" s="100"/>
      <c r="J103" s="93"/>
    </row>
    <row r="104" spans="8:11" x14ac:dyDescent="0.25">
      <c r="I104" s="28"/>
    </row>
    <row r="105" spans="8:11" x14ac:dyDescent="0.25">
      <c r="I105" s="28"/>
    </row>
  </sheetData>
  <sortState xmlns:xlrd2="http://schemas.microsoft.com/office/spreadsheetml/2017/richdata2" ref="D58:E69">
    <sortCondition ref="D58:D69"/>
  </sortState>
  <mergeCells count="3">
    <mergeCell ref="C4:D4"/>
    <mergeCell ref="G2:H2"/>
    <mergeCell ref="I2:M2"/>
  </mergeCells>
  <phoneticPr fontId="7" type="noConversion"/>
  <conditionalFormatting sqref="O7:O30">
    <cfRule type="cellIs" dxfId="1" priority="1" operator="between">
      <formula>1</formula>
      <formula>1699</formula>
    </cfRule>
    <cfRule type="cellIs" dxfId="0" priority="2" operator="lessThanOrEqual">
      <formula>0</formula>
    </cfRule>
  </conditionalFormatting>
  <hyperlinks>
    <hyperlink ref="J51" r:id="rId1" xr:uid="{21B01855-A9C8-4E27-BB35-8C43166F7E8C}"/>
    <hyperlink ref="J52" r:id="rId2" xr:uid="{CC05B6E7-F48D-4949-90FE-D935DD8B7BC0}"/>
  </hyperlinks>
  <pageMargins left="0.7" right="0.7" top="0.75" bottom="0.75" header="0.3" footer="0.3"/>
  <pageSetup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PnP 26 - Canada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Fabian Zeller</cp:lastModifiedBy>
  <dcterms:created xsi:type="dcterms:W3CDTF">2023-01-20T21:03:49Z</dcterms:created>
  <dcterms:modified xsi:type="dcterms:W3CDTF">2025-06-06T04:34:52Z</dcterms:modified>
</cp:coreProperties>
</file>