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https://deepwatergroup-my.sharepoint.com/personal/it_deepwater-group_com/Documents/Fleet Manuals/1) Application Form/"/>
    </mc:Choice>
  </mc:AlternateContent>
  <xr:revisionPtr revIDLastSave="121" documentId="13_ncr:1_{CA0CC1FF-F76D-4E09-83AD-47114EC90954}" xr6:coauthVersionLast="47" xr6:coauthVersionMax="47" xr10:uidLastSave="{FB92E9D7-315B-4F95-B90B-FB1B7102A425}"/>
  <bookViews>
    <workbookView xWindow="-103" yWindow="-103" windowWidth="24892" windowHeight="14914" xr2:uid="{00000000-000D-0000-FFFF-FFFF00000000}"/>
  </bookViews>
  <sheets>
    <sheet name="P-Details" sheetId="1" r:id="rId1"/>
    <sheet name="Docs&amp;Certs" sheetId="2" r:id="rId2"/>
    <sheet name="Exp" sheetId="3" r:id="rId3"/>
    <sheet name="STM" sheetId="4" r:id="rId4"/>
  </sheets>
  <definedNames>
    <definedName name="appdate">'P-Details'!$C$5</definedName>
    <definedName name="dob">'P-Details'!$B$22</definedName>
    <definedName name="dpcertificate">'P-Details'!$D$2</definedName>
    <definedName name="dplevel">'Docs&amp;Certs'!$A$34</definedName>
    <definedName name="homeaddress1">'P-Details'!$B$15</definedName>
    <definedName name="homeaddress2">'P-Details'!$B$16</definedName>
    <definedName name="homeaddress3">'P-Details'!$B$17</definedName>
    <definedName name="homephone">'P-Details'!$B$28</definedName>
    <definedName name="id">'P-Details'!$B$23</definedName>
    <definedName name="L.Status" localSheetId="1">'P-Details'!$D$7:$D$10</definedName>
    <definedName name="mobilephone">'P-Details'!$B$29</definedName>
    <definedName name="names">'P-Details'!$B$10</definedName>
    <definedName name="nationality">'P-Details'!$B$9</definedName>
    <definedName name="otherphone">'P-Details'!$B$30</definedName>
    <definedName name="pob">'P-Details'!$B$20</definedName>
    <definedName name="pobcountry">'P-Details'!#REF!</definedName>
    <definedName name="position">'P-Details'!$B$8</definedName>
    <definedName name="_xlnm.Print_Area" localSheetId="1">'Docs&amp;Certs'!$A$1:$F$79</definedName>
    <definedName name="_xlnm.Print_Area" localSheetId="2">Exp!$A$1:$M$57</definedName>
    <definedName name="_xlnm.Print_Area" localSheetId="0">'P-Details'!$A$1:$F$66</definedName>
    <definedName name="_xlnm.Print_Area" localSheetId="3">STM!$A$1:$J$50</definedName>
    <definedName name="Religion">'P-Details'!$B$24</definedName>
    <definedName name="status">'P-Details'!$B$7</definedName>
    <definedName name="surnames">'P-Details'!$B$11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51" i="3" l="1"/>
  <c r="L51" i="3" s="1"/>
  <c r="D22" i="1"/>
  <c r="M32" i="3"/>
  <c r="L32" i="3" s="1"/>
  <c r="M31" i="3"/>
  <c r="L31" i="3" s="1"/>
  <c r="M33" i="3"/>
  <c r="L33" i="3" s="1"/>
  <c r="M34" i="3"/>
  <c r="L34" i="3" s="1"/>
  <c r="M44" i="3"/>
  <c r="L44" i="3" s="1"/>
  <c r="M43" i="3"/>
  <c r="L43" i="3" s="1"/>
  <c r="M7" i="3"/>
  <c r="L7" i="3" s="1"/>
  <c r="M8" i="3"/>
  <c r="L8" i="3" s="1"/>
  <c r="M9" i="3"/>
  <c r="L9" i="3" s="1"/>
  <c r="M10" i="3"/>
  <c r="L10" i="3" s="1"/>
  <c r="M11" i="3"/>
  <c r="L11" i="3" s="1"/>
  <c r="M12" i="3"/>
  <c r="L12" i="3" s="1"/>
  <c r="M13" i="3"/>
  <c r="L13" i="3" s="1"/>
  <c r="M14" i="3"/>
  <c r="L14" i="3" s="1"/>
  <c r="M15" i="3"/>
  <c r="L15" i="3" s="1"/>
  <c r="M16" i="3"/>
  <c r="L16" i="3" s="1"/>
  <c r="M17" i="3"/>
  <c r="L17" i="3" s="1"/>
  <c r="M18" i="3"/>
  <c r="L18" i="3" s="1"/>
  <c r="M19" i="3"/>
  <c r="L19" i="3" s="1"/>
  <c r="M20" i="3"/>
  <c r="L20" i="3" s="1"/>
  <c r="M21" i="3"/>
  <c r="L21" i="3" s="1"/>
  <c r="M22" i="3"/>
  <c r="L22" i="3" s="1"/>
  <c r="M23" i="3"/>
  <c r="L23" i="3" s="1"/>
  <c r="M24" i="3"/>
  <c r="L24" i="3" s="1"/>
  <c r="M25" i="3"/>
  <c r="L25" i="3" s="1"/>
  <c r="M26" i="3"/>
  <c r="L26" i="3" s="1"/>
  <c r="M27" i="3"/>
  <c r="L27" i="3" s="1"/>
  <c r="M28" i="3"/>
  <c r="L28" i="3" s="1"/>
  <c r="M29" i="3"/>
  <c r="L29" i="3" s="1"/>
  <c r="M30" i="3"/>
  <c r="L30" i="3" s="1"/>
  <c r="M35" i="3"/>
  <c r="L35" i="3" s="1"/>
  <c r="M36" i="3"/>
  <c r="L36" i="3" s="1"/>
  <c r="M37" i="3"/>
  <c r="L37" i="3" s="1"/>
  <c r="M38" i="3"/>
  <c r="L38" i="3" s="1"/>
  <c r="M39" i="3"/>
  <c r="L39" i="3" s="1"/>
  <c r="M40" i="3"/>
  <c r="L40" i="3" s="1"/>
  <c r="M41" i="3"/>
  <c r="L41" i="3" s="1"/>
  <c r="M42" i="3"/>
  <c r="L42" i="3" s="1"/>
  <c r="M45" i="3"/>
  <c r="L45" i="3" s="1"/>
  <c r="M46" i="3"/>
  <c r="L46" i="3" s="1"/>
  <c r="M47" i="3"/>
  <c r="L47" i="3" s="1"/>
  <c r="M48" i="3"/>
  <c r="L48" i="3" s="1"/>
  <c r="M49" i="3"/>
  <c r="L49" i="3" s="1"/>
  <c r="M50" i="3"/>
  <c r="L50" i="3" s="1"/>
  <c r="M52" i="3"/>
  <c r="L52" i="3" s="1"/>
  <c r="M6" i="3"/>
  <c r="L6" i="3" s="1"/>
  <c r="F4" i="2"/>
  <c r="F5" i="2" s="1"/>
  <c r="L53" i="3" l="1"/>
  <c r="M53" i="3"/>
  <c r="E2" i="2"/>
  <c r="D2" i="1" l="1"/>
  <c r="G2" i="3" l="1"/>
  <c r="H2" i="4"/>
  <c r="B50" i="4"/>
  <c r="C49" i="4"/>
  <c r="G2" i="4"/>
  <c r="H1" i="4"/>
  <c r="D1" i="4"/>
  <c r="F2" i="3"/>
  <c r="G1" i="3"/>
  <c r="D1" i="3"/>
  <c r="D2" i="2"/>
  <c r="E1" i="2"/>
  <c r="C1" i="2"/>
  <c r="C7" i="1"/>
  <c r="C2" i="1"/>
  <c r="D1" i="1"/>
  <c r="B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Crewing Manager</author>
    <author>Christofer Carcamo</author>
  </authors>
  <commentList>
    <comment ref="A31" authorId="0" shapeId="0" xr:uid="{25F7EE0C-EB21-46FE-9564-36604A5E1146}">
      <text>
        <r>
          <rPr>
            <sz val="9"/>
            <color indexed="81"/>
            <rFont val="Tahoma"/>
            <family val="2"/>
          </rPr>
          <t>Only deck officers or master
This is not the GMDSS Course</t>
        </r>
      </text>
    </comment>
    <comment ref="A42" authorId="1" shapeId="0" xr:uid="{4B70DC9C-01CD-44F4-B9F5-53BEEBB59F33}">
      <text>
        <r>
          <rPr>
            <sz val="9"/>
            <color indexed="81"/>
            <rFont val="Tahoma"/>
            <family val="2"/>
          </rPr>
          <t>This Covers the A &amp; B Security Awareness, if you have this you wont need the below.</t>
        </r>
      </text>
    </comment>
  </commentList>
</comments>
</file>

<file path=xl/sharedStrings.xml><?xml version="1.0" encoding="utf-8"?>
<sst xmlns="http://schemas.openxmlformats.org/spreadsheetml/2006/main" count="288" uniqueCount="252">
  <si>
    <t>Personal Details</t>
  </si>
  <si>
    <t>Application Date :</t>
  </si>
  <si>
    <t>(dd-mm-yy)</t>
  </si>
  <si>
    <t>Available</t>
  </si>
  <si>
    <t>Vacations</t>
  </si>
  <si>
    <t>Embarked</t>
  </si>
  <si>
    <t>Sick Leave</t>
  </si>
  <si>
    <t>PPE  details :</t>
  </si>
  <si>
    <t>Select Here</t>
  </si>
  <si>
    <t>Coverall  Size</t>
  </si>
  <si>
    <t>Safety shoes</t>
  </si>
  <si>
    <r>
      <t>Height-</t>
    </r>
    <r>
      <rPr>
        <sz val="9"/>
        <color theme="1"/>
        <rFont val="Calibri"/>
        <family val="2"/>
        <scheme val="minor"/>
      </rPr>
      <t>Meters</t>
    </r>
  </si>
  <si>
    <t>Country</t>
  </si>
  <si>
    <t>Date of Birth</t>
  </si>
  <si>
    <t xml:space="preserve">           Nearest Airport Details :</t>
  </si>
  <si>
    <t>English Level</t>
  </si>
  <si>
    <t>Writing</t>
  </si>
  <si>
    <t>Speaking</t>
  </si>
  <si>
    <t>Name</t>
  </si>
  <si>
    <t>Relationship</t>
  </si>
  <si>
    <t>Phone</t>
  </si>
  <si>
    <t>Commun Union</t>
  </si>
  <si>
    <t>Select here</t>
  </si>
  <si>
    <t>Name, Surname</t>
  </si>
  <si>
    <t>Nationality</t>
  </si>
  <si>
    <t>Single</t>
  </si>
  <si>
    <t>Father</t>
  </si>
  <si>
    <t>Mother</t>
  </si>
  <si>
    <t>Page 1/4</t>
  </si>
  <si>
    <t xml:space="preserve">            Travel Documents:</t>
  </si>
  <si>
    <t xml:space="preserve">Passport  Nbr : </t>
  </si>
  <si>
    <t>Issuing Country :</t>
  </si>
  <si>
    <t>Date of Issue :</t>
  </si>
  <si>
    <t>Date of Expire :</t>
  </si>
  <si>
    <t>US visa Type :</t>
  </si>
  <si>
    <t>B1B2-Tourist</t>
  </si>
  <si>
    <t>C1D-Seaman</t>
  </si>
  <si>
    <t>Seaman Book # :</t>
  </si>
  <si>
    <t>Issuing country :</t>
  </si>
  <si>
    <t>Date of Expire</t>
  </si>
  <si>
    <t>Microsoft word</t>
  </si>
  <si>
    <t>Microsoft excel</t>
  </si>
  <si>
    <t>Limitation</t>
  </si>
  <si>
    <t>None</t>
  </si>
  <si>
    <t>Dp Maintenance</t>
  </si>
  <si>
    <t>Expiry (dd-mm-yy)</t>
  </si>
  <si>
    <t>Country of issue</t>
  </si>
  <si>
    <t>Bridge Team Management (BTM)</t>
  </si>
  <si>
    <t>Human Element Leadership and management (HELM)</t>
  </si>
  <si>
    <t>Deck Rating Course (DRC)</t>
  </si>
  <si>
    <t>International Maritime Dangerous Goods(IMDG)</t>
  </si>
  <si>
    <t>Helicopter Under Water Escape Training (HUET)</t>
  </si>
  <si>
    <t>Basic Liquefied Gas Tanker cargo operations (BLG)</t>
  </si>
  <si>
    <t>Basic Oil &amp; Chemical Tanker Cargo Operations(BOCT)</t>
  </si>
  <si>
    <t>Advanced Chemical Tanker Cargo Operations(ACT)</t>
  </si>
  <si>
    <t>Advanced Oil Tanker Cargo Operations(AOT)</t>
  </si>
  <si>
    <t>Crisis Managemente&amp;Human Behavior (CMHB)</t>
  </si>
  <si>
    <t>Crowd management Providing service in passenger spaces</t>
  </si>
  <si>
    <t>Hazard Analysis&amp;Critical Control Point Systems(HACCP)</t>
  </si>
  <si>
    <t>Page 2/4</t>
  </si>
  <si>
    <t>Company</t>
  </si>
  <si>
    <t>Position</t>
  </si>
  <si>
    <t>Name of</t>
  </si>
  <si>
    <t>Vessel</t>
  </si>
  <si>
    <t>Date  ON</t>
  </si>
  <si>
    <t>Date  OFF</t>
  </si>
  <si>
    <t>Gross</t>
  </si>
  <si>
    <t>On Board</t>
  </si>
  <si>
    <t>Type</t>
  </si>
  <si>
    <t>Tonage</t>
  </si>
  <si>
    <t>Questionary and E-Signature</t>
  </si>
  <si>
    <t>General Medical Questionary</t>
  </si>
  <si>
    <t>Yes</t>
  </si>
  <si>
    <t>No</t>
  </si>
  <si>
    <t xml:space="preserve">Have you ever signed off a ship due medical reason   </t>
  </si>
  <si>
    <t xml:space="preserve">Have you undergone any medical operations in past  </t>
  </si>
  <si>
    <t>Have you consulted a doctor during the past 12 months for an illness.</t>
  </si>
  <si>
    <t xml:space="preserve">Do you have any health or disability problem now  </t>
  </si>
  <si>
    <t xml:space="preserve">If answer to any of above is YES then give further details below or on a separate sheet         : </t>
  </si>
  <si>
    <t xml:space="preserve"> Background and Previous Employer Questionary</t>
  </si>
  <si>
    <t>Have you ever been the subject of a court of enquiry or involved in a maritime accident</t>
  </si>
  <si>
    <t>Have you ever had a professional licence suspended or revoked</t>
  </si>
  <si>
    <t xml:space="preserve">Have you ever been convicted of any criminal offence?                                                                                            </t>
  </si>
  <si>
    <t>Have you ever been dismissed</t>
  </si>
  <si>
    <t>If yes to any of above then please full details below or on separate sheet of paper:</t>
  </si>
  <si>
    <t xml:space="preserve">Please provide details of two recent employers who we may contact for references
</t>
  </si>
  <si>
    <t>Description:</t>
  </si>
  <si>
    <t>Reference Employer #1:</t>
  </si>
  <si>
    <t>Reference Employer #2:</t>
  </si>
  <si>
    <t>Name of Company/Agency----&gt;</t>
  </si>
  <si>
    <r>
      <t>Name/Position person to contact</t>
    </r>
    <r>
      <rPr>
        <sz val="11"/>
        <color rgb="FF000000"/>
        <rFont val="Calibri"/>
        <family val="2"/>
        <scheme val="minor"/>
      </rPr>
      <t>-&gt;</t>
    </r>
  </si>
  <si>
    <t>Address City, Country----------&gt;</t>
  </si>
  <si>
    <t>Telephone (land/ Mobile)-----&gt;</t>
  </si>
  <si>
    <t>Email Id---------------------------&gt;</t>
  </si>
  <si>
    <t>Statement</t>
  </si>
  <si>
    <t>Do Not E-Sign Until You Have Read The Above Statement.</t>
  </si>
  <si>
    <t>National ID No.:</t>
  </si>
  <si>
    <t>Page 4/4</t>
  </si>
  <si>
    <t>Food  Handling course Course(FHC)</t>
  </si>
  <si>
    <t>Waitress Techniques (WT)</t>
  </si>
  <si>
    <t>Messman Techniques (MT )</t>
  </si>
  <si>
    <t>Passenger Ship - RORO Pass. Other Than RORO  (PSC)</t>
  </si>
  <si>
    <t>0 - 100 %</t>
  </si>
  <si>
    <t>Eyes color</t>
  </si>
  <si>
    <t>Hair Color</t>
  </si>
  <si>
    <t>Divorced</t>
  </si>
  <si>
    <t>Names, Surnames</t>
  </si>
  <si>
    <t>Seatime Service :</t>
  </si>
  <si>
    <t>This information must be exactly as per the sea time on board of all your seaman books records.</t>
  </si>
  <si>
    <t>Tetanus vacc. date:</t>
  </si>
  <si>
    <t>License / Title / COC</t>
  </si>
  <si>
    <t>Issued  (dd-mm-yy)</t>
  </si>
  <si>
    <t>Married</t>
  </si>
  <si>
    <t>DP Basic</t>
  </si>
  <si>
    <t>weight -Pounds</t>
  </si>
  <si>
    <t>Fuel</t>
  </si>
  <si>
    <t>Mud</t>
  </si>
  <si>
    <t>Barite</t>
  </si>
  <si>
    <t>Gel</t>
  </si>
  <si>
    <t>Hydroge Sulfide Training (H2S)</t>
  </si>
  <si>
    <t xml:space="preserve"> Computer Skill Level</t>
  </si>
  <si>
    <t>Engine Name &amp;</t>
  </si>
  <si>
    <t>Marlin Test</t>
  </si>
  <si>
    <t>Score:</t>
  </si>
  <si>
    <t>Date Taken:</t>
  </si>
  <si>
    <t>Blood Type</t>
  </si>
  <si>
    <t>Training Center Name</t>
  </si>
  <si>
    <t>Dp Unlimited</t>
  </si>
  <si>
    <t>Last DP  Certificate Obtained</t>
  </si>
  <si>
    <t>Dp Advanced</t>
  </si>
  <si>
    <t>DP Limited</t>
  </si>
  <si>
    <t>Date</t>
  </si>
  <si>
    <t>Engine Rating Course (ERC)</t>
  </si>
  <si>
    <t>Safety Officer Onboard (SOO)</t>
  </si>
  <si>
    <t>Other  Courses not listed,  can be added  here  (1)</t>
  </si>
  <si>
    <t>Other  Courses not listed,  can be added  here  (3)</t>
  </si>
  <si>
    <t>Cement</t>
  </si>
  <si>
    <t>Daugther/Son</t>
  </si>
  <si>
    <t>Wife(if apply)</t>
  </si>
  <si>
    <t>% Insurance</t>
  </si>
  <si>
    <t xml:space="preserve">Phone number #1 : </t>
  </si>
  <si>
    <t xml:space="preserve">Phone Number #2 : </t>
  </si>
  <si>
    <t xml:space="preserve">Email: </t>
  </si>
  <si>
    <t xml:space="preserve">Home Address : </t>
  </si>
  <si>
    <t xml:space="preserve">Rank/Position Applying : </t>
  </si>
  <si>
    <t xml:space="preserve"> Nationality : </t>
  </si>
  <si>
    <t xml:space="preserve">Place of birth : </t>
  </si>
  <si>
    <t xml:space="preserve">Country of Birth : </t>
  </si>
  <si>
    <t xml:space="preserve">Date of Birth : </t>
  </si>
  <si>
    <t xml:space="preserve">National Id # : </t>
  </si>
  <si>
    <t xml:space="preserve">Religion : </t>
  </si>
  <si>
    <r>
      <t>Distinguishing Mark</t>
    </r>
    <r>
      <rPr>
        <sz val="9"/>
        <color rgb="FF0000CC"/>
        <rFont val="Calibri"/>
        <family val="2"/>
        <scheme val="minor"/>
      </rPr>
      <t xml:space="preserve">(Birth Mark, tattoos.) </t>
    </r>
    <r>
      <rPr>
        <sz val="11"/>
        <color rgb="FF0000CC"/>
        <rFont val="Calibri"/>
        <family val="2"/>
        <scheme val="minor"/>
      </rPr>
      <t xml:space="preserve">: </t>
    </r>
  </si>
  <si>
    <t xml:space="preserve">Grade completed in School/Highshool : </t>
  </si>
  <si>
    <t xml:space="preserve">Highscool Title (If apply) : </t>
  </si>
  <si>
    <t xml:space="preserve">University Title ( if apply) : </t>
  </si>
  <si>
    <t xml:space="preserve">Nearest Airport Name to you : </t>
  </si>
  <si>
    <t xml:space="preserve">Aiport Location: Country and City : </t>
  </si>
  <si>
    <t xml:space="preserve">           Contact Person in case of Emergency :</t>
  </si>
  <si>
    <t xml:space="preserve">           Seaman Insurance Beneficiary :</t>
  </si>
  <si>
    <t xml:space="preserve">             Family information :</t>
  </si>
  <si>
    <t xml:space="preserve">             Parents Information :</t>
  </si>
  <si>
    <t xml:space="preserve">City,State &amp; Country : </t>
  </si>
  <si>
    <t xml:space="preserve">House #, Street, Ave. or Reference : </t>
  </si>
  <si>
    <t xml:space="preserve">Marital Status : </t>
  </si>
  <si>
    <t xml:space="preserve">Surnames : </t>
  </si>
  <si>
    <t xml:space="preserve">Names : </t>
  </si>
  <si>
    <t xml:space="preserve">Status : </t>
  </si>
  <si>
    <r>
      <rPr>
        <b/>
        <sz val="11"/>
        <rFont val="Calibri"/>
        <family val="2"/>
        <scheme val="minor"/>
      </rPr>
      <t xml:space="preserve">Other Rank willing to accept </t>
    </r>
    <r>
      <rPr>
        <sz val="11"/>
        <rFont val="Calibri"/>
        <family val="2"/>
        <scheme val="minor"/>
      </rPr>
      <t xml:space="preserve">: </t>
    </r>
  </si>
  <si>
    <r>
      <t xml:space="preserve">2nd NationalIty </t>
    </r>
    <r>
      <rPr>
        <sz val="9"/>
        <rFont val="Calibri"/>
        <family val="2"/>
        <scheme val="minor"/>
      </rPr>
      <t xml:space="preserve"> (if apply)</t>
    </r>
    <r>
      <rPr>
        <sz val="11"/>
        <rFont val="Calibri"/>
        <family val="2"/>
        <scheme val="minor"/>
      </rPr>
      <t xml:space="preserve"> : </t>
    </r>
  </si>
  <si>
    <t xml:space="preserve">           Contact Details :</t>
  </si>
  <si>
    <t xml:space="preserve">            Education :</t>
  </si>
  <si>
    <t xml:space="preserve">             Birth &amp; Nationality information :</t>
  </si>
  <si>
    <t xml:space="preserve">            Personal Information :</t>
  </si>
  <si>
    <t xml:space="preserve">Parents Home Address : </t>
  </si>
  <si>
    <t>Covid 19 Vaccination Records :</t>
  </si>
  <si>
    <t xml:space="preserve">Phone Number #3 : </t>
  </si>
  <si>
    <t>Days on</t>
  </si>
  <si>
    <t>board</t>
  </si>
  <si>
    <t>Transatlantic Delivery</t>
  </si>
  <si>
    <t>Documents, Courses  &amp; Trainings</t>
  </si>
  <si>
    <t>Non DP</t>
  </si>
  <si>
    <t>Vaccinnes information:</t>
  </si>
  <si>
    <t>Offshore Experience  Indicate Yes / No</t>
  </si>
  <si>
    <t>State last Dayrate earned:</t>
  </si>
  <si>
    <t>1, 2, 3</t>
  </si>
  <si>
    <t xml:space="preserve">Months </t>
  </si>
  <si>
    <t>on board</t>
  </si>
  <si>
    <r>
      <rPr>
        <b/>
        <sz val="12"/>
        <color rgb="FF7030A0"/>
        <rFont val="Calibri"/>
        <family val="2"/>
        <scheme val="minor"/>
      </rPr>
      <t>DD</t>
    </r>
    <r>
      <rPr>
        <b/>
        <sz val="12"/>
        <color theme="1"/>
        <rFont val="Calibri"/>
        <family val="2"/>
        <scheme val="minor"/>
      </rPr>
      <t>-</t>
    </r>
    <r>
      <rPr>
        <b/>
        <sz val="12"/>
        <color rgb="FFFF5050"/>
        <rFont val="Calibri"/>
        <family val="2"/>
        <scheme val="minor"/>
      </rPr>
      <t>MM</t>
    </r>
    <r>
      <rPr>
        <b/>
        <sz val="12"/>
        <color theme="1"/>
        <rFont val="Calibri"/>
        <family val="2"/>
        <scheme val="minor"/>
      </rPr>
      <t>-</t>
    </r>
    <r>
      <rPr>
        <b/>
        <sz val="12"/>
        <color rgb="FF0000CC"/>
        <rFont val="Calibri"/>
        <family val="2"/>
        <scheme val="minor"/>
      </rPr>
      <t>YY</t>
    </r>
  </si>
  <si>
    <r>
      <rPr>
        <b/>
        <sz val="12"/>
        <color rgb="FF7030A0"/>
        <rFont val="Calibri"/>
        <family val="2"/>
        <scheme val="minor"/>
      </rPr>
      <t>DD</t>
    </r>
    <r>
      <rPr>
        <b/>
        <sz val="12"/>
        <color theme="1"/>
        <rFont val="Calibri"/>
        <family val="2"/>
        <scheme val="minor"/>
      </rPr>
      <t>-</t>
    </r>
    <r>
      <rPr>
        <b/>
        <sz val="12"/>
        <color rgb="FFFF0000"/>
        <rFont val="Calibri"/>
        <family val="2"/>
        <scheme val="minor"/>
      </rPr>
      <t>MM-</t>
    </r>
    <r>
      <rPr>
        <b/>
        <sz val="12"/>
        <color rgb="FF0000CC"/>
        <rFont val="Calibri"/>
        <family val="2"/>
        <scheme val="minor"/>
      </rPr>
      <t>YY</t>
    </r>
  </si>
  <si>
    <t>Engineers Pumping Operations indicate Yes/No</t>
  </si>
  <si>
    <t>General operator Cert. (GOC)</t>
  </si>
  <si>
    <t>General Operator Course (Gmdss)</t>
  </si>
  <si>
    <t>Other  Courses not listed,  can be added  here  (2)</t>
  </si>
  <si>
    <t>Engine Officers</t>
  </si>
  <si>
    <t>ETO</t>
  </si>
  <si>
    <t>Dekc Officers &amp; Capt</t>
  </si>
  <si>
    <t>Subject to the vessel</t>
  </si>
  <si>
    <t>Color Indicators in Certificates:</t>
  </si>
  <si>
    <t>All Officers must have</t>
  </si>
  <si>
    <t>%</t>
  </si>
  <si>
    <t>Use of Email</t>
  </si>
  <si>
    <t>Yellow fever Shot Date</t>
  </si>
  <si>
    <t xml:space="preserve">Shot 1 date : </t>
  </si>
  <si>
    <t xml:space="preserve">Shot 2 date : </t>
  </si>
  <si>
    <t xml:space="preserve">Shot 3 date : </t>
  </si>
  <si>
    <t>Courses  &amp; Trainings</t>
  </si>
  <si>
    <t xml:space="preserve">Write a level of :  0  to 100 % </t>
  </si>
  <si>
    <t xml:space="preserve">     CERTIFICATE OF COMPETENCE</t>
  </si>
  <si>
    <t>Harbour Towage</t>
  </si>
  <si>
    <t>Read  carefully, then acknowledge that you have read  and approved it by filling the information requested at the bottom of the page.  Note  that E-signature is the electronic equivalent of a hand-written signature. By submitting this application/sending to Deepwater Group, I represent that the information provided in this application is given voluntarily, may be used in filing reports required by Deepwater, Forms ,Flag state endorsment, state federal agencies and with purposes of my employment or hiring process or any others  not prohibited by law or MLC</t>
  </si>
  <si>
    <t>Deepwater Group Guarantee that your information is fully protected in our microsoft server &amp; any representative</t>
  </si>
  <si>
    <t>will not disclouse any information without your consent unless for employment purposes in maritime employment.</t>
  </si>
  <si>
    <t>Your Expected Dayrate :</t>
  </si>
  <si>
    <t>Type Operations performed</t>
  </si>
  <si>
    <t>Ship Country operations and</t>
  </si>
  <si>
    <t>Rig Moves /Towing Barges</t>
  </si>
  <si>
    <t>Bunkering  Ops</t>
  </si>
  <si>
    <t>TankerLifting</t>
  </si>
  <si>
    <t>Heavy Lift Ops</t>
  </si>
  <si>
    <t>Methanol</t>
  </si>
  <si>
    <t>Total Months/Days On board :</t>
  </si>
  <si>
    <t>Current Age :</t>
  </si>
  <si>
    <t>Brand of 1st covid shot</t>
  </si>
  <si>
    <t>Brand of 2nd covid shot</t>
  </si>
  <si>
    <t>Brand of 3rd  covid shot</t>
  </si>
  <si>
    <t>Propulsion Type:</t>
  </si>
  <si>
    <t>Importantn Notes:</t>
  </si>
  <si>
    <t>By placing full name below , I certify as my E-Signature, that I've read, fully understand and accept all terms of  the</t>
  </si>
  <si>
    <t>foregoing statement.</t>
  </si>
  <si>
    <t>Place your full Name:</t>
  </si>
  <si>
    <t xml:space="preserve">DP </t>
  </si>
  <si>
    <t xml:space="preserve">Horse Power </t>
  </si>
  <si>
    <t>CPP, FPP, ASD, JET</t>
  </si>
  <si>
    <t>Basic Safety Training (4courses) (IMO 1.13, 1.20, 1.19, 1.21)</t>
  </si>
  <si>
    <t>Proficience in survival craft &amp; Rescue Boat ( PSCRB) IMO 1.23</t>
  </si>
  <si>
    <t>Medical Care AVI/4.2 IMO 1.15</t>
  </si>
  <si>
    <t>Medcal First Aid AVI/4.1 IMO 1.14</t>
  </si>
  <si>
    <t>Advanced Fire Fighting (AFF) IMO 2.03</t>
  </si>
  <si>
    <t>Ship Security Officer (SSO) IMO 3.19</t>
  </si>
  <si>
    <r>
      <rPr>
        <sz val="8"/>
        <color rgb="FF0000CC"/>
        <rFont val="Calibri"/>
        <family val="2"/>
        <scheme val="minor"/>
      </rPr>
      <t>A-</t>
    </r>
    <r>
      <rPr>
        <sz val="11"/>
        <color rgb="FF0000CC"/>
        <rFont val="Calibri"/>
        <family val="2"/>
        <scheme val="minor"/>
      </rPr>
      <t xml:space="preserve"> </t>
    </r>
    <r>
      <rPr>
        <sz val="10.5"/>
        <color rgb="FF0000CC"/>
        <rFont val="Calibri"/>
        <family val="2"/>
        <scheme val="minor"/>
      </rPr>
      <t>Sec.Awareness w/</t>
    </r>
    <r>
      <rPr>
        <sz val="10.5"/>
        <color rgb="FFFF0000"/>
        <rFont val="Calibri"/>
        <family val="2"/>
        <scheme val="minor"/>
      </rPr>
      <t>designated Security Duties</t>
    </r>
    <r>
      <rPr>
        <sz val="10.5"/>
        <color rgb="FF0000CC"/>
        <rFont val="Calibri"/>
        <family val="2"/>
        <scheme val="minor"/>
      </rPr>
      <t xml:space="preserve"> (SSDD) IMO 3.26</t>
    </r>
  </si>
  <si>
    <r>
      <rPr>
        <sz val="8"/>
        <color rgb="FF0000CC"/>
        <rFont val="Calibri"/>
        <family val="2"/>
        <scheme val="minor"/>
      </rPr>
      <t>B-</t>
    </r>
    <r>
      <rPr>
        <sz val="11"/>
        <color rgb="FF0000CC"/>
        <rFont val="Calibri"/>
        <family val="2"/>
        <scheme val="minor"/>
      </rPr>
      <t xml:space="preserve"> </t>
    </r>
    <r>
      <rPr>
        <sz val="10.5"/>
        <color rgb="FF0000CC"/>
        <rFont val="Calibri"/>
        <family val="2"/>
        <scheme val="minor"/>
      </rPr>
      <t xml:space="preserve">Sec  Awareness training for </t>
    </r>
    <r>
      <rPr>
        <sz val="10.5"/>
        <color rgb="FFFF0000"/>
        <rFont val="Calibri"/>
        <family val="2"/>
        <scheme val="minor"/>
      </rPr>
      <t>all seafarers</t>
    </r>
    <r>
      <rPr>
        <sz val="10.5"/>
        <color rgb="FF0000CC"/>
        <rFont val="Calibri"/>
        <family val="2"/>
        <scheme val="minor"/>
      </rPr>
      <t xml:space="preserve"> (SSAA) IMO 3.27</t>
    </r>
  </si>
  <si>
    <t>Leadership &amp; teamwork (LEA) IMO 1.39</t>
  </si>
  <si>
    <t>Marine Enviromental Awarements (MEA) IMO 1.38</t>
  </si>
  <si>
    <t>Electronic Chart Display Sytems (ECDIS) IMO 1.27</t>
  </si>
  <si>
    <t xml:space="preserve"> IMO 1.25</t>
  </si>
  <si>
    <t>Arpa And  Radar Course ( Arpa &amp; Radar) IMO 1.08</t>
  </si>
  <si>
    <t>Bridge Resource Mangagement (BRM) IMO 1.22</t>
  </si>
  <si>
    <t>Engine Room Resource Management(ERRM) IMO 7.17</t>
  </si>
  <si>
    <t>Engine Room Simulator (ERS) IMO 2.07</t>
  </si>
  <si>
    <t>High Voltage Installation (HVI) IMO 7.08</t>
  </si>
  <si>
    <t>Fast Rescue Craft/Boat (FRB) IMO 1.24</t>
  </si>
  <si>
    <r>
      <t xml:space="preserve">Instructions : </t>
    </r>
    <r>
      <rPr>
        <sz val="11"/>
        <color theme="1"/>
        <rFont val="Calibri"/>
        <family val="2"/>
        <scheme val="minor"/>
      </rPr>
      <t>Once you complete the application(4 pages) ensure</t>
    </r>
    <r>
      <rPr>
        <sz val="11"/>
        <color rgb="FFC00000"/>
        <rFont val="Calibri"/>
        <family val="2"/>
        <scheme val="minor"/>
      </rPr>
      <t xml:space="preserve"> send us back in this excel format in order for us edit and update when necessary.</t>
    </r>
    <r>
      <rPr>
        <sz val="11"/>
        <color theme="1"/>
        <rFont val="Calibri"/>
        <family val="2"/>
        <scheme val="minor"/>
      </rPr>
      <t xml:space="preserve"> email us  to : </t>
    </r>
    <r>
      <rPr>
        <sz val="11"/>
        <color rgb="FF0000CC"/>
        <rFont val="Calibri"/>
        <family val="2"/>
        <scheme val="minor"/>
      </rPr>
      <t>offshore@deepwater-group.com</t>
    </r>
    <r>
      <rPr>
        <sz val="11"/>
        <color theme="1"/>
        <rFont val="Calibri"/>
        <family val="2"/>
        <scheme val="minor"/>
      </rPr>
      <t xml:space="preserve">
Prepare an E-mail with  subject put: Your Name, Surname - Position – Nationality                                                               In case you count with any DP certificate, mention in subject if you are basic, advanced or DP Full. Scanned docs we need:</t>
    </r>
    <r>
      <rPr>
        <sz val="11"/>
        <color rgb="FF0000CC"/>
        <rFont val="Calibri"/>
        <family val="2"/>
        <scheme val="minor"/>
      </rPr>
      <t xml:space="preserve"> </t>
    </r>
    <r>
      <rPr>
        <u/>
        <sz val="11"/>
        <color rgb="FF0000CC"/>
        <rFont val="Calibri"/>
        <family val="2"/>
        <scheme val="minor"/>
      </rPr>
      <t>Passport</t>
    </r>
    <r>
      <rPr>
        <u/>
        <sz val="11"/>
        <color theme="1"/>
        <rFont val="Calibri"/>
        <family val="2"/>
        <scheme val="minor"/>
      </rPr>
      <t xml:space="preserve">, </t>
    </r>
    <r>
      <rPr>
        <u/>
        <sz val="11"/>
        <color theme="9" tint="-0.499984740745262"/>
        <rFont val="Calibri"/>
        <family val="2"/>
        <scheme val="minor"/>
      </rPr>
      <t>National Seaman book</t>
    </r>
    <r>
      <rPr>
        <u/>
        <sz val="11"/>
        <color theme="1"/>
        <rFont val="Calibri"/>
        <family val="2"/>
        <scheme val="minor"/>
      </rPr>
      <t xml:space="preserve">, </t>
    </r>
    <r>
      <rPr>
        <u/>
        <sz val="11"/>
        <color rgb="FFC00000"/>
        <rFont val="Calibri"/>
        <family val="2"/>
        <scheme val="minor"/>
      </rPr>
      <t>License (COC)</t>
    </r>
    <r>
      <rPr>
        <u/>
        <sz val="11"/>
        <color theme="1"/>
        <rFont val="Calibri"/>
        <family val="2"/>
        <scheme val="minor"/>
      </rPr>
      <t xml:space="preserve">, </t>
    </r>
    <r>
      <rPr>
        <u/>
        <sz val="11"/>
        <color rgb="FF0000CC"/>
        <rFont val="Calibri"/>
        <family val="2"/>
        <scheme val="minor"/>
      </rPr>
      <t xml:space="preserve">General Operator Cert (Deck officer) </t>
    </r>
    <r>
      <rPr>
        <u/>
        <sz val="11"/>
        <color theme="1"/>
        <rFont val="Calibri"/>
        <family val="2"/>
        <scheme val="minor"/>
      </rPr>
      <t xml:space="preserve"> &amp; </t>
    </r>
    <r>
      <rPr>
        <u/>
        <sz val="11"/>
        <color rgb="FF7030A0"/>
        <rFont val="Calibri"/>
        <family val="2"/>
        <scheme val="minor"/>
      </rPr>
      <t>Last DP Certificate</t>
    </r>
    <r>
      <rPr>
        <sz val="11"/>
        <color rgb="FF7030A0"/>
        <rFont val="Calibri"/>
        <family val="2"/>
        <scheme val="minor"/>
      </rPr>
      <t>.</t>
    </r>
    <r>
      <rPr>
        <sz val="11"/>
        <color theme="1"/>
        <rFont val="Calibri"/>
        <family val="2"/>
        <scheme val="minor"/>
      </rPr>
      <t xml:space="preserve"> Concerns?  contact us directly to : +504 9439-2898 Mobile(whatsapp)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</si>
</sst>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409]d/mmm/yy;@"/>
    <numFmt numFmtId="165" formatCode="&quot;$&quot;#,##0"/>
    <numFmt numFmtId="166" formatCode="0;[Red]0"/>
    <numFmt numFmtId="167" formatCode="[$-409]d\-mmm\-yy;@"/>
    <numFmt numFmtId="168" formatCode="0.0"/>
  </numFmts>
  <fonts count="50" x14ac:knownFonts="1">
    <font>
      <sz val="11"/>
      <color theme="1"/>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b/>
      <sz val="15"/>
      <color theme="1"/>
      <name val="Calibri"/>
      <family val="2"/>
      <scheme val="minor"/>
    </font>
    <font>
      <b/>
      <sz val="16"/>
      <color theme="1"/>
      <name val="Calibri"/>
      <family val="2"/>
      <scheme val="minor"/>
    </font>
    <font>
      <sz val="11"/>
      <name val="Calibri"/>
      <family val="2"/>
      <scheme val="minor"/>
    </font>
    <font>
      <b/>
      <u/>
      <sz val="16"/>
      <color theme="1"/>
      <name val="Calibri"/>
      <family val="2"/>
      <scheme val="minor"/>
    </font>
    <font>
      <sz val="11"/>
      <color rgb="FF0000CC"/>
      <name val="Calibri"/>
      <family val="2"/>
      <scheme val="minor"/>
    </font>
    <font>
      <sz val="9"/>
      <color theme="1"/>
      <name val="Calibri"/>
      <family val="2"/>
      <scheme val="minor"/>
    </font>
    <font>
      <b/>
      <sz val="11"/>
      <color rgb="FF0000CC"/>
      <name val="Calibri"/>
      <family val="2"/>
      <scheme val="minor"/>
    </font>
    <font>
      <sz val="8.6999999999999993"/>
      <color theme="1"/>
      <name val="Calibri"/>
      <family val="2"/>
      <scheme val="minor"/>
    </font>
    <font>
      <sz val="8.6999999999999993"/>
      <color rgb="FF0000CC"/>
      <name val="Calibri"/>
      <family val="2"/>
      <scheme val="minor"/>
    </font>
    <font>
      <u/>
      <sz val="11"/>
      <name val="Calibri"/>
      <family val="2"/>
      <scheme val="minor"/>
    </font>
    <font>
      <b/>
      <sz val="12"/>
      <color theme="1"/>
      <name val="Calibri"/>
      <family val="2"/>
      <scheme val="minor"/>
    </font>
    <font>
      <sz val="12"/>
      <color theme="1"/>
      <name val="Calibri"/>
      <family val="2"/>
      <scheme val="minor"/>
    </font>
    <font>
      <u/>
      <sz val="11"/>
      <color rgb="FF0000CC"/>
      <name val="Calibri"/>
      <family val="2"/>
      <scheme val="minor"/>
    </font>
    <font>
      <sz val="12"/>
      <color rgb="FF0000CC"/>
      <name val="Calibri"/>
      <family val="2"/>
      <scheme val="minor"/>
    </font>
    <font>
      <b/>
      <sz val="11"/>
      <color rgb="FFC00000"/>
      <name val="Calibri"/>
      <family val="2"/>
      <scheme val="minor"/>
    </font>
    <font>
      <b/>
      <sz val="11"/>
      <name val="Calibri"/>
      <family val="2"/>
      <scheme val="minor"/>
    </font>
    <font>
      <b/>
      <u/>
      <sz val="11"/>
      <color rgb="FF0000CC"/>
      <name val="Calibri"/>
      <family val="2"/>
      <scheme val="minor"/>
    </font>
    <font>
      <sz val="11"/>
      <color theme="1"/>
      <name val="Calibri"/>
      <family val="2"/>
      <scheme val="minor"/>
    </font>
    <font>
      <sz val="9"/>
      <color rgb="FF000000"/>
      <name val="Calibri"/>
      <family val="2"/>
      <scheme val="minor"/>
    </font>
    <font>
      <sz val="11"/>
      <color rgb="FF000000"/>
      <name val="Calibri"/>
      <family val="2"/>
      <scheme val="minor"/>
    </font>
    <font>
      <b/>
      <sz val="11"/>
      <color rgb="FFFF0000"/>
      <name val="Calibri"/>
      <family val="2"/>
      <scheme val="minor"/>
    </font>
    <font>
      <b/>
      <sz val="11"/>
      <color theme="0"/>
      <name val="Calibri"/>
      <family val="2"/>
      <scheme val="minor"/>
    </font>
    <font>
      <b/>
      <u/>
      <sz val="11"/>
      <name val="Calibri"/>
      <family val="2"/>
      <scheme val="minor"/>
    </font>
    <font>
      <sz val="9"/>
      <color rgb="FF0000CC"/>
      <name val="Calibri"/>
      <family val="2"/>
      <scheme val="minor"/>
    </font>
    <font>
      <sz val="9"/>
      <color indexed="81"/>
      <name val="Tahoma"/>
      <family val="2"/>
    </font>
    <font>
      <b/>
      <sz val="9"/>
      <color theme="1"/>
      <name val="Calibri"/>
      <family val="2"/>
      <scheme val="minor"/>
    </font>
    <font>
      <sz val="9"/>
      <name val="Calibri"/>
      <family val="2"/>
      <scheme val="minor"/>
    </font>
    <font>
      <b/>
      <sz val="12"/>
      <color rgb="FF0000CC"/>
      <name val="Calibri"/>
      <family val="2"/>
      <scheme val="minor"/>
    </font>
    <font>
      <b/>
      <sz val="10"/>
      <color rgb="FF0000CC"/>
      <name val="Calibri"/>
      <family val="2"/>
      <scheme val="minor"/>
    </font>
    <font>
      <sz val="11"/>
      <color rgb="FFFF0000"/>
      <name val="Calibri"/>
      <family val="2"/>
      <scheme val="minor"/>
    </font>
    <font>
      <sz val="12"/>
      <color rgb="FFFF0000"/>
      <name val="Calibri"/>
      <family val="2"/>
      <scheme val="minor"/>
    </font>
    <font>
      <b/>
      <sz val="12"/>
      <color theme="9" tint="-0.249977111117893"/>
      <name val="Calibri"/>
      <family val="2"/>
      <scheme val="minor"/>
    </font>
    <font>
      <b/>
      <u/>
      <sz val="12"/>
      <color theme="0"/>
      <name val="Calibri"/>
      <family val="2"/>
      <scheme val="minor"/>
    </font>
    <font>
      <b/>
      <sz val="12"/>
      <color rgb="FFFF5050"/>
      <name val="Calibri"/>
      <family val="2"/>
      <scheme val="minor"/>
    </font>
    <font>
      <b/>
      <sz val="12"/>
      <color rgb="FFFF0000"/>
      <name val="Calibri"/>
      <family val="2"/>
      <scheme val="minor"/>
    </font>
    <font>
      <b/>
      <sz val="12"/>
      <color rgb="FF7030A0"/>
      <name val="Calibri"/>
      <family val="2"/>
      <scheme val="minor"/>
    </font>
    <font>
      <sz val="8"/>
      <color rgb="FF0000CC"/>
      <name val="Calibri"/>
      <family val="2"/>
      <scheme val="minor"/>
    </font>
    <font>
      <sz val="10.5"/>
      <color rgb="FF0000CC"/>
      <name val="Calibri"/>
      <family val="2"/>
      <scheme val="minor"/>
    </font>
    <font>
      <sz val="10.5"/>
      <color rgb="FFFF0000"/>
      <name val="Calibri"/>
      <family val="2"/>
      <scheme val="minor"/>
    </font>
    <font>
      <b/>
      <sz val="10"/>
      <color theme="1"/>
      <name val="Calibri"/>
      <family val="2"/>
      <scheme val="minor"/>
    </font>
    <font>
      <sz val="11"/>
      <color rgb="FFC00000"/>
      <name val="Calibri"/>
      <family val="2"/>
      <scheme val="minor"/>
    </font>
    <font>
      <u/>
      <sz val="11"/>
      <color theme="1"/>
      <name val="Calibri"/>
      <family val="2"/>
      <scheme val="minor"/>
    </font>
    <font>
      <u/>
      <sz val="11"/>
      <color theme="9" tint="-0.499984740745262"/>
      <name val="Calibri"/>
      <family val="2"/>
      <scheme val="minor"/>
    </font>
    <font>
      <u/>
      <sz val="11"/>
      <color rgb="FFC00000"/>
      <name val="Calibri"/>
      <family val="2"/>
      <scheme val="minor"/>
    </font>
    <font>
      <u/>
      <sz val="11"/>
      <color rgb="FF7030A0"/>
      <name val="Calibri"/>
      <family val="2"/>
      <scheme val="minor"/>
    </font>
    <font>
      <sz val="11"/>
      <color rgb="FF7030A0"/>
      <name val="Calibri"/>
      <family val="2"/>
      <scheme val="minor"/>
    </font>
  </fonts>
  <fills count="1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rgb="FF0000CC"/>
        <bgColor indexed="64"/>
      </patternFill>
    </fill>
    <fill>
      <patternFill patternType="solid">
        <fgColor rgb="FFFF5050"/>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FFE5E5"/>
        <bgColor indexed="64"/>
      </patternFill>
    </fill>
    <fill>
      <patternFill patternType="solid">
        <fgColor theme="7" tint="0.79998168889431442"/>
        <bgColor indexed="64"/>
      </patternFill>
    </fill>
  </fills>
  <borders count="5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theme="4" tint="-0.249977111117893"/>
      </top>
      <bottom/>
      <diagonal/>
    </border>
    <border>
      <left/>
      <right/>
      <top/>
      <bottom style="double">
        <color theme="4" tint="-0.249977111117893"/>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double">
        <color theme="4" tint="-0.249977111117893"/>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double">
        <color theme="4" tint="-0.249977111117893"/>
      </top>
      <bottom style="double">
        <color indexed="64"/>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44" fontId="21" fillId="0" borderId="0" applyFont="0" applyFill="0" applyBorder="0" applyAlignment="0" applyProtection="0"/>
  </cellStyleXfs>
  <cellXfs count="301">
    <xf numFmtId="0" fontId="0" fillId="0" borderId="0" xfId="0"/>
    <xf numFmtId="0" fontId="3" fillId="0" borderId="0" xfId="0" applyFont="1"/>
    <xf numFmtId="0" fontId="5" fillId="0" borderId="0" xfId="0" applyFont="1" applyAlignment="1">
      <alignment vertical="center"/>
    </xf>
    <xf numFmtId="0" fontId="14" fillId="0" borderId="0" xfId="0" applyFont="1" applyAlignment="1">
      <alignment vertical="center"/>
    </xf>
    <xf numFmtId="0" fontId="14" fillId="0" borderId="0" xfId="0" applyFont="1" applyAlignment="1">
      <alignment horizontal="right" vertical="center"/>
    </xf>
    <xf numFmtId="0" fontId="0" fillId="0" borderId="14" xfId="0" applyBorder="1"/>
    <xf numFmtId="0" fontId="14" fillId="0" borderId="14" xfId="0" applyFont="1" applyBorder="1" applyAlignment="1">
      <alignment vertical="center"/>
    </xf>
    <xf numFmtId="0" fontId="15" fillId="0" borderId="14" xfId="0" applyFont="1" applyBorder="1"/>
    <xf numFmtId="0" fontId="8" fillId="0" borderId="0" xfId="0" applyFont="1"/>
    <xf numFmtId="0" fontId="1" fillId="3" borderId="35" xfId="0" applyFont="1" applyFill="1" applyBorder="1" applyAlignment="1">
      <alignment horizontal="center"/>
    </xf>
    <xf numFmtId="0" fontId="1" fillId="3" borderId="36" xfId="0" applyFont="1" applyFill="1" applyBorder="1" applyAlignment="1">
      <alignment horizontal="center"/>
    </xf>
    <xf numFmtId="0" fontId="0" fillId="0" borderId="0" xfId="0" applyAlignment="1">
      <alignment horizontal="left"/>
    </xf>
    <xf numFmtId="0" fontId="5" fillId="0" borderId="13" xfId="0" applyFont="1" applyBorder="1" applyAlignment="1">
      <alignment horizontal="right"/>
    </xf>
    <xf numFmtId="0" fontId="14" fillId="0" borderId="0" xfId="0" applyFont="1" applyAlignment="1">
      <alignment horizontal="center" vertical="center"/>
    </xf>
    <xf numFmtId="0" fontId="1" fillId="0" borderId="0" xfId="0" applyFont="1"/>
    <xf numFmtId="0" fontId="2" fillId="0" borderId="0" xfId="0" applyFont="1" applyAlignment="1">
      <alignment horizontal="left"/>
    </xf>
    <xf numFmtId="164" fontId="2" fillId="0" borderId="0" xfId="0" applyNumberFormat="1" applyFont="1"/>
    <xf numFmtId="0" fontId="0" fillId="0" borderId="0" xfId="0" applyAlignment="1">
      <alignment horizontal="right"/>
    </xf>
    <xf numFmtId="0" fontId="0" fillId="0" borderId="0" xfId="0" applyAlignment="1">
      <alignment horizontal="center"/>
    </xf>
    <xf numFmtId="0" fontId="1" fillId="0" borderId="0" xfId="0" applyFont="1" applyAlignment="1">
      <alignment horizontal="right"/>
    </xf>
    <xf numFmtId="0" fontId="25" fillId="4" borderId="0" xfId="0" applyFont="1" applyFill="1" applyAlignment="1">
      <alignment horizontal="right"/>
    </xf>
    <xf numFmtId="0" fontId="25" fillId="5" borderId="0" xfId="0" applyFont="1" applyFill="1"/>
    <xf numFmtId="9" fontId="2" fillId="0" borderId="0" xfId="0" applyNumberFormat="1" applyFont="1"/>
    <xf numFmtId="0" fontId="1" fillId="3" borderId="3" xfId="0" applyFont="1" applyFill="1" applyBorder="1" applyAlignment="1">
      <alignment horizontal="center"/>
    </xf>
    <xf numFmtId="0" fontId="2" fillId="0" borderId="0" xfId="0" applyFont="1"/>
    <xf numFmtId="0" fontId="1" fillId="7" borderId="0" xfId="0" applyFont="1" applyFill="1" applyAlignment="1">
      <alignment horizontal="left"/>
    </xf>
    <xf numFmtId="0" fontId="1" fillId="7" borderId="0" xfId="0" applyFont="1" applyFill="1" applyAlignment="1">
      <alignment horizontal="center"/>
    </xf>
    <xf numFmtId="0" fontId="1" fillId="3" borderId="3" xfId="0" applyFont="1" applyFill="1" applyBorder="1"/>
    <xf numFmtId="0" fontId="11" fillId="0" borderId="0" xfId="0" applyFont="1" applyAlignment="1">
      <alignment horizontal="left"/>
    </xf>
    <xf numFmtId="0" fontId="10" fillId="0" borderId="1" xfId="0" applyFont="1" applyBorder="1" applyAlignment="1" applyProtection="1">
      <alignment horizontal="center"/>
      <protection locked="0"/>
    </xf>
    <xf numFmtId="0" fontId="4" fillId="0" borderId="0" xfId="0" applyFont="1" applyAlignment="1">
      <alignment horizontal="right"/>
    </xf>
    <xf numFmtId="0" fontId="15" fillId="0" borderId="0" xfId="0" applyFont="1"/>
    <xf numFmtId="0" fontId="17" fillId="0" borderId="0" xfId="0" applyFont="1" applyAlignment="1">
      <alignment horizontal="center" vertical="center"/>
    </xf>
    <xf numFmtId="0" fontId="25" fillId="0" borderId="0" xfId="0" applyFont="1"/>
    <xf numFmtId="0" fontId="6" fillId="0" borderId="0" xfId="0" applyFont="1" applyAlignment="1">
      <alignment horizontal="right"/>
    </xf>
    <xf numFmtId="0" fontId="6" fillId="0" borderId="0" xfId="0" applyFont="1"/>
    <xf numFmtId="0" fontId="20" fillId="0" borderId="0" xfId="0" applyFont="1" applyAlignment="1">
      <alignment horizontal="center"/>
    </xf>
    <xf numFmtId="0" fontId="8" fillId="0" borderId="0" xfId="0" applyFont="1" applyAlignment="1">
      <alignment horizontal="right"/>
    </xf>
    <xf numFmtId="0" fontId="24" fillId="0" borderId="0" xfId="0" applyFont="1" applyAlignment="1">
      <alignment horizontal="right"/>
    </xf>
    <xf numFmtId="0" fontId="13" fillId="0" borderId="0" xfId="0" applyFont="1" applyAlignment="1">
      <alignment horizontal="left"/>
    </xf>
    <xf numFmtId="0" fontId="6" fillId="0" borderId="0" xfId="0" applyFont="1" applyAlignment="1">
      <alignment horizontal="left"/>
    </xf>
    <xf numFmtId="0" fontId="3" fillId="0" borderId="0" xfId="0" applyFont="1" applyAlignment="1">
      <alignment horizontal="left"/>
    </xf>
    <xf numFmtId="0" fontId="26" fillId="0" borderId="18" xfId="0" applyFont="1" applyBorder="1" applyAlignment="1">
      <alignment horizontal="left"/>
    </xf>
    <xf numFmtId="164" fontId="6" fillId="0" borderId="0" xfId="0" applyNumberFormat="1" applyFont="1" applyAlignment="1">
      <alignment horizontal="center"/>
    </xf>
    <xf numFmtId="0" fontId="6" fillId="0" borderId="0" xfId="0" applyFont="1" applyAlignment="1">
      <alignment horizontal="center"/>
    </xf>
    <xf numFmtId="0" fontId="1" fillId="0" borderId="0" xfId="0" applyFont="1" applyAlignment="1">
      <alignment horizontal="center"/>
    </xf>
    <xf numFmtId="0" fontId="1" fillId="3" borderId="3" xfId="0" applyFont="1" applyFill="1" applyBorder="1" applyAlignment="1">
      <alignment horizontal="left"/>
    </xf>
    <xf numFmtId="0" fontId="1" fillId="3" borderId="39" xfId="0" applyFont="1" applyFill="1" applyBorder="1" applyAlignment="1">
      <alignment horizontal="left"/>
    </xf>
    <xf numFmtId="0" fontId="1" fillId="3" borderId="39" xfId="0" applyFont="1" applyFill="1" applyBorder="1"/>
    <xf numFmtId="164" fontId="8" fillId="0" borderId="3" xfId="0" applyNumberFormat="1" applyFont="1" applyBorder="1" applyAlignment="1" applyProtection="1">
      <alignment horizontal="center"/>
      <protection locked="0"/>
    </xf>
    <xf numFmtId="164" fontId="8" fillId="2" borderId="3" xfId="0" applyNumberFormat="1" applyFont="1" applyFill="1" applyBorder="1" applyAlignment="1" applyProtection="1">
      <alignment horizontal="center"/>
      <protection locked="0"/>
    </xf>
    <xf numFmtId="164" fontId="8" fillId="0" borderId="1" xfId="0" applyNumberFormat="1" applyFont="1" applyBorder="1" applyAlignment="1" applyProtection="1">
      <alignment horizontal="center"/>
      <protection locked="0"/>
    </xf>
    <xf numFmtId="1" fontId="8" fillId="2" borderId="2" xfId="0" applyNumberFormat="1" applyFont="1" applyFill="1" applyBorder="1" applyAlignment="1" applyProtection="1">
      <alignment horizontal="center"/>
      <protection locked="0"/>
    </xf>
    <xf numFmtId="0" fontId="29" fillId="2" borderId="3" xfId="0" applyFont="1" applyFill="1" applyBorder="1" applyAlignment="1">
      <alignment horizontal="center"/>
    </xf>
    <xf numFmtId="0" fontId="10" fillId="2" borderId="1" xfId="0" applyFont="1" applyFill="1" applyBorder="1" applyAlignment="1" applyProtection="1">
      <alignment horizontal="left"/>
      <protection locked="0"/>
    </xf>
    <xf numFmtId="0" fontId="1" fillId="8" borderId="3" xfId="0" applyFont="1" applyFill="1" applyBorder="1" applyAlignment="1">
      <alignment horizontal="center"/>
    </xf>
    <xf numFmtId="0" fontId="0" fillId="0" borderId="0" xfId="0" quotePrefix="1"/>
    <xf numFmtId="0" fontId="1" fillId="3" borderId="0" xfId="0" applyFont="1" applyFill="1" applyAlignment="1">
      <alignment vertical="center"/>
    </xf>
    <xf numFmtId="0" fontId="8" fillId="2" borderId="1" xfId="0" applyFont="1" applyFill="1" applyBorder="1" applyAlignment="1" applyProtection="1">
      <alignment horizontal="left"/>
      <protection locked="0"/>
    </xf>
    <xf numFmtId="0" fontId="8" fillId="2" borderId="2" xfId="0" applyFont="1" applyFill="1" applyBorder="1" applyAlignment="1" applyProtection="1">
      <alignment horizontal="left"/>
      <protection locked="0"/>
    </xf>
    <xf numFmtId="0" fontId="8" fillId="2" borderId="2" xfId="0" applyFont="1" applyFill="1" applyBorder="1" applyAlignment="1" applyProtection="1">
      <alignment horizontal="center"/>
      <protection locked="0"/>
    </xf>
    <xf numFmtId="0" fontId="8" fillId="2" borderId="1" xfId="0" applyFont="1" applyFill="1" applyBorder="1" applyAlignment="1" applyProtection="1">
      <alignment horizontal="center"/>
      <protection locked="0"/>
    </xf>
    <xf numFmtId="1" fontId="10" fillId="2" borderId="1" xfId="0" applyNumberFormat="1" applyFont="1" applyFill="1" applyBorder="1" applyAlignment="1" applyProtection="1">
      <alignment horizontal="center"/>
      <protection locked="0"/>
    </xf>
    <xf numFmtId="1" fontId="10" fillId="2" borderId="2" xfId="0" applyNumberFormat="1" applyFont="1" applyFill="1" applyBorder="1" applyAlignment="1" applyProtection="1">
      <alignment horizontal="center"/>
      <protection locked="0"/>
    </xf>
    <xf numFmtId="167" fontId="8" fillId="2" borderId="2" xfId="0" applyNumberFormat="1" applyFont="1" applyFill="1" applyBorder="1" applyAlignment="1" applyProtection="1">
      <alignment horizontal="center"/>
      <protection locked="0"/>
    </xf>
    <xf numFmtId="0" fontId="8" fillId="2" borderId="1" xfId="0" applyFont="1" applyFill="1" applyBorder="1" applyProtection="1">
      <protection locked="0"/>
    </xf>
    <xf numFmtId="0" fontId="8" fillId="2" borderId="2" xfId="0" applyFont="1" applyFill="1" applyBorder="1" applyProtection="1">
      <protection locked="0"/>
    </xf>
    <xf numFmtId="0" fontId="8" fillId="2" borderId="3" xfId="0" applyFont="1" applyFill="1" applyBorder="1" applyAlignment="1" applyProtection="1">
      <alignment horizontal="left"/>
      <protection locked="0"/>
    </xf>
    <xf numFmtId="0" fontId="8" fillId="2" borderId="3" xfId="0" applyFont="1" applyFill="1" applyBorder="1" applyAlignment="1" applyProtection="1">
      <alignment horizontal="center"/>
      <protection locked="0"/>
    </xf>
    <xf numFmtId="167" fontId="8" fillId="2" borderId="3" xfId="0" applyNumberFormat="1" applyFont="1" applyFill="1" applyBorder="1" applyAlignment="1" applyProtection="1">
      <alignment horizontal="center"/>
      <protection locked="0"/>
    </xf>
    <xf numFmtId="1" fontId="10" fillId="2" borderId="3" xfId="0" applyNumberFormat="1" applyFont="1" applyFill="1" applyBorder="1" applyAlignment="1" applyProtection="1">
      <alignment horizontal="center"/>
      <protection locked="0"/>
    </xf>
    <xf numFmtId="164" fontId="31" fillId="7" borderId="39" xfId="0" applyNumberFormat="1" applyFont="1" applyFill="1" applyBorder="1" applyAlignment="1" applyProtection="1">
      <alignment horizontal="center" vertical="center"/>
      <protection locked="0"/>
    </xf>
    <xf numFmtId="0" fontId="19" fillId="0" borderId="0" xfId="0" applyFont="1" applyAlignment="1">
      <alignment horizontal="right"/>
    </xf>
    <xf numFmtId="49" fontId="10" fillId="0" borderId="1" xfId="0" applyNumberFormat="1" applyFont="1" applyBorder="1" applyAlignment="1" applyProtection="1">
      <alignment horizontal="center"/>
      <protection locked="0"/>
    </xf>
    <xf numFmtId="15" fontId="8" fillId="0" borderId="1" xfId="0" applyNumberFormat="1" applyFont="1" applyBorder="1" applyAlignment="1" applyProtection="1">
      <alignment horizontal="center"/>
      <protection locked="0"/>
    </xf>
    <xf numFmtId="0" fontId="8" fillId="0" borderId="1" xfId="0" applyFont="1" applyBorder="1" applyAlignment="1" applyProtection="1">
      <alignment horizontal="center"/>
      <protection locked="0"/>
    </xf>
    <xf numFmtId="166" fontId="32" fillId="0" borderId="1" xfId="0" applyNumberFormat="1" applyFont="1" applyBorder="1" applyAlignment="1" applyProtection="1">
      <alignment horizontal="center"/>
      <protection locked="0"/>
    </xf>
    <xf numFmtId="0" fontId="8" fillId="2" borderId="3" xfId="0" applyFont="1" applyFill="1" applyBorder="1" applyAlignment="1" applyProtection="1">
      <alignment horizontal="center" shrinkToFit="1"/>
      <protection locked="0"/>
    </xf>
    <xf numFmtId="2" fontId="8" fillId="2" borderId="3" xfId="0" applyNumberFormat="1" applyFont="1" applyFill="1" applyBorder="1" applyAlignment="1" applyProtection="1">
      <alignment horizontal="center"/>
      <protection locked="0"/>
    </xf>
    <xf numFmtId="2" fontId="8" fillId="2" borderId="3" xfId="0" applyNumberFormat="1" applyFont="1" applyFill="1" applyBorder="1" applyAlignment="1" applyProtection="1">
      <alignment horizontal="center" shrinkToFit="1"/>
      <protection locked="0"/>
    </xf>
    <xf numFmtId="0" fontId="8" fillId="2" borderId="3" xfId="0" applyFont="1" applyFill="1" applyBorder="1" applyAlignment="1">
      <alignment horizontal="left"/>
    </xf>
    <xf numFmtId="0" fontId="8" fillId="0" borderId="3" xfId="0" applyFont="1" applyBorder="1" applyAlignment="1" applyProtection="1">
      <alignment horizontal="center"/>
      <protection locked="0"/>
    </xf>
    <xf numFmtId="0" fontId="1" fillId="8" borderId="41" xfId="0" applyFont="1" applyFill="1" applyBorder="1" applyAlignment="1">
      <alignment horizontal="left"/>
    </xf>
    <xf numFmtId="0" fontId="1" fillId="8" borderId="20" xfId="0" applyFont="1" applyFill="1" applyBorder="1" applyAlignment="1">
      <alignment horizontal="center"/>
    </xf>
    <xf numFmtId="0" fontId="33" fillId="0" borderId="20" xfId="0" applyFont="1" applyBorder="1" applyProtection="1">
      <protection locked="0"/>
    </xf>
    <xf numFmtId="0" fontId="33" fillId="0" borderId="3" xfId="0" applyFont="1" applyBorder="1" applyProtection="1">
      <protection locked="0"/>
    </xf>
    <xf numFmtId="0" fontId="33" fillId="0" borderId="3" xfId="0" applyFont="1" applyBorder="1" applyAlignment="1" applyProtection="1">
      <alignment horizontal="center"/>
      <protection locked="0"/>
    </xf>
    <xf numFmtId="0" fontId="33" fillId="0" borderId="4" xfId="0" applyFont="1" applyBorder="1" applyAlignment="1" applyProtection="1">
      <alignment horizontal="center"/>
      <protection locked="0"/>
    </xf>
    <xf numFmtId="0" fontId="8" fillId="0" borderId="33" xfId="0" applyFont="1" applyBorder="1" applyProtection="1">
      <protection locked="0"/>
    </xf>
    <xf numFmtId="0" fontId="8" fillId="0" borderId="10" xfId="0" applyFont="1" applyBorder="1" applyProtection="1">
      <protection locked="0"/>
    </xf>
    <xf numFmtId="0" fontId="8" fillId="0" borderId="25" xfId="0" applyFont="1" applyBorder="1" applyProtection="1">
      <protection locked="0"/>
    </xf>
    <xf numFmtId="0" fontId="8" fillId="2" borderId="3" xfId="0" applyFont="1" applyFill="1" applyBorder="1" applyProtection="1">
      <protection locked="0"/>
    </xf>
    <xf numFmtId="0" fontId="8" fillId="2" borderId="3" xfId="0" quotePrefix="1" applyFont="1" applyFill="1" applyBorder="1" applyProtection="1">
      <protection locked="0"/>
    </xf>
    <xf numFmtId="0" fontId="10" fillId="2" borderId="3" xfId="0" applyFont="1" applyFill="1" applyBorder="1" applyAlignment="1" applyProtection="1">
      <alignment horizontal="center"/>
      <protection locked="0"/>
    </xf>
    <xf numFmtId="15" fontId="10" fillId="2" borderId="3" xfId="0" applyNumberFormat="1" applyFont="1" applyFill="1" applyBorder="1" applyAlignment="1" applyProtection="1">
      <alignment horizontal="center"/>
      <protection locked="0"/>
    </xf>
    <xf numFmtId="0" fontId="10" fillId="2" borderId="3" xfId="0" applyFont="1" applyFill="1" applyBorder="1" applyAlignment="1" applyProtection="1">
      <alignment horizontal="left"/>
      <protection locked="0"/>
    </xf>
    <xf numFmtId="0" fontId="25" fillId="9" borderId="0" xfId="0" applyFont="1" applyFill="1" applyAlignment="1">
      <alignment horizontal="center"/>
    </xf>
    <xf numFmtId="0" fontId="35" fillId="0" borderId="2" xfId="0" applyFont="1" applyBorder="1" applyAlignment="1" applyProtection="1">
      <alignment horizontal="center" vertical="center" wrapText="1"/>
      <protection locked="0"/>
    </xf>
    <xf numFmtId="0" fontId="11" fillId="0" borderId="0" xfId="0" applyFont="1"/>
    <xf numFmtId="0" fontId="12" fillId="0" borderId="0" xfId="0" applyFont="1"/>
    <xf numFmtId="0" fontId="35" fillId="0" borderId="44" xfId="0" applyFont="1" applyBorder="1" applyAlignment="1" applyProtection="1">
      <alignment horizontal="center" vertical="center" wrapText="1"/>
      <protection locked="0"/>
    </xf>
    <xf numFmtId="0" fontId="17" fillId="0" borderId="3" xfId="0" applyFont="1" applyBorder="1" applyAlignment="1" applyProtection="1">
      <alignment horizontal="center" shrinkToFit="1"/>
      <protection locked="0"/>
    </xf>
    <xf numFmtId="0" fontId="17" fillId="0" borderId="3" xfId="0" applyFont="1" applyBorder="1" applyAlignment="1" applyProtection="1">
      <alignment horizontal="center" shrinkToFit="1" readingOrder="1"/>
      <protection locked="0"/>
    </xf>
    <xf numFmtId="164" fontId="17" fillId="0" borderId="3" xfId="0" applyNumberFormat="1" applyFont="1" applyBorder="1" applyAlignment="1" applyProtection="1">
      <alignment horizontal="center" shrinkToFit="1"/>
      <protection locked="0"/>
    </xf>
    <xf numFmtId="0" fontId="34" fillId="0" borderId="3" xfId="0" applyFont="1" applyBorder="1" applyAlignment="1" applyProtection="1">
      <alignment horizontal="center" shrinkToFit="1"/>
      <protection locked="0"/>
    </xf>
    <xf numFmtId="0" fontId="17" fillId="0" borderId="3" xfId="0" applyFont="1" applyBorder="1" applyAlignment="1" applyProtection="1">
      <alignment readingOrder="1"/>
      <protection locked="0"/>
    </xf>
    <xf numFmtId="0" fontId="15" fillId="0" borderId="3" xfId="0" applyFont="1" applyBorder="1" applyProtection="1">
      <protection locked="0"/>
    </xf>
    <xf numFmtId="164" fontId="8" fillId="0" borderId="12" xfId="0" applyNumberFormat="1" applyFont="1" applyBorder="1" applyAlignment="1" applyProtection="1">
      <alignment horizontal="center"/>
      <protection locked="0"/>
    </xf>
    <xf numFmtId="0" fontId="8" fillId="6" borderId="40" xfId="0" applyFont="1" applyFill="1" applyBorder="1"/>
    <xf numFmtId="0" fontId="8" fillId="6" borderId="12" xfId="0" applyFont="1" applyFill="1" applyBorder="1"/>
    <xf numFmtId="0" fontId="8" fillId="6" borderId="45" xfId="0" applyFont="1" applyFill="1" applyBorder="1"/>
    <xf numFmtId="0" fontId="8" fillId="6" borderId="46" xfId="0" applyFont="1" applyFill="1" applyBorder="1"/>
    <xf numFmtId="0" fontId="0" fillId="6" borderId="46" xfId="0" applyFill="1" applyBorder="1"/>
    <xf numFmtId="0" fontId="8" fillId="12" borderId="49" xfId="0" applyFont="1" applyFill="1" applyBorder="1"/>
    <xf numFmtId="0" fontId="8" fillId="12" borderId="19" xfId="0" applyFont="1" applyFill="1" applyBorder="1"/>
    <xf numFmtId="0" fontId="8" fillId="12" borderId="40" xfId="0" applyFont="1" applyFill="1" applyBorder="1"/>
    <xf numFmtId="0" fontId="8" fillId="12" borderId="12" xfId="0" applyFont="1" applyFill="1" applyBorder="1"/>
    <xf numFmtId="0" fontId="8" fillId="12" borderId="47" xfId="0" applyFont="1" applyFill="1" applyBorder="1"/>
    <xf numFmtId="0" fontId="8" fillId="12" borderId="48" xfId="0" applyFont="1" applyFill="1" applyBorder="1"/>
    <xf numFmtId="0" fontId="8" fillId="13" borderId="40" xfId="0" applyFont="1" applyFill="1" applyBorder="1"/>
    <xf numFmtId="0" fontId="8" fillId="13" borderId="12" xfId="0" applyFont="1" applyFill="1" applyBorder="1"/>
    <xf numFmtId="0" fontId="8" fillId="14" borderId="40" xfId="0" applyFont="1" applyFill="1" applyBorder="1"/>
    <xf numFmtId="0" fontId="8" fillId="14" borderId="12" xfId="0" applyFont="1" applyFill="1" applyBorder="1"/>
    <xf numFmtId="0" fontId="0" fillId="11" borderId="40" xfId="0" applyFill="1" applyBorder="1"/>
    <xf numFmtId="0" fontId="8" fillId="11" borderId="12" xfId="0" applyFont="1" applyFill="1" applyBorder="1"/>
    <xf numFmtId="0" fontId="0" fillId="11" borderId="12" xfId="0" applyFill="1" applyBorder="1"/>
    <xf numFmtId="0" fontId="8" fillId="7" borderId="40" xfId="0" applyFont="1" applyFill="1" applyBorder="1"/>
    <xf numFmtId="0" fontId="8" fillId="7" borderId="12" xfId="0" applyFont="1" applyFill="1" applyBorder="1"/>
    <xf numFmtId="0" fontId="8" fillId="7" borderId="47" xfId="0" applyFont="1" applyFill="1" applyBorder="1"/>
    <xf numFmtId="0" fontId="8" fillId="7" borderId="48" xfId="0" applyFont="1" applyFill="1" applyBorder="1"/>
    <xf numFmtId="0" fontId="8" fillId="0" borderId="40" xfId="0" applyFont="1" applyBorder="1"/>
    <xf numFmtId="0" fontId="8" fillId="0" borderId="12" xfId="0" applyFont="1" applyBorder="1"/>
    <xf numFmtId="0" fontId="0" fillId="7" borderId="40" xfId="0" applyFill="1" applyBorder="1"/>
    <xf numFmtId="0" fontId="0" fillId="7" borderId="12" xfId="0" applyFill="1" applyBorder="1"/>
    <xf numFmtId="0" fontId="8" fillId="6" borderId="3" xfId="0" applyFont="1" applyFill="1" applyBorder="1" applyAlignment="1">
      <alignment horizontal="center"/>
    </xf>
    <xf numFmtId="0" fontId="8" fillId="12" borderId="40" xfId="0" applyFont="1" applyFill="1" applyBorder="1" applyAlignment="1">
      <alignment horizontal="center"/>
    </xf>
    <xf numFmtId="0" fontId="8" fillId="13" borderId="40" xfId="0" applyFont="1" applyFill="1" applyBorder="1" applyAlignment="1">
      <alignment horizontal="center"/>
    </xf>
    <xf numFmtId="0" fontId="8" fillId="14" borderId="40" xfId="0" applyFont="1" applyFill="1" applyBorder="1" applyAlignment="1">
      <alignment horizontal="center"/>
    </xf>
    <xf numFmtId="0" fontId="0" fillId="11" borderId="3" xfId="0" applyFill="1" applyBorder="1" applyAlignment="1">
      <alignment horizontal="center"/>
    </xf>
    <xf numFmtId="0" fontId="1" fillId="2" borderId="0" xfId="0" applyFont="1" applyFill="1" applyAlignment="1">
      <alignment horizontal="left"/>
    </xf>
    <xf numFmtId="0" fontId="1" fillId="2" borderId="0" xfId="0" applyFont="1" applyFill="1" applyAlignment="1">
      <alignment horizontal="center"/>
    </xf>
    <xf numFmtId="0" fontId="1" fillId="8" borderId="41" xfId="0" applyFont="1" applyFill="1" applyBorder="1" applyAlignment="1">
      <alignment horizontal="center"/>
    </xf>
    <xf numFmtId="164" fontId="8" fillId="0" borderId="0" xfId="0" applyNumberFormat="1" applyFont="1" applyAlignment="1">
      <alignment horizontal="center"/>
    </xf>
    <xf numFmtId="0" fontId="8" fillId="0" borderId="0" xfId="0" applyFont="1" applyAlignment="1">
      <alignment horizontal="center"/>
    </xf>
    <xf numFmtId="0" fontId="16" fillId="0" borderId="0" xfId="0" applyFont="1" applyAlignment="1">
      <alignment horizontal="center"/>
    </xf>
    <xf numFmtId="0" fontId="8" fillId="0" borderId="2" xfId="0" applyFont="1" applyBorder="1" applyAlignment="1" applyProtection="1">
      <alignment horizontal="center"/>
      <protection locked="0"/>
    </xf>
    <xf numFmtId="15" fontId="8" fillId="0" borderId="2" xfId="0" applyNumberFormat="1" applyFont="1" applyBorder="1" applyAlignment="1" applyProtection="1">
      <alignment horizontal="center"/>
      <protection locked="0"/>
    </xf>
    <xf numFmtId="0" fontId="0" fillId="0" borderId="0" xfId="0" applyAlignment="1">
      <alignment vertical="top" wrapText="1"/>
    </xf>
    <xf numFmtId="0" fontId="14" fillId="0" borderId="0" xfId="0" applyFont="1" applyAlignment="1">
      <alignment horizontal="right"/>
    </xf>
    <xf numFmtId="0" fontId="34" fillId="0" borderId="0" xfId="0" applyFont="1" applyAlignment="1">
      <alignment shrinkToFit="1"/>
    </xf>
    <xf numFmtId="0" fontId="17" fillId="0" borderId="0" xfId="0" applyFont="1" applyAlignment="1">
      <alignment shrinkToFit="1"/>
    </xf>
    <xf numFmtId="0" fontId="34" fillId="0" borderId="20" xfId="0" applyFont="1" applyBorder="1" applyAlignment="1" applyProtection="1">
      <alignment horizontal="center" shrinkToFit="1"/>
      <protection locked="0"/>
    </xf>
    <xf numFmtId="0" fontId="17" fillId="0" borderId="20" xfId="0" applyFont="1" applyBorder="1" applyAlignment="1" applyProtection="1">
      <alignment horizontal="center" shrinkToFit="1"/>
      <protection locked="0"/>
    </xf>
    <xf numFmtId="164" fontId="17" fillId="0" borderId="20" xfId="0" applyNumberFormat="1" applyFont="1" applyBorder="1" applyAlignment="1" applyProtection="1">
      <alignment horizontal="center" shrinkToFit="1"/>
      <protection locked="0"/>
    </xf>
    <xf numFmtId="0" fontId="17" fillId="0" borderId="20" xfId="0" applyFont="1" applyBorder="1" applyAlignment="1" applyProtection="1">
      <alignment horizontal="center" shrinkToFit="1" readingOrder="1"/>
      <protection locked="0"/>
    </xf>
    <xf numFmtId="0" fontId="17" fillId="0" borderId="20" xfId="0" applyFont="1" applyBorder="1" applyAlignment="1" applyProtection="1">
      <alignment readingOrder="1"/>
      <protection locked="0"/>
    </xf>
    <xf numFmtId="0" fontId="15" fillId="0" borderId="5" xfId="0" applyFont="1" applyBorder="1" applyAlignment="1">
      <alignment horizontal="right" vertical="center" wrapText="1"/>
    </xf>
    <xf numFmtId="0" fontId="15" fillId="0" borderId="7" xfId="0" applyFont="1" applyBorder="1" applyAlignment="1">
      <alignment horizontal="right" vertical="center" wrapText="1"/>
    </xf>
    <xf numFmtId="0" fontId="15" fillId="0" borderId="7" xfId="0" applyFont="1" applyBorder="1"/>
    <xf numFmtId="0" fontId="15" fillId="0" borderId="5" xfId="0" applyFont="1" applyBorder="1" applyAlignment="1">
      <alignment horizontal="right" vertical="top" wrapText="1"/>
    </xf>
    <xf numFmtId="0" fontId="15" fillId="0" borderId="7" xfId="0" applyFont="1" applyBorder="1" applyAlignment="1">
      <alignment horizontal="right" vertical="top" wrapText="1"/>
    </xf>
    <xf numFmtId="0" fontId="15" fillId="0" borderId="6" xfId="0" applyFont="1" applyBorder="1" applyAlignment="1">
      <alignment horizontal="right" vertical="center" wrapText="1"/>
    </xf>
    <xf numFmtId="0" fontId="15" fillId="0" borderId="6" xfId="0" applyFont="1" applyBorder="1" applyAlignment="1">
      <alignment horizontal="right" vertical="top" wrapText="1"/>
    </xf>
    <xf numFmtId="0" fontId="15" fillId="0" borderId="11" xfId="0" applyFont="1" applyBorder="1"/>
    <xf numFmtId="0" fontId="15" fillId="0" borderId="11" xfId="0" applyFont="1" applyBorder="1" applyAlignment="1">
      <alignment horizontal="right" vertical="top" wrapText="1"/>
    </xf>
    <xf numFmtId="0" fontId="14" fillId="2" borderId="8" xfId="0" applyFont="1" applyFill="1" applyBorder="1" applyAlignment="1">
      <alignment horizontal="center"/>
    </xf>
    <xf numFmtId="0" fontId="14" fillId="2" borderId="43" xfId="0" applyFont="1" applyFill="1" applyBorder="1" applyAlignment="1">
      <alignment horizontal="center"/>
    </xf>
    <xf numFmtId="0" fontId="14" fillId="2" borderId="5" xfId="0" applyFont="1" applyFill="1" applyBorder="1" applyAlignment="1">
      <alignment horizontal="center"/>
    </xf>
    <xf numFmtId="0" fontId="14" fillId="2" borderId="7" xfId="0" applyFont="1" applyFill="1" applyBorder="1" applyAlignment="1">
      <alignment horizontal="center" wrapText="1"/>
    </xf>
    <xf numFmtId="0" fontId="14" fillId="2" borderId="38" xfId="0" applyFont="1" applyFill="1" applyBorder="1" applyAlignment="1">
      <alignment horizontal="center"/>
    </xf>
    <xf numFmtId="0" fontId="14" fillId="2" borderId="16" xfId="0" applyFont="1" applyFill="1" applyBorder="1" applyAlignment="1">
      <alignment horizontal="center"/>
    </xf>
    <xf numFmtId="0" fontId="14" fillId="2" borderId="11" xfId="0" applyFont="1" applyFill="1" applyBorder="1" applyAlignment="1">
      <alignment horizontal="center"/>
    </xf>
    <xf numFmtId="14" fontId="43" fillId="2" borderId="43" xfId="0" applyNumberFormat="1" applyFont="1" applyFill="1" applyBorder="1" applyAlignment="1">
      <alignment horizontal="center"/>
    </xf>
    <xf numFmtId="168" fontId="17" fillId="0" borderId="20" xfId="0" applyNumberFormat="1" applyFont="1" applyBorder="1" applyAlignment="1">
      <alignment horizontal="center" shrinkToFit="1"/>
    </xf>
    <xf numFmtId="168" fontId="17" fillId="0" borderId="3" xfId="0" applyNumberFormat="1" applyFont="1" applyBorder="1" applyAlignment="1">
      <alignment horizontal="center" shrinkToFit="1"/>
    </xf>
    <xf numFmtId="1" fontId="17" fillId="0" borderId="20" xfId="0" applyNumberFormat="1" applyFont="1" applyBorder="1" applyAlignment="1">
      <alignment horizontal="center" shrinkToFit="1"/>
    </xf>
    <xf numFmtId="168" fontId="31" fillId="0" borderId="0" xfId="0" applyNumberFormat="1" applyFont="1" applyAlignment="1">
      <alignment horizontal="center" vertical="center" shrinkToFit="1"/>
    </xf>
    <xf numFmtId="1" fontId="31" fillId="0" borderId="45" xfId="0" applyNumberFormat="1" applyFont="1" applyBorder="1" applyAlignment="1">
      <alignment horizontal="center" vertical="center" shrinkToFit="1"/>
    </xf>
    <xf numFmtId="0" fontId="31" fillId="0" borderId="0" xfId="0" applyFont="1" applyAlignment="1">
      <alignment horizontal="right" shrinkToFit="1"/>
    </xf>
    <xf numFmtId="1" fontId="16" fillId="0" borderId="0" xfId="0" applyNumberFormat="1" applyFont="1" applyAlignment="1">
      <alignment horizontal="left"/>
    </xf>
    <xf numFmtId="167" fontId="8" fillId="2" borderId="40" xfId="0" applyNumberFormat="1" applyFont="1" applyFill="1" applyBorder="1" applyAlignment="1" applyProtection="1">
      <alignment horizontal="center"/>
      <protection locked="0"/>
    </xf>
    <xf numFmtId="167" fontId="0" fillId="0" borderId="40" xfId="0" applyNumberFormat="1" applyBorder="1" applyAlignment="1">
      <alignment horizontal="right"/>
    </xf>
    <xf numFmtId="0" fontId="10" fillId="0" borderId="1" xfId="0" applyFont="1" applyBorder="1" applyAlignment="1">
      <alignment horizontal="center"/>
    </xf>
    <xf numFmtId="0" fontId="18" fillId="0" borderId="1" xfId="0" applyFont="1" applyBorder="1" applyAlignment="1">
      <alignment horizontal="center"/>
    </xf>
    <xf numFmtId="0" fontId="43" fillId="2" borderId="17" xfId="0" applyFont="1" applyFill="1" applyBorder="1" applyAlignment="1">
      <alignment horizontal="center"/>
    </xf>
    <xf numFmtId="0" fontId="0" fillId="0" borderId="0" xfId="0" applyBorder="1" applyAlignment="1" applyProtection="1"/>
    <xf numFmtId="0" fontId="8" fillId="0" borderId="2" xfId="0" applyFont="1" applyBorder="1" applyProtection="1">
      <protection locked="0"/>
    </xf>
    <xf numFmtId="0" fontId="10" fillId="0" borderId="2" xfId="0" applyFont="1" applyBorder="1" applyProtection="1">
      <protection locked="0"/>
    </xf>
    <xf numFmtId="0" fontId="14" fillId="0" borderId="13" xfId="0" applyFont="1" applyBorder="1" applyAlignment="1">
      <alignment horizontal="left" vertical="center"/>
    </xf>
    <xf numFmtId="0" fontId="14" fillId="0" borderId="13" xfId="0" applyFont="1" applyBorder="1" applyAlignment="1">
      <alignment horizontal="right" vertical="center"/>
    </xf>
    <xf numFmtId="0" fontId="8" fillId="2" borderId="2" xfId="0" applyFont="1" applyFill="1" applyBorder="1" applyAlignment="1" applyProtection="1">
      <alignment horizontal="left"/>
      <protection locked="0"/>
    </xf>
    <xf numFmtId="0" fontId="8" fillId="2" borderId="1" xfId="0" applyFont="1" applyFill="1" applyBorder="1" applyAlignment="1" applyProtection="1">
      <alignment horizontal="left"/>
      <protection locked="0"/>
    </xf>
    <xf numFmtId="0" fontId="14" fillId="0" borderId="14" xfId="0" applyFont="1" applyBorder="1" applyAlignment="1">
      <alignment horizontal="center" vertical="center"/>
    </xf>
    <xf numFmtId="164" fontId="8" fillId="2" borderId="1" xfId="0" applyNumberFormat="1" applyFont="1" applyFill="1" applyBorder="1" applyAlignment="1" applyProtection="1">
      <alignment horizontal="center"/>
      <protection locked="0"/>
    </xf>
    <xf numFmtId="0" fontId="14" fillId="0" borderId="0" xfId="0" applyFont="1" applyAlignment="1">
      <alignment horizontal="center" vertical="center"/>
    </xf>
    <xf numFmtId="0" fontId="6" fillId="0" borderId="0" xfId="0" applyFont="1" applyAlignment="1">
      <alignment horizontal="right"/>
    </xf>
    <xf numFmtId="0" fontId="3" fillId="0" borderId="0" xfId="0" applyFont="1" applyAlignment="1">
      <alignment horizontal="right"/>
    </xf>
    <xf numFmtId="0" fontId="10" fillId="2" borderId="2" xfId="0" applyFont="1" applyFill="1" applyBorder="1" applyAlignment="1" applyProtection="1">
      <alignment horizontal="left"/>
      <protection locked="0"/>
    </xf>
    <xf numFmtId="0" fontId="3" fillId="0" borderId="1" xfId="0" applyFont="1" applyBorder="1" applyAlignment="1">
      <alignment horizontal="left"/>
    </xf>
    <xf numFmtId="49" fontId="8" fillId="2" borderId="2" xfId="0" applyNumberFormat="1" applyFont="1" applyFill="1" applyBorder="1" applyAlignment="1" applyProtection="1">
      <alignment horizontal="left"/>
      <protection locked="0"/>
    </xf>
    <xf numFmtId="0" fontId="16" fillId="2" borderId="2" xfId="0" applyFont="1" applyFill="1" applyBorder="1" applyAlignment="1" applyProtection="1">
      <alignment horizontal="left"/>
      <protection locked="0"/>
    </xf>
    <xf numFmtId="0" fontId="16" fillId="2" borderId="1" xfId="0" applyFont="1" applyFill="1" applyBorder="1" applyAlignment="1" applyProtection="1">
      <alignment horizontal="left"/>
      <protection locked="0"/>
    </xf>
    <xf numFmtId="0" fontId="1" fillId="8" borderId="4" xfId="0" applyFont="1" applyFill="1" applyBorder="1" applyAlignment="1">
      <alignment horizontal="center"/>
    </xf>
    <xf numFmtId="0" fontId="7" fillId="0" borderId="13" xfId="0" applyFont="1" applyBorder="1" applyAlignment="1">
      <alignment horizontal="right"/>
    </xf>
    <xf numFmtId="0" fontId="1" fillId="8" borderId="3" xfId="0" applyFont="1" applyFill="1" applyBorder="1" applyAlignment="1">
      <alignment horizontal="center"/>
    </xf>
    <xf numFmtId="0" fontId="10" fillId="2" borderId="3" xfId="0" applyFont="1" applyFill="1" applyBorder="1" applyAlignment="1" applyProtection="1">
      <alignment horizontal="left"/>
      <protection locked="0"/>
    </xf>
    <xf numFmtId="0" fontId="14" fillId="0" borderId="0" xfId="0" applyFont="1" applyAlignment="1">
      <alignment horizontal="right"/>
    </xf>
    <xf numFmtId="0" fontId="1" fillId="0" borderId="40" xfId="0" applyFont="1" applyBorder="1" applyAlignment="1">
      <alignment horizontal="center"/>
    </xf>
    <xf numFmtId="0" fontId="1" fillId="0" borderId="2" xfId="0" applyFont="1" applyBorder="1" applyAlignment="1">
      <alignment horizontal="center"/>
    </xf>
    <xf numFmtId="0" fontId="1" fillId="0" borderId="12" xfId="0" applyFont="1" applyBorder="1" applyAlignment="1">
      <alignment horizontal="center"/>
    </xf>
    <xf numFmtId="0" fontId="1" fillId="8" borderId="42" xfId="0" applyFont="1" applyFill="1" applyBorder="1" applyAlignment="1">
      <alignment horizontal="center"/>
    </xf>
    <xf numFmtId="0" fontId="1" fillId="8" borderId="39" xfId="0" applyFont="1" applyFill="1" applyBorder="1" applyAlignment="1">
      <alignment horizontal="center"/>
    </xf>
    <xf numFmtId="0" fontId="20" fillId="0" borderId="0" xfId="0" applyFont="1" applyAlignment="1">
      <alignment horizontal="center" vertical="center"/>
    </xf>
    <xf numFmtId="0" fontId="8" fillId="0" borderId="40" xfId="0" applyFont="1" applyBorder="1" applyProtection="1">
      <protection locked="0"/>
    </xf>
    <xf numFmtId="0" fontId="8" fillId="0" borderId="12" xfId="0" applyFont="1" applyBorder="1" applyProtection="1">
      <protection locked="0"/>
    </xf>
    <xf numFmtId="0" fontId="31" fillId="0" borderId="5" xfId="0" applyFont="1" applyBorder="1" applyAlignment="1" applyProtection="1">
      <alignment horizontal="left" vertical="top" wrapText="1"/>
      <protection locked="0"/>
    </xf>
    <xf numFmtId="0" fontId="31" fillId="0" borderId="7" xfId="0" applyFont="1" applyBorder="1" applyAlignment="1" applyProtection="1">
      <alignment horizontal="left" vertical="top" wrapText="1"/>
      <protection locked="0"/>
    </xf>
    <xf numFmtId="0" fontId="31" fillId="0" borderId="38" xfId="0" applyFont="1" applyBorder="1" applyAlignment="1" applyProtection="1">
      <alignment horizontal="left" vertical="top" wrapText="1"/>
      <protection locked="0"/>
    </xf>
    <xf numFmtId="0" fontId="31" fillId="0" borderId="6" xfId="0" applyFont="1" applyBorder="1" applyAlignment="1" applyProtection="1">
      <alignment horizontal="left" vertical="top" wrapText="1"/>
      <protection locked="0"/>
    </xf>
    <xf numFmtId="0" fontId="31" fillId="0" borderId="15" xfId="0" applyFont="1" applyBorder="1" applyAlignment="1" applyProtection="1">
      <alignment horizontal="left" vertical="top" wrapText="1"/>
      <protection locked="0"/>
    </xf>
    <xf numFmtId="0" fontId="31" fillId="0" borderId="16" xfId="0" applyFont="1" applyBorder="1" applyAlignment="1" applyProtection="1">
      <alignment horizontal="left" vertical="top" wrapText="1"/>
      <protection locked="0"/>
    </xf>
    <xf numFmtId="0" fontId="31" fillId="0" borderId="11" xfId="0" applyFont="1" applyBorder="1" applyAlignment="1" applyProtection="1">
      <alignment horizontal="left" vertical="top" wrapText="1"/>
      <protection locked="0"/>
    </xf>
    <xf numFmtId="0" fontId="31" fillId="0" borderId="17" xfId="0" applyFont="1" applyBorder="1" applyAlignment="1" applyProtection="1">
      <alignment horizontal="left" vertical="top" wrapText="1"/>
      <protection locked="0"/>
    </xf>
    <xf numFmtId="0" fontId="36" fillId="10" borderId="52" xfId="0" applyFont="1" applyFill="1" applyBorder="1" applyAlignment="1">
      <alignment horizontal="center"/>
    </xf>
    <xf numFmtId="0" fontId="36" fillId="10" borderId="54" xfId="0" applyFont="1" applyFill="1" applyBorder="1" applyAlignment="1">
      <alignment horizontal="center"/>
    </xf>
    <xf numFmtId="0" fontId="36" fillId="10" borderId="53" xfId="0" applyFont="1" applyFill="1" applyBorder="1" applyAlignment="1">
      <alignment horizontal="center"/>
    </xf>
    <xf numFmtId="0" fontId="14" fillId="0" borderId="13" xfId="0" applyFont="1" applyBorder="1" applyAlignment="1">
      <alignment horizontal="right"/>
    </xf>
    <xf numFmtId="0" fontId="14" fillId="0" borderId="11" xfId="0" applyFont="1" applyBorder="1" applyAlignment="1">
      <alignment horizontal="left"/>
    </xf>
    <xf numFmtId="0" fontId="3" fillId="11" borderId="52" xfId="0" applyFont="1" applyFill="1" applyBorder="1" applyAlignment="1">
      <alignment horizontal="center"/>
    </xf>
    <xf numFmtId="0" fontId="3" fillId="11" borderId="54" xfId="0" applyFont="1" applyFill="1" applyBorder="1" applyAlignment="1">
      <alignment horizontal="center"/>
    </xf>
    <xf numFmtId="0" fontId="3" fillId="11" borderId="53" xfId="0" applyFont="1" applyFill="1" applyBorder="1" applyAlignment="1">
      <alignment horizontal="center"/>
    </xf>
    <xf numFmtId="0" fontId="17" fillId="0" borderId="18" xfId="0" applyFont="1" applyBorder="1" applyAlignment="1">
      <alignment horizontal="left" shrinkToFit="1"/>
    </xf>
    <xf numFmtId="0" fontId="34" fillId="0" borderId="18" xfId="0" applyFont="1" applyBorder="1" applyAlignment="1">
      <alignment horizontal="right" shrinkToFit="1"/>
    </xf>
    <xf numFmtId="0" fontId="36" fillId="9" borderId="52" xfId="0" applyFont="1" applyFill="1" applyBorder="1" applyAlignment="1">
      <alignment horizontal="center" vertical="center" wrapText="1"/>
    </xf>
    <xf numFmtId="0" fontId="36" fillId="9" borderId="54" xfId="0" applyFont="1" applyFill="1" applyBorder="1" applyAlignment="1">
      <alignment horizontal="center" vertical="center" wrapText="1"/>
    </xf>
    <xf numFmtId="0" fontId="36" fillId="9" borderId="53" xfId="0" applyFont="1" applyFill="1" applyBorder="1" applyAlignment="1">
      <alignment horizontal="center" vertical="center" wrapText="1"/>
    </xf>
    <xf numFmtId="0" fontId="8" fillId="0" borderId="3" xfId="0" applyFont="1" applyBorder="1" applyAlignment="1" applyProtection="1">
      <alignment horizontal="center" vertical="top" wrapText="1"/>
      <protection locked="0"/>
    </xf>
    <xf numFmtId="0" fontId="8" fillId="0" borderId="26" xfId="0" applyFont="1" applyBorder="1" applyAlignment="1">
      <alignment horizontal="left" vertical="top" wrapText="1"/>
    </xf>
    <xf numFmtId="0" fontId="8" fillId="0" borderId="27" xfId="0" applyFont="1" applyBorder="1" applyAlignment="1">
      <alignment horizontal="left" vertical="top" wrapText="1"/>
    </xf>
    <xf numFmtId="0" fontId="10" fillId="0" borderId="22" xfId="0" applyFont="1" applyBorder="1" applyAlignment="1">
      <alignment horizontal="center" vertical="top" wrapText="1"/>
    </xf>
    <xf numFmtId="0" fontId="10" fillId="0" borderId="50" xfId="0" applyFont="1" applyBorder="1" applyAlignment="1">
      <alignment horizontal="center" vertical="top" wrapText="1"/>
    </xf>
    <xf numFmtId="165" fontId="8" fillId="0" borderId="22" xfId="1" applyNumberFormat="1" applyFont="1" applyBorder="1" applyAlignment="1" applyProtection="1">
      <alignment horizontal="center" vertical="top" wrapText="1"/>
      <protection locked="0"/>
    </xf>
    <xf numFmtId="165" fontId="8" fillId="0" borderId="51" xfId="1" applyNumberFormat="1" applyFont="1" applyBorder="1" applyAlignment="1" applyProtection="1">
      <alignment horizontal="center" vertical="top" wrapText="1"/>
      <protection locked="0"/>
    </xf>
    <xf numFmtId="165" fontId="8" fillId="0" borderId="50" xfId="1" applyNumberFormat="1" applyFont="1" applyBorder="1" applyAlignment="1" applyProtection="1">
      <alignment horizontal="center" vertical="top" wrapText="1"/>
      <protection locked="0"/>
    </xf>
    <xf numFmtId="164" fontId="10" fillId="0" borderId="2" xfId="0" applyNumberFormat="1" applyFont="1" applyBorder="1" applyAlignment="1">
      <alignment horizontal="center"/>
    </xf>
    <xf numFmtId="0" fontId="8" fillId="0" borderId="1" xfId="0" applyFont="1" applyBorder="1" applyAlignment="1">
      <alignment horizontal="left"/>
    </xf>
    <xf numFmtId="0" fontId="0" fillId="0" borderId="0" xfId="0" applyAlignment="1">
      <alignment horizontal="left"/>
    </xf>
    <xf numFmtId="0" fontId="3" fillId="0" borderId="0" xfId="0" applyFont="1"/>
    <xf numFmtId="0" fontId="0" fillId="0" borderId="0" xfId="0" applyAlignment="1">
      <alignment horizontal="left" vertical="top" wrapText="1"/>
    </xf>
    <xf numFmtId="0" fontId="0" fillId="0" borderId="0" xfId="0" applyAlignment="1">
      <alignment horizontal="left" vertical="top"/>
    </xf>
    <xf numFmtId="0" fontId="8" fillId="0" borderId="1" xfId="0" applyFont="1" applyBorder="1" applyAlignment="1" applyProtection="1">
      <alignment horizontal="center"/>
      <protection locked="0"/>
    </xf>
    <xf numFmtId="165" fontId="8" fillId="0" borderId="23" xfId="1" applyNumberFormat="1" applyFont="1" applyBorder="1" applyAlignment="1" applyProtection="1">
      <alignment horizontal="center" vertical="top" wrapText="1"/>
      <protection locked="0"/>
    </xf>
    <xf numFmtId="0" fontId="0" fillId="0" borderId="37" xfId="0" applyBorder="1" applyAlignment="1">
      <alignment horizontal="left" vertical="top" wrapText="1"/>
    </xf>
    <xf numFmtId="0" fontId="0" fillId="0" borderId="4" xfId="0" applyBorder="1" applyAlignment="1">
      <alignment horizontal="left" vertical="top" wrapText="1"/>
    </xf>
    <xf numFmtId="0" fontId="8" fillId="0" borderId="4" xfId="0" applyFont="1" applyBorder="1" applyAlignment="1" applyProtection="1">
      <alignment horizontal="center" vertical="top" wrapText="1"/>
      <protection locked="0"/>
    </xf>
    <xf numFmtId="0" fontId="8" fillId="0" borderId="10" xfId="0" applyFont="1" applyBorder="1" applyAlignment="1" applyProtection="1">
      <alignment horizontal="center" vertical="top" wrapText="1"/>
      <protection locked="0"/>
    </xf>
    <xf numFmtId="0" fontId="0" fillId="0" borderId="9" xfId="0" applyBorder="1" applyAlignment="1">
      <alignment horizontal="left"/>
    </xf>
    <xf numFmtId="0" fontId="0" fillId="0" borderId="3" xfId="0" applyBorder="1" applyAlignment="1">
      <alignment horizontal="left"/>
    </xf>
    <xf numFmtId="0" fontId="0" fillId="0" borderId="37" xfId="0" applyBorder="1" applyAlignment="1">
      <alignment horizontal="left"/>
    </xf>
    <xf numFmtId="0" fontId="0" fillId="0" borderId="4" xfId="0" applyBorder="1" applyAlignment="1">
      <alignment horizontal="left"/>
    </xf>
    <xf numFmtId="0" fontId="23" fillId="0" borderId="9" xfId="0" applyFont="1" applyBorder="1" applyAlignment="1">
      <alignment horizontal="left" vertical="center" wrapText="1"/>
    </xf>
    <xf numFmtId="0" fontId="23" fillId="0" borderId="3" xfId="0" applyFont="1" applyBorder="1" applyAlignment="1">
      <alignment horizontal="left" vertical="center" wrapText="1"/>
    </xf>
    <xf numFmtId="0" fontId="1" fillId="3" borderId="20" xfId="0" applyFont="1" applyFill="1" applyBorder="1" applyAlignment="1">
      <alignment horizontal="center"/>
    </xf>
    <xf numFmtId="0" fontId="1" fillId="3" borderId="33" xfId="0" applyFont="1" applyFill="1" applyBorder="1" applyAlignment="1">
      <alignment horizontal="center"/>
    </xf>
    <xf numFmtId="0" fontId="8" fillId="0" borderId="25" xfId="0" applyFont="1" applyBorder="1" applyAlignment="1" applyProtection="1">
      <alignment horizontal="center" vertical="top" wrapText="1"/>
      <protection locked="0"/>
    </xf>
    <xf numFmtId="0" fontId="22" fillId="0" borderId="9" xfId="0" applyFont="1" applyBorder="1" applyAlignment="1">
      <alignment horizontal="left" vertical="center" wrapText="1"/>
    </xf>
    <xf numFmtId="0" fontId="22" fillId="0" borderId="3" xfId="0" applyFont="1" applyBorder="1" applyAlignment="1">
      <alignment horizontal="left" vertical="center" wrapText="1"/>
    </xf>
    <xf numFmtId="0" fontId="0" fillId="0" borderId="9" xfId="0" applyBorder="1" applyAlignment="1">
      <alignment horizontal="left" vertical="center" wrapText="1"/>
    </xf>
    <xf numFmtId="0" fontId="0" fillId="0" borderId="3" xfId="0" applyBorder="1" applyAlignment="1">
      <alignment horizontal="left" vertical="center" wrapText="1"/>
    </xf>
    <xf numFmtId="0" fontId="0" fillId="0" borderId="29" xfId="0" applyBorder="1" applyAlignment="1">
      <alignment horizontal="left"/>
    </xf>
    <xf numFmtId="0" fontId="0" fillId="0" borderId="2" xfId="0" applyBorder="1" applyAlignment="1">
      <alignment horizontal="left"/>
    </xf>
    <xf numFmtId="0" fontId="0" fillId="0" borderId="21" xfId="0" applyBorder="1" applyAlignment="1">
      <alignment horizontal="left"/>
    </xf>
    <xf numFmtId="0" fontId="1"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7" fillId="0" borderId="30" xfId="0" applyFont="1" applyBorder="1" applyAlignment="1" applyProtection="1">
      <alignment horizontal="left" vertical="top" wrapText="1"/>
      <protection locked="0"/>
    </xf>
    <xf numFmtId="0" fontId="27" fillId="0" borderId="18" xfId="0" applyFont="1" applyBorder="1" applyAlignment="1" applyProtection="1">
      <alignment horizontal="left" vertical="top" wrapText="1"/>
      <protection locked="0"/>
    </xf>
    <xf numFmtId="0" fontId="27" fillId="0" borderId="31" xfId="0" applyFont="1" applyBorder="1" applyAlignment="1" applyProtection="1">
      <alignment horizontal="left" vertical="top" wrapText="1"/>
      <protection locked="0"/>
    </xf>
    <xf numFmtId="0" fontId="27" fillId="0" borderId="6" xfId="0" applyFont="1" applyBorder="1" applyAlignment="1" applyProtection="1">
      <alignment horizontal="left" vertical="top" wrapText="1"/>
      <protection locked="0"/>
    </xf>
    <xf numFmtId="0" fontId="27" fillId="0" borderId="0" xfId="0" applyFont="1" applyAlignment="1" applyProtection="1">
      <alignment horizontal="left" vertical="top" wrapText="1"/>
      <protection locked="0"/>
    </xf>
    <xf numFmtId="0" fontId="27" fillId="0" borderId="15" xfId="0" applyFont="1" applyBorder="1" applyAlignment="1" applyProtection="1">
      <alignment horizontal="left" vertical="top" wrapText="1"/>
      <protection locked="0"/>
    </xf>
    <xf numFmtId="0" fontId="27" fillId="0" borderId="16" xfId="0" applyFont="1" applyBorder="1" applyAlignment="1" applyProtection="1">
      <alignment horizontal="left" vertical="top" wrapText="1"/>
      <protection locked="0"/>
    </xf>
    <xf numFmtId="0" fontId="27" fillId="0" borderId="11" xfId="0" applyFont="1" applyBorder="1" applyAlignment="1" applyProtection="1">
      <alignment horizontal="left" vertical="top" wrapText="1"/>
      <protection locked="0"/>
    </xf>
    <xf numFmtId="0" fontId="27" fillId="0" borderId="17" xfId="0" applyFont="1" applyBorder="1" applyAlignment="1" applyProtection="1">
      <alignment horizontal="left" vertical="top" wrapText="1"/>
      <protection locked="0"/>
    </xf>
    <xf numFmtId="0" fontId="0" fillId="0" borderId="28" xfId="0" applyBorder="1" applyAlignment="1">
      <alignment horizontal="left"/>
    </xf>
    <xf numFmtId="0" fontId="0" fillId="0" borderId="20" xfId="0" applyBorder="1" applyAlignment="1">
      <alignment horizontal="left"/>
    </xf>
    <xf numFmtId="0" fontId="1" fillId="3" borderId="28" xfId="0" applyFont="1" applyFill="1" applyBorder="1" applyAlignment="1">
      <alignment horizontal="center"/>
    </xf>
    <xf numFmtId="0" fontId="5" fillId="0" borderId="13" xfId="0" applyFont="1" applyBorder="1" applyAlignment="1">
      <alignment horizontal="right"/>
    </xf>
    <xf numFmtId="0" fontId="0" fillId="0" borderId="32" xfId="0" applyBorder="1" applyAlignment="1">
      <alignment horizontal="left"/>
    </xf>
    <xf numFmtId="0" fontId="0" fillId="0" borderId="1" xfId="0" applyBorder="1" applyAlignment="1">
      <alignment horizontal="left"/>
    </xf>
    <xf numFmtId="0" fontId="0" fillId="0" borderId="19" xfId="0" applyBorder="1" applyAlignment="1">
      <alignment horizontal="left"/>
    </xf>
    <xf numFmtId="0" fontId="0" fillId="0" borderId="12" xfId="0" applyBorder="1" applyAlignment="1">
      <alignment horizontal="left"/>
    </xf>
    <xf numFmtId="0" fontId="1" fillId="0" borderId="24" xfId="0" applyFont="1" applyBorder="1" applyAlignment="1">
      <alignment horizontal="left" vertical="top" wrapText="1"/>
    </xf>
    <xf numFmtId="0" fontId="1" fillId="0" borderId="0" xfId="0" applyFont="1" applyAlignment="1">
      <alignment horizontal="left" vertical="top" wrapText="1"/>
    </xf>
    <xf numFmtId="0" fontId="15" fillId="0" borderId="0" xfId="0" applyFont="1" applyBorder="1" applyAlignment="1">
      <alignment horizontal="right" vertical="top" wrapText="1"/>
    </xf>
    <xf numFmtId="0" fontId="15" fillId="0" borderId="0" xfId="0" applyFont="1" applyBorder="1"/>
    <xf numFmtId="0" fontId="31" fillId="0" borderId="0" xfId="0" applyFont="1" applyBorder="1" applyAlignment="1" applyProtection="1">
      <alignment horizontal="left" vertical="top" wrapText="1"/>
      <protection locked="0"/>
    </xf>
    <xf numFmtId="0" fontId="15" fillId="0" borderId="16" xfId="0" applyFont="1" applyBorder="1" applyAlignment="1">
      <alignment horizontal="right" vertical="center" wrapText="1"/>
    </xf>
    <xf numFmtId="0" fontId="35" fillId="0" borderId="51" xfId="0" applyFont="1" applyBorder="1" applyAlignment="1" applyProtection="1">
      <alignment horizontal="center" vertical="center" wrapText="1"/>
      <protection locked="0"/>
    </xf>
    <xf numFmtId="0" fontId="15" fillId="0" borderId="11" xfId="0" applyFont="1" applyBorder="1" applyAlignment="1">
      <alignment horizontal="right" vertical="center" wrapText="1"/>
    </xf>
    <xf numFmtId="0" fontId="15" fillId="0" borderId="16" xfId="0" applyFont="1" applyBorder="1" applyAlignment="1">
      <alignment horizontal="right" vertical="top" wrapText="1"/>
    </xf>
  </cellXfs>
  <cellStyles count="2">
    <cellStyle name="Currency" xfId="1" builtinId="4"/>
    <cellStyle name="Normal" xfId="0" builtinId="0"/>
  </cellStyles>
  <dxfs count="9">
    <dxf>
      <font>
        <b/>
        <i val="0"/>
        <color rgb="FF0000CC"/>
      </font>
    </dxf>
    <dxf>
      <font>
        <b/>
        <i val="0"/>
        <color rgb="FFFF0000"/>
      </font>
    </dxf>
    <dxf>
      <font>
        <b/>
        <i val="0"/>
        <color rgb="FF0000CC"/>
      </font>
    </dxf>
    <dxf>
      <font>
        <b/>
        <i val="0"/>
        <color rgb="FFFF0000"/>
      </font>
    </dxf>
    <dxf>
      <font>
        <b/>
        <i val="0"/>
        <strike val="0"/>
      </font>
      <fill>
        <gradientFill degree="90">
          <stop position="0">
            <color theme="0"/>
          </stop>
          <stop position="1">
            <color rgb="FFB9CAE9"/>
          </stop>
        </gradientFill>
      </fill>
    </dxf>
    <dxf>
      <font>
        <b/>
        <i val="0"/>
        <strike val="0"/>
      </font>
      <fill>
        <gradientFill degree="90">
          <stop position="0">
            <color theme="0"/>
          </stop>
          <stop position="1">
            <color rgb="FFFF9B9B"/>
          </stop>
        </gradientFill>
      </fill>
    </dxf>
    <dxf>
      <font>
        <b/>
        <i val="0"/>
        <strike val="0"/>
        <color rgb="FF0000CC"/>
      </font>
      <fill>
        <gradientFill degree="90">
          <stop position="0">
            <color theme="0"/>
          </stop>
          <stop position="1">
            <color rgb="FFB9CAE9"/>
          </stop>
        </gradientFill>
      </fill>
    </dxf>
    <dxf>
      <font>
        <color rgb="FF0000CC"/>
      </font>
    </dxf>
    <dxf>
      <font>
        <b/>
        <i val="0"/>
        <strike val="0"/>
        <color rgb="FF0000CC"/>
      </font>
      <fill>
        <gradientFill degree="90">
          <stop position="0">
            <color theme="0"/>
          </stop>
          <stop position="1">
            <color rgb="FFB9CAE9"/>
          </stop>
        </gradientFill>
      </fill>
    </dxf>
  </dxfs>
  <tableStyles count="0" defaultTableStyle="TableStyleMedium2" defaultPivotStyle="PivotStyleLight16"/>
  <colors>
    <mruColors>
      <color rgb="FF0000CC"/>
      <color rgb="FFFF5050"/>
      <color rgb="FFB9CAE9"/>
      <color rgb="FFFF9B9B"/>
      <color rgb="FFFFE5E5"/>
      <color rgb="FFFFD5D5"/>
      <color rgb="FFFFC9C5"/>
      <color rgb="FF0099FF"/>
      <color rgb="FFFF7C80"/>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Drop" dropLines="7" dropStyle="combo" dx="22" fmlaLink="$A$34" fmlaRange="$F$28:$F$34" sel="1" val="0"/>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13" Type="http://schemas.openxmlformats.org/officeDocument/2006/relationships/image" Target="../media/image13.png"/><Relationship Id="rId18" Type="http://schemas.openxmlformats.org/officeDocument/2006/relationships/image" Target="../media/image17.jpeg"/><Relationship Id="rId26" Type="http://schemas.openxmlformats.org/officeDocument/2006/relationships/image" Target="../media/image25.svg"/><Relationship Id="rId3" Type="http://schemas.openxmlformats.org/officeDocument/2006/relationships/image" Target="../media/image3.png"/><Relationship Id="rId21" Type="http://schemas.openxmlformats.org/officeDocument/2006/relationships/image" Target="../media/image20.png"/><Relationship Id="rId7" Type="http://schemas.openxmlformats.org/officeDocument/2006/relationships/image" Target="../media/image7.png"/><Relationship Id="rId12" Type="http://schemas.openxmlformats.org/officeDocument/2006/relationships/image" Target="../media/image12.svg"/><Relationship Id="rId17" Type="http://schemas.openxmlformats.org/officeDocument/2006/relationships/hyperlink" Target="#'Docs&amp;Certs'!A1"/><Relationship Id="rId25" Type="http://schemas.openxmlformats.org/officeDocument/2006/relationships/image" Target="../media/image24.png"/><Relationship Id="rId2" Type="http://schemas.openxmlformats.org/officeDocument/2006/relationships/image" Target="../media/image2.svg"/><Relationship Id="rId16" Type="http://schemas.openxmlformats.org/officeDocument/2006/relationships/image" Target="../media/image16.svg"/><Relationship Id="rId20" Type="http://schemas.openxmlformats.org/officeDocument/2006/relationships/image" Target="../media/image19.sv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image" Target="../media/image11.png"/><Relationship Id="rId24" Type="http://schemas.openxmlformats.org/officeDocument/2006/relationships/image" Target="../media/image23.sv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2.png"/><Relationship Id="rId10" Type="http://schemas.openxmlformats.org/officeDocument/2006/relationships/image" Target="../media/image10.svg"/><Relationship Id="rId19" Type="http://schemas.openxmlformats.org/officeDocument/2006/relationships/image" Target="../media/image18.png"/><Relationship Id="rId4" Type="http://schemas.openxmlformats.org/officeDocument/2006/relationships/image" Target="../media/image4.svg"/><Relationship Id="rId9" Type="http://schemas.openxmlformats.org/officeDocument/2006/relationships/image" Target="../media/image9.png"/><Relationship Id="rId14" Type="http://schemas.openxmlformats.org/officeDocument/2006/relationships/image" Target="../media/image14.svg"/><Relationship Id="rId22" Type="http://schemas.openxmlformats.org/officeDocument/2006/relationships/image" Target="../media/image21.svg"/></Relationships>
</file>

<file path=xl/drawings/_rels/drawing2.xml.rels><?xml version="1.0" encoding="UTF-8" standalone="yes"?>
<Relationships xmlns="http://schemas.openxmlformats.org/package/2006/relationships"><Relationship Id="rId8" Type="http://schemas.openxmlformats.org/officeDocument/2006/relationships/image" Target="../media/image21.svg"/><Relationship Id="rId3" Type="http://schemas.openxmlformats.org/officeDocument/2006/relationships/image" Target="../media/image28.png"/><Relationship Id="rId7" Type="http://schemas.openxmlformats.org/officeDocument/2006/relationships/image" Target="../media/image20.png"/><Relationship Id="rId2" Type="http://schemas.openxmlformats.org/officeDocument/2006/relationships/image" Target="../media/image27.svg"/><Relationship Id="rId1" Type="http://schemas.openxmlformats.org/officeDocument/2006/relationships/image" Target="../media/image26.png"/><Relationship Id="rId6" Type="http://schemas.openxmlformats.org/officeDocument/2006/relationships/image" Target="../media/image30.jpeg"/><Relationship Id="rId5" Type="http://schemas.openxmlformats.org/officeDocument/2006/relationships/hyperlink" Target="#Exp!A1"/><Relationship Id="rId4" Type="http://schemas.openxmlformats.org/officeDocument/2006/relationships/image" Target="../media/image29.svg"/></Relationships>
</file>

<file path=xl/drawings/_rels/drawing3.xml.rels><?xml version="1.0" encoding="UTF-8" standalone="yes"?>
<Relationships xmlns="http://schemas.openxmlformats.org/package/2006/relationships"><Relationship Id="rId2" Type="http://schemas.openxmlformats.org/officeDocument/2006/relationships/image" Target="../media/image31.jpeg"/><Relationship Id="rId1" Type="http://schemas.openxmlformats.org/officeDocument/2006/relationships/hyperlink" Target="#STM!A1"/></Relationships>
</file>

<file path=xl/drawings/_rels/drawing4.xml.rels><?xml version="1.0" encoding="UTF-8" standalone="yes"?>
<Relationships xmlns="http://schemas.openxmlformats.org/package/2006/relationships"><Relationship Id="rId2" Type="http://schemas.openxmlformats.org/officeDocument/2006/relationships/hyperlink" Target="#'P-Details'!A1"/><Relationship Id="rId1"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twoCellAnchor editAs="oneCell">
    <xdr:from>
      <xdr:col>0</xdr:col>
      <xdr:colOff>76201</xdr:colOff>
      <xdr:row>5</xdr:row>
      <xdr:rowOff>28576</xdr:rowOff>
    </xdr:from>
    <xdr:to>
      <xdr:col>0</xdr:col>
      <xdr:colOff>247651</xdr:colOff>
      <xdr:row>5</xdr:row>
      <xdr:rowOff>200167</xdr:rowOff>
    </xdr:to>
    <xdr:pic>
      <xdr:nvPicPr>
        <xdr:cNvPr id="7" name="Graphic 6" descr="Office worker">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6201" y="933451"/>
          <a:ext cx="171450" cy="171591"/>
        </a:xfrm>
        <a:prstGeom prst="rect">
          <a:avLst/>
        </a:prstGeom>
      </xdr:spPr>
    </xdr:pic>
    <xdr:clientData/>
  </xdr:twoCellAnchor>
  <xdr:twoCellAnchor editAs="oneCell">
    <xdr:from>
      <xdr:col>0</xdr:col>
      <xdr:colOff>75669</xdr:colOff>
      <xdr:row>26</xdr:row>
      <xdr:rowOff>19715</xdr:rowOff>
    </xdr:from>
    <xdr:to>
      <xdr:col>0</xdr:col>
      <xdr:colOff>244104</xdr:colOff>
      <xdr:row>26</xdr:row>
      <xdr:rowOff>180981</xdr:rowOff>
    </xdr:to>
    <xdr:pic>
      <xdr:nvPicPr>
        <xdr:cNvPr id="9" name="Graphic 8" descr="Receiver">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5400000">
          <a:off x="79254" y="5035805"/>
          <a:ext cx="161266" cy="168435"/>
        </a:xfrm>
        <a:prstGeom prst="rect">
          <a:avLst/>
        </a:prstGeom>
      </xdr:spPr>
    </xdr:pic>
    <xdr:clientData/>
  </xdr:twoCellAnchor>
  <xdr:twoCellAnchor editAs="oneCell">
    <xdr:from>
      <xdr:col>0</xdr:col>
      <xdr:colOff>47625</xdr:colOff>
      <xdr:row>41</xdr:row>
      <xdr:rowOff>1906</xdr:rowOff>
    </xdr:from>
    <xdr:to>
      <xdr:col>0</xdr:col>
      <xdr:colOff>209550</xdr:colOff>
      <xdr:row>41</xdr:row>
      <xdr:rowOff>174618</xdr:rowOff>
    </xdr:to>
    <xdr:pic>
      <xdr:nvPicPr>
        <xdr:cNvPr id="11" name="Graphic 10" descr="Telephone">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7625" y="5478781"/>
          <a:ext cx="161925" cy="168902"/>
        </a:xfrm>
        <a:prstGeom prst="rect">
          <a:avLst/>
        </a:prstGeom>
      </xdr:spPr>
    </xdr:pic>
    <xdr:clientData/>
  </xdr:twoCellAnchor>
  <xdr:twoCellAnchor editAs="oneCell">
    <xdr:from>
      <xdr:col>0</xdr:col>
      <xdr:colOff>28576</xdr:colOff>
      <xdr:row>32</xdr:row>
      <xdr:rowOff>7620</xdr:rowOff>
    </xdr:from>
    <xdr:to>
      <xdr:col>0</xdr:col>
      <xdr:colOff>242938</xdr:colOff>
      <xdr:row>33</xdr:row>
      <xdr:rowOff>19050</xdr:rowOff>
    </xdr:to>
    <xdr:pic>
      <xdr:nvPicPr>
        <xdr:cNvPr id="13" name="Graphic 12" descr="Diploma roll">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8576" y="6208395"/>
          <a:ext cx="214362" cy="211455"/>
        </a:xfrm>
        <a:prstGeom prst="rect">
          <a:avLst/>
        </a:prstGeom>
      </xdr:spPr>
    </xdr:pic>
    <xdr:clientData/>
  </xdr:twoCellAnchor>
  <xdr:twoCellAnchor editAs="oneCell">
    <xdr:from>
      <xdr:col>0</xdr:col>
      <xdr:colOff>64771</xdr:colOff>
      <xdr:row>55</xdr:row>
      <xdr:rowOff>19050</xdr:rowOff>
    </xdr:from>
    <xdr:to>
      <xdr:col>0</xdr:col>
      <xdr:colOff>190501</xdr:colOff>
      <xdr:row>55</xdr:row>
      <xdr:rowOff>143563</xdr:rowOff>
    </xdr:to>
    <xdr:pic>
      <xdr:nvPicPr>
        <xdr:cNvPr id="15" name="Graphic 14" descr="Family with boy">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64771" y="6581775"/>
          <a:ext cx="125730" cy="124513"/>
        </a:xfrm>
        <a:prstGeom prst="rect">
          <a:avLst/>
        </a:prstGeom>
      </xdr:spPr>
    </xdr:pic>
    <xdr:clientData/>
  </xdr:twoCellAnchor>
  <xdr:twoCellAnchor editAs="oneCell">
    <xdr:from>
      <xdr:col>0</xdr:col>
      <xdr:colOff>43816</xdr:colOff>
      <xdr:row>37</xdr:row>
      <xdr:rowOff>0</xdr:rowOff>
    </xdr:from>
    <xdr:to>
      <xdr:col>0</xdr:col>
      <xdr:colOff>238126</xdr:colOff>
      <xdr:row>37</xdr:row>
      <xdr:rowOff>163604</xdr:rowOff>
    </xdr:to>
    <xdr:pic>
      <xdr:nvPicPr>
        <xdr:cNvPr id="17" name="Graphic 16" descr="Airplane">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a:off x="43816" y="6877966"/>
          <a:ext cx="194310" cy="163604"/>
        </a:xfrm>
        <a:prstGeom prst="rect">
          <a:avLst/>
        </a:prstGeom>
      </xdr:spPr>
    </xdr:pic>
    <xdr:clientData/>
  </xdr:twoCellAnchor>
  <xdr:twoCellAnchor editAs="oneCell">
    <xdr:from>
      <xdr:col>3</xdr:col>
      <xdr:colOff>661034</xdr:colOff>
      <xdr:row>12</xdr:row>
      <xdr:rowOff>19049</xdr:rowOff>
    </xdr:from>
    <xdr:to>
      <xdr:col>4</xdr:col>
      <xdr:colOff>61627</xdr:colOff>
      <xdr:row>12</xdr:row>
      <xdr:rowOff>179070</xdr:rowOff>
    </xdr:to>
    <xdr:pic>
      <xdr:nvPicPr>
        <xdr:cNvPr id="19" name="Graphic 18" descr="Speech">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5204459" y="2228849"/>
          <a:ext cx="238793" cy="160021"/>
        </a:xfrm>
        <a:prstGeom prst="rect">
          <a:avLst/>
        </a:prstGeom>
      </xdr:spPr>
    </xdr:pic>
    <xdr:clientData/>
  </xdr:twoCellAnchor>
  <xdr:twoCellAnchor editAs="oneCell">
    <xdr:from>
      <xdr:col>0</xdr:col>
      <xdr:colOff>81915</xdr:colOff>
      <xdr:row>17</xdr:row>
      <xdr:rowOff>161924</xdr:rowOff>
    </xdr:from>
    <xdr:to>
      <xdr:col>0</xdr:col>
      <xdr:colOff>310980</xdr:colOff>
      <xdr:row>18</xdr:row>
      <xdr:rowOff>177165</xdr:rowOff>
    </xdr:to>
    <xdr:pic>
      <xdr:nvPicPr>
        <xdr:cNvPr id="21" name="Graphic 20" descr="Cake">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81915" y="3419474"/>
          <a:ext cx="229065" cy="196215"/>
        </a:xfrm>
        <a:prstGeom prst="rect">
          <a:avLst/>
        </a:prstGeom>
      </xdr:spPr>
    </xdr:pic>
    <xdr:clientData/>
  </xdr:twoCellAnchor>
  <xdr:twoCellAnchor>
    <xdr:from>
      <xdr:col>0</xdr:col>
      <xdr:colOff>1419225</xdr:colOff>
      <xdr:row>66</xdr:row>
      <xdr:rowOff>104775</xdr:rowOff>
    </xdr:from>
    <xdr:to>
      <xdr:col>3</xdr:col>
      <xdr:colOff>264794</xdr:colOff>
      <xdr:row>67</xdr:row>
      <xdr:rowOff>93345</xdr:rowOff>
    </xdr:to>
    <xdr:sp macro="" textlink="">
      <xdr:nvSpPr>
        <xdr:cNvPr id="2" name="Rectangle: Rounded Corners 1">
          <a:hlinkClick xmlns:r="http://schemas.openxmlformats.org/officeDocument/2006/relationships" r:id="rId17"/>
          <a:extLst>
            <a:ext uri="{FF2B5EF4-FFF2-40B4-BE49-F238E27FC236}">
              <a16:creationId xmlns:a16="http://schemas.microsoft.com/office/drawing/2014/main" id="{00000000-0008-0000-0000-000002000000}"/>
            </a:ext>
          </a:extLst>
        </xdr:cNvPr>
        <xdr:cNvSpPr/>
      </xdr:nvSpPr>
      <xdr:spPr>
        <a:xfrm>
          <a:off x="1419225" y="12734925"/>
          <a:ext cx="3388994" cy="179070"/>
        </a:xfrm>
        <a:prstGeom prst="roundRect">
          <a:avLst/>
        </a:prstGeom>
        <a:solidFill>
          <a:schemeClr val="bg1">
            <a:lumMod val="65000"/>
          </a:schemeClr>
        </a:solidFill>
      </xdr:spPr>
      <xdr:style>
        <a:lnRef idx="0">
          <a:schemeClr val="dk1"/>
        </a:lnRef>
        <a:fillRef idx="3">
          <a:schemeClr val="dk1"/>
        </a:fillRef>
        <a:effectRef idx="3">
          <a:schemeClr val="dk1"/>
        </a:effectRef>
        <a:fontRef idx="minor">
          <a:schemeClr val="lt1"/>
        </a:fontRef>
      </xdr:style>
      <xdr:txBody>
        <a:bodyPr vertOverflow="clip" horzOverflow="clip" rtlCol="0" anchor="ctr"/>
        <a:lstStyle/>
        <a:p>
          <a:pPr algn="ctr"/>
          <a:r>
            <a:rPr lang="es-HN" sz="1100" b="1">
              <a:solidFill>
                <a:sysClr val="windowText" lastClr="000000"/>
              </a:solidFill>
            </a:rPr>
            <a:t>Click here</a:t>
          </a:r>
          <a:r>
            <a:rPr lang="es-HN" sz="1100" b="1" baseline="0">
              <a:solidFill>
                <a:sysClr val="windowText" lastClr="000000"/>
              </a:solidFill>
            </a:rPr>
            <a:t> to move page#2 Documents &amp; Certificates</a:t>
          </a:r>
          <a:endParaRPr lang="es-HN" sz="1100" b="1">
            <a:solidFill>
              <a:sysClr val="windowText" lastClr="000000"/>
            </a:solidFill>
          </a:endParaRPr>
        </a:p>
      </xdr:txBody>
    </xdr:sp>
    <xdr:clientData/>
  </xdr:twoCellAnchor>
  <xdr:twoCellAnchor editAs="oneCell">
    <xdr:from>
      <xdr:col>0</xdr:col>
      <xdr:colOff>47626</xdr:colOff>
      <xdr:row>0</xdr:row>
      <xdr:rowOff>28575</xdr:rowOff>
    </xdr:from>
    <xdr:to>
      <xdr:col>0</xdr:col>
      <xdr:colOff>2143125</xdr:colOff>
      <xdr:row>2</xdr:row>
      <xdr:rowOff>190500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47626" y="28575"/>
          <a:ext cx="2085974" cy="581025"/>
        </a:xfrm>
        <a:prstGeom prst="rect">
          <a:avLst/>
        </a:prstGeom>
      </xdr:spPr>
    </xdr:pic>
    <xdr:clientData/>
  </xdr:twoCellAnchor>
  <xdr:twoCellAnchor editAs="oneCell">
    <xdr:from>
      <xdr:col>3</xdr:col>
      <xdr:colOff>438151</xdr:colOff>
      <xdr:row>17</xdr:row>
      <xdr:rowOff>146685</xdr:rowOff>
    </xdr:from>
    <xdr:to>
      <xdr:col>3</xdr:col>
      <xdr:colOff>701676</xdr:colOff>
      <xdr:row>19</xdr:row>
      <xdr:rowOff>24765</xdr:rowOff>
    </xdr:to>
    <xdr:pic>
      <xdr:nvPicPr>
        <xdr:cNvPr id="22" name="Graphic 21" descr="Scale">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 uri="{96DAC541-7B7A-43D3-8B79-37D633B846F1}">
              <asvg:svgBlip xmlns:asvg="http://schemas.microsoft.com/office/drawing/2016/SVG/main" r:embed="rId20"/>
            </a:ext>
          </a:extLst>
        </a:blip>
        <a:stretch>
          <a:fillRect/>
        </a:stretch>
      </xdr:blipFill>
      <xdr:spPr>
        <a:xfrm>
          <a:off x="5067301" y="3270885"/>
          <a:ext cx="263525" cy="259080"/>
        </a:xfrm>
        <a:prstGeom prst="rect">
          <a:avLst/>
        </a:prstGeom>
      </xdr:spPr>
    </xdr:pic>
    <xdr:clientData/>
  </xdr:twoCellAnchor>
  <xdr:twoCellAnchor editAs="oneCell">
    <xdr:from>
      <xdr:col>0</xdr:col>
      <xdr:colOff>57150</xdr:colOff>
      <xdr:row>47</xdr:row>
      <xdr:rowOff>28575</xdr:rowOff>
    </xdr:from>
    <xdr:to>
      <xdr:col>0</xdr:col>
      <xdr:colOff>200025</xdr:colOff>
      <xdr:row>47</xdr:row>
      <xdr:rowOff>169252</xdr:rowOff>
    </xdr:to>
    <xdr:pic>
      <xdr:nvPicPr>
        <xdr:cNvPr id="16" name="Graphic 7" descr="Diploma">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 uri="{96DAC541-7B7A-43D3-8B79-37D633B846F1}">
              <asvg:svgBlip xmlns:asvg="http://schemas.microsoft.com/office/drawing/2016/SVG/main" r:embed="rId22"/>
            </a:ext>
          </a:extLst>
        </a:blip>
        <a:stretch>
          <a:fillRect/>
        </a:stretch>
      </xdr:blipFill>
      <xdr:spPr>
        <a:xfrm>
          <a:off x="57150" y="6400800"/>
          <a:ext cx="142875" cy="140677"/>
        </a:xfrm>
        <a:prstGeom prst="rect">
          <a:avLst/>
        </a:prstGeom>
      </xdr:spPr>
    </xdr:pic>
    <xdr:clientData/>
  </xdr:twoCellAnchor>
  <xdr:twoCellAnchor editAs="oneCell">
    <xdr:from>
      <xdr:col>0</xdr:col>
      <xdr:colOff>47626</xdr:colOff>
      <xdr:row>60</xdr:row>
      <xdr:rowOff>28576</xdr:rowOff>
    </xdr:from>
    <xdr:to>
      <xdr:col>0</xdr:col>
      <xdr:colOff>219075</xdr:colOff>
      <xdr:row>61</xdr:row>
      <xdr:rowOff>10910</xdr:rowOff>
    </xdr:to>
    <xdr:pic>
      <xdr:nvPicPr>
        <xdr:cNvPr id="18" name="Graphic 17" descr="Man with baby">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 uri="{96DAC541-7B7A-43D3-8B79-37D633B846F1}">
              <asvg:svgBlip xmlns:asvg="http://schemas.microsoft.com/office/drawing/2016/SVG/main" r:embed="rId24"/>
            </a:ext>
          </a:extLst>
        </a:blip>
        <a:stretch>
          <a:fillRect/>
        </a:stretch>
      </xdr:blipFill>
      <xdr:spPr>
        <a:xfrm>
          <a:off x="47626" y="8572501"/>
          <a:ext cx="171449" cy="172834"/>
        </a:xfrm>
        <a:prstGeom prst="rect">
          <a:avLst/>
        </a:prstGeom>
      </xdr:spPr>
    </xdr:pic>
    <xdr:clientData/>
  </xdr:twoCellAnchor>
  <xdr:twoCellAnchor editAs="oneCell">
    <xdr:from>
      <xdr:col>3</xdr:col>
      <xdr:colOff>674865</xdr:colOff>
      <xdr:row>18</xdr:row>
      <xdr:rowOff>24003</xdr:rowOff>
    </xdr:from>
    <xdr:to>
      <xdr:col>4</xdr:col>
      <xdr:colOff>35490</xdr:colOff>
      <xdr:row>19</xdr:row>
      <xdr:rowOff>20955</xdr:rowOff>
    </xdr:to>
    <xdr:pic>
      <xdr:nvPicPr>
        <xdr:cNvPr id="20" name="Graphic 19" descr="Ruler">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 uri="{96DAC541-7B7A-43D3-8B79-37D633B846F1}">
              <asvg:svgBlip xmlns:asvg="http://schemas.microsoft.com/office/drawing/2016/SVG/main" r:embed="rId26"/>
            </a:ext>
          </a:extLst>
        </a:blip>
        <a:stretch>
          <a:fillRect/>
        </a:stretch>
      </xdr:blipFill>
      <xdr:spPr>
        <a:xfrm>
          <a:off x="5218290" y="3338703"/>
          <a:ext cx="198825" cy="1969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32976</xdr:colOff>
      <xdr:row>3</xdr:row>
      <xdr:rowOff>25748</xdr:rowOff>
    </xdr:from>
    <xdr:to>
      <xdr:col>0</xdr:col>
      <xdr:colOff>216776</xdr:colOff>
      <xdr:row>4</xdr:row>
      <xdr:rowOff>9977</xdr:rowOff>
    </xdr:to>
    <xdr:pic>
      <xdr:nvPicPr>
        <xdr:cNvPr id="3" name="Graphic 2" descr="Pilot">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2976" y="669507"/>
          <a:ext cx="183800" cy="181298"/>
        </a:xfrm>
        <a:prstGeom prst="rect">
          <a:avLst/>
        </a:prstGeom>
      </xdr:spPr>
    </xdr:pic>
    <xdr:clientData/>
  </xdr:twoCellAnchor>
  <xdr:twoCellAnchor editAs="oneCell">
    <xdr:from>
      <xdr:col>0</xdr:col>
      <xdr:colOff>47130</xdr:colOff>
      <xdr:row>21</xdr:row>
      <xdr:rowOff>9525</xdr:rowOff>
    </xdr:from>
    <xdr:to>
      <xdr:col>0</xdr:col>
      <xdr:colOff>245745</xdr:colOff>
      <xdr:row>22</xdr:row>
      <xdr:rowOff>1584</xdr:rowOff>
    </xdr:to>
    <xdr:pic>
      <xdr:nvPicPr>
        <xdr:cNvPr id="5" name="Graphic 4" descr="Laptop">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7130" y="3267075"/>
          <a:ext cx="198615" cy="182559"/>
        </a:xfrm>
        <a:prstGeom prst="rect">
          <a:avLst/>
        </a:prstGeom>
      </xdr:spPr>
    </xdr:pic>
    <xdr:clientData/>
  </xdr:twoCellAnchor>
  <xdr:twoCellAnchor>
    <xdr:from>
      <xdr:col>1</xdr:col>
      <xdr:colOff>837468</xdr:colOff>
      <xdr:row>78</xdr:row>
      <xdr:rowOff>47609</xdr:rowOff>
    </xdr:from>
    <xdr:to>
      <xdr:col>3</xdr:col>
      <xdr:colOff>970818</xdr:colOff>
      <xdr:row>79</xdr:row>
      <xdr:rowOff>76183</xdr:rowOff>
    </xdr:to>
    <xdr:sp macro="" textlink="">
      <xdr:nvSpPr>
        <xdr:cNvPr id="11" name="Rectangle: Rounded Corners 10">
          <a:hlinkClick xmlns:r="http://schemas.openxmlformats.org/officeDocument/2006/relationships" r:id="rId5"/>
          <a:extLst>
            <a:ext uri="{FF2B5EF4-FFF2-40B4-BE49-F238E27FC236}">
              <a16:creationId xmlns:a16="http://schemas.microsoft.com/office/drawing/2014/main" id="{00000000-0008-0000-0100-00000B000000}"/>
            </a:ext>
          </a:extLst>
        </xdr:cNvPr>
        <xdr:cNvSpPr/>
      </xdr:nvSpPr>
      <xdr:spPr>
        <a:xfrm>
          <a:off x="2790093" y="13906484"/>
          <a:ext cx="2903538" cy="219074"/>
        </a:xfrm>
        <a:prstGeom prst="roundRect">
          <a:avLst/>
        </a:prstGeom>
        <a:solidFill>
          <a:schemeClr val="bg1">
            <a:lumMod val="65000"/>
          </a:schemeClr>
        </a:solidFill>
      </xdr:spPr>
      <xdr:style>
        <a:lnRef idx="0">
          <a:schemeClr val="dk1"/>
        </a:lnRef>
        <a:fillRef idx="3">
          <a:schemeClr val="dk1"/>
        </a:fillRef>
        <a:effectRef idx="3">
          <a:schemeClr val="dk1"/>
        </a:effectRef>
        <a:fontRef idx="minor">
          <a:schemeClr val="lt1"/>
        </a:fontRef>
      </xdr:style>
      <xdr:txBody>
        <a:bodyPr vertOverflow="clip" horzOverflow="clip" rtlCol="0" anchor="ctr"/>
        <a:lstStyle/>
        <a:p>
          <a:pPr algn="ctr"/>
          <a:r>
            <a:rPr lang="es-HN" sz="1050" b="1">
              <a:solidFill>
                <a:sysClr val="windowText" lastClr="000000"/>
              </a:solidFill>
            </a:rPr>
            <a:t>Click here</a:t>
          </a:r>
          <a:r>
            <a:rPr lang="es-HN" sz="1050" b="1" baseline="0">
              <a:solidFill>
                <a:sysClr val="windowText" lastClr="000000"/>
              </a:solidFill>
            </a:rPr>
            <a:t> to move page #3 Expeirence</a:t>
          </a:r>
          <a:endParaRPr lang="es-HN" sz="1050" b="1">
            <a:solidFill>
              <a:sysClr val="windowText" lastClr="000000"/>
            </a:solidFill>
          </a:endParaRPr>
        </a:p>
      </xdr:txBody>
    </xdr:sp>
    <xdr:clientData/>
  </xdr:twoCellAnchor>
  <xdr:twoCellAnchor editAs="oneCell">
    <xdr:from>
      <xdr:col>0</xdr:col>
      <xdr:colOff>57151</xdr:colOff>
      <xdr:row>0</xdr:row>
      <xdr:rowOff>49432</xdr:rowOff>
    </xdr:from>
    <xdr:to>
      <xdr:col>0</xdr:col>
      <xdr:colOff>1562100</xdr:colOff>
      <xdr:row>2</xdr:row>
      <xdr:rowOff>1583</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1" y="49432"/>
          <a:ext cx="1504949" cy="395744"/>
        </a:xfrm>
        <a:prstGeom prst="rect">
          <a:avLst/>
        </a:prstGeom>
      </xdr:spPr>
    </xdr:pic>
    <xdr:clientData/>
  </xdr:twoCellAnchor>
  <xdr:twoCellAnchor editAs="oneCell">
    <xdr:from>
      <xdr:col>0</xdr:col>
      <xdr:colOff>0</xdr:colOff>
      <xdr:row>25</xdr:row>
      <xdr:rowOff>13335</xdr:rowOff>
    </xdr:from>
    <xdr:to>
      <xdr:col>0</xdr:col>
      <xdr:colOff>196215</xdr:colOff>
      <xdr:row>26</xdr:row>
      <xdr:rowOff>1064</xdr:rowOff>
    </xdr:to>
    <xdr:pic>
      <xdr:nvPicPr>
        <xdr:cNvPr id="9" name="Graphic 7" descr="Diploma">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0" y="3651885"/>
          <a:ext cx="196215" cy="183672"/>
        </a:xfrm>
        <a:prstGeom prst="rect">
          <a:avLst/>
        </a:prstGeom>
      </xdr:spPr>
    </xdr:pic>
    <xdr:clientData/>
  </xdr:twoCellAnchor>
  <xdr:twoCellAnchor editAs="oneCell">
    <xdr:from>
      <xdr:col>0</xdr:col>
      <xdr:colOff>28575</xdr:colOff>
      <xdr:row>13</xdr:row>
      <xdr:rowOff>3810</xdr:rowOff>
    </xdr:from>
    <xdr:to>
      <xdr:col>0</xdr:col>
      <xdr:colOff>224790</xdr:colOff>
      <xdr:row>13</xdr:row>
      <xdr:rowOff>187482</xdr:rowOff>
    </xdr:to>
    <xdr:pic>
      <xdr:nvPicPr>
        <xdr:cNvPr id="2" name="Graphic 7" descr="Diploma">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28575" y="2061210"/>
          <a:ext cx="196215" cy="18367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32</xdr:row>
          <xdr:rowOff>179614</xdr:rowOff>
        </xdr:from>
        <xdr:to>
          <xdr:col>1</xdr:col>
          <xdr:colOff>38100</xdr:colOff>
          <xdr:row>33</xdr:row>
          <xdr:rowOff>179614</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1031055</xdr:colOff>
      <xdr:row>57</xdr:row>
      <xdr:rowOff>43601</xdr:rowOff>
    </xdr:from>
    <xdr:to>
      <xdr:col>7</xdr:col>
      <xdr:colOff>96245</xdr:colOff>
      <xdr:row>58</xdr:row>
      <xdr:rowOff>91223</xdr:rowOff>
    </xdr:to>
    <xdr:sp macro="" textlink="">
      <xdr:nvSpPr>
        <xdr:cNvPr id="6" name="Rectangle: Rounded Corners 5">
          <a:hlinkClick xmlns:r="http://schemas.openxmlformats.org/officeDocument/2006/relationships" r:id="rId1"/>
          <a:extLst>
            <a:ext uri="{FF2B5EF4-FFF2-40B4-BE49-F238E27FC236}">
              <a16:creationId xmlns:a16="http://schemas.microsoft.com/office/drawing/2014/main" id="{00000000-0008-0000-0200-000006000000}"/>
            </a:ext>
          </a:extLst>
        </xdr:cNvPr>
        <xdr:cNvSpPr/>
      </xdr:nvSpPr>
      <xdr:spPr>
        <a:xfrm>
          <a:off x="5352684" y="11930801"/>
          <a:ext cx="2880632" cy="249008"/>
        </a:xfrm>
        <a:prstGeom prst="roundRect">
          <a:avLst/>
        </a:prstGeom>
        <a:solidFill>
          <a:schemeClr val="bg1">
            <a:lumMod val="65000"/>
          </a:schemeClr>
        </a:solidFill>
      </xdr:spPr>
      <xdr:style>
        <a:lnRef idx="0">
          <a:schemeClr val="dk1"/>
        </a:lnRef>
        <a:fillRef idx="3">
          <a:schemeClr val="dk1"/>
        </a:fillRef>
        <a:effectRef idx="3">
          <a:schemeClr val="dk1"/>
        </a:effectRef>
        <a:fontRef idx="minor">
          <a:schemeClr val="lt1"/>
        </a:fontRef>
      </xdr:style>
      <xdr:txBody>
        <a:bodyPr vertOverflow="clip" horzOverflow="clip" rtlCol="0" anchor="ctr"/>
        <a:lstStyle/>
        <a:p>
          <a:pPr algn="ctr"/>
          <a:r>
            <a:rPr lang="es-HN" sz="1100" b="1">
              <a:solidFill>
                <a:sysClr val="windowText" lastClr="000000"/>
              </a:solidFill>
            </a:rPr>
            <a:t>Click</a:t>
          </a:r>
          <a:r>
            <a:rPr lang="es-HN" sz="1100" b="1" baseline="0">
              <a:solidFill>
                <a:sysClr val="windowText" lastClr="000000"/>
              </a:solidFill>
            </a:rPr>
            <a:t> here to Move page#4  questionary</a:t>
          </a:r>
          <a:endParaRPr lang="es-HN" sz="1100" b="1">
            <a:solidFill>
              <a:sysClr val="windowText" lastClr="000000"/>
            </a:solidFill>
          </a:endParaRPr>
        </a:p>
      </xdr:txBody>
    </xdr:sp>
    <xdr:clientData/>
  </xdr:twoCellAnchor>
  <xdr:twoCellAnchor editAs="oneCell">
    <xdr:from>
      <xdr:col>0</xdr:col>
      <xdr:colOff>66676</xdr:colOff>
      <xdr:row>0</xdr:row>
      <xdr:rowOff>28576</xdr:rowOff>
    </xdr:from>
    <xdr:to>
      <xdr:col>1</xdr:col>
      <xdr:colOff>366684</xdr:colOff>
      <xdr:row>2</xdr:row>
      <xdr:rowOff>249794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6" y="28576"/>
          <a:ext cx="2133600" cy="5736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57152</xdr:colOff>
      <xdr:row>0</xdr:row>
      <xdr:rowOff>38102</xdr:rowOff>
    </xdr:from>
    <xdr:to>
      <xdr:col>2</xdr:col>
      <xdr:colOff>561976</xdr:colOff>
      <xdr:row>2</xdr:row>
      <xdr:rowOff>190500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2" y="38102"/>
          <a:ext cx="1819274" cy="523873"/>
        </a:xfrm>
        <a:prstGeom prst="rect">
          <a:avLst/>
        </a:prstGeom>
      </xdr:spPr>
    </xdr:pic>
    <xdr:clientData/>
  </xdr:twoCellAnchor>
  <xdr:twoCellAnchor>
    <xdr:from>
      <xdr:col>2</xdr:col>
      <xdr:colOff>605790</xdr:colOff>
      <xdr:row>50</xdr:row>
      <xdr:rowOff>112125</xdr:rowOff>
    </xdr:from>
    <xdr:to>
      <xdr:col>7</xdr:col>
      <xdr:colOff>226694</xdr:colOff>
      <xdr:row>51</xdr:row>
      <xdr:rowOff>138795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00000000-0008-0000-0300-000004000000}"/>
            </a:ext>
          </a:extLst>
        </xdr:cNvPr>
        <xdr:cNvSpPr/>
      </xdr:nvSpPr>
      <xdr:spPr>
        <a:xfrm>
          <a:off x="1912076" y="9305111"/>
          <a:ext cx="2930161" cy="211727"/>
        </a:xfrm>
        <a:prstGeom prst="roundRect">
          <a:avLst/>
        </a:prstGeom>
        <a:solidFill>
          <a:schemeClr val="bg1">
            <a:lumMod val="65000"/>
          </a:schemeClr>
        </a:solidFill>
      </xdr:spPr>
      <xdr:style>
        <a:lnRef idx="0">
          <a:schemeClr val="dk1"/>
        </a:lnRef>
        <a:fillRef idx="3">
          <a:schemeClr val="dk1"/>
        </a:fillRef>
        <a:effectRef idx="3">
          <a:schemeClr val="dk1"/>
        </a:effectRef>
        <a:fontRef idx="minor">
          <a:schemeClr val="lt1"/>
        </a:fontRef>
      </xdr:style>
      <xdr:txBody>
        <a:bodyPr vertOverflow="clip" horzOverflow="clip" rtlCol="0" anchor="ctr"/>
        <a:lstStyle/>
        <a:p>
          <a:pPr algn="ctr"/>
          <a:r>
            <a:rPr lang="es-HN" sz="1100" b="1">
              <a:solidFill>
                <a:sysClr val="windowText" lastClr="000000"/>
              </a:solidFill>
            </a:rPr>
            <a:t>Click</a:t>
          </a:r>
          <a:r>
            <a:rPr lang="es-HN" sz="1100" b="1" baseline="0">
              <a:solidFill>
                <a:sysClr val="windowText" lastClr="000000"/>
              </a:solidFill>
            </a:rPr>
            <a:t> here to Return page#1 Personal Details</a:t>
          </a:r>
          <a:endParaRPr lang="es-HN" sz="1100" b="1">
            <a:solidFill>
              <a:sysClr val="windowText" lastClr="000000"/>
            </a:solidFill>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66"/>
  <sheetViews>
    <sheetView showGridLines="0" tabSelected="1" view="pageLayout" workbookViewId="0">
      <selection activeCell="C5" sqref="C5"/>
    </sheetView>
  </sheetViews>
  <sheetFormatPr defaultColWidth="9.15234375" defaultRowHeight="14.6" x14ac:dyDescent="0.4"/>
  <cols>
    <col min="1" max="1" width="33.84375" customWidth="1"/>
    <col min="2" max="2" width="15.53515625" customWidth="1"/>
    <col min="3" max="3" width="15.15234375" customWidth="1"/>
    <col min="4" max="4" width="11.69140625" customWidth="1"/>
    <col min="5" max="5" width="12.53515625" customWidth="1"/>
    <col min="6" max="6" width="10.69140625" customWidth="1"/>
  </cols>
  <sheetData>
    <row r="1" spans="1:6" ht="17.25" customHeight="1" x14ac:dyDescent="0.55000000000000004">
      <c r="A1" s="12"/>
      <c r="B1" s="189">
        <f>names</f>
        <v>0</v>
      </c>
      <c r="C1" s="189"/>
      <c r="D1" s="188">
        <f>surnames</f>
        <v>0</v>
      </c>
      <c r="E1" s="188"/>
      <c r="F1" s="188"/>
    </row>
    <row r="2" spans="1:6" ht="15.75" customHeight="1" x14ac:dyDescent="0.5">
      <c r="A2" s="30"/>
      <c r="B2" s="31"/>
      <c r="C2" s="4">
        <f>position</f>
        <v>0</v>
      </c>
      <c r="D2" s="194" t="str">
        <f>'Docs&amp;Certs'!E2</f>
        <v>Select your Dp</v>
      </c>
      <c r="E2" s="194"/>
      <c r="F2" s="31"/>
    </row>
    <row r="3" spans="1:6" ht="16.5" customHeight="1" thickBot="1" x14ac:dyDescent="0.45">
      <c r="A3" s="5"/>
      <c r="B3" s="6"/>
      <c r="C3" s="192" t="s">
        <v>0</v>
      </c>
      <c r="D3" s="192"/>
      <c r="E3" s="6"/>
      <c r="F3" s="6"/>
    </row>
    <row r="4" spans="1:6" ht="5.25" customHeight="1" thickTop="1" x14ac:dyDescent="0.4">
      <c r="B4" s="3"/>
      <c r="C4" s="13"/>
      <c r="D4" s="13"/>
      <c r="E4" s="3"/>
      <c r="F4" s="3"/>
    </row>
    <row r="5" spans="1:6" ht="16.3" thickBot="1" x14ac:dyDescent="0.45">
      <c r="B5" s="57" t="s">
        <v>1</v>
      </c>
      <c r="C5" s="71"/>
      <c r="D5" s="32" t="s">
        <v>2</v>
      </c>
      <c r="E5" s="3"/>
      <c r="F5" s="3"/>
    </row>
    <row r="6" spans="1:6" ht="15.45" thickTop="1" thickBot="1" x14ac:dyDescent="0.45">
      <c r="A6" s="47" t="s">
        <v>172</v>
      </c>
      <c r="B6" s="24" t="s">
        <v>8</v>
      </c>
      <c r="C6" s="24" t="s">
        <v>3</v>
      </c>
      <c r="D6" s="24" t="s">
        <v>5</v>
      </c>
      <c r="E6" s="24" t="s">
        <v>4</v>
      </c>
      <c r="F6" s="33" t="s">
        <v>6</v>
      </c>
    </row>
    <row r="7" spans="1:6" ht="15" thickTop="1" x14ac:dyDescent="0.4">
      <c r="A7" s="17" t="s">
        <v>166</v>
      </c>
      <c r="B7" s="54" t="s">
        <v>3</v>
      </c>
      <c r="C7" s="34" t="str">
        <f>IF(status ="Vacations", "Date Available",(  IF(status="Embarked","Date Return:",".")))</f>
        <v>.</v>
      </c>
      <c r="D7" s="193"/>
      <c r="E7" s="193"/>
      <c r="F7" s="24" t="s">
        <v>4</v>
      </c>
    </row>
    <row r="8" spans="1:6" x14ac:dyDescent="0.4">
      <c r="A8" s="17" t="s">
        <v>144</v>
      </c>
      <c r="B8" s="58"/>
      <c r="C8" s="195" t="s">
        <v>167</v>
      </c>
      <c r="D8" s="195"/>
      <c r="E8" s="60"/>
      <c r="F8" s="35"/>
    </row>
    <row r="9" spans="1:6" x14ac:dyDescent="0.4">
      <c r="A9" s="17" t="s">
        <v>145</v>
      </c>
      <c r="B9" s="59"/>
      <c r="C9" s="195" t="s">
        <v>168</v>
      </c>
      <c r="D9" s="195"/>
      <c r="E9" s="61"/>
      <c r="F9" s="35"/>
    </row>
    <row r="10" spans="1:6" x14ac:dyDescent="0.4">
      <c r="A10" s="17" t="s">
        <v>165</v>
      </c>
      <c r="B10" s="191"/>
      <c r="C10" s="191"/>
      <c r="D10" s="24"/>
    </row>
    <row r="11" spans="1:6" x14ac:dyDescent="0.4">
      <c r="A11" s="17" t="s">
        <v>164</v>
      </c>
      <c r="B11" s="190"/>
      <c r="C11" s="190"/>
      <c r="D11" s="11"/>
    </row>
    <row r="12" spans="1:6" ht="6.75" customHeight="1" x14ac:dyDescent="0.4">
      <c r="A12" s="17"/>
      <c r="B12" s="44"/>
      <c r="C12" s="44"/>
      <c r="D12" s="11"/>
    </row>
    <row r="13" spans="1:6" x14ac:dyDescent="0.4">
      <c r="A13" s="17" t="s">
        <v>163</v>
      </c>
      <c r="B13" s="191"/>
      <c r="C13" s="191"/>
      <c r="D13" s="11"/>
      <c r="E13" s="1" t="s">
        <v>15</v>
      </c>
      <c r="F13" s="36" t="s">
        <v>102</v>
      </c>
    </row>
    <row r="14" spans="1:6" x14ac:dyDescent="0.4">
      <c r="A14" s="17"/>
      <c r="B14" s="35"/>
      <c r="C14" s="35"/>
      <c r="E14" s="17" t="s">
        <v>16</v>
      </c>
      <c r="F14" s="62"/>
    </row>
    <row r="15" spans="1:6" x14ac:dyDescent="0.4">
      <c r="A15" s="17" t="s">
        <v>143</v>
      </c>
      <c r="B15" s="191"/>
      <c r="C15" s="191"/>
      <c r="E15" s="17" t="s">
        <v>17</v>
      </c>
      <c r="F15" s="63"/>
    </row>
    <row r="16" spans="1:6" ht="15.9" x14ac:dyDescent="0.4">
      <c r="A16" s="17" t="s">
        <v>162</v>
      </c>
      <c r="B16" s="190"/>
      <c r="C16" s="190"/>
      <c r="D16" s="196" t="s">
        <v>122</v>
      </c>
      <c r="E16" s="196"/>
      <c r="F16" s="32" t="s">
        <v>2</v>
      </c>
    </row>
    <row r="17" spans="1:6" x14ac:dyDescent="0.4">
      <c r="A17" s="17" t="s">
        <v>161</v>
      </c>
      <c r="B17" s="190"/>
      <c r="C17" s="190"/>
      <c r="E17" s="17" t="s">
        <v>124</v>
      </c>
      <c r="F17" s="64"/>
    </row>
    <row r="18" spans="1:6" ht="14.25" customHeight="1" x14ac:dyDescent="0.4">
      <c r="A18" s="17"/>
      <c r="E18" s="17" t="s">
        <v>123</v>
      </c>
      <c r="F18" s="52"/>
    </row>
    <row r="19" spans="1:6" ht="15" thickBot="1" x14ac:dyDescent="0.45">
      <c r="A19" s="48" t="s">
        <v>171</v>
      </c>
      <c r="B19" s="1"/>
      <c r="C19" s="1"/>
      <c r="E19" s="1" t="s">
        <v>7</v>
      </c>
      <c r="F19" s="24" t="s">
        <v>8</v>
      </c>
    </row>
    <row r="20" spans="1:6" ht="15" thickTop="1" x14ac:dyDescent="0.4">
      <c r="A20" s="17" t="s">
        <v>146</v>
      </c>
      <c r="B20" s="191"/>
      <c r="C20" s="191"/>
      <c r="E20" s="17" t="s">
        <v>9</v>
      </c>
      <c r="F20" s="65"/>
    </row>
    <row r="21" spans="1:6" x14ac:dyDescent="0.4">
      <c r="A21" s="17" t="s">
        <v>147</v>
      </c>
      <c r="B21" s="190"/>
      <c r="C21" s="190"/>
      <c r="E21" s="17" t="s">
        <v>10</v>
      </c>
      <c r="F21" s="66"/>
    </row>
    <row r="22" spans="1:6" x14ac:dyDescent="0.4">
      <c r="A22" s="17" t="s">
        <v>148</v>
      </c>
      <c r="B22" s="180"/>
      <c r="C22" s="181" t="s">
        <v>221</v>
      </c>
      <c r="D22" s="179">
        <f ca="1">IF(dob=0, 0,INT((TODAY()-dob)/365.25))</f>
        <v>0</v>
      </c>
      <c r="E22" s="17" t="s">
        <v>11</v>
      </c>
      <c r="F22" s="66"/>
    </row>
    <row r="23" spans="1:6" x14ac:dyDescent="0.4">
      <c r="A23" s="17" t="s">
        <v>149</v>
      </c>
      <c r="B23" s="199"/>
      <c r="C23" s="199"/>
      <c r="E23" s="17" t="s">
        <v>114</v>
      </c>
      <c r="F23" s="66"/>
    </row>
    <row r="24" spans="1:6" ht="15" customHeight="1" x14ac:dyDescent="0.4">
      <c r="A24" s="17" t="s">
        <v>150</v>
      </c>
      <c r="B24" s="190"/>
      <c r="C24" s="190"/>
      <c r="E24" s="17" t="s">
        <v>103</v>
      </c>
      <c r="F24" s="66"/>
    </row>
    <row r="25" spans="1:6" x14ac:dyDescent="0.4">
      <c r="A25" s="37" t="s">
        <v>151</v>
      </c>
      <c r="B25" s="197"/>
      <c r="C25" s="197"/>
      <c r="E25" s="17" t="s">
        <v>104</v>
      </c>
      <c r="F25" s="66"/>
    </row>
    <row r="26" spans="1:6" x14ac:dyDescent="0.4">
      <c r="E26" s="38" t="s">
        <v>125</v>
      </c>
      <c r="F26" s="66"/>
    </row>
    <row r="27" spans="1:6" ht="15" thickBot="1" x14ac:dyDescent="0.45">
      <c r="A27" s="47" t="s">
        <v>169</v>
      </c>
    </row>
    <row r="28" spans="1:6" ht="13.5" customHeight="1" thickTop="1" x14ac:dyDescent="0.4">
      <c r="A28" s="17" t="s">
        <v>140</v>
      </c>
      <c r="B28" s="201"/>
      <c r="C28" s="201"/>
    </row>
    <row r="29" spans="1:6" ht="13.5" customHeight="1" x14ac:dyDescent="0.4">
      <c r="A29" s="17" t="s">
        <v>141</v>
      </c>
      <c r="B29" s="200"/>
      <c r="C29" s="200"/>
    </row>
    <row r="30" spans="1:6" x14ac:dyDescent="0.4">
      <c r="A30" s="17" t="s">
        <v>175</v>
      </c>
      <c r="B30" s="200"/>
      <c r="C30" s="200"/>
    </row>
    <row r="31" spans="1:6" x14ac:dyDescent="0.4">
      <c r="A31" s="17" t="s">
        <v>142</v>
      </c>
      <c r="B31" s="200"/>
      <c r="C31" s="200"/>
    </row>
    <row r="32" spans="1:6" ht="6.75" customHeight="1" x14ac:dyDescent="0.4">
      <c r="A32" s="17"/>
      <c r="B32" s="39"/>
      <c r="C32" s="39"/>
    </row>
    <row r="33" spans="1:3" ht="15" thickBot="1" x14ac:dyDescent="0.45">
      <c r="A33" s="47" t="s">
        <v>170</v>
      </c>
    </row>
    <row r="34" spans="1:3" ht="15" thickTop="1" x14ac:dyDescent="0.4">
      <c r="A34" s="17" t="s">
        <v>152</v>
      </c>
      <c r="B34" s="191"/>
      <c r="C34" s="191"/>
    </row>
    <row r="35" spans="1:3" x14ac:dyDescent="0.4">
      <c r="A35" s="17" t="s">
        <v>153</v>
      </c>
      <c r="B35" s="191"/>
      <c r="C35" s="191"/>
    </row>
    <row r="36" spans="1:3" x14ac:dyDescent="0.4">
      <c r="A36" s="17" t="s">
        <v>154</v>
      </c>
      <c r="B36" s="190"/>
      <c r="C36" s="190"/>
    </row>
    <row r="37" spans="1:3" x14ac:dyDescent="0.4">
      <c r="B37" s="40"/>
      <c r="C37" s="40"/>
    </row>
    <row r="38" spans="1:3" ht="15" thickBot="1" x14ac:dyDescent="0.45">
      <c r="A38" s="47" t="s">
        <v>14</v>
      </c>
    </row>
    <row r="39" spans="1:3" ht="15" thickTop="1" x14ac:dyDescent="0.4">
      <c r="A39" s="17" t="s">
        <v>155</v>
      </c>
      <c r="B39" s="191"/>
      <c r="C39" s="191"/>
    </row>
    <row r="40" spans="1:3" x14ac:dyDescent="0.4">
      <c r="A40" s="17" t="s">
        <v>156</v>
      </c>
      <c r="B40" s="190"/>
      <c r="C40" s="190"/>
    </row>
    <row r="41" spans="1:3" ht="12" customHeight="1" x14ac:dyDescent="0.4"/>
    <row r="42" spans="1:3" x14ac:dyDescent="0.4">
      <c r="A42" s="1" t="s">
        <v>157</v>
      </c>
    </row>
    <row r="43" spans="1:3" x14ac:dyDescent="0.4">
      <c r="A43" s="46" t="s">
        <v>23</v>
      </c>
      <c r="B43" s="23" t="s">
        <v>19</v>
      </c>
      <c r="C43" s="23" t="s">
        <v>20</v>
      </c>
    </row>
    <row r="44" spans="1:3" x14ac:dyDescent="0.4">
      <c r="A44" s="67"/>
      <c r="B44" s="91"/>
      <c r="C44" s="91"/>
    </row>
    <row r="45" spans="1:3" x14ac:dyDescent="0.4">
      <c r="A45" s="67"/>
      <c r="B45" s="92"/>
      <c r="C45" s="91"/>
    </row>
    <row r="46" spans="1:3" x14ac:dyDescent="0.4">
      <c r="A46" s="67"/>
      <c r="B46" s="91"/>
      <c r="C46" s="91"/>
    </row>
    <row r="47" spans="1:3" ht="9" customHeight="1" x14ac:dyDescent="0.4"/>
    <row r="48" spans="1:3" ht="15.75" customHeight="1" x14ac:dyDescent="0.4">
      <c r="A48" s="198" t="s">
        <v>158</v>
      </c>
      <c r="B48" s="198"/>
      <c r="C48" s="198"/>
    </row>
    <row r="49" spans="1:5" x14ac:dyDescent="0.4">
      <c r="A49" s="27" t="s">
        <v>106</v>
      </c>
      <c r="B49" s="23" t="s">
        <v>13</v>
      </c>
      <c r="C49" s="23" t="s">
        <v>19</v>
      </c>
      <c r="D49" s="23" t="s">
        <v>139</v>
      </c>
    </row>
    <row r="50" spans="1:5" x14ac:dyDescent="0.4">
      <c r="A50" s="67"/>
      <c r="B50" s="69"/>
      <c r="C50" s="68"/>
      <c r="D50" s="70"/>
      <c r="E50" s="15" t="s">
        <v>22</v>
      </c>
    </row>
    <row r="51" spans="1:5" x14ac:dyDescent="0.4">
      <c r="A51" s="67"/>
      <c r="B51" s="69"/>
      <c r="C51" s="68"/>
      <c r="D51" s="70"/>
      <c r="E51" s="24" t="s">
        <v>112</v>
      </c>
    </row>
    <row r="52" spans="1:5" x14ac:dyDescent="0.4">
      <c r="A52" s="67"/>
      <c r="B52" s="69"/>
      <c r="C52" s="68"/>
      <c r="D52" s="70"/>
      <c r="E52" s="24"/>
    </row>
    <row r="53" spans="1:5" x14ac:dyDescent="0.4">
      <c r="A53" s="67"/>
      <c r="B53" s="69"/>
      <c r="C53" s="68"/>
      <c r="D53" s="70"/>
      <c r="E53" s="24"/>
    </row>
    <row r="54" spans="1:5" ht="14.25" customHeight="1" x14ac:dyDescent="0.4">
      <c r="A54" s="67"/>
      <c r="B54" s="69"/>
      <c r="C54" s="68"/>
      <c r="D54" s="70"/>
      <c r="E54" s="15" t="s">
        <v>25</v>
      </c>
    </row>
    <row r="55" spans="1:5" ht="8.25" customHeight="1" x14ac:dyDescent="0.4">
      <c r="E55" s="15" t="s">
        <v>21</v>
      </c>
    </row>
    <row r="56" spans="1:5" x14ac:dyDescent="0.4">
      <c r="A56" s="41" t="s">
        <v>159</v>
      </c>
      <c r="E56" s="15"/>
    </row>
    <row r="57" spans="1:5" x14ac:dyDescent="0.4">
      <c r="A57" s="46" t="s">
        <v>23</v>
      </c>
      <c r="B57" s="23" t="s">
        <v>13</v>
      </c>
      <c r="C57" s="23" t="s">
        <v>24</v>
      </c>
      <c r="D57" s="23" t="s">
        <v>19</v>
      </c>
      <c r="E57" s="24" t="s">
        <v>105</v>
      </c>
    </row>
    <row r="58" spans="1:5" x14ac:dyDescent="0.4">
      <c r="A58" s="67"/>
      <c r="B58" s="50"/>
      <c r="C58" s="68"/>
      <c r="D58" s="53" t="s">
        <v>138</v>
      </c>
    </row>
    <row r="59" spans="1:5" x14ac:dyDescent="0.4">
      <c r="A59" s="67"/>
      <c r="B59" s="50"/>
      <c r="C59" s="68"/>
      <c r="D59" s="53" t="s">
        <v>137</v>
      </c>
    </row>
    <row r="60" spans="1:5" x14ac:dyDescent="0.4">
      <c r="A60" s="67"/>
      <c r="B60" s="50"/>
      <c r="C60" s="68"/>
      <c r="D60" s="53" t="s">
        <v>137</v>
      </c>
    </row>
    <row r="61" spans="1:5" x14ac:dyDescent="0.4">
      <c r="A61" s="42" t="s">
        <v>160</v>
      </c>
      <c r="B61" s="43"/>
      <c r="C61" s="44"/>
      <c r="D61" s="45"/>
    </row>
    <row r="62" spans="1:5" x14ac:dyDescent="0.4">
      <c r="A62" s="46" t="s">
        <v>23</v>
      </c>
      <c r="B62" s="23" t="s">
        <v>13</v>
      </c>
      <c r="C62" s="23" t="s">
        <v>24</v>
      </c>
      <c r="D62" s="23" t="s">
        <v>19</v>
      </c>
    </row>
    <row r="63" spans="1:5" x14ac:dyDescent="0.4">
      <c r="A63" s="67"/>
      <c r="B63" s="50"/>
      <c r="C63" s="68"/>
      <c r="D63" s="53" t="s">
        <v>26</v>
      </c>
    </row>
    <row r="64" spans="1:5" x14ac:dyDescent="0.4">
      <c r="A64" s="67"/>
      <c r="B64" s="50"/>
      <c r="C64" s="68"/>
      <c r="D64" s="53" t="s">
        <v>27</v>
      </c>
    </row>
    <row r="65" spans="1:6" x14ac:dyDescent="0.4">
      <c r="A65" s="19" t="s">
        <v>173</v>
      </c>
      <c r="B65" s="186"/>
      <c r="C65" s="186"/>
      <c r="D65" s="186"/>
    </row>
    <row r="66" spans="1:6" x14ac:dyDescent="0.4">
      <c r="A66" s="14"/>
      <c r="B66" s="187"/>
      <c r="C66" s="187"/>
      <c r="D66" s="187"/>
      <c r="F66" t="s">
        <v>28</v>
      </c>
    </row>
  </sheetData>
  <sheetProtection algorithmName="SHA-512" hashValue="t9P7eUJ9pPRZumFyZaYoNrM/t527obIomk8kMqLUzk+O2LdQ3uUzKJgFitxOLSTKmCz/pqJpQx+5TKYQagqYFQ==" saltValue="xM4SH1Ww87AgXdTat+nuQQ==" spinCount="100000" sheet="1" objects="1" selectLockedCells="1"/>
  <mergeCells count="31">
    <mergeCell ref="C9:D9"/>
    <mergeCell ref="B25:C25"/>
    <mergeCell ref="A48:C48"/>
    <mergeCell ref="B21:C21"/>
    <mergeCell ref="B39:C39"/>
    <mergeCell ref="B36:C36"/>
    <mergeCell ref="B40:C40"/>
    <mergeCell ref="B24:C24"/>
    <mergeCell ref="B23:C23"/>
    <mergeCell ref="B31:C31"/>
    <mergeCell ref="B29:C29"/>
    <mergeCell ref="B30:C30"/>
    <mergeCell ref="B35:C35"/>
    <mergeCell ref="B34:C34"/>
    <mergeCell ref="B28:C28"/>
    <mergeCell ref="B65:D65"/>
    <mergeCell ref="B66:D66"/>
    <mergeCell ref="D1:F1"/>
    <mergeCell ref="B1:C1"/>
    <mergeCell ref="B16:C16"/>
    <mergeCell ref="B17:C17"/>
    <mergeCell ref="B20:C20"/>
    <mergeCell ref="B10:C10"/>
    <mergeCell ref="B11:C11"/>
    <mergeCell ref="B15:C15"/>
    <mergeCell ref="C3:D3"/>
    <mergeCell ref="D7:E7"/>
    <mergeCell ref="B13:C13"/>
    <mergeCell ref="D2:E2"/>
    <mergeCell ref="C8:D8"/>
    <mergeCell ref="D16:E16"/>
  </mergeCells>
  <conditionalFormatting sqref="D50:D54">
    <cfRule type="dataBar" priority="7">
      <dataBar>
        <cfvo type="num" val="0"/>
        <cfvo type="num" val="100"/>
        <color rgb="FF638EC6"/>
      </dataBar>
      <extLst>
        <ext xmlns:x14="http://schemas.microsoft.com/office/spreadsheetml/2009/9/main" uri="{B025F937-C7B1-47D3-B67F-A62EFF666E3E}">
          <x14:id>{8EBABC64-567C-4594-89A4-8C1BA0DCCD68}</x14:id>
        </ext>
      </extLst>
    </cfRule>
    <cfRule type="cellIs" priority="8" operator="between">
      <formula>60</formula>
      <formula>100</formula>
    </cfRule>
    <cfRule type="cellIs" priority="9" operator="between">
      <formula>0</formula>
      <formula>59</formula>
    </cfRule>
  </conditionalFormatting>
  <conditionalFormatting sqref="F14:F15">
    <cfRule type="cellIs" priority="2" operator="between">
      <formula>60</formula>
      <formula>100</formula>
    </cfRule>
    <cfRule type="cellIs" priority="3" operator="between">
      <formula>0</formula>
      <formula>59</formula>
    </cfRule>
    <cfRule type="dataBar" priority="11">
      <dataBar>
        <cfvo type="num" val="0"/>
        <cfvo type="num" val="100"/>
        <color rgb="FF638EC6"/>
      </dataBar>
      <extLst>
        <ext xmlns:x14="http://schemas.microsoft.com/office/spreadsheetml/2009/9/main" uri="{B025F937-C7B1-47D3-B67F-A62EFF666E3E}">
          <x14:id>{447EC10B-EBA8-421B-A177-025BE778C3F6}</x14:id>
        </ext>
      </extLst>
    </cfRule>
  </conditionalFormatting>
  <dataValidations count="1">
    <dataValidation type="list" allowBlank="1" showInputMessage="1" showErrorMessage="1" sqref="B7" xr:uid="{00000000-0002-0000-0000-000001000000}">
      <formula1>$B$6:$F$6</formula1>
    </dataValidation>
  </dataValidations>
  <pageMargins left="0.28125" right="0.14583333333333301" top="0.19166666666666701" bottom="8.3333333333333297E-3" header="0.3" footer="0.3"/>
  <pageSetup paperSize="5" orientation="portrait" verticalDpi="0" r:id="rId1"/>
  <headerFooter>
    <oddFooter>&amp;LRevision 2&amp;C01.08.2022&amp;RQPD.21.R.01</oddFooter>
  </headerFooter>
  <drawing r:id="rId2"/>
  <extLst>
    <ext xmlns:x14="http://schemas.microsoft.com/office/spreadsheetml/2009/9/main" uri="{78C0D931-6437-407d-A8EE-F0AAD7539E65}">
      <x14:conditionalFormattings>
        <x14:conditionalFormatting xmlns:xm="http://schemas.microsoft.com/office/excel/2006/main">
          <x14:cfRule type="dataBar" id="{8EBABC64-567C-4594-89A4-8C1BA0DCCD68}">
            <x14:dataBar minLength="0" maxLength="100" gradient="0">
              <x14:cfvo type="num">
                <xm:f>0</xm:f>
              </x14:cfvo>
              <x14:cfvo type="num">
                <xm:f>100</xm:f>
              </x14:cfvo>
              <x14:negativeFillColor rgb="FFFF0000"/>
              <x14:axisColor rgb="FF000000"/>
            </x14:dataBar>
          </x14:cfRule>
          <xm:sqref>D50:D54</xm:sqref>
        </x14:conditionalFormatting>
        <x14:conditionalFormatting xmlns:xm="http://schemas.microsoft.com/office/excel/2006/main">
          <x14:cfRule type="dataBar" id="{447EC10B-EBA8-421B-A177-025BE778C3F6}">
            <x14:dataBar minLength="0" maxLength="100" gradient="0">
              <x14:cfvo type="num">
                <xm:f>0</xm:f>
              </x14:cfvo>
              <x14:cfvo type="num">
                <xm:f>100</xm:f>
              </x14:cfvo>
              <x14:negativeFillColor rgb="FFFF0000"/>
              <x14:axisColor rgb="FF000000"/>
            </x14:dataBar>
          </x14:cfRule>
          <xm:sqref>F14:F15</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78"/>
  <sheetViews>
    <sheetView showGridLines="0" view="pageLayout" workbookViewId="0">
      <selection activeCell="A30" sqref="A30"/>
    </sheetView>
  </sheetViews>
  <sheetFormatPr defaultColWidth="9.15234375" defaultRowHeight="14.6" x14ac:dyDescent="0.4"/>
  <cols>
    <col min="1" max="1" width="27.53515625" customWidth="1"/>
    <col min="2" max="2" width="23.84375" customWidth="1"/>
    <col min="3" max="3" width="17.69140625" customWidth="1"/>
    <col min="4" max="4" width="16.84375" customWidth="1"/>
    <col min="5" max="5" width="20.3828125" customWidth="1"/>
    <col min="6" max="6" width="11" customWidth="1"/>
  </cols>
  <sheetData>
    <row r="1" spans="1:7" ht="20.6" x14ac:dyDescent="0.55000000000000004">
      <c r="A1" s="203"/>
      <c r="B1" s="203"/>
      <c r="C1" s="189">
        <f>names</f>
        <v>0</v>
      </c>
      <c r="D1" s="189"/>
      <c r="E1" s="188">
        <f>surnames</f>
        <v>0</v>
      </c>
      <c r="F1" s="188"/>
    </row>
    <row r="2" spans="1:7" ht="14.25" customHeight="1" x14ac:dyDescent="0.45">
      <c r="B2" s="206" t="s">
        <v>179</v>
      </c>
      <c r="C2" s="206"/>
      <c r="D2" s="4">
        <f>position</f>
        <v>0</v>
      </c>
      <c r="E2" s="13" t="str">
        <f>IF(A34=1,"Select your Dp",IF(A34=2,"Dp Maintenance",IF(A34=3,"DP Basic",IF(A34=4,"DP Advanced",IF(A34=5,"DP Limited",IF(A34=6,"DP Unlimited",IF(A34=7,"Non DP","Select Here")))))))</f>
        <v>Select your Dp</v>
      </c>
    </row>
    <row r="3" spans="1:7" ht="2.25" customHeight="1" thickBot="1" x14ac:dyDescent="0.45">
      <c r="A3" s="5"/>
      <c r="B3" s="5"/>
      <c r="C3" s="192"/>
      <c r="D3" s="192"/>
      <c r="E3" s="192"/>
      <c r="F3" s="192"/>
    </row>
    <row r="4" spans="1:7" ht="15.75" customHeight="1" thickTop="1" thickBot="1" x14ac:dyDescent="0.45">
      <c r="A4" s="210" t="s">
        <v>29</v>
      </c>
      <c r="B4" s="210"/>
      <c r="C4" s="210"/>
      <c r="D4" s="210"/>
      <c r="E4" s="210"/>
      <c r="F4" s="16">
        <f ca="1">EDATE(TODAY(),G4)</f>
        <v>46495</v>
      </c>
      <c r="G4" s="24">
        <v>6</v>
      </c>
    </row>
    <row r="5" spans="1:7" ht="18.75" customHeight="1" thickTop="1" x14ac:dyDescent="0.4">
      <c r="A5" s="72" t="s">
        <v>30</v>
      </c>
      <c r="B5" s="73"/>
      <c r="C5" s="19" t="s">
        <v>31</v>
      </c>
      <c r="D5" s="74"/>
      <c r="F5" s="16">
        <f ca="1">F4</f>
        <v>46495</v>
      </c>
      <c r="G5" s="144"/>
    </row>
    <row r="6" spans="1:7" x14ac:dyDescent="0.4">
      <c r="A6" s="17" t="s">
        <v>32</v>
      </c>
      <c r="B6" s="51"/>
      <c r="C6" s="17" t="s">
        <v>33</v>
      </c>
      <c r="D6" s="51"/>
      <c r="E6" s="8" t="s">
        <v>2</v>
      </c>
    </row>
    <row r="7" spans="1:7" ht="12" customHeight="1" x14ac:dyDescent="0.4">
      <c r="A7" s="56"/>
      <c r="B7" s="18"/>
      <c r="C7" s="18"/>
      <c r="D7" s="18"/>
      <c r="E7" s="8"/>
    </row>
    <row r="8" spans="1:7" x14ac:dyDescent="0.4">
      <c r="A8" s="19" t="s">
        <v>34</v>
      </c>
      <c r="B8" s="182" t="s">
        <v>35</v>
      </c>
      <c r="C8" s="17" t="s">
        <v>33</v>
      </c>
      <c r="D8" s="51"/>
      <c r="E8" s="8" t="s">
        <v>2</v>
      </c>
    </row>
    <row r="9" spans="1:7" x14ac:dyDescent="0.4">
      <c r="A9" s="19" t="s">
        <v>34</v>
      </c>
      <c r="B9" s="183" t="s">
        <v>36</v>
      </c>
      <c r="C9" s="17" t="s">
        <v>33</v>
      </c>
      <c r="D9" s="51"/>
      <c r="E9" s="8" t="s">
        <v>2</v>
      </c>
    </row>
    <row r="10" spans="1:7" ht="9.75" customHeight="1" x14ac:dyDescent="0.4">
      <c r="A10" s="17"/>
      <c r="B10" s="18"/>
      <c r="C10" s="17"/>
      <c r="D10" s="18"/>
      <c r="E10" s="8"/>
    </row>
    <row r="11" spans="1:7" x14ac:dyDescent="0.4">
      <c r="A11" s="72" t="s">
        <v>37</v>
      </c>
      <c r="B11" s="29"/>
      <c r="C11" s="19" t="s">
        <v>38</v>
      </c>
      <c r="D11" s="75"/>
      <c r="E11" s="8"/>
    </row>
    <row r="12" spans="1:7" x14ac:dyDescent="0.4">
      <c r="A12" s="17" t="s">
        <v>32</v>
      </c>
      <c r="B12" s="51"/>
      <c r="C12" s="17" t="s">
        <v>39</v>
      </c>
      <c r="D12" s="51"/>
      <c r="E12" s="8" t="s">
        <v>2</v>
      </c>
    </row>
    <row r="13" spans="1:7" x14ac:dyDescent="0.4">
      <c r="A13" s="17"/>
      <c r="B13" s="142"/>
      <c r="C13" s="17"/>
      <c r="D13" s="143"/>
      <c r="E13" s="8"/>
    </row>
    <row r="14" spans="1:7" ht="15" thickBot="1" x14ac:dyDescent="0.45">
      <c r="A14" s="211" t="s">
        <v>181</v>
      </c>
      <c r="B14" s="211"/>
      <c r="C14" s="211"/>
      <c r="D14" s="211"/>
      <c r="E14" s="211"/>
    </row>
    <row r="15" spans="1:7" ht="9" customHeight="1" thickTop="1" x14ac:dyDescent="0.4">
      <c r="A15" s="45"/>
      <c r="B15" s="45"/>
      <c r="C15" s="45"/>
      <c r="D15" s="45"/>
      <c r="E15" s="45"/>
    </row>
    <row r="16" spans="1:7" ht="13.5" customHeight="1" x14ac:dyDescent="0.4">
      <c r="A16" s="20" t="s">
        <v>201</v>
      </c>
      <c r="B16" s="51"/>
      <c r="C16" s="21" t="s">
        <v>109</v>
      </c>
      <c r="D16" s="51"/>
      <c r="E16" s="8" t="s">
        <v>2</v>
      </c>
    </row>
    <row r="18" spans="1:6" x14ac:dyDescent="0.4">
      <c r="A18" s="96" t="s">
        <v>174</v>
      </c>
      <c r="B18" s="75" t="s">
        <v>222</v>
      </c>
      <c r="C18" s="34" t="s">
        <v>202</v>
      </c>
      <c r="D18" s="74"/>
      <c r="E18" s="8" t="s">
        <v>2</v>
      </c>
    </row>
    <row r="19" spans="1:6" x14ac:dyDescent="0.4">
      <c r="B19" s="75" t="s">
        <v>223</v>
      </c>
      <c r="C19" s="34" t="s">
        <v>203</v>
      </c>
      <c r="D19" s="146"/>
      <c r="E19" s="8" t="s">
        <v>2</v>
      </c>
    </row>
    <row r="20" spans="1:6" x14ac:dyDescent="0.4">
      <c r="B20" s="75" t="s">
        <v>224</v>
      </c>
      <c r="C20" s="34" t="s">
        <v>204</v>
      </c>
      <c r="D20" s="145"/>
      <c r="E20" s="8" t="s">
        <v>2</v>
      </c>
    </row>
    <row r="21" spans="1:6" x14ac:dyDescent="0.4">
      <c r="B21" s="143"/>
      <c r="C21" s="34"/>
      <c r="D21" s="144"/>
      <c r="E21" s="8"/>
    </row>
    <row r="22" spans="1:6" ht="15" thickBot="1" x14ac:dyDescent="0.45">
      <c r="A22" s="211" t="s">
        <v>120</v>
      </c>
      <c r="B22" s="211"/>
      <c r="C22" s="211"/>
      <c r="D22" s="211"/>
      <c r="E22" s="211"/>
    </row>
    <row r="23" spans="1:6" ht="15" thickTop="1" x14ac:dyDescent="0.4">
      <c r="A23" s="212" t="s">
        <v>206</v>
      </c>
      <c r="B23" s="17" t="s">
        <v>200</v>
      </c>
      <c r="C23" s="76" t="s">
        <v>199</v>
      </c>
      <c r="E23" s="18"/>
    </row>
    <row r="24" spans="1:6" ht="14.25" customHeight="1" x14ac:dyDescent="0.4">
      <c r="A24" s="212"/>
      <c r="B24" s="17" t="s">
        <v>40</v>
      </c>
      <c r="C24" s="76" t="s">
        <v>199</v>
      </c>
      <c r="D24" s="18" t="s">
        <v>41</v>
      </c>
      <c r="E24" s="76" t="s">
        <v>199</v>
      </c>
    </row>
    <row r="25" spans="1:6" x14ac:dyDescent="0.4">
      <c r="D25" s="22"/>
    </row>
    <row r="26" spans="1:6" ht="15" thickBot="1" x14ac:dyDescent="0.45">
      <c r="A26" s="211" t="s">
        <v>207</v>
      </c>
      <c r="B26" s="211"/>
      <c r="C26" s="211"/>
      <c r="D26" s="211"/>
      <c r="E26" s="211"/>
    </row>
    <row r="27" spans="1:6" ht="5.25" customHeight="1" thickTop="1" x14ac:dyDescent="0.4">
      <c r="A27" s="45"/>
      <c r="B27" s="45"/>
      <c r="C27" s="45"/>
      <c r="D27" s="45"/>
      <c r="E27" s="45"/>
    </row>
    <row r="28" spans="1:6" x14ac:dyDescent="0.4">
      <c r="A28" s="82" t="s">
        <v>110</v>
      </c>
      <c r="B28" s="83" t="s">
        <v>111</v>
      </c>
      <c r="C28" s="83" t="s">
        <v>45</v>
      </c>
      <c r="D28" s="141" t="s">
        <v>12</v>
      </c>
      <c r="E28" s="141" t="s">
        <v>42</v>
      </c>
      <c r="F28" s="24" t="s">
        <v>8</v>
      </c>
    </row>
    <row r="29" spans="1:6" x14ac:dyDescent="0.4">
      <c r="A29" s="67"/>
      <c r="B29" s="50"/>
      <c r="C29" s="50"/>
      <c r="D29" s="68"/>
      <c r="E29" s="77"/>
      <c r="F29" s="24" t="s">
        <v>44</v>
      </c>
    </row>
    <row r="30" spans="1:6" x14ac:dyDescent="0.4">
      <c r="A30" s="67"/>
      <c r="B30" s="50"/>
      <c r="C30" s="50"/>
      <c r="D30" s="68"/>
      <c r="E30" s="77"/>
      <c r="F30" s="22" t="s">
        <v>113</v>
      </c>
    </row>
    <row r="31" spans="1:6" x14ac:dyDescent="0.4">
      <c r="A31" s="80" t="s">
        <v>190</v>
      </c>
      <c r="B31" s="50"/>
      <c r="C31" s="50"/>
      <c r="D31" s="78"/>
      <c r="E31" s="79" t="s">
        <v>43</v>
      </c>
      <c r="F31" s="24" t="s">
        <v>129</v>
      </c>
    </row>
    <row r="32" spans="1:6" ht="5.25" customHeight="1" x14ac:dyDescent="0.4">
      <c r="A32" s="25"/>
      <c r="B32" s="26"/>
      <c r="C32" s="26"/>
      <c r="D32" s="26"/>
      <c r="E32" s="26"/>
      <c r="F32" s="24" t="s">
        <v>130</v>
      </c>
    </row>
    <row r="33" spans="1:7" x14ac:dyDescent="0.4">
      <c r="A33" s="55" t="s">
        <v>128</v>
      </c>
      <c r="B33" s="55" t="s">
        <v>111</v>
      </c>
      <c r="C33" s="55" t="s">
        <v>45</v>
      </c>
      <c r="D33" s="204" t="s">
        <v>126</v>
      </c>
      <c r="E33" s="204"/>
      <c r="F33" s="24" t="s">
        <v>127</v>
      </c>
    </row>
    <row r="34" spans="1:7" x14ac:dyDescent="0.4">
      <c r="A34" s="95">
        <v>1</v>
      </c>
      <c r="B34" s="93"/>
      <c r="C34" s="94"/>
      <c r="D34" s="205"/>
      <c r="E34" s="205"/>
      <c r="F34" s="24" t="s">
        <v>180</v>
      </c>
    </row>
    <row r="35" spans="1:7" ht="10.5" customHeight="1" x14ac:dyDescent="0.4">
      <c r="A35" s="139"/>
      <c r="B35" s="140"/>
      <c r="C35" s="140"/>
      <c r="D35" s="140"/>
      <c r="E35" s="140"/>
      <c r="F35" s="24"/>
    </row>
    <row r="36" spans="1:7" x14ac:dyDescent="0.4">
      <c r="A36" s="202" t="s">
        <v>205</v>
      </c>
      <c r="B36" s="202"/>
      <c r="C36" s="55" t="s">
        <v>111</v>
      </c>
      <c r="D36" s="55" t="s">
        <v>45</v>
      </c>
      <c r="E36" s="55" t="s">
        <v>46</v>
      </c>
      <c r="F36" s="16"/>
      <c r="G36" s="45"/>
    </row>
    <row r="37" spans="1:7" x14ac:dyDescent="0.4">
      <c r="A37" s="108" t="s">
        <v>233</v>
      </c>
      <c r="B37" s="109"/>
      <c r="C37" s="107"/>
      <c r="D37" s="49"/>
      <c r="E37" s="81"/>
    </row>
    <row r="38" spans="1:7" x14ac:dyDescent="0.4">
      <c r="A38" s="108" t="s">
        <v>234</v>
      </c>
      <c r="B38" s="109"/>
      <c r="C38" s="107"/>
      <c r="D38" s="49"/>
      <c r="E38" s="81"/>
    </row>
    <row r="39" spans="1:7" x14ac:dyDescent="0.4">
      <c r="A39" s="108" t="s">
        <v>236</v>
      </c>
      <c r="B39" s="109"/>
      <c r="C39" s="107"/>
      <c r="D39" s="49"/>
      <c r="E39" s="81"/>
    </row>
    <row r="40" spans="1:7" x14ac:dyDescent="0.4">
      <c r="A40" s="110" t="s">
        <v>235</v>
      </c>
      <c r="B40" s="111"/>
      <c r="C40" s="107"/>
      <c r="D40" s="49"/>
      <c r="E40" s="81"/>
    </row>
    <row r="41" spans="1:7" x14ac:dyDescent="0.4">
      <c r="A41" s="110" t="s">
        <v>237</v>
      </c>
      <c r="B41" s="111"/>
      <c r="C41" s="107"/>
      <c r="D41" s="49"/>
      <c r="E41" s="81"/>
    </row>
    <row r="42" spans="1:7" x14ac:dyDescent="0.4">
      <c r="A42" s="110" t="s">
        <v>238</v>
      </c>
      <c r="B42" s="112"/>
      <c r="C42" s="107"/>
      <c r="D42" s="49"/>
      <c r="E42" s="81"/>
    </row>
    <row r="43" spans="1:7" x14ac:dyDescent="0.4">
      <c r="A43" s="108" t="s">
        <v>239</v>
      </c>
      <c r="B43" s="109"/>
      <c r="C43" s="107"/>
      <c r="D43" s="49"/>
      <c r="E43" s="81"/>
      <c r="G43" s="98"/>
    </row>
    <row r="44" spans="1:7" x14ac:dyDescent="0.4">
      <c r="A44" s="108" t="s">
        <v>240</v>
      </c>
      <c r="B44" s="109"/>
      <c r="C44" s="107"/>
      <c r="D44" s="49"/>
      <c r="E44" s="81"/>
    </row>
    <row r="45" spans="1:7" ht="14.25" customHeight="1" x14ac:dyDescent="0.4">
      <c r="A45" s="108" t="s">
        <v>241</v>
      </c>
      <c r="B45" s="109"/>
      <c r="C45" s="107"/>
      <c r="D45" s="49"/>
      <c r="E45" s="81"/>
      <c r="G45" s="28"/>
    </row>
    <row r="46" spans="1:7" x14ac:dyDescent="0.4">
      <c r="A46" s="108" t="s">
        <v>242</v>
      </c>
      <c r="B46" s="109"/>
      <c r="C46" s="107"/>
      <c r="D46" s="49"/>
      <c r="E46" s="81"/>
      <c r="F46" s="99"/>
      <c r="G46" s="99"/>
    </row>
    <row r="47" spans="1:7" x14ac:dyDescent="0.4">
      <c r="A47" s="113" t="s">
        <v>243</v>
      </c>
      <c r="B47" s="114"/>
      <c r="C47" s="107"/>
      <c r="D47" s="49"/>
      <c r="E47" s="81"/>
      <c r="F47" s="99"/>
      <c r="G47" s="99"/>
    </row>
    <row r="48" spans="1:7" x14ac:dyDescent="0.4">
      <c r="A48" s="115" t="s">
        <v>191</v>
      </c>
      <c r="B48" s="116" t="s">
        <v>244</v>
      </c>
      <c r="C48" s="107"/>
      <c r="D48" s="49"/>
      <c r="E48" s="81"/>
      <c r="F48" s="99"/>
      <c r="G48" s="99"/>
    </row>
    <row r="49" spans="1:7" x14ac:dyDescent="0.4">
      <c r="A49" s="115" t="s">
        <v>245</v>
      </c>
      <c r="B49" s="116"/>
      <c r="C49" s="107"/>
      <c r="D49" s="49"/>
      <c r="E49" s="81"/>
      <c r="F49" s="99"/>
      <c r="G49" s="99"/>
    </row>
    <row r="50" spans="1:7" ht="14.25" customHeight="1" x14ac:dyDescent="0.4">
      <c r="A50" s="115" t="s">
        <v>246</v>
      </c>
      <c r="B50" s="116"/>
      <c r="C50" s="107"/>
      <c r="D50" s="49"/>
      <c r="E50" s="81"/>
      <c r="F50" s="99"/>
      <c r="G50" s="99"/>
    </row>
    <row r="51" spans="1:7" x14ac:dyDescent="0.4">
      <c r="A51" s="117" t="s">
        <v>47</v>
      </c>
      <c r="B51" s="118"/>
      <c r="C51" s="107"/>
      <c r="D51" s="49"/>
      <c r="E51" s="81"/>
      <c r="F51" s="99"/>
      <c r="G51" s="99"/>
    </row>
    <row r="52" spans="1:7" x14ac:dyDescent="0.4">
      <c r="A52" s="119" t="s">
        <v>247</v>
      </c>
      <c r="B52" s="120"/>
      <c r="C52" s="107"/>
      <c r="D52" s="49"/>
      <c r="E52" s="81"/>
      <c r="F52" s="99"/>
      <c r="G52" s="99"/>
    </row>
    <row r="53" spans="1:7" ht="14.25" customHeight="1" x14ac:dyDescent="0.4">
      <c r="A53" s="119" t="s">
        <v>248</v>
      </c>
      <c r="B53" s="120"/>
      <c r="C53" s="107"/>
      <c r="D53" s="49"/>
      <c r="E53" s="81"/>
      <c r="F53" s="99"/>
      <c r="G53" s="99"/>
    </row>
    <row r="54" spans="1:7" ht="14.25" customHeight="1" x14ac:dyDescent="0.4">
      <c r="A54" s="121" t="s">
        <v>249</v>
      </c>
      <c r="B54" s="122"/>
      <c r="C54" s="107"/>
      <c r="D54" s="49"/>
      <c r="E54" s="81"/>
    </row>
    <row r="55" spans="1:7" ht="14.25" customHeight="1" x14ac:dyDescent="0.4">
      <c r="A55" s="123" t="s">
        <v>250</v>
      </c>
      <c r="B55" s="124"/>
      <c r="C55" s="107"/>
      <c r="D55" s="49"/>
      <c r="E55" s="81"/>
    </row>
    <row r="56" spans="1:7" ht="14.25" customHeight="1" x14ac:dyDescent="0.4">
      <c r="A56" s="123" t="s">
        <v>50</v>
      </c>
      <c r="B56" s="125"/>
      <c r="C56" s="107"/>
      <c r="D56" s="49"/>
      <c r="E56" s="81"/>
    </row>
    <row r="57" spans="1:7" ht="14.25" customHeight="1" x14ac:dyDescent="0.4">
      <c r="A57" s="126" t="s">
        <v>119</v>
      </c>
      <c r="B57" s="127"/>
      <c r="C57" s="107"/>
      <c r="D57" s="49"/>
      <c r="E57" s="81"/>
    </row>
    <row r="58" spans="1:7" ht="14.25" customHeight="1" x14ac:dyDescent="0.4">
      <c r="A58" s="126" t="s">
        <v>51</v>
      </c>
      <c r="B58" s="127"/>
      <c r="C58" s="107"/>
      <c r="D58" s="49"/>
      <c r="E58" s="81"/>
    </row>
    <row r="59" spans="1:7" ht="14.25" customHeight="1" x14ac:dyDescent="0.4">
      <c r="A59" s="128" t="s">
        <v>133</v>
      </c>
      <c r="B59" s="129"/>
      <c r="C59" s="107"/>
      <c r="D59" s="49"/>
      <c r="E59" s="81"/>
    </row>
    <row r="60" spans="1:7" ht="14.25" customHeight="1" x14ac:dyDescent="0.4">
      <c r="A60" s="130" t="s">
        <v>48</v>
      </c>
      <c r="B60" s="131"/>
      <c r="C60" s="107"/>
      <c r="D60" s="49"/>
      <c r="E60" s="81"/>
    </row>
    <row r="61" spans="1:7" ht="14.25" customHeight="1" x14ac:dyDescent="0.4">
      <c r="A61" s="132" t="s">
        <v>132</v>
      </c>
      <c r="B61" s="133"/>
      <c r="C61" s="107"/>
      <c r="D61" s="49"/>
      <c r="E61" s="81"/>
    </row>
    <row r="62" spans="1:7" ht="14.25" customHeight="1" x14ac:dyDescent="0.4">
      <c r="A62" s="132" t="s">
        <v>49</v>
      </c>
      <c r="B62" s="133"/>
      <c r="C62" s="107"/>
      <c r="D62" s="49"/>
      <c r="E62" s="81"/>
    </row>
    <row r="63" spans="1:7" x14ac:dyDescent="0.4">
      <c r="A63" s="132" t="s">
        <v>52</v>
      </c>
      <c r="B63" s="133"/>
      <c r="C63" s="107"/>
      <c r="D63" s="49"/>
      <c r="E63" s="81"/>
    </row>
    <row r="64" spans="1:7" x14ac:dyDescent="0.4">
      <c r="A64" s="132" t="s">
        <v>53</v>
      </c>
      <c r="B64" s="133"/>
      <c r="C64" s="107"/>
      <c r="D64" s="49"/>
      <c r="E64" s="81"/>
    </row>
    <row r="65" spans="1:6" x14ac:dyDescent="0.4">
      <c r="A65" s="132" t="s">
        <v>54</v>
      </c>
      <c r="B65" s="133"/>
      <c r="C65" s="107"/>
      <c r="D65" s="49"/>
      <c r="E65" s="81"/>
    </row>
    <row r="66" spans="1:6" x14ac:dyDescent="0.4">
      <c r="A66" s="132" t="s">
        <v>55</v>
      </c>
      <c r="B66" s="133"/>
      <c r="C66" s="107"/>
      <c r="D66" s="49"/>
      <c r="E66" s="81"/>
    </row>
    <row r="67" spans="1:6" x14ac:dyDescent="0.4">
      <c r="A67" s="132" t="s">
        <v>56</v>
      </c>
      <c r="B67" s="133"/>
      <c r="C67" s="107"/>
      <c r="D67" s="49"/>
      <c r="E67" s="81"/>
    </row>
    <row r="68" spans="1:6" x14ac:dyDescent="0.4">
      <c r="A68" s="132" t="s">
        <v>57</v>
      </c>
      <c r="B68" s="133"/>
      <c r="C68" s="107"/>
      <c r="D68" s="49"/>
      <c r="E68" s="81"/>
    </row>
    <row r="69" spans="1:6" x14ac:dyDescent="0.4">
      <c r="A69" s="132" t="s">
        <v>58</v>
      </c>
      <c r="B69" s="133"/>
      <c r="C69" s="107"/>
      <c r="D69" s="49"/>
      <c r="E69" s="81"/>
    </row>
    <row r="70" spans="1:6" x14ac:dyDescent="0.4">
      <c r="A70" s="132" t="s">
        <v>101</v>
      </c>
      <c r="B70" s="133"/>
      <c r="C70" s="107"/>
      <c r="D70" s="49"/>
      <c r="E70" s="81"/>
    </row>
    <row r="71" spans="1:6" x14ac:dyDescent="0.4">
      <c r="A71" s="132" t="s">
        <v>98</v>
      </c>
      <c r="B71" s="133"/>
      <c r="C71" s="107"/>
      <c r="D71" s="49"/>
      <c r="E71" s="81"/>
    </row>
    <row r="72" spans="1:6" ht="14.25" customHeight="1" x14ac:dyDescent="0.4">
      <c r="A72" s="132" t="s">
        <v>99</v>
      </c>
      <c r="B72" s="133"/>
      <c r="C72" s="107"/>
      <c r="D72" s="49"/>
      <c r="E72" s="81"/>
    </row>
    <row r="73" spans="1:6" ht="14.25" customHeight="1" x14ac:dyDescent="0.4">
      <c r="A73" s="132" t="s">
        <v>100</v>
      </c>
      <c r="B73" s="133"/>
      <c r="C73" s="107"/>
      <c r="D73" s="49"/>
      <c r="E73" s="81"/>
    </row>
    <row r="74" spans="1:6" ht="14.25" customHeight="1" x14ac:dyDescent="0.4">
      <c r="A74" s="213" t="s">
        <v>134</v>
      </c>
      <c r="B74" s="214"/>
      <c r="C74" s="107"/>
      <c r="D74" s="49"/>
      <c r="E74" s="81"/>
    </row>
    <row r="75" spans="1:6" ht="14.25" customHeight="1" x14ac:dyDescent="0.4">
      <c r="A75" s="213" t="s">
        <v>192</v>
      </c>
      <c r="B75" s="214"/>
      <c r="C75" s="107"/>
      <c r="D75" s="49"/>
      <c r="E75" s="81"/>
    </row>
    <row r="76" spans="1:6" ht="14.25" customHeight="1" x14ac:dyDescent="0.4">
      <c r="A76" s="213" t="s">
        <v>135</v>
      </c>
      <c r="B76" s="214"/>
      <c r="C76" s="107"/>
      <c r="D76" s="49"/>
      <c r="E76" s="81"/>
    </row>
    <row r="77" spans="1:6" ht="14.25" customHeight="1" x14ac:dyDescent="0.4">
      <c r="A77" s="207" t="s">
        <v>197</v>
      </c>
      <c r="B77" s="208"/>
      <c r="C77" s="208"/>
      <c r="D77" s="208"/>
      <c r="E77" s="209"/>
    </row>
    <row r="78" spans="1:6" ht="14.25" customHeight="1" x14ac:dyDescent="0.4">
      <c r="A78" s="134" t="s">
        <v>198</v>
      </c>
      <c r="B78" s="135" t="s">
        <v>195</v>
      </c>
      <c r="C78" s="136" t="s">
        <v>193</v>
      </c>
      <c r="D78" s="137" t="s">
        <v>194</v>
      </c>
      <c r="E78" s="138" t="s">
        <v>196</v>
      </c>
      <c r="F78" s="18" t="s">
        <v>59</v>
      </c>
    </row>
  </sheetData>
  <sheetProtection algorithmName="SHA-512" hashValue="YfuyTeHC0pGRDIY0L92szCqQZXdGZ1d8SxucmR+vOm9Ljxx+lEU3C+kXS7RgwkQeOs0+9Or3Eyt50maaTLwcWQ==" saltValue="O60osyIGbOCvLGGDbL3kNg==" spinCount="100000" sheet="1" objects="1" scenarios="1" selectLockedCells="1"/>
  <dataConsolidate/>
  <mergeCells count="17">
    <mergeCell ref="A77:E77"/>
    <mergeCell ref="A4:E4"/>
    <mergeCell ref="A14:E14"/>
    <mergeCell ref="A22:E22"/>
    <mergeCell ref="A26:E26"/>
    <mergeCell ref="A23:A24"/>
    <mergeCell ref="A76:B76"/>
    <mergeCell ref="A74:B74"/>
    <mergeCell ref="A75:B75"/>
    <mergeCell ref="E1:F1"/>
    <mergeCell ref="A36:B36"/>
    <mergeCell ref="A1:B1"/>
    <mergeCell ref="C3:F3"/>
    <mergeCell ref="D33:E33"/>
    <mergeCell ref="D34:E34"/>
    <mergeCell ref="B2:C2"/>
    <mergeCell ref="C1:D1"/>
  </mergeCells>
  <conditionalFormatting sqref="A23 E24 C23:C24">
    <cfRule type="dataBar" priority="32">
      <dataBar>
        <cfvo type="num" val="0"/>
        <cfvo type="num" val="100"/>
        <color rgb="FF63C384"/>
      </dataBar>
      <extLst>
        <ext xmlns:x14="http://schemas.microsoft.com/office/spreadsheetml/2009/9/main" uri="{B025F937-C7B1-47D3-B67F-A62EFF666E3E}">
          <x14:id>{3CDD3C7E-BA36-498C-B1FB-F4FFE25BF6E5}</x14:id>
        </ext>
      </extLst>
    </cfRule>
  </conditionalFormatting>
  <conditionalFormatting sqref="B6 B12 D18:D20 B29:B31 B34 C37:C76">
    <cfRule type="cellIs" dxfId="8" priority="1" stopIfTrue="1" operator="notEqual">
      <formula>0</formula>
    </cfRule>
  </conditionalFormatting>
  <conditionalFormatting sqref="B6 B12 D18:D20 B29:C31 B34:C34 C37:D76 D6 D8:D9 D12">
    <cfRule type="cellIs" dxfId="7" priority="2" stopIfTrue="1" operator="equal">
      <formula>$G$5</formula>
    </cfRule>
  </conditionalFormatting>
  <conditionalFormatting sqref="B6 D6 D8:D9 B12 D12 D18:D20 B29:C31 B34:C34 C37:D76">
    <cfRule type="cellIs" dxfId="6" priority="9" stopIfTrue="1" operator="greaterThan">
      <formula>$F$5</formula>
    </cfRule>
  </conditionalFormatting>
  <conditionalFormatting sqref="D6 D8:D9 D12 C29:C31 C34 D37:D76">
    <cfRule type="cellIs" dxfId="5" priority="10" stopIfTrue="1" operator="lessThan">
      <formula>$F$5</formula>
    </cfRule>
  </conditionalFormatting>
  <conditionalFormatting sqref="G5">
    <cfRule type="cellIs" dxfId="4" priority="4" operator="greaterThan">
      <formula>$F$5</formula>
    </cfRule>
  </conditionalFormatting>
  <dataValidations count="11">
    <dataValidation type="date" operator="greaterThan" allowBlank="1" showInputMessage="1" errorTitle="Expiration Date" error="your courses are" sqref="D45" xr:uid="{48D44002-1F9C-4962-B39B-E21268069E14}">
      <formula1>B20</formula1>
    </dataValidation>
    <dataValidation type="date" operator="greaterThan" allowBlank="1" showInputMessage="1" errorTitle="Expiration Date" error="your courses are" sqref="D59:D61" xr:uid="{A3C092EC-B26D-484F-9099-F0331CEEC6FC}">
      <formula1>#REF!</formula1>
    </dataValidation>
    <dataValidation type="date" operator="greaterThan" allowBlank="1" showInputMessage="1" errorTitle="Expiration Date" error="your courses are" sqref="D57:D58" xr:uid="{D1274FD5-75A8-4E0F-A5D1-2CF546C88AB8}">
      <formula1>C23</formula1>
    </dataValidation>
    <dataValidation type="date" operator="greaterThan" allowBlank="1" showInputMessage="1" errorTitle="Expiration Date" error="your courses are" sqref="D54:D56" xr:uid="{82043AFF-32E5-4ED2-8E55-38DE3663B350}">
      <formula1>C23</formula1>
    </dataValidation>
    <dataValidation type="date" operator="greaterThan" allowBlank="1" showInputMessage="1" errorTitle="Expiration Date" error="your courses are" sqref="D62:D64" xr:uid="{E4750AB4-22EB-4430-AD6C-D348CB114ACB}">
      <formula1>C23</formula1>
    </dataValidation>
    <dataValidation type="date" operator="greaterThan" allowBlank="1" showInputMessage="1" errorTitle="Expiration Date" error="your courses are" sqref="D46:D53" xr:uid="{AD12A375-1076-429C-AF3C-4D9B10997A81}">
      <formula1>B11</formula1>
    </dataValidation>
    <dataValidation type="date" operator="greaterThan" allowBlank="1" showInputMessage="1" errorTitle="Expiration Date" error="your courses are" sqref="D50" xr:uid="{4CE7A0B6-EE23-4769-801C-ED173C5A0988}">
      <formula1>A23</formula1>
    </dataValidation>
    <dataValidation type="date" operator="greaterThan" allowBlank="1" showInputMessage="1" errorTitle="Expiration Date" error="your courses are" sqref="D65" xr:uid="{9F7AB25B-499C-4AA9-B5D1-A115782BD972}">
      <formula1>D26</formula1>
    </dataValidation>
    <dataValidation type="date" operator="greaterThan" allowBlank="1" showInputMessage="1" errorTitle="Expiration Date" error="your courses are" sqref="D66:D76" xr:uid="{9FDB8851-47D5-41B7-9481-64020549FED3}">
      <formula1>D28</formula1>
    </dataValidation>
    <dataValidation type="date" operator="greaterThan" allowBlank="1" showInputMessage="1" errorTitle="Expiration Date" error="your courses are" sqref="D37:D40" xr:uid="{3D2CE948-019A-482C-B8A6-AF4350811282}">
      <formula1>B4</formula1>
    </dataValidation>
    <dataValidation type="date" operator="greaterThan" allowBlank="1" showInputMessage="1" errorTitle="Expiration Date" error="your courses are" sqref="D41:D45" xr:uid="{3B0B8DD4-2B76-4539-B168-8AB43E4FD07D}">
      <formula1>B7</formula1>
    </dataValidation>
  </dataValidations>
  <pageMargins left="0.39416666666666667" right="0.17708333333333301" top="6.4166666666666664E-2" bottom="1.0416666666666701E-2" header="0.3" footer="0.3"/>
  <pageSetup scale="70"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Drop Down 4">
              <controlPr defaultSize="0" autoLine="0" autoPict="0">
                <anchor moveWithCells="1">
                  <from>
                    <xdr:col>0</xdr:col>
                    <xdr:colOff>0</xdr:colOff>
                    <xdr:row>32</xdr:row>
                    <xdr:rowOff>179614</xdr:rowOff>
                  </from>
                  <to>
                    <xdr:col>1</xdr:col>
                    <xdr:colOff>38100</xdr:colOff>
                    <xdr:row>33</xdr:row>
                    <xdr:rowOff>179614</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dataBar" id="{3CDD3C7E-BA36-498C-B1FB-F4FFE25BF6E5}">
            <x14:dataBar minLength="0" maxLength="100" gradient="0">
              <x14:cfvo type="num">
                <xm:f>0</xm:f>
              </x14:cfvo>
              <x14:cfvo type="num">
                <xm:f>100</xm:f>
              </x14:cfvo>
              <x14:negativeFillColor rgb="FFFF0000"/>
              <x14:axisColor rgb="FF000000"/>
            </x14:dataBar>
          </x14:cfRule>
          <xm:sqref>A23 E24 C23:C24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M58"/>
  <sheetViews>
    <sheetView showGridLines="0" zoomScaleNormal="100" zoomScalePageLayoutView="70" workbookViewId="0">
      <pane ySplit="5" topLeftCell="A6" activePane="bottomLeft" state="frozenSplit"/>
      <selection pane="bottomLeft" activeCell="A7" sqref="A7:K11"/>
    </sheetView>
  </sheetViews>
  <sheetFormatPr defaultColWidth="9.15234375" defaultRowHeight="14.6" x14ac:dyDescent="0.4"/>
  <cols>
    <col min="1" max="1" width="25.69140625" customWidth="1"/>
    <col min="2" max="2" width="15.921875" customWidth="1"/>
    <col min="3" max="3" width="20.61328125" customWidth="1"/>
    <col min="4" max="4" width="14.84375" customWidth="1"/>
    <col min="5" max="5" width="6.69140625" customWidth="1"/>
    <col min="6" max="6" width="15.53515625" customWidth="1"/>
    <col min="7" max="7" width="14.921875" customWidth="1"/>
    <col min="8" max="8" width="11.921875" customWidth="1"/>
    <col min="9" max="9" width="16.61328125" customWidth="1"/>
    <col min="10" max="10" width="19.4609375" customWidth="1"/>
    <col min="11" max="11" width="49.15234375" customWidth="1"/>
  </cols>
  <sheetData>
    <row r="1" spans="1:13" ht="13.5" customHeight="1" x14ac:dyDescent="0.45">
      <c r="A1" s="226"/>
      <c r="B1" s="226"/>
      <c r="C1" s="226"/>
      <c r="D1" s="189">
        <f>names</f>
        <v>0</v>
      </c>
      <c r="E1" s="189"/>
      <c r="F1" s="189"/>
      <c r="G1" s="188">
        <f>surnames</f>
        <v>0</v>
      </c>
      <c r="H1" s="188"/>
      <c r="I1" s="188"/>
      <c r="J1" s="188"/>
      <c r="K1" s="188"/>
    </row>
    <row r="2" spans="1:13" ht="14.25" customHeight="1" x14ac:dyDescent="0.45">
      <c r="A2" s="31"/>
      <c r="B2" s="31"/>
      <c r="C2" s="3"/>
      <c r="D2" s="3"/>
      <c r="E2" s="3"/>
      <c r="F2" s="4">
        <f>position</f>
        <v>0</v>
      </c>
      <c r="G2" s="13" t="str">
        <f>'Docs&amp;Certs'!E2</f>
        <v>Select your Dp</v>
      </c>
      <c r="H2" s="31"/>
      <c r="I2" s="31"/>
      <c r="J2" s="3"/>
      <c r="K2" s="3"/>
    </row>
    <row r="3" spans="1:13" ht="20.25" customHeight="1" thickBot="1" x14ac:dyDescent="0.5">
      <c r="A3" s="31"/>
      <c r="B3" s="31"/>
      <c r="C3" s="148" t="s">
        <v>107</v>
      </c>
      <c r="D3" s="227" t="s">
        <v>108</v>
      </c>
      <c r="E3" s="227"/>
      <c r="F3" s="227"/>
      <c r="G3" s="227"/>
      <c r="H3" s="227"/>
      <c r="I3" s="227"/>
      <c r="J3" s="227"/>
      <c r="K3" s="227"/>
    </row>
    <row r="4" spans="1:13" ht="15.9" x14ac:dyDescent="0.45">
      <c r="A4" s="167" t="s">
        <v>60</v>
      </c>
      <c r="B4" s="165" t="s">
        <v>61</v>
      </c>
      <c r="C4" s="168" t="s">
        <v>62</v>
      </c>
      <c r="D4" s="165" t="s">
        <v>63</v>
      </c>
      <c r="E4" s="165" t="s">
        <v>230</v>
      </c>
      <c r="F4" s="167" t="s">
        <v>64</v>
      </c>
      <c r="G4" s="165" t="s">
        <v>65</v>
      </c>
      <c r="H4" s="165" t="s">
        <v>66</v>
      </c>
      <c r="I4" s="169" t="s">
        <v>225</v>
      </c>
      <c r="J4" s="165" t="s">
        <v>121</v>
      </c>
      <c r="K4" s="165" t="s">
        <v>214</v>
      </c>
      <c r="L4" s="165" t="s">
        <v>185</v>
      </c>
      <c r="M4" s="165" t="s">
        <v>176</v>
      </c>
    </row>
    <row r="5" spans="1:13" ht="16.3" thickBot="1" x14ac:dyDescent="0.5">
      <c r="A5" s="170" t="s">
        <v>18</v>
      </c>
      <c r="B5" s="166" t="s">
        <v>67</v>
      </c>
      <c r="C5" s="171" t="s">
        <v>63</v>
      </c>
      <c r="D5" s="166" t="s">
        <v>68</v>
      </c>
      <c r="E5" s="172" t="s">
        <v>184</v>
      </c>
      <c r="F5" s="170" t="s">
        <v>187</v>
      </c>
      <c r="G5" s="166" t="s">
        <v>188</v>
      </c>
      <c r="H5" s="166" t="s">
        <v>69</v>
      </c>
      <c r="I5" s="184" t="s">
        <v>232</v>
      </c>
      <c r="J5" s="166" t="s">
        <v>231</v>
      </c>
      <c r="K5" s="166" t="s">
        <v>213</v>
      </c>
      <c r="L5" s="166" t="s">
        <v>186</v>
      </c>
      <c r="M5" s="166" t="s">
        <v>177</v>
      </c>
    </row>
    <row r="6" spans="1:13" ht="15.9" x14ac:dyDescent="0.45">
      <c r="A6" s="151"/>
      <c r="B6" s="152"/>
      <c r="C6" s="152"/>
      <c r="D6" s="152"/>
      <c r="E6" s="152"/>
      <c r="F6" s="153"/>
      <c r="G6" s="153"/>
      <c r="H6" s="152"/>
      <c r="I6" s="152"/>
      <c r="J6" s="154"/>
      <c r="K6" s="155"/>
      <c r="L6" s="173">
        <f>M6/30</f>
        <v>0</v>
      </c>
      <c r="M6" s="175">
        <f>DATEDIF(F6,G6,"d")</f>
        <v>0</v>
      </c>
    </row>
    <row r="7" spans="1:13" ht="15.9" x14ac:dyDescent="0.45">
      <c r="A7" s="104"/>
      <c r="B7" s="101"/>
      <c r="C7" s="101"/>
      <c r="D7" s="101"/>
      <c r="E7" s="101"/>
      <c r="F7" s="103"/>
      <c r="G7" s="103"/>
      <c r="H7" s="101"/>
      <c r="I7" s="101"/>
      <c r="J7" s="102"/>
      <c r="K7" s="105"/>
      <c r="L7" s="174">
        <f t="shared" ref="L7:L52" si="0">M7/30</f>
        <v>0</v>
      </c>
      <c r="M7" s="175">
        <f t="shared" ref="M7:M52" si="1">DATEDIF(F7,G7,"d")</f>
        <v>0</v>
      </c>
    </row>
    <row r="8" spans="1:13" ht="15.9" x14ac:dyDescent="0.45">
      <c r="A8" s="104"/>
      <c r="B8" s="101"/>
      <c r="C8" s="101"/>
      <c r="D8" s="101"/>
      <c r="E8" s="101"/>
      <c r="F8" s="103"/>
      <c r="G8" s="103"/>
      <c r="H8" s="101"/>
      <c r="I8" s="101"/>
      <c r="J8" s="102"/>
      <c r="K8" s="105"/>
      <c r="L8" s="174">
        <f t="shared" si="0"/>
        <v>0</v>
      </c>
      <c r="M8" s="175">
        <f t="shared" si="1"/>
        <v>0</v>
      </c>
    </row>
    <row r="9" spans="1:13" ht="15.9" x14ac:dyDescent="0.45">
      <c r="A9" s="104"/>
      <c r="B9" s="101"/>
      <c r="C9" s="101"/>
      <c r="D9" s="101"/>
      <c r="E9" s="101"/>
      <c r="F9" s="103"/>
      <c r="G9" s="103"/>
      <c r="H9" s="101"/>
      <c r="I9" s="101"/>
      <c r="J9" s="102"/>
      <c r="K9" s="105"/>
      <c r="L9" s="174">
        <f t="shared" si="0"/>
        <v>0</v>
      </c>
      <c r="M9" s="175">
        <f t="shared" si="1"/>
        <v>0</v>
      </c>
    </row>
    <row r="10" spans="1:13" ht="15.9" x14ac:dyDescent="0.45">
      <c r="A10" s="104"/>
      <c r="B10" s="101"/>
      <c r="C10" s="101"/>
      <c r="D10" s="101"/>
      <c r="E10" s="106"/>
      <c r="F10" s="103"/>
      <c r="G10" s="103"/>
      <c r="H10" s="101"/>
      <c r="I10" s="101"/>
      <c r="J10" s="102"/>
      <c r="K10" s="105"/>
      <c r="L10" s="174">
        <f t="shared" si="0"/>
        <v>0</v>
      </c>
      <c r="M10" s="175">
        <f t="shared" si="1"/>
        <v>0</v>
      </c>
    </row>
    <row r="11" spans="1:13" ht="15.9" x14ac:dyDescent="0.45">
      <c r="A11" s="104"/>
      <c r="B11" s="101"/>
      <c r="C11" s="101"/>
      <c r="D11" s="101"/>
      <c r="E11" s="101"/>
      <c r="F11" s="103"/>
      <c r="G11" s="103"/>
      <c r="H11" s="101"/>
      <c r="I11" s="101"/>
      <c r="J11" s="102"/>
      <c r="K11" s="105"/>
      <c r="L11" s="174">
        <f t="shared" si="0"/>
        <v>0</v>
      </c>
      <c r="M11" s="175">
        <f t="shared" si="1"/>
        <v>0</v>
      </c>
    </row>
    <row r="12" spans="1:13" ht="15.9" x14ac:dyDescent="0.45">
      <c r="A12" s="104"/>
      <c r="B12" s="101"/>
      <c r="C12" s="101"/>
      <c r="D12" s="101"/>
      <c r="E12" s="101"/>
      <c r="F12" s="103"/>
      <c r="G12" s="103"/>
      <c r="H12" s="101"/>
      <c r="I12" s="101"/>
      <c r="J12" s="102"/>
      <c r="K12" s="105"/>
      <c r="L12" s="174">
        <f t="shared" si="0"/>
        <v>0</v>
      </c>
      <c r="M12" s="175">
        <f t="shared" si="1"/>
        <v>0</v>
      </c>
    </row>
    <row r="13" spans="1:13" ht="15.9" x14ac:dyDescent="0.45">
      <c r="A13" s="104"/>
      <c r="B13" s="101"/>
      <c r="C13" s="101"/>
      <c r="D13" s="101"/>
      <c r="E13" s="101"/>
      <c r="F13" s="103"/>
      <c r="G13" s="103"/>
      <c r="H13" s="101"/>
      <c r="I13" s="101"/>
      <c r="J13" s="102"/>
      <c r="K13" s="105"/>
      <c r="L13" s="174">
        <f t="shared" si="0"/>
        <v>0</v>
      </c>
      <c r="M13" s="175">
        <f t="shared" si="1"/>
        <v>0</v>
      </c>
    </row>
    <row r="14" spans="1:13" ht="15.9" x14ac:dyDescent="0.45">
      <c r="A14" s="104"/>
      <c r="B14" s="101"/>
      <c r="C14" s="101"/>
      <c r="D14" s="101"/>
      <c r="E14" s="101"/>
      <c r="F14" s="103"/>
      <c r="G14" s="103"/>
      <c r="H14" s="101"/>
      <c r="I14" s="101"/>
      <c r="J14" s="102"/>
      <c r="K14" s="105"/>
      <c r="L14" s="174">
        <f t="shared" si="0"/>
        <v>0</v>
      </c>
      <c r="M14" s="175">
        <f t="shared" si="1"/>
        <v>0</v>
      </c>
    </row>
    <row r="15" spans="1:13" ht="15.9" x14ac:dyDescent="0.45">
      <c r="A15" s="104"/>
      <c r="B15" s="101"/>
      <c r="C15" s="101"/>
      <c r="D15" s="101"/>
      <c r="E15" s="101"/>
      <c r="F15" s="103"/>
      <c r="G15" s="103"/>
      <c r="H15" s="101"/>
      <c r="I15" s="101"/>
      <c r="J15" s="102"/>
      <c r="K15" s="105"/>
      <c r="L15" s="174">
        <f t="shared" si="0"/>
        <v>0</v>
      </c>
      <c r="M15" s="175">
        <f t="shared" si="1"/>
        <v>0</v>
      </c>
    </row>
    <row r="16" spans="1:13" ht="15.9" x14ac:dyDescent="0.45">
      <c r="A16" s="104"/>
      <c r="B16" s="101"/>
      <c r="C16" s="101"/>
      <c r="D16" s="101"/>
      <c r="E16" s="101"/>
      <c r="F16" s="103"/>
      <c r="G16" s="103"/>
      <c r="H16" s="101"/>
      <c r="I16" s="101"/>
      <c r="J16" s="102"/>
      <c r="K16" s="105"/>
      <c r="L16" s="174">
        <f t="shared" si="0"/>
        <v>0</v>
      </c>
      <c r="M16" s="175">
        <f t="shared" si="1"/>
        <v>0</v>
      </c>
    </row>
    <row r="17" spans="1:13" ht="15.9" x14ac:dyDescent="0.45">
      <c r="A17" s="104"/>
      <c r="B17" s="101"/>
      <c r="C17" s="101"/>
      <c r="D17" s="101"/>
      <c r="E17" s="101"/>
      <c r="F17" s="103"/>
      <c r="G17" s="103"/>
      <c r="H17" s="101"/>
      <c r="I17" s="101"/>
      <c r="J17" s="102"/>
      <c r="K17" s="105"/>
      <c r="L17" s="174">
        <f t="shared" si="0"/>
        <v>0</v>
      </c>
      <c r="M17" s="175">
        <f t="shared" si="1"/>
        <v>0</v>
      </c>
    </row>
    <row r="18" spans="1:13" ht="15.9" x14ac:dyDescent="0.45">
      <c r="A18" s="104"/>
      <c r="B18" s="101"/>
      <c r="C18" s="101"/>
      <c r="D18" s="101"/>
      <c r="E18" s="101"/>
      <c r="F18" s="103"/>
      <c r="G18" s="103"/>
      <c r="H18" s="101"/>
      <c r="I18" s="101"/>
      <c r="J18" s="102"/>
      <c r="K18" s="105"/>
      <c r="L18" s="174">
        <f t="shared" si="0"/>
        <v>0</v>
      </c>
      <c r="M18" s="175">
        <f t="shared" si="1"/>
        <v>0</v>
      </c>
    </row>
    <row r="19" spans="1:13" ht="15.9" x14ac:dyDescent="0.45">
      <c r="A19" s="104"/>
      <c r="B19" s="101"/>
      <c r="C19" s="101"/>
      <c r="D19" s="101"/>
      <c r="E19" s="101"/>
      <c r="F19" s="103"/>
      <c r="G19" s="103"/>
      <c r="H19" s="101"/>
      <c r="I19" s="101"/>
      <c r="J19" s="102"/>
      <c r="K19" s="105"/>
      <c r="L19" s="174">
        <f t="shared" si="0"/>
        <v>0</v>
      </c>
      <c r="M19" s="175">
        <f t="shared" si="1"/>
        <v>0</v>
      </c>
    </row>
    <row r="20" spans="1:13" ht="15.9" x14ac:dyDescent="0.45">
      <c r="A20" s="104"/>
      <c r="B20" s="101"/>
      <c r="C20" s="101"/>
      <c r="D20" s="101"/>
      <c r="E20" s="101"/>
      <c r="F20" s="103"/>
      <c r="G20" s="103"/>
      <c r="H20" s="101"/>
      <c r="I20" s="101"/>
      <c r="J20" s="102"/>
      <c r="K20" s="105"/>
      <c r="L20" s="174">
        <f t="shared" si="0"/>
        <v>0</v>
      </c>
      <c r="M20" s="175">
        <f t="shared" si="1"/>
        <v>0</v>
      </c>
    </row>
    <row r="21" spans="1:13" ht="15.9" x14ac:dyDescent="0.45">
      <c r="A21" s="104"/>
      <c r="B21" s="101"/>
      <c r="C21" s="101"/>
      <c r="D21" s="101"/>
      <c r="E21" s="101"/>
      <c r="F21" s="103"/>
      <c r="G21" s="103"/>
      <c r="H21" s="101"/>
      <c r="I21" s="101"/>
      <c r="J21" s="102"/>
      <c r="K21" s="105"/>
      <c r="L21" s="174">
        <f t="shared" si="0"/>
        <v>0</v>
      </c>
      <c r="M21" s="175">
        <f t="shared" si="1"/>
        <v>0</v>
      </c>
    </row>
    <row r="22" spans="1:13" ht="15.9" x14ac:dyDescent="0.45">
      <c r="A22" s="104"/>
      <c r="B22" s="101"/>
      <c r="C22" s="101"/>
      <c r="D22" s="101"/>
      <c r="E22" s="101"/>
      <c r="F22" s="103"/>
      <c r="G22" s="103"/>
      <c r="H22" s="101"/>
      <c r="I22" s="101"/>
      <c r="J22" s="102"/>
      <c r="K22" s="105"/>
      <c r="L22" s="174">
        <f t="shared" si="0"/>
        <v>0</v>
      </c>
      <c r="M22" s="175">
        <f t="shared" si="1"/>
        <v>0</v>
      </c>
    </row>
    <row r="23" spans="1:13" ht="15.9" x14ac:dyDescent="0.45">
      <c r="A23" s="104"/>
      <c r="B23" s="101"/>
      <c r="C23" s="101"/>
      <c r="D23" s="101"/>
      <c r="E23" s="101"/>
      <c r="F23" s="103"/>
      <c r="G23" s="103"/>
      <c r="H23" s="101"/>
      <c r="I23" s="101"/>
      <c r="J23" s="102"/>
      <c r="K23" s="105"/>
      <c r="L23" s="174">
        <f t="shared" si="0"/>
        <v>0</v>
      </c>
      <c r="M23" s="175">
        <f t="shared" si="1"/>
        <v>0</v>
      </c>
    </row>
    <row r="24" spans="1:13" ht="15.9" x14ac:dyDescent="0.45">
      <c r="A24" s="104"/>
      <c r="B24" s="101"/>
      <c r="C24" s="101"/>
      <c r="D24" s="101"/>
      <c r="E24" s="101"/>
      <c r="F24" s="103"/>
      <c r="G24" s="103"/>
      <c r="H24" s="101"/>
      <c r="I24" s="101"/>
      <c r="J24" s="102"/>
      <c r="K24" s="105"/>
      <c r="L24" s="174">
        <f t="shared" si="0"/>
        <v>0</v>
      </c>
      <c r="M24" s="175">
        <f t="shared" si="1"/>
        <v>0</v>
      </c>
    </row>
    <row r="25" spans="1:13" ht="15.9" x14ac:dyDescent="0.45">
      <c r="A25" s="104"/>
      <c r="B25" s="101"/>
      <c r="C25" s="101"/>
      <c r="D25" s="101"/>
      <c r="E25" s="101"/>
      <c r="F25" s="103"/>
      <c r="G25" s="103"/>
      <c r="H25" s="101"/>
      <c r="I25" s="101"/>
      <c r="J25" s="102"/>
      <c r="K25" s="105"/>
      <c r="L25" s="174">
        <f t="shared" si="0"/>
        <v>0</v>
      </c>
      <c r="M25" s="175">
        <f t="shared" si="1"/>
        <v>0</v>
      </c>
    </row>
    <row r="26" spans="1:13" ht="15.9" x14ac:dyDescent="0.45">
      <c r="A26" s="104"/>
      <c r="B26" s="101"/>
      <c r="C26" s="101"/>
      <c r="D26" s="101"/>
      <c r="E26" s="101"/>
      <c r="F26" s="103"/>
      <c r="G26" s="103"/>
      <c r="H26" s="101"/>
      <c r="I26" s="101"/>
      <c r="J26" s="102"/>
      <c r="K26" s="105"/>
      <c r="L26" s="174">
        <f t="shared" si="0"/>
        <v>0</v>
      </c>
      <c r="M26" s="175">
        <f t="shared" si="1"/>
        <v>0</v>
      </c>
    </row>
    <row r="27" spans="1:13" ht="15.9" x14ac:dyDescent="0.45">
      <c r="A27" s="104"/>
      <c r="B27" s="101"/>
      <c r="C27" s="101"/>
      <c r="D27" s="101"/>
      <c r="E27" s="101"/>
      <c r="F27" s="103"/>
      <c r="G27" s="103"/>
      <c r="H27" s="101"/>
      <c r="I27" s="101"/>
      <c r="J27" s="102"/>
      <c r="K27" s="105"/>
      <c r="L27" s="174">
        <f t="shared" si="0"/>
        <v>0</v>
      </c>
      <c r="M27" s="175">
        <f t="shared" si="1"/>
        <v>0</v>
      </c>
    </row>
    <row r="28" spans="1:13" ht="15.9" x14ac:dyDescent="0.45">
      <c r="A28" s="104"/>
      <c r="B28" s="101"/>
      <c r="C28" s="101"/>
      <c r="D28" s="101"/>
      <c r="E28" s="101"/>
      <c r="F28" s="103"/>
      <c r="G28" s="103"/>
      <c r="H28" s="101"/>
      <c r="I28" s="101"/>
      <c r="J28" s="102"/>
      <c r="K28" s="105"/>
      <c r="L28" s="174">
        <f t="shared" si="0"/>
        <v>0</v>
      </c>
      <c r="M28" s="175">
        <f t="shared" si="1"/>
        <v>0</v>
      </c>
    </row>
    <row r="29" spans="1:13" ht="15.9" x14ac:dyDescent="0.45">
      <c r="A29" s="104"/>
      <c r="B29" s="101"/>
      <c r="C29" s="101"/>
      <c r="D29" s="101"/>
      <c r="E29" s="101"/>
      <c r="F29" s="103"/>
      <c r="G29" s="103"/>
      <c r="H29" s="101"/>
      <c r="I29" s="101"/>
      <c r="J29" s="102"/>
      <c r="K29" s="105"/>
      <c r="L29" s="174">
        <f t="shared" si="0"/>
        <v>0</v>
      </c>
      <c r="M29" s="175">
        <f t="shared" si="1"/>
        <v>0</v>
      </c>
    </row>
    <row r="30" spans="1:13" ht="15.9" x14ac:dyDescent="0.45">
      <c r="A30" s="104"/>
      <c r="B30" s="101"/>
      <c r="C30" s="101"/>
      <c r="D30" s="101"/>
      <c r="E30" s="101"/>
      <c r="F30" s="103"/>
      <c r="G30" s="103"/>
      <c r="H30" s="101"/>
      <c r="I30" s="101"/>
      <c r="J30" s="102"/>
      <c r="K30" s="105"/>
      <c r="L30" s="174">
        <f t="shared" si="0"/>
        <v>0</v>
      </c>
      <c r="M30" s="175">
        <f t="shared" si="1"/>
        <v>0</v>
      </c>
    </row>
    <row r="31" spans="1:13" ht="15.9" x14ac:dyDescent="0.45">
      <c r="A31" s="104"/>
      <c r="B31" s="101"/>
      <c r="C31" s="101"/>
      <c r="D31" s="101"/>
      <c r="E31" s="101"/>
      <c r="F31" s="103"/>
      <c r="G31" s="103"/>
      <c r="H31" s="101"/>
      <c r="I31" s="101"/>
      <c r="J31" s="102"/>
      <c r="K31" s="105"/>
      <c r="L31" s="174">
        <f t="shared" si="0"/>
        <v>0</v>
      </c>
      <c r="M31" s="175">
        <f>DATEDIF(F31,G31,"d")</f>
        <v>0</v>
      </c>
    </row>
    <row r="32" spans="1:13" ht="15.9" x14ac:dyDescent="0.45">
      <c r="A32" s="104"/>
      <c r="B32" s="101"/>
      <c r="C32" s="101"/>
      <c r="D32" s="101"/>
      <c r="E32" s="101"/>
      <c r="F32" s="103"/>
      <c r="G32" s="103"/>
      <c r="H32" s="101"/>
      <c r="I32" s="101"/>
      <c r="J32" s="102"/>
      <c r="K32" s="105"/>
      <c r="L32" s="174">
        <f t="shared" ref="L32:L34" si="2">M32/30</f>
        <v>0</v>
      </c>
      <c r="M32" s="175">
        <f>DATEDIF(F32,G32,"d")</f>
        <v>0</v>
      </c>
    </row>
    <row r="33" spans="1:13" ht="15.9" x14ac:dyDescent="0.45">
      <c r="A33" s="104"/>
      <c r="B33" s="101"/>
      <c r="C33" s="101"/>
      <c r="D33" s="101"/>
      <c r="E33" s="101"/>
      <c r="F33" s="103"/>
      <c r="G33" s="103"/>
      <c r="H33" s="101"/>
      <c r="I33" s="101"/>
      <c r="J33" s="102"/>
      <c r="K33" s="105"/>
      <c r="L33" s="174">
        <f t="shared" si="2"/>
        <v>0</v>
      </c>
      <c r="M33" s="175">
        <f t="shared" ref="M33:M34" si="3">DATEDIF(F33,G33,"d")</f>
        <v>0</v>
      </c>
    </row>
    <row r="34" spans="1:13" ht="15.9" x14ac:dyDescent="0.45">
      <c r="A34" s="104"/>
      <c r="B34" s="101"/>
      <c r="C34" s="101"/>
      <c r="D34" s="101"/>
      <c r="E34" s="101"/>
      <c r="F34" s="103"/>
      <c r="G34" s="103"/>
      <c r="H34" s="101"/>
      <c r="I34" s="101"/>
      <c r="J34" s="102"/>
      <c r="K34" s="105"/>
      <c r="L34" s="174">
        <f t="shared" si="2"/>
        <v>0</v>
      </c>
      <c r="M34" s="175">
        <f t="shared" si="3"/>
        <v>0</v>
      </c>
    </row>
    <row r="35" spans="1:13" ht="15.9" x14ac:dyDescent="0.45">
      <c r="A35" s="104"/>
      <c r="B35" s="101"/>
      <c r="C35" s="101"/>
      <c r="D35" s="101"/>
      <c r="E35" s="101"/>
      <c r="F35" s="103"/>
      <c r="G35" s="103"/>
      <c r="H35" s="101"/>
      <c r="I35" s="101"/>
      <c r="J35" s="102"/>
      <c r="K35" s="105"/>
      <c r="L35" s="174">
        <f t="shared" si="0"/>
        <v>0</v>
      </c>
      <c r="M35" s="175">
        <f t="shared" si="1"/>
        <v>0</v>
      </c>
    </row>
    <row r="36" spans="1:13" ht="15.9" x14ac:dyDescent="0.45">
      <c r="A36" s="104"/>
      <c r="B36" s="101"/>
      <c r="C36" s="101"/>
      <c r="D36" s="101"/>
      <c r="E36" s="101"/>
      <c r="F36" s="103"/>
      <c r="G36" s="103"/>
      <c r="H36" s="101"/>
      <c r="I36" s="101"/>
      <c r="J36" s="102"/>
      <c r="K36" s="105"/>
      <c r="L36" s="174">
        <f t="shared" si="0"/>
        <v>0</v>
      </c>
      <c r="M36" s="175">
        <f t="shared" si="1"/>
        <v>0</v>
      </c>
    </row>
    <row r="37" spans="1:13" ht="15.9" x14ac:dyDescent="0.45">
      <c r="A37" s="104"/>
      <c r="B37" s="101"/>
      <c r="C37" s="101"/>
      <c r="D37" s="101"/>
      <c r="E37" s="101"/>
      <c r="F37" s="103"/>
      <c r="G37" s="103"/>
      <c r="H37" s="101"/>
      <c r="I37" s="101"/>
      <c r="J37" s="102"/>
      <c r="K37" s="105"/>
      <c r="L37" s="174">
        <f t="shared" si="0"/>
        <v>0</v>
      </c>
      <c r="M37" s="175">
        <f t="shared" si="1"/>
        <v>0</v>
      </c>
    </row>
    <row r="38" spans="1:13" ht="15.9" x14ac:dyDescent="0.45">
      <c r="A38" s="104"/>
      <c r="B38" s="101"/>
      <c r="C38" s="101"/>
      <c r="D38" s="101"/>
      <c r="E38" s="101"/>
      <c r="F38" s="103"/>
      <c r="G38" s="103"/>
      <c r="H38" s="101"/>
      <c r="I38" s="101"/>
      <c r="J38" s="102"/>
      <c r="K38" s="105"/>
      <c r="L38" s="174">
        <f t="shared" si="0"/>
        <v>0</v>
      </c>
      <c r="M38" s="175">
        <f t="shared" si="1"/>
        <v>0</v>
      </c>
    </row>
    <row r="39" spans="1:13" ht="15.9" x14ac:dyDescent="0.45">
      <c r="A39" s="104"/>
      <c r="B39" s="101"/>
      <c r="C39" s="101"/>
      <c r="D39" s="101"/>
      <c r="E39" s="101"/>
      <c r="F39" s="103"/>
      <c r="G39" s="103"/>
      <c r="H39" s="101"/>
      <c r="I39" s="101"/>
      <c r="J39" s="102"/>
      <c r="K39" s="105"/>
      <c r="L39" s="174">
        <f t="shared" si="0"/>
        <v>0</v>
      </c>
      <c r="M39" s="175">
        <f t="shared" si="1"/>
        <v>0</v>
      </c>
    </row>
    <row r="40" spans="1:13" ht="15.9" x14ac:dyDescent="0.45">
      <c r="A40" s="104"/>
      <c r="B40" s="101"/>
      <c r="C40" s="101"/>
      <c r="D40" s="101"/>
      <c r="E40" s="101"/>
      <c r="F40" s="103"/>
      <c r="G40" s="103"/>
      <c r="H40" s="101"/>
      <c r="I40" s="101"/>
      <c r="J40" s="102"/>
      <c r="K40" s="105"/>
      <c r="L40" s="174">
        <f t="shared" si="0"/>
        <v>0</v>
      </c>
      <c r="M40" s="175">
        <f t="shared" si="1"/>
        <v>0</v>
      </c>
    </row>
    <row r="41" spans="1:13" ht="15.9" x14ac:dyDescent="0.45">
      <c r="A41" s="104"/>
      <c r="B41" s="101"/>
      <c r="C41" s="101"/>
      <c r="D41" s="101"/>
      <c r="E41" s="101"/>
      <c r="F41" s="103"/>
      <c r="G41" s="103"/>
      <c r="H41" s="101"/>
      <c r="I41" s="101"/>
      <c r="J41" s="102"/>
      <c r="K41" s="105"/>
      <c r="L41" s="174">
        <f t="shared" si="0"/>
        <v>0</v>
      </c>
      <c r="M41" s="175">
        <f t="shared" si="1"/>
        <v>0</v>
      </c>
    </row>
    <row r="42" spans="1:13" ht="15.9" x14ac:dyDescent="0.45">
      <c r="A42" s="104"/>
      <c r="B42" s="101"/>
      <c r="C42" s="101"/>
      <c r="D42" s="101"/>
      <c r="E42" s="101"/>
      <c r="F42" s="103"/>
      <c r="G42" s="103"/>
      <c r="H42" s="101"/>
      <c r="I42" s="101"/>
      <c r="J42" s="102"/>
      <c r="K42" s="105"/>
      <c r="L42" s="174">
        <f t="shared" si="0"/>
        <v>0</v>
      </c>
      <c r="M42" s="175">
        <f t="shared" si="1"/>
        <v>0</v>
      </c>
    </row>
    <row r="43" spans="1:13" ht="15.9" x14ac:dyDescent="0.45">
      <c r="A43" s="104"/>
      <c r="B43" s="101"/>
      <c r="C43" s="101"/>
      <c r="D43" s="101"/>
      <c r="E43" s="101"/>
      <c r="F43" s="103"/>
      <c r="G43" s="103"/>
      <c r="H43" s="101"/>
      <c r="I43" s="101"/>
      <c r="J43" s="102"/>
      <c r="K43" s="105"/>
      <c r="L43" s="174">
        <f t="shared" si="0"/>
        <v>0</v>
      </c>
      <c r="M43" s="175">
        <f>DATEDIF(F43,G43,"d")</f>
        <v>0</v>
      </c>
    </row>
    <row r="44" spans="1:13" ht="15.9" x14ac:dyDescent="0.45">
      <c r="A44" s="104"/>
      <c r="B44" s="101"/>
      <c r="C44" s="101"/>
      <c r="D44" s="101"/>
      <c r="E44" s="101"/>
      <c r="F44" s="103"/>
      <c r="G44" s="103"/>
      <c r="H44" s="101"/>
      <c r="I44" s="101"/>
      <c r="J44" s="102"/>
      <c r="K44" s="105"/>
      <c r="L44" s="174">
        <f t="shared" si="0"/>
        <v>0</v>
      </c>
      <c r="M44" s="175">
        <f>DATEDIF(F44,G44,"d")</f>
        <v>0</v>
      </c>
    </row>
    <row r="45" spans="1:13" ht="15.9" x14ac:dyDescent="0.45">
      <c r="A45" s="104"/>
      <c r="B45" s="101"/>
      <c r="C45" s="101"/>
      <c r="D45" s="101"/>
      <c r="E45" s="101"/>
      <c r="F45" s="103"/>
      <c r="G45" s="103"/>
      <c r="H45" s="101"/>
      <c r="I45" s="101"/>
      <c r="J45" s="102"/>
      <c r="K45" s="105"/>
      <c r="L45" s="174">
        <f t="shared" si="0"/>
        <v>0</v>
      </c>
      <c r="M45" s="175">
        <f t="shared" si="1"/>
        <v>0</v>
      </c>
    </row>
    <row r="46" spans="1:13" ht="15.9" x14ac:dyDescent="0.45">
      <c r="A46" s="104"/>
      <c r="B46" s="101"/>
      <c r="C46" s="101"/>
      <c r="D46" s="101"/>
      <c r="E46" s="101"/>
      <c r="F46" s="103"/>
      <c r="G46" s="103"/>
      <c r="H46" s="101"/>
      <c r="I46" s="101"/>
      <c r="J46" s="102"/>
      <c r="K46" s="105"/>
      <c r="L46" s="174">
        <f t="shared" si="0"/>
        <v>0</v>
      </c>
      <c r="M46" s="175">
        <f t="shared" si="1"/>
        <v>0</v>
      </c>
    </row>
    <row r="47" spans="1:13" ht="15.9" x14ac:dyDescent="0.45">
      <c r="A47" s="104"/>
      <c r="B47" s="101"/>
      <c r="C47" s="101"/>
      <c r="D47" s="101"/>
      <c r="E47" s="101"/>
      <c r="F47" s="103"/>
      <c r="G47" s="103"/>
      <c r="H47" s="101"/>
      <c r="I47" s="101"/>
      <c r="J47" s="102"/>
      <c r="K47" s="105"/>
      <c r="L47" s="174">
        <f t="shared" si="0"/>
        <v>0</v>
      </c>
      <c r="M47" s="175">
        <f t="shared" si="1"/>
        <v>0</v>
      </c>
    </row>
    <row r="48" spans="1:13" ht="15.9" x14ac:dyDescent="0.45">
      <c r="A48" s="104"/>
      <c r="B48" s="101"/>
      <c r="C48" s="101"/>
      <c r="D48" s="101"/>
      <c r="E48" s="101"/>
      <c r="F48" s="103"/>
      <c r="G48" s="103"/>
      <c r="H48" s="101"/>
      <c r="I48" s="101"/>
      <c r="J48" s="102"/>
      <c r="K48" s="105"/>
      <c r="L48" s="174">
        <f t="shared" si="0"/>
        <v>0</v>
      </c>
      <c r="M48" s="175">
        <f t="shared" si="1"/>
        <v>0</v>
      </c>
    </row>
    <row r="49" spans="1:13" ht="15.9" x14ac:dyDescent="0.45">
      <c r="A49" s="104"/>
      <c r="B49" s="101"/>
      <c r="C49" s="101"/>
      <c r="D49" s="101"/>
      <c r="E49" s="101"/>
      <c r="F49" s="103"/>
      <c r="G49" s="103"/>
      <c r="H49" s="101"/>
      <c r="I49" s="101"/>
      <c r="J49" s="102"/>
      <c r="K49" s="105"/>
      <c r="L49" s="174">
        <f t="shared" si="0"/>
        <v>0</v>
      </c>
      <c r="M49" s="175">
        <f t="shared" si="1"/>
        <v>0</v>
      </c>
    </row>
    <row r="50" spans="1:13" ht="15.9" x14ac:dyDescent="0.45">
      <c r="A50" s="104"/>
      <c r="B50" s="101"/>
      <c r="C50" s="101"/>
      <c r="D50" s="101"/>
      <c r="E50" s="101"/>
      <c r="F50" s="103"/>
      <c r="G50" s="103"/>
      <c r="H50" s="101"/>
      <c r="I50" s="101"/>
      <c r="J50" s="102"/>
      <c r="K50" s="105"/>
      <c r="L50" s="174">
        <f t="shared" si="0"/>
        <v>0</v>
      </c>
      <c r="M50" s="175">
        <f t="shared" si="1"/>
        <v>0</v>
      </c>
    </row>
    <row r="51" spans="1:13" ht="15.9" x14ac:dyDescent="0.45">
      <c r="A51" s="104"/>
      <c r="B51" s="101"/>
      <c r="C51" s="101"/>
      <c r="D51" s="101"/>
      <c r="E51" s="101"/>
      <c r="F51" s="103"/>
      <c r="G51" s="103"/>
      <c r="H51" s="101"/>
      <c r="I51" s="101"/>
      <c r="J51" s="102"/>
      <c r="K51" s="105"/>
      <c r="L51" s="174">
        <f t="shared" si="0"/>
        <v>0</v>
      </c>
      <c r="M51" s="175">
        <f t="shared" si="1"/>
        <v>0</v>
      </c>
    </row>
    <row r="52" spans="1:13" ht="15.9" x14ac:dyDescent="0.45">
      <c r="A52" s="104"/>
      <c r="B52" s="101"/>
      <c r="C52" s="101"/>
      <c r="D52" s="101"/>
      <c r="E52" s="101"/>
      <c r="F52" s="103"/>
      <c r="G52" s="103"/>
      <c r="H52" s="101"/>
      <c r="I52" s="101"/>
      <c r="J52" s="102"/>
      <c r="K52" s="105"/>
      <c r="L52" s="174">
        <f t="shared" si="0"/>
        <v>0</v>
      </c>
      <c r="M52" s="175">
        <f t="shared" si="1"/>
        <v>0</v>
      </c>
    </row>
    <row r="53" spans="1:13" ht="16.3" thickBot="1" x14ac:dyDescent="0.5">
      <c r="A53" s="149"/>
      <c r="B53" s="149"/>
      <c r="C53" s="149"/>
      <c r="D53" s="149"/>
      <c r="E53" s="149"/>
      <c r="F53" s="232"/>
      <c r="G53" s="232"/>
      <c r="H53" s="231"/>
      <c r="I53" s="231"/>
      <c r="J53" s="150"/>
      <c r="K53" s="178" t="s">
        <v>220</v>
      </c>
      <c r="L53" s="176">
        <f>SUM(L6:L52)</f>
        <v>0</v>
      </c>
      <c r="M53" s="177">
        <f>SUM(M6:M52)</f>
        <v>0</v>
      </c>
    </row>
    <row r="54" spans="1:13" ht="16.5" customHeight="1" thickBot="1" x14ac:dyDescent="0.5">
      <c r="A54" s="233" t="s">
        <v>182</v>
      </c>
      <c r="B54" s="234"/>
      <c r="C54" s="234"/>
      <c r="D54" s="234"/>
      <c r="E54" s="235"/>
      <c r="F54" s="223" t="s">
        <v>189</v>
      </c>
      <c r="G54" s="224"/>
      <c r="H54" s="224"/>
      <c r="I54" s="225"/>
      <c r="J54" s="228" t="s">
        <v>226</v>
      </c>
      <c r="K54" s="229"/>
      <c r="L54" s="229"/>
      <c r="M54" s="230"/>
    </row>
    <row r="55" spans="1:13" ht="15.75" customHeight="1" x14ac:dyDescent="0.45">
      <c r="A55" s="156" t="s">
        <v>178</v>
      </c>
      <c r="B55" s="100"/>
      <c r="C55" s="157" t="s">
        <v>216</v>
      </c>
      <c r="D55" s="100"/>
      <c r="E55" s="158"/>
      <c r="F55" s="159" t="s">
        <v>115</v>
      </c>
      <c r="G55" s="100"/>
      <c r="H55" s="160" t="s">
        <v>219</v>
      </c>
      <c r="I55" s="100"/>
      <c r="J55" s="215"/>
      <c r="K55" s="216"/>
      <c r="L55" s="216"/>
      <c r="M55" s="217"/>
    </row>
    <row r="56" spans="1:13" ht="15" customHeight="1" x14ac:dyDescent="0.45">
      <c r="A56" s="161" t="s">
        <v>208</v>
      </c>
      <c r="B56" s="97"/>
      <c r="C56" s="294" t="s">
        <v>217</v>
      </c>
      <c r="D56" s="97"/>
      <c r="E56" s="295"/>
      <c r="F56" s="162" t="s">
        <v>116</v>
      </c>
      <c r="G56" s="97"/>
      <c r="H56" s="294" t="s">
        <v>136</v>
      </c>
      <c r="I56" s="97"/>
      <c r="J56" s="218"/>
      <c r="K56" s="296"/>
      <c r="L56" s="296"/>
      <c r="M56" s="219"/>
    </row>
    <row r="57" spans="1:13" ht="14.15" customHeight="1" thickBot="1" x14ac:dyDescent="0.5">
      <c r="A57" s="297" t="s">
        <v>215</v>
      </c>
      <c r="B57" s="298"/>
      <c r="C57" s="299" t="s">
        <v>218</v>
      </c>
      <c r="D57" s="298"/>
      <c r="E57" s="163"/>
      <c r="F57" s="300" t="s">
        <v>117</v>
      </c>
      <c r="G57" s="298"/>
      <c r="H57" s="164" t="s">
        <v>118</v>
      </c>
      <c r="I57" s="298"/>
      <c r="J57" s="220"/>
      <c r="K57" s="221"/>
      <c r="L57" s="221"/>
      <c r="M57" s="222"/>
    </row>
    <row r="58" spans="1:13" ht="15.9" x14ac:dyDescent="0.45">
      <c r="G58" s="31"/>
      <c r="H58" s="31"/>
      <c r="I58" s="31"/>
      <c r="J58" s="31"/>
    </row>
  </sheetData>
  <sheetProtection algorithmName="SHA-512" hashValue="l0o5ROQxkndJVQ3C1fKAjMWeqkH1CpJRpIvnJp1TS/yKHLMKxh+VCEu/h26qKuMouab24iIDXtuVwLWpUO0fiA==" saltValue="Xa6uYhbx9f5568gdA7Xdvg==" spinCount="100000" sheet="1" formatColumns="0" selectLockedCells="1"/>
  <mergeCells count="10">
    <mergeCell ref="J55:M57"/>
    <mergeCell ref="F54:I54"/>
    <mergeCell ref="A1:C1"/>
    <mergeCell ref="D1:F1"/>
    <mergeCell ref="G1:K1"/>
    <mergeCell ref="D3:K3"/>
    <mergeCell ref="J54:M54"/>
    <mergeCell ref="H53:I53"/>
    <mergeCell ref="F53:G53"/>
    <mergeCell ref="A54:E54"/>
  </mergeCells>
  <pageMargins left="0.25" right="0.25" top="0.25" bottom="0.5" header="0.3" footer="0.3"/>
  <pageSetup paperSize="5" scale="60" orientation="landscape" verticalDpi="0"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8C67A4EC-B17B-44F0-88CB-498F72EDFE49}">
            <xm:f>NOT(ISERROR(SEARCH(#REF!,G55)))</xm:f>
            <xm:f>#REF!</xm:f>
            <x14:dxf>
              <font>
                <b/>
                <i val="0"/>
                <color rgb="FFFF0000"/>
              </font>
            </x14:dxf>
          </x14:cfRule>
          <x14:cfRule type="containsText" priority="2" operator="containsText" id="{06AAC6D5-0077-421C-A114-D6BD28C8C7C6}">
            <xm:f>NOT(ISERROR(SEARCH(#REF!,G55)))</xm:f>
            <xm:f>#REF!</xm:f>
            <x14:dxf>
              <font>
                <b/>
                <i val="0"/>
                <color rgb="FF0000CC"/>
              </font>
            </x14:dxf>
          </x14:cfRule>
          <xm:sqref>G55:G57</xm:sqref>
        </x14:conditionalFormatting>
        <x14:conditionalFormatting xmlns:xm="http://schemas.microsoft.com/office/excel/2006/main">
          <x14:cfRule type="containsText" priority="9" operator="containsText" id="{D7C2DFEC-5E21-49D1-8A1C-ABB40285BB26}">
            <xm:f>NOT(ISERROR(SEARCH(#REF!,B55)))</xm:f>
            <xm:f>#REF!</xm:f>
            <x14:dxf>
              <font>
                <b/>
                <i val="0"/>
                <color rgb="FFFF0000"/>
              </font>
            </x14:dxf>
          </x14:cfRule>
          <x14:cfRule type="containsText" priority="10" operator="containsText" id="{8E213719-5788-47C2-8378-9D8E56B3F7BE}">
            <xm:f>NOT(ISERROR(SEARCH(#REF!,B55)))</xm:f>
            <xm:f>#REF!</xm:f>
            <x14:dxf>
              <font>
                <b/>
                <i val="0"/>
                <color rgb="FF0000CC"/>
              </font>
            </x14:dxf>
          </x14:cfRule>
          <xm:sqref>J55 B55:B57 D55:D57 I55:I57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0"/>
  <sheetViews>
    <sheetView showGridLines="0" showWhiteSpace="0" view="pageLayout" workbookViewId="0">
      <selection activeCell="A16" sqref="A16:J18"/>
    </sheetView>
  </sheetViews>
  <sheetFormatPr defaultColWidth="9.15234375" defaultRowHeight="14.6" x14ac:dyDescent="0.4"/>
  <cols>
    <col min="6" max="6" width="12" customWidth="1"/>
    <col min="7" max="7" width="6.84375" customWidth="1"/>
    <col min="8" max="8" width="18.3828125" customWidth="1"/>
    <col min="9" max="9" width="6" customWidth="1"/>
    <col min="10" max="10" width="6.84375" customWidth="1"/>
  </cols>
  <sheetData>
    <row r="1" spans="1:10" ht="14.25" customHeight="1" x14ac:dyDescent="0.55000000000000004">
      <c r="A1" s="287"/>
      <c r="B1" s="287"/>
      <c r="C1" s="287"/>
      <c r="D1" s="189">
        <f>names</f>
        <v>0</v>
      </c>
      <c r="E1" s="189"/>
      <c r="F1" s="189"/>
      <c r="G1" s="189"/>
      <c r="H1" s="188">
        <f>surnames</f>
        <v>0</v>
      </c>
      <c r="I1" s="188"/>
      <c r="J1" s="188"/>
    </row>
    <row r="2" spans="1:10" ht="15" customHeight="1" x14ac:dyDescent="0.4">
      <c r="C2" s="2"/>
      <c r="D2" s="3"/>
      <c r="E2" s="3"/>
      <c r="G2" s="3">
        <f>position</f>
        <v>0</v>
      </c>
      <c r="H2" s="4" t="str">
        <f>'Docs&amp;Certs'!E2</f>
        <v>Select your Dp</v>
      </c>
      <c r="I2" s="3"/>
      <c r="J2" s="3"/>
    </row>
    <row r="3" spans="1:10" ht="16.3" thickBot="1" x14ac:dyDescent="0.5">
      <c r="A3" s="5"/>
      <c r="B3" s="5"/>
      <c r="C3" s="5"/>
      <c r="D3" s="7"/>
      <c r="E3" s="6"/>
      <c r="F3" s="6" t="s">
        <v>70</v>
      </c>
      <c r="G3" s="6"/>
      <c r="H3" s="6"/>
      <c r="I3" s="7"/>
      <c r="J3" s="7"/>
    </row>
    <row r="4" spans="1:10" ht="15" thickTop="1" x14ac:dyDescent="0.4">
      <c r="A4" s="292" t="s">
        <v>251</v>
      </c>
      <c r="B4" s="292"/>
      <c r="C4" s="292"/>
      <c r="D4" s="292"/>
      <c r="E4" s="292"/>
      <c r="F4" s="292"/>
      <c r="G4" s="292"/>
      <c r="H4" s="292"/>
      <c r="I4" s="292"/>
      <c r="J4" s="292"/>
    </row>
    <row r="5" spans="1:10" x14ac:dyDescent="0.4">
      <c r="A5" s="293"/>
      <c r="B5" s="293"/>
      <c r="C5" s="293"/>
      <c r="D5" s="293"/>
      <c r="E5" s="293"/>
      <c r="F5" s="293"/>
      <c r="G5" s="293"/>
      <c r="H5" s="293"/>
      <c r="I5" s="293"/>
      <c r="J5" s="293"/>
    </row>
    <row r="6" spans="1:10" x14ac:dyDescent="0.4">
      <c r="A6" s="293"/>
      <c r="B6" s="293"/>
      <c r="C6" s="293"/>
      <c r="D6" s="293"/>
      <c r="E6" s="293"/>
      <c r="F6" s="293"/>
      <c r="G6" s="293"/>
      <c r="H6" s="293"/>
      <c r="I6" s="293"/>
      <c r="J6" s="293"/>
    </row>
    <row r="7" spans="1:10" x14ac:dyDescent="0.4">
      <c r="A7" s="293"/>
      <c r="B7" s="293"/>
      <c r="C7" s="293"/>
      <c r="D7" s="293"/>
      <c r="E7" s="293"/>
      <c r="F7" s="293"/>
      <c r="G7" s="293"/>
      <c r="H7" s="293"/>
      <c r="I7" s="293"/>
      <c r="J7" s="293"/>
    </row>
    <row r="8" spans="1:10" x14ac:dyDescent="0.4">
      <c r="A8" s="293"/>
      <c r="B8" s="293"/>
      <c r="C8" s="293"/>
      <c r="D8" s="293"/>
      <c r="E8" s="293"/>
      <c r="F8" s="293"/>
      <c r="G8" s="293"/>
      <c r="H8" s="293"/>
      <c r="I8" s="293"/>
      <c r="J8" s="293"/>
    </row>
    <row r="9" spans="1:10" ht="15" thickBot="1" x14ac:dyDescent="0.45">
      <c r="A9" s="293"/>
      <c r="B9" s="293"/>
      <c r="C9" s="293"/>
      <c r="D9" s="293"/>
      <c r="E9" s="293"/>
      <c r="F9" s="293"/>
      <c r="G9" s="293"/>
      <c r="H9" s="293"/>
      <c r="I9" s="293"/>
      <c r="J9" s="293"/>
    </row>
    <row r="10" spans="1:10" ht="15" thickBot="1" x14ac:dyDescent="0.45">
      <c r="A10" s="272" t="s">
        <v>71</v>
      </c>
      <c r="B10" s="273"/>
      <c r="C10" s="273"/>
      <c r="D10" s="273"/>
      <c r="E10" s="273"/>
      <c r="F10" s="273"/>
      <c r="G10" s="273"/>
      <c r="H10" s="273"/>
      <c r="I10" s="9" t="s">
        <v>72</v>
      </c>
      <c r="J10" s="10" t="s">
        <v>73</v>
      </c>
    </row>
    <row r="11" spans="1:10" ht="15" customHeight="1" x14ac:dyDescent="0.4">
      <c r="A11" s="288" t="s">
        <v>74</v>
      </c>
      <c r="B11" s="289"/>
      <c r="C11" s="289"/>
      <c r="D11" s="289"/>
      <c r="E11" s="289"/>
      <c r="F11" s="289"/>
      <c r="G11" s="289"/>
      <c r="H11" s="290"/>
      <c r="I11" s="84"/>
      <c r="J11" s="88"/>
    </row>
    <row r="12" spans="1:10" x14ac:dyDescent="0.4">
      <c r="A12" s="269" t="s">
        <v>75</v>
      </c>
      <c r="B12" s="270"/>
      <c r="C12" s="270"/>
      <c r="D12" s="270"/>
      <c r="E12" s="270"/>
      <c r="F12" s="270"/>
      <c r="G12" s="270"/>
      <c r="H12" s="291"/>
      <c r="I12" s="85"/>
      <c r="J12" s="89"/>
    </row>
    <row r="13" spans="1:10" x14ac:dyDescent="0.4">
      <c r="A13" s="269" t="s">
        <v>76</v>
      </c>
      <c r="B13" s="270"/>
      <c r="C13" s="270"/>
      <c r="D13" s="270"/>
      <c r="E13" s="270"/>
      <c r="F13" s="270"/>
      <c r="G13" s="270"/>
      <c r="H13" s="291"/>
      <c r="I13" s="85"/>
      <c r="J13" s="89"/>
    </row>
    <row r="14" spans="1:10" x14ac:dyDescent="0.4">
      <c r="A14" s="269" t="s">
        <v>77</v>
      </c>
      <c r="B14" s="270"/>
      <c r="C14" s="270"/>
      <c r="D14" s="270"/>
      <c r="E14" s="270"/>
      <c r="F14" s="270"/>
      <c r="G14" s="270"/>
      <c r="H14" s="291"/>
      <c r="I14" s="85"/>
      <c r="J14" s="89"/>
    </row>
    <row r="15" spans="1:10" x14ac:dyDescent="0.4">
      <c r="A15" s="269" t="s">
        <v>78</v>
      </c>
      <c r="B15" s="270"/>
      <c r="C15" s="270"/>
      <c r="D15" s="270"/>
      <c r="E15" s="270"/>
      <c r="F15" s="270"/>
      <c r="G15" s="270"/>
      <c r="H15" s="270"/>
      <c r="I15" s="270"/>
      <c r="J15" s="271"/>
    </row>
    <row r="16" spans="1:10" ht="15" customHeight="1" x14ac:dyDescent="0.4">
      <c r="A16" s="275"/>
      <c r="B16" s="276"/>
      <c r="C16" s="276"/>
      <c r="D16" s="276"/>
      <c r="E16" s="276"/>
      <c r="F16" s="276"/>
      <c r="G16" s="276"/>
      <c r="H16" s="276"/>
      <c r="I16" s="276"/>
      <c r="J16" s="277"/>
    </row>
    <row r="17" spans="1:10" x14ac:dyDescent="0.4">
      <c r="A17" s="278"/>
      <c r="B17" s="279"/>
      <c r="C17" s="279"/>
      <c r="D17" s="279"/>
      <c r="E17" s="279"/>
      <c r="F17" s="279"/>
      <c r="G17" s="279"/>
      <c r="H17" s="279"/>
      <c r="I17" s="279"/>
      <c r="J17" s="280"/>
    </row>
    <row r="18" spans="1:10" ht="15" thickBot="1" x14ac:dyDescent="0.45">
      <c r="A18" s="281"/>
      <c r="B18" s="282"/>
      <c r="C18" s="282"/>
      <c r="D18" s="282"/>
      <c r="E18" s="282"/>
      <c r="F18" s="282"/>
      <c r="G18" s="282"/>
      <c r="H18" s="282"/>
      <c r="I18" s="282"/>
      <c r="J18" s="283"/>
    </row>
    <row r="19" spans="1:10" ht="15" thickBot="1" x14ac:dyDescent="0.45">
      <c r="A19" s="272" t="s">
        <v>79</v>
      </c>
      <c r="B19" s="273"/>
      <c r="C19" s="273"/>
      <c r="D19" s="273"/>
      <c r="E19" s="273"/>
      <c r="F19" s="273"/>
      <c r="G19" s="273"/>
      <c r="H19" s="273"/>
      <c r="I19" s="9" t="s">
        <v>72</v>
      </c>
      <c r="J19" s="10" t="s">
        <v>73</v>
      </c>
    </row>
    <row r="20" spans="1:10" x14ac:dyDescent="0.4">
      <c r="A20" s="284" t="s">
        <v>80</v>
      </c>
      <c r="B20" s="285"/>
      <c r="C20" s="285"/>
      <c r="D20" s="285"/>
      <c r="E20" s="285"/>
      <c r="F20" s="285"/>
      <c r="G20" s="285"/>
      <c r="H20" s="285"/>
      <c r="I20" s="84"/>
      <c r="J20" s="88"/>
    </row>
    <row r="21" spans="1:10" x14ac:dyDescent="0.4">
      <c r="A21" s="256" t="s">
        <v>81</v>
      </c>
      <c r="B21" s="257"/>
      <c r="C21" s="257"/>
      <c r="D21" s="257"/>
      <c r="E21" s="257"/>
      <c r="F21" s="257"/>
      <c r="G21" s="257"/>
      <c r="H21" s="257"/>
      <c r="I21" s="85"/>
      <c r="J21" s="89"/>
    </row>
    <row r="22" spans="1:10" x14ac:dyDescent="0.4">
      <c r="A22" s="256" t="s">
        <v>82</v>
      </c>
      <c r="B22" s="257"/>
      <c r="C22" s="257"/>
      <c r="D22" s="257"/>
      <c r="E22" s="257"/>
      <c r="F22" s="257"/>
      <c r="G22" s="257"/>
      <c r="H22" s="257"/>
      <c r="I22" s="86"/>
      <c r="J22" s="89"/>
    </row>
    <row r="23" spans="1:10" ht="15" customHeight="1" x14ac:dyDescent="0.4">
      <c r="A23" s="256" t="s">
        <v>83</v>
      </c>
      <c r="B23" s="257"/>
      <c r="C23" s="257"/>
      <c r="D23" s="257"/>
      <c r="E23" s="257"/>
      <c r="F23" s="257"/>
      <c r="G23" s="257"/>
      <c r="H23" s="257"/>
      <c r="I23" s="86"/>
      <c r="J23" s="89"/>
    </row>
    <row r="24" spans="1:10" ht="15" customHeight="1" x14ac:dyDescent="0.4">
      <c r="A24" s="258" t="s">
        <v>84</v>
      </c>
      <c r="B24" s="259"/>
      <c r="C24" s="259"/>
      <c r="D24" s="259"/>
      <c r="E24" s="259"/>
      <c r="F24" s="259"/>
      <c r="G24" s="259"/>
      <c r="H24" s="259"/>
      <c r="I24" s="87"/>
      <c r="J24" s="90"/>
    </row>
    <row r="25" spans="1:10" ht="15" customHeight="1" x14ac:dyDescent="0.4">
      <c r="A25" s="275"/>
      <c r="B25" s="276"/>
      <c r="C25" s="276"/>
      <c r="D25" s="276"/>
      <c r="E25" s="276"/>
      <c r="F25" s="276"/>
      <c r="G25" s="276"/>
      <c r="H25" s="276"/>
      <c r="I25" s="276"/>
      <c r="J25" s="277"/>
    </row>
    <row r="26" spans="1:10" ht="15" customHeight="1" x14ac:dyDescent="0.4">
      <c r="A26" s="278"/>
      <c r="B26" s="279"/>
      <c r="C26" s="279"/>
      <c r="D26" s="279"/>
      <c r="E26" s="279"/>
      <c r="F26" s="279"/>
      <c r="G26" s="279"/>
      <c r="H26" s="279"/>
      <c r="I26" s="279"/>
      <c r="J26" s="280"/>
    </row>
    <row r="27" spans="1:10" ht="15" customHeight="1" thickBot="1" x14ac:dyDescent="0.45">
      <c r="A27" s="281"/>
      <c r="B27" s="282"/>
      <c r="C27" s="282"/>
      <c r="D27" s="282"/>
      <c r="E27" s="282"/>
      <c r="F27" s="282"/>
      <c r="G27" s="282"/>
      <c r="H27" s="282"/>
      <c r="I27" s="282"/>
      <c r="J27" s="283"/>
    </row>
    <row r="28" spans="1:10" ht="15" thickBot="1" x14ac:dyDescent="0.45">
      <c r="A28" s="272" t="s">
        <v>85</v>
      </c>
      <c r="B28" s="273"/>
      <c r="C28" s="273"/>
      <c r="D28" s="273"/>
      <c r="E28" s="273"/>
      <c r="F28" s="273"/>
      <c r="G28" s="273"/>
      <c r="H28" s="273"/>
      <c r="I28" s="273"/>
      <c r="J28" s="274"/>
    </row>
    <row r="29" spans="1:10" ht="15" customHeight="1" x14ac:dyDescent="0.4">
      <c r="A29" s="286" t="s">
        <v>86</v>
      </c>
      <c r="B29" s="262"/>
      <c r="C29" s="262"/>
      <c r="D29" s="262" t="s">
        <v>87</v>
      </c>
      <c r="E29" s="262"/>
      <c r="F29" s="262"/>
      <c r="G29" s="262"/>
      <c r="H29" s="262" t="s">
        <v>88</v>
      </c>
      <c r="I29" s="262"/>
      <c r="J29" s="263"/>
    </row>
    <row r="30" spans="1:10" ht="15" customHeight="1" x14ac:dyDescent="0.4">
      <c r="A30" s="260" t="s">
        <v>89</v>
      </c>
      <c r="B30" s="261"/>
      <c r="C30" s="261"/>
      <c r="D30" s="236"/>
      <c r="E30" s="236"/>
      <c r="F30" s="236"/>
      <c r="G30" s="236"/>
      <c r="H30" s="236"/>
      <c r="I30" s="236"/>
      <c r="J30" s="255"/>
    </row>
    <row r="31" spans="1:10" ht="15" customHeight="1" x14ac:dyDescent="0.4">
      <c r="A31" s="265" t="s">
        <v>90</v>
      </c>
      <c r="B31" s="266"/>
      <c r="C31" s="266"/>
      <c r="D31" s="236"/>
      <c r="E31" s="236"/>
      <c r="F31" s="236"/>
      <c r="G31" s="236"/>
      <c r="H31" s="236"/>
      <c r="I31" s="236"/>
      <c r="J31" s="255"/>
    </row>
    <row r="32" spans="1:10" x14ac:dyDescent="0.4">
      <c r="A32" s="260" t="s">
        <v>91</v>
      </c>
      <c r="B32" s="261"/>
      <c r="C32" s="261"/>
      <c r="D32" s="236"/>
      <c r="E32" s="236"/>
      <c r="F32" s="236"/>
      <c r="G32" s="236"/>
      <c r="H32" s="236"/>
      <c r="I32" s="236"/>
      <c r="J32" s="255"/>
    </row>
    <row r="33" spans="1:10" x14ac:dyDescent="0.4">
      <c r="A33" s="267" t="s">
        <v>92</v>
      </c>
      <c r="B33" s="268"/>
      <c r="C33" s="268"/>
      <c r="D33" s="236"/>
      <c r="E33" s="236"/>
      <c r="F33" s="236"/>
      <c r="G33" s="236"/>
      <c r="H33" s="236"/>
      <c r="I33" s="236"/>
      <c r="J33" s="255"/>
    </row>
    <row r="34" spans="1:10" x14ac:dyDescent="0.4">
      <c r="A34" s="252" t="s">
        <v>93</v>
      </c>
      <c r="B34" s="253"/>
      <c r="C34" s="253"/>
      <c r="D34" s="254"/>
      <c r="E34" s="254"/>
      <c r="F34" s="254"/>
      <c r="G34" s="254"/>
      <c r="H34" s="254"/>
      <c r="I34" s="254"/>
      <c r="J34" s="264"/>
    </row>
    <row r="35" spans="1:10" ht="15.75" customHeight="1" thickBot="1" x14ac:dyDescent="0.45">
      <c r="A35" s="237" t="s">
        <v>183</v>
      </c>
      <c r="B35" s="238"/>
      <c r="C35" s="238"/>
      <c r="D35" s="241"/>
      <c r="E35" s="242"/>
      <c r="F35" s="243"/>
      <c r="G35" s="239" t="s">
        <v>212</v>
      </c>
      <c r="H35" s="240"/>
      <c r="I35" s="241"/>
      <c r="J35" s="251"/>
    </row>
    <row r="36" spans="1:10" x14ac:dyDescent="0.4">
      <c r="A36" s="247" t="s">
        <v>94</v>
      </c>
      <c r="B36" s="247"/>
      <c r="C36" s="247"/>
      <c r="D36" s="247"/>
      <c r="E36" s="247"/>
      <c r="F36" s="247"/>
      <c r="G36" s="247"/>
      <c r="H36" s="247"/>
      <c r="I36" s="247"/>
      <c r="J36" s="247"/>
    </row>
    <row r="37" spans="1:10" x14ac:dyDescent="0.4">
      <c r="A37" s="248" t="s">
        <v>209</v>
      </c>
      <c r="B37" s="249"/>
      <c r="C37" s="249"/>
      <c r="D37" s="249"/>
      <c r="E37" s="249"/>
      <c r="F37" s="249"/>
      <c r="G37" s="249"/>
      <c r="H37" s="249"/>
      <c r="I37" s="249"/>
      <c r="J37" s="249"/>
    </row>
    <row r="38" spans="1:10" x14ac:dyDescent="0.4">
      <c r="A38" s="249"/>
      <c r="B38" s="249"/>
      <c r="C38" s="249"/>
      <c r="D38" s="249"/>
      <c r="E38" s="249"/>
      <c r="F38" s="249"/>
      <c r="G38" s="249"/>
      <c r="H38" s="249"/>
      <c r="I38" s="249"/>
      <c r="J38" s="249"/>
    </row>
    <row r="39" spans="1:10" x14ac:dyDescent="0.4">
      <c r="A39" s="249"/>
      <c r="B39" s="249"/>
      <c r="C39" s="249"/>
      <c r="D39" s="249"/>
      <c r="E39" s="249"/>
      <c r="F39" s="249"/>
      <c r="G39" s="249"/>
      <c r="H39" s="249"/>
      <c r="I39" s="249"/>
      <c r="J39" s="249"/>
    </row>
    <row r="40" spans="1:10" x14ac:dyDescent="0.4">
      <c r="A40" s="249"/>
      <c r="B40" s="249"/>
      <c r="C40" s="249"/>
      <c r="D40" s="249"/>
      <c r="E40" s="249"/>
      <c r="F40" s="249"/>
      <c r="G40" s="249"/>
      <c r="H40" s="249"/>
      <c r="I40" s="249"/>
      <c r="J40" s="249"/>
    </row>
    <row r="41" spans="1:10" x14ac:dyDescent="0.4">
      <c r="A41" s="249"/>
      <c r="B41" s="249"/>
      <c r="C41" s="249"/>
      <c r="D41" s="249"/>
      <c r="E41" s="249"/>
      <c r="F41" s="249"/>
      <c r="G41" s="249"/>
      <c r="H41" s="249"/>
      <c r="I41" s="249"/>
      <c r="J41" s="249"/>
    </row>
    <row r="42" spans="1:10" x14ac:dyDescent="0.4">
      <c r="A42" t="s">
        <v>210</v>
      </c>
    </row>
    <row r="43" spans="1:10" ht="15" customHeight="1" x14ac:dyDescent="0.4">
      <c r="A43" t="s">
        <v>211</v>
      </c>
      <c r="B43" s="147"/>
      <c r="C43" s="147"/>
      <c r="D43" s="147"/>
      <c r="E43" s="147"/>
      <c r="F43" s="147"/>
      <c r="G43" s="147"/>
      <c r="H43" s="147"/>
      <c r="I43" s="147"/>
      <c r="J43" s="147"/>
    </row>
    <row r="44" spans="1:10" x14ac:dyDescent="0.4">
      <c r="A44" s="1" t="s">
        <v>95</v>
      </c>
      <c r="B44" s="147"/>
      <c r="C44" s="147"/>
      <c r="D44" s="147"/>
      <c r="E44" s="147"/>
      <c r="F44" s="147"/>
      <c r="G44" s="147"/>
      <c r="H44" s="147"/>
      <c r="I44" s="147"/>
      <c r="J44" s="147"/>
    </row>
    <row r="45" spans="1:10" x14ac:dyDescent="0.4">
      <c r="A45" s="248" t="s">
        <v>227</v>
      </c>
      <c r="B45" s="248"/>
      <c r="C45" s="248"/>
      <c r="D45" s="248"/>
      <c r="E45" s="248"/>
      <c r="F45" s="248"/>
      <c r="G45" s="248"/>
      <c r="H45" s="248"/>
      <c r="I45" s="248"/>
      <c r="J45" s="248"/>
    </row>
    <row r="46" spans="1:10" x14ac:dyDescent="0.4">
      <c r="A46" s="248" t="s">
        <v>228</v>
      </c>
      <c r="B46" s="248"/>
      <c r="C46" s="248"/>
      <c r="D46" s="248"/>
      <c r="E46" s="248"/>
      <c r="F46" s="248"/>
      <c r="G46" s="248"/>
      <c r="H46" s="248"/>
      <c r="I46" s="248"/>
      <c r="J46" s="248"/>
    </row>
    <row r="47" spans="1:10" x14ac:dyDescent="0.4">
      <c r="G47" s="185"/>
      <c r="H47" s="185"/>
      <c r="I47" s="185"/>
      <c r="J47" s="185"/>
    </row>
    <row r="48" spans="1:10" x14ac:dyDescent="0.4">
      <c r="A48" t="s">
        <v>229</v>
      </c>
      <c r="C48" s="250"/>
      <c r="D48" s="250"/>
      <c r="E48" s="250"/>
      <c r="F48" s="250"/>
      <c r="G48" s="250"/>
      <c r="H48" s="185"/>
      <c r="I48" s="185"/>
      <c r="J48" s="185"/>
    </row>
    <row r="49" spans="1:10" x14ac:dyDescent="0.4">
      <c r="A49" s="246" t="s">
        <v>96</v>
      </c>
      <c r="B49" s="246"/>
      <c r="C49" s="245">
        <f>id</f>
        <v>0</v>
      </c>
      <c r="D49" s="245"/>
      <c r="E49" s="245"/>
      <c r="F49" s="8"/>
      <c r="G49" s="185"/>
      <c r="H49" s="185"/>
      <c r="I49" s="185"/>
      <c r="J49" s="185"/>
    </row>
    <row r="50" spans="1:10" x14ac:dyDescent="0.4">
      <c r="A50" t="s">
        <v>131</v>
      </c>
      <c r="B50" s="244">
        <f>'P-Details'!C5</f>
        <v>0</v>
      </c>
      <c r="C50" s="244"/>
      <c r="D50" s="8" t="s">
        <v>2</v>
      </c>
      <c r="I50" t="s">
        <v>97</v>
      </c>
    </row>
  </sheetData>
  <sheetProtection algorithmName="SHA-512" hashValue="27J87dGQkatdA79vWOZVEvLMHfYGLYT5kZUctVGMKGnjMVWbEvLFBBNGsb/Hmq9045UJzbsOIZ9J/9TEbVEF6g==" saltValue="e0Bmsp8NREX87fDxlJSjeQ==" spinCount="100000" sheet="1" objects="1" selectLockedCells="1"/>
  <mergeCells count="49">
    <mergeCell ref="A1:C1"/>
    <mergeCell ref="A11:H11"/>
    <mergeCell ref="A12:H12"/>
    <mergeCell ref="A13:H13"/>
    <mergeCell ref="A14:H14"/>
    <mergeCell ref="D1:G1"/>
    <mergeCell ref="H1:J1"/>
    <mergeCell ref="A10:H10"/>
    <mergeCell ref="A4:J9"/>
    <mergeCell ref="H34:J34"/>
    <mergeCell ref="A31:C31"/>
    <mergeCell ref="A33:C33"/>
    <mergeCell ref="D31:G31"/>
    <mergeCell ref="A15:J15"/>
    <mergeCell ref="A28:J28"/>
    <mergeCell ref="A21:H21"/>
    <mergeCell ref="H31:J31"/>
    <mergeCell ref="A16:J18"/>
    <mergeCell ref="D30:G30"/>
    <mergeCell ref="A20:H20"/>
    <mergeCell ref="A19:H19"/>
    <mergeCell ref="A23:H23"/>
    <mergeCell ref="A25:J27"/>
    <mergeCell ref="A29:C29"/>
    <mergeCell ref="D29:G29"/>
    <mergeCell ref="A22:H22"/>
    <mergeCell ref="A24:H24"/>
    <mergeCell ref="A32:C32"/>
    <mergeCell ref="D32:G32"/>
    <mergeCell ref="H29:J29"/>
    <mergeCell ref="A30:C30"/>
    <mergeCell ref="H30:J30"/>
    <mergeCell ref="H32:J32"/>
    <mergeCell ref="D33:G33"/>
    <mergeCell ref="A35:C35"/>
    <mergeCell ref="G35:H35"/>
    <mergeCell ref="D35:F35"/>
    <mergeCell ref="B50:C50"/>
    <mergeCell ref="C49:E49"/>
    <mergeCell ref="A49:B49"/>
    <mergeCell ref="A36:J36"/>
    <mergeCell ref="A37:J41"/>
    <mergeCell ref="A45:J45"/>
    <mergeCell ref="A46:J46"/>
    <mergeCell ref="C48:G48"/>
    <mergeCell ref="I35:J35"/>
    <mergeCell ref="A34:C34"/>
    <mergeCell ref="D34:G34"/>
    <mergeCell ref="H33:J33"/>
  </mergeCells>
  <pageMargins left="0.34375" right="0.3125" top="0.11458333333333333" bottom="3.125E-2"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500BDD9-2830-4308-846E-1BB6547BE37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23</vt:i4>
      </vt:variant>
    </vt:vector>
  </HeadingPairs>
  <TitlesOfParts>
    <vt:vector size="27" baseType="lpstr">
      <vt:lpstr>P-Details</vt:lpstr>
      <vt:lpstr>Docs&amp;Certs</vt:lpstr>
      <vt:lpstr>Exp</vt:lpstr>
      <vt:lpstr>STM</vt:lpstr>
      <vt:lpstr>appdate</vt:lpstr>
      <vt:lpstr>dob</vt:lpstr>
      <vt:lpstr>dpcertificate</vt:lpstr>
      <vt:lpstr>dplevel</vt:lpstr>
      <vt:lpstr>homeaddress1</vt:lpstr>
      <vt:lpstr>homeaddress2</vt:lpstr>
      <vt:lpstr>homeaddress3</vt:lpstr>
      <vt:lpstr>homephone</vt:lpstr>
      <vt:lpstr>id</vt:lpstr>
      <vt:lpstr>'Docs&amp;Certs'!L.Status</vt:lpstr>
      <vt:lpstr>mobilephone</vt:lpstr>
      <vt:lpstr>names</vt:lpstr>
      <vt:lpstr>nationality</vt:lpstr>
      <vt:lpstr>otherphone</vt:lpstr>
      <vt:lpstr>pob</vt:lpstr>
      <vt:lpstr>position</vt:lpstr>
      <vt:lpstr>'Docs&amp;Certs'!Print_Area</vt:lpstr>
      <vt:lpstr>Exp!Print_Area</vt:lpstr>
      <vt:lpstr>'P-Details'!Print_Area</vt:lpstr>
      <vt:lpstr>STM!Print_Area</vt:lpstr>
      <vt:lpstr>Religion</vt:lpstr>
      <vt:lpstr>status</vt:lpstr>
      <vt:lpstr>surnames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Christofer Carcamo /Deepwater Group</dc:creator>
  <cp:lastModifiedBy>Manning Dept. Deepwater</cp:lastModifiedBy>
  <cp:revision/>
  <cp:lastPrinted>2026-10-19T00:33:50Z</cp:lastPrinted>
  <dcterms:created xsi:type="dcterms:W3CDTF">2020-08-16T02:15:15Z</dcterms:created>
  <dcterms:modified xsi:type="dcterms:W3CDTF">2026-10-19T00:34:52Z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ff7c8e5b-ea42-4193-b2c9-c7a06bd61992</vt:lpwstr>
  </property>
  <property fmtid="{D5CDD505-2E9C-101B-9397-08002B2CF9AE}" pid="3" name="ConnectionInfosStorage">
    <vt:lpwstr>WorkbookXmlParts</vt:lpwstr>
  </property>
</Properties>
</file>