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orianhawkins/Downloads/"/>
    </mc:Choice>
  </mc:AlternateContent>
  <xr:revisionPtr revIDLastSave="0" documentId="8_{6AAD2337-B8C9-3249-B763-1E6C9DD260A0}" xr6:coauthVersionLast="47" xr6:coauthVersionMax="47" xr10:uidLastSave="{00000000-0000-0000-0000-000000000000}"/>
  <bookViews>
    <workbookView xWindow="0" yWindow="740" windowWidth="29040" windowHeight="16440" activeTab="1" xr2:uid="{E97937A6-3BB3-4B41-9B9C-043DDDA45D5C}"/>
  </bookViews>
  <sheets>
    <sheet name="Calendar" sheetId="1" r:id="rId1"/>
    <sheet name="Budget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2" l="1"/>
  <c r="B28" i="2" l="1"/>
  <c r="B26" i="2"/>
  <c r="B22" i="2"/>
  <c r="B29" i="2" s="1"/>
</calcChain>
</file>

<file path=xl/sharedStrings.xml><?xml version="1.0" encoding="utf-8"?>
<sst xmlns="http://schemas.openxmlformats.org/spreadsheetml/2006/main" count="99" uniqueCount="63">
  <si>
    <t>Date</t>
  </si>
  <si>
    <t>Time</t>
  </si>
  <si>
    <t>Location</t>
  </si>
  <si>
    <t>Description</t>
  </si>
  <si>
    <t>TBD</t>
  </si>
  <si>
    <t>New Official Orientation</t>
  </si>
  <si>
    <t>1st General Mtg and Classroom Training</t>
  </si>
  <si>
    <t>2nd General Mtg and Classroom Training</t>
  </si>
  <si>
    <t>Zoom</t>
  </si>
  <si>
    <t>Online Training</t>
  </si>
  <si>
    <t>On Court or Classroom Training</t>
  </si>
  <si>
    <t>3rd General Mtg and Classroom Training</t>
  </si>
  <si>
    <t>4th General Mtg and Classroom Training</t>
  </si>
  <si>
    <t>5th General Mtg and Classroom Training</t>
  </si>
  <si>
    <t>6th General Mtg and Classroom Trainin</t>
  </si>
  <si>
    <t>John I</t>
  </si>
  <si>
    <t xml:space="preserve">ECBOA 2025-26 Proposed Budget </t>
  </si>
  <si>
    <t>Members Dues $55.00</t>
  </si>
  <si>
    <t>EXPENSE ITEMS</t>
  </si>
  <si>
    <t>Corpoate Filing Fees - State of Florida</t>
  </si>
  <si>
    <t>FHSAA Leadership Conference - Travel and Cost</t>
  </si>
  <si>
    <t>Training Material and Cost</t>
  </si>
  <si>
    <t>Bank Charges and Supplies</t>
  </si>
  <si>
    <t>Credit Card Processing Fee $1.65/ea.(3% per)</t>
  </si>
  <si>
    <t>National Association of Sports Officials NASO</t>
  </si>
  <si>
    <t>Meeting Expenses</t>
  </si>
  <si>
    <t>Donations/Gifts/Flowers - Members</t>
  </si>
  <si>
    <t>Website, Communication and related support (Zoom $159) Godaddy</t>
  </si>
  <si>
    <t>Awards, plaques, gift certificates</t>
  </si>
  <si>
    <t>Arbriter - Evaluation Module</t>
  </si>
  <si>
    <t>Evaluation Costs (40 evals @ $35/game)</t>
  </si>
  <si>
    <t>Recruiting and Retention</t>
  </si>
  <si>
    <t>Cotingency and Miscellanous Cost</t>
  </si>
  <si>
    <t>General Meeting Cost</t>
  </si>
  <si>
    <t>Election Buddy ($29.00 per election) 29.00*3</t>
  </si>
  <si>
    <t xml:space="preserve">Total Budgeted Expenses </t>
  </si>
  <si>
    <t>INCOME ITEMS</t>
  </si>
  <si>
    <t>Total Projected Income</t>
  </si>
  <si>
    <t>Projected Budget Surplus/ (Deficit)</t>
  </si>
  <si>
    <t>Insurance</t>
  </si>
  <si>
    <t>Member Dues 55*160</t>
  </si>
  <si>
    <t>Meet and Greet</t>
  </si>
  <si>
    <t>Late Fees 35*$30</t>
  </si>
  <si>
    <t>Recommendations</t>
  </si>
  <si>
    <t>Training</t>
  </si>
  <si>
    <t>Assigning</t>
  </si>
  <si>
    <t>Grievance</t>
  </si>
  <si>
    <t>Evaluations</t>
  </si>
  <si>
    <t>Chair</t>
  </si>
  <si>
    <t>Member</t>
  </si>
  <si>
    <t>Craig Henderson</t>
  </si>
  <si>
    <t>Mark DeAtley</t>
  </si>
  <si>
    <t>Alvin McClinton</t>
  </si>
  <si>
    <t>Jon Alin</t>
  </si>
  <si>
    <t>Randy Davis</t>
  </si>
  <si>
    <t>Dustin Mecurio</t>
  </si>
  <si>
    <t>Samy Pucio</t>
  </si>
  <si>
    <t>Jerome West</t>
  </si>
  <si>
    <t>Jason Guisinger</t>
  </si>
  <si>
    <t>Ashanti Burnette</t>
  </si>
  <si>
    <t>Nick Agress</t>
  </si>
  <si>
    <t>Brian Jones</t>
  </si>
  <si>
    <t>Selected by Membership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</si>
</sst>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16" fontId="0" fillId="0" borderId="0" xfId="0" applyNumberFormat="1"/>
    <xf numFmtId="20" fontId="0" fillId="0" borderId="0" xfId="0" applyNumberFormat="1"/>
    <xf numFmtId="0" fontId="3" fillId="0" borderId="0" xfId="0" applyFont="1"/>
    <xf numFmtId="0" fontId="3" fillId="0" borderId="1" xfId="0" applyFont="1" applyBorder="1"/>
    <xf numFmtId="44" fontId="3" fillId="0" borderId="0" xfId="1" applyFont="1" applyBorder="1"/>
    <xf numFmtId="44" fontId="2" fillId="0" borderId="0" xfId="1" applyFont="1" applyBorder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44" fontId="3" fillId="0" borderId="0" xfId="1" applyFont="1" applyBorder="1" applyAlignment="1">
      <alignment horizontal="center" wrapText="1"/>
    </xf>
    <xf numFmtId="0" fontId="4" fillId="0" borderId="2" xfId="0" applyFont="1" applyBorder="1"/>
    <xf numFmtId="0" fontId="2" fillId="0" borderId="2" xfId="0" applyFont="1" applyBorder="1"/>
    <xf numFmtId="0" fontId="5" fillId="0" borderId="2" xfId="0" applyFont="1" applyBorder="1" applyAlignment="1">
      <alignment horizontal="center"/>
    </xf>
    <xf numFmtId="0" fontId="3" fillId="0" borderId="2" xfId="0" applyFont="1" applyBorder="1"/>
    <xf numFmtId="0" fontId="0" fillId="0" borderId="2" xfId="0" applyBorder="1"/>
    <xf numFmtId="164" fontId="3" fillId="0" borderId="2" xfId="1" applyNumberFormat="1" applyFont="1" applyBorder="1"/>
    <xf numFmtId="164" fontId="2" fillId="0" borderId="2" xfId="1" applyNumberFormat="1" applyFont="1" applyBorder="1"/>
    <xf numFmtId="0" fontId="6" fillId="0" borderId="2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91CD1-FDA6-41CC-A71B-7D3AB007ADD7}">
  <dimension ref="A1:H37"/>
  <sheetViews>
    <sheetView workbookViewId="0">
      <selection activeCell="J5" sqref="J5"/>
    </sheetView>
  </sheetViews>
  <sheetFormatPr baseColWidth="10" defaultColWidth="8.83203125" defaultRowHeight="15" x14ac:dyDescent="0.2"/>
  <cols>
    <col min="8" max="8" width="36.5" bestFit="1" customWidth="1"/>
  </cols>
  <sheetData>
    <row r="1" spans="1:8" x14ac:dyDescent="0.2">
      <c r="B1" t="s">
        <v>0</v>
      </c>
      <c r="D1" t="s">
        <v>1</v>
      </c>
      <c r="F1" t="s">
        <v>2</v>
      </c>
      <c r="H1" t="s">
        <v>3</v>
      </c>
    </row>
    <row r="3" spans="1:8" x14ac:dyDescent="0.2">
      <c r="B3" t="s">
        <v>4</v>
      </c>
      <c r="D3" t="s">
        <v>4</v>
      </c>
      <c r="F3" t="s">
        <v>4</v>
      </c>
      <c r="H3" t="s">
        <v>41</v>
      </c>
    </row>
    <row r="5" spans="1:8" x14ac:dyDescent="0.2">
      <c r="A5">
        <v>1</v>
      </c>
      <c r="B5" s="1">
        <v>45903</v>
      </c>
      <c r="D5" s="2">
        <v>0.79166666666666663</v>
      </c>
      <c r="F5" t="s">
        <v>4</v>
      </c>
      <c r="H5" t="s">
        <v>5</v>
      </c>
    </row>
    <row r="7" spans="1:8" x14ac:dyDescent="0.2">
      <c r="A7">
        <v>2</v>
      </c>
      <c r="B7" s="1">
        <v>45910</v>
      </c>
      <c r="D7" s="2">
        <v>0.79166666666666663</v>
      </c>
      <c r="F7" t="s">
        <v>15</v>
      </c>
      <c r="H7" t="s">
        <v>6</v>
      </c>
    </row>
    <row r="9" spans="1:8" x14ac:dyDescent="0.2">
      <c r="A9">
        <v>3</v>
      </c>
      <c r="B9" s="1">
        <v>45924</v>
      </c>
      <c r="D9" s="2">
        <v>0.79166666666666663</v>
      </c>
      <c r="F9" t="s">
        <v>15</v>
      </c>
      <c r="H9" t="s">
        <v>7</v>
      </c>
    </row>
    <row r="11" spans="1:8" x14ac:dyDescent="0.2">
      <c r="A11">
        <v>4</v>
      </c>
      <c r="B11" s="1">
        <v>45928</v>
      </c>
      <c r="D11" s="2">
        <v>0.77083333333333337</v>
      </c>
      <c r="F11" t="s">
        <v>8</v>
      </c>
      <c r="H11" t="s">
        <v>9</v>
      </c>
    </row>
    <row r="13" spans="1:8" x14ac:dyDescent="0.2">
      <c r="A13">
        <v>5</v>
      </c>
      <c r="B13" s="1">
        <v>45934</v>
      </c>
      <c r="D13" s="2">
        <v>0.375</v>
      </c>
      <c r="F13" t="s">
        <v>4</v>
      </c>
      <c r="H13" t="s">
        <v>10</v>
      </c>
    </row>
    <row r="15" spans="1:8" x14ac:dyDescent="0.2">
      <c r="A15">
        <v>6</v>
      </c>
      <c r="B15" s="1">
        <v>45938</v>
      </c>
      <c r="D15" s="2">
        <v>0.79166666666666663</v>
      </c>
      <c r="F15" t="s">
        <v>15</v>
      </c>
      <c r="H15" t="s">
        <v>11</v>
      </c>
    </row>
    <row r="17" spans="1:8" x14ac:dyDescent="0.2">
      <c r="A17">
        <v>7</v>
      </c>
      <c r="B17" s="1">
        <v>45942</v>
      </c>
      <c r="D17" s="2">
        <v>0.77083333333333337</v>
      </c>
      <c r="F17" t="s">
        <v>8</v>
      </c>
      <c r="H17" t="s">
        <v>9</v>
      </c>
    </row>
    <row r="19" spans="1:8" x14ac:dyDescent="0.2">
      <c r="A19">
        <v>8</v>
      </c>
      <c r="B19" s="1">
        <v>45948</v>
      </c>
      <c r="D19" s="2">
        <v>0.375</v>
      </c>
      <c r="F19" t="s">
        <v>4</v>
      </c>
      <c r="H19" t="s">
        <v>10</v>
      </c>
    </row>
    <row r="21" spans="1:8" x14ac:dyDescent="0.2">
      <c r="A21">
        <v>9</v>
      </c>
      <c r="B21" s="1">
        <v>45952</v>
      </c>
      <c r="D21" s="2">
        <v>0.79166666666666663</v>
      </c>
      <c r="F21" t="s">
        <v>15</v>
      </c>
      <c r="H21" t="s">
        <v>12</v>
      </c>
    </row>
    <row r="23" spans="1:8" x14ac:dyDescent="0.2">
      <c r="A23">
        <v>10</v>
      </c>
      <c r="B23" s="1">
        <v>45956</v>
      </c>
      <c r="D23" s="2">
        <v>0.77083333333333337</v>
      </c>
      <c r="F23" t="s">
        <v>8</v>
      </c>
      <c r="H23" t="s">
        <v>9</v>
      </c>
    </row>
    <row r="25" spans="1:8" x14ac:dyDescent="0.2">
      <c r="A25">
        <v>11</v>
      </c>
      <c r="B25" s="1">
        <v>45962</v>
      </c>
      <c r="D25" s="2">
        <v>0.375</v>
      </c>
      <c r="F25" t="s">
        <v>4</v>
      </c>
      <c r="H25" t="s">
        <v>10</v>
      </c>
    </row>
    <row r="27" spans="1:8" x14ac:dyDescent="0.2">
      <c r="A27">
        <v>12</v>
      </c>
      <c r="B27" s="1">
        <v>45966</v>
      </c>
      <c r="D27" s="2">
        <v>0.79166666666666663</v>
      </c>
      <c r="F27" t="s">
        <v>15</v>
      </c>
      <c r="H27" t="s">
        <v>13</v>
      </c>
    </row>
    <row r="29" spans="1:8" x14ac:dyDescent="0.2">
      <c r="A29">
        <v>13</v>
      </c>
      <c r="B29" s="1">
        <v>45970</v>
      </c>
      <c r="D29" s="2">
        <v>0.77083333333333337</v>
      </c>
      <c r="F29" t="s">
        <v>8</v>
      </c>
      <c r="H29" t="s">
        <v>9</v>
      </c>
    </row>
    <row r="31" spans="1:8" x14ac:dyDescent="0.2">
      <c r="A31">
        <v>14</v>
      </c>
      <c r="B31" s="1">
        <v>45976</v>
      </c>
      <c r="D31" s="2">
        <v>0.375</v>
      </c>
      <c r="F31" t="s">
        <v>4</v>
      </c>
      <c r="H31" t="s">
        <v>10</v>
      </c>
    </row>
    <row r="33" spans="1:8" x14ac:dyDescent="0.2">
      <c r="A33">
        <v>15</v>
      </c>
      <c r="B33" s="1">
        <v>45980</v>
      </c>
      <c r="D33" s="2">
        <v>0.79166666666666663</v>
      </c>
      <c r="F33" t="s">
        <v>15</v>
      </c>
      <c r="H33" t="s">
        <v>14</v>
      </c>
    </row>
    <row r="35" spans="1:8" x14ac:dyDescent="0.2">
      <c r="A35">
        <v>16</v>
      </c>
      <c r="B35" s="1">
        <v>45984</v>
      </c>
      <c r="D35" s="2">
        <v>0.77083333333333337</v>
      </c>
      <c r="F35" t="s">
        <v>8</v>
      </c>
      <c r="H35" t="s">
        <v>9</v>
      </c>
    </row>
    <row r="37" spans="1:8" x14ac:dyDescent="0.2">
      <c r="D37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CDBAB-C6DC-4078-AA1C-29E24349B26C}">
  <dimension ref="A1:C34"/>
  <sheetViews>
    <sheetView tabSelected="1" workbookViewId="0">
      <selection activeCell="B4" sqref="B4"/>
    </sheetView>
  </sheetViews>
  <sheetFormatPr baseColWidth="10" defaultColWidth="8.83203125" defaultRowHeight="15" x14ac:dyDescent="0.2"/>
  <cols>
    <col min="1" max="1" width="71.83203125" bestFit="1" customWidth="1"/>
    <col min="2" max="2" width="25" bestFit="1" customWidth="1"/>
  </cols>
  <sheetData>
    <row r="1" spans="1:3" ht="19" x14ac:dyDescent="0.25">
      <c r="A1" s="10" t="s">
        <v>16</v>
      </c>
      <c r="B1" s="11" t="s">
        <v>17</v>
      </c>
    </row>
    <row r="2" spans="1:3" ht="19" x14ac:dyDescent="0.25">
      <c r="A2" s="12" t="s">
        <v>18</v>
      </c>
      <c r="B2" s="13"/>
      <c r="C2" s="4"/>
    </row>
    <row r="3" spans="1:3" ht="19" x14ac:dyDescent="0.25">
      <c r="A3" s="12"/>
      <c r="B3" s="14"/>
    </row>
    <row r="4" spans="1:3" ht="17" x14ac:dyDescent="0.2">
      <c r="A4" s="13" t="s">
        <v>19</v>
      </c>
      <c r="B4" s="15">
        <v>70</v>
      </c>
    </row>
    <row r="5" spans="1:3" ht="17" x14ac:dyDescent="0.2">
      <c r="A5" s="13" t="s">
        <v>20</v>
      </c>
      <c r="B5" s="15">
        <v>500</v>
      </c>
    </row>
    <row r="6" spans="1:3" ht="17" x14ac:dyDescent="0.2">
      <c r="A6" s="13" t="s">
        <v>21</v>
      </c>
      <c r="B6" s="15">
        <v>1000</v>
      </c>
    </row>
    <row r="7" spans="1:3" ht="17" x14ac:dyDescent="0.2">
      <c r="A7" s="13" t="s">
        <v>22</v>
      </c>
      <c r="B7" s="15">
        <v>150</v>
      </c>
    </row>
    <row r="8" spans="1:3" ht="17" x14ac:dyDescent="0.2">
      <c r="A8" s="13" t="s">
        <v>23</v>
      </c>
      <c r="B8" s="15">
        <v>310</v>
      </c>
    </row>
    <row r="9" spans="1:3" ht="17" x14ac:dyDescent="0.2">
      <c r="A9" s="13" t="s">
        <v>24</v>
      </c>
      <c r="B9" s="15">
        <v>99</v>
      </c>
    </row>
    <row r="10" spans="1:3" ht="17" x14ac:dyDescent="0.2">
      <c r="A10" s="13" t="s">
        <v>39</v>
      </c>
      <c r="B10" s="15">
        <v>675</v>
      </c>
    </row>
    <row r="11" spans="1:3" ht="17" x14ac:dyDescent="0.2">
      <c r="A11" s="13" t="s">
        <v>25</v>
      </c>
      <c r="B11" s="15">
        <v>1150</v>
      </c>
    </row>
    <row r="12" spans="1:3" ht="17" x14ac:dyDescent="0.2">
      <c r="A12" s="13" t="s">
        <v>26</v>
      </c>
      <c r="B12" s="15">
        <v>360</v>
      </c>
      <c r="C12" s="3"/>
    </row>
    <row r="13" spans="1:3" ht="17" x14ac:dyDescent="0.2">
      <c r="A13" s="13" t="s">
        <v>27</v>
      </c>
      <c r="B13" s="15">
        <v>250</v>
      </c>
    </row>
    <row r="14" spans="1:3" ht="17" x14ac:dyDescent="0.2">
      <c r="A14" s="13" t="s">
        <v>28</v>
      </c>
      <c r="B14" s="15">
        <v>2500</v>
      </c>
    </row>
    <row r="15" spans="1:3" ht="17" x14ac:dyDescent="0.2">
      <c r="A15" s="13" t="s">
        <v>29</v>
      </c>
      <c r="B15" s="15">
        <v>200</v>
      </c>
    </row>
    <row r="16" spans="1:3" ht="17" x14ac:dyDescent="0.2">
      <c r="A16" s="13" t="s">
        <v>30</v>
      </c>
      <c r="B16" s="15">
        <v>1400</v>
      </c>
    </row>
    <row r="17" spans="1:3" ht="17" x14ac:dyDescent="0.2">
      <c r="A17" s="13" t="s">
        <v>31</v>
      </c>
      <c r="B17" s="15">
        <v>500</v>
      </c>
    </row>
    <row r="18" spans="1:3" ht="17" x14ac:dyDescent="0.2">
      <c r="A18" s="13" t="s">
        <v>32</v>
      </c>
      <c r="B18" s="15">
        <v>400</v>
      </c>
    </row>
    <row r="19" spans="1:3" ht="17" x14ac:dyDescent="0.2">
      <c r="A19" s="13" t="s">
        <v>33</v>
      </c>
      <c r="B19" s="15"/>
      <c r="C19" s="3"/>
    </row>
    <row r="20" spans="1:3" ht="17" x14ac:dyDescent="0.2">
      <c r="A20" s="13" t="s">
        <v>34</v>
      </c>
      <c r="B20" s="15">
        <v>89</v>
      </c>
      <c r="C20" s="3"/>
    </row>
    <row r="21" spans="1:3" ht="17" x14ac:dyDescent="0.2">
      <c r="A21" s="13"/>
      <c r="B21" s="15">
        <v>0</v>
      </c>
      <c r="C21" s="3"/>
    </row>
    <row r="22" spans="1:3" ht="19" x14ac:dyDescent="0.25">
      <c r="A22" s="10" t="s">
        <v>35</v>
      </c>
      <c r="B22" s="16">
        <f>SUM(B4:B21)</f>
        <v>9653</v>
      </c>
    </row>
    <row r="23" spans="1:3" ht="17" x14ac:dyDescent="0.2">
      <c r="A23" s="14"/>
      <c r="B23" s="15"/>
    </row>
    <row r="24" spans="1:3" ht="19" x14ac:dyDescent="0.25">
      <c r="A24" s="12" t="s">
        <v>36</v>
      </c>
      <c r="B24" s="15"/>
    </row>
    <row r="25" spans="1:3" ht="17" x14ac:dyDescent="0.2">
      <c r="A25" s="14"/>
      <c r="B25" s="15"/>
    </row>
    <row r="26" spans="1:3" ht="19" x14ac:dyDescent="0.25">
      <c r="A26" s="17" t="s">
        <v>40</v>
      </c>
      <c r="B26" s="15">
        <f>55*160</f>
        <v>8800</v>
      </c>
    </row>
    <row r="27" spans="1:3" ht="17" x14ac:dyDescent="0.2">
      <c r="A27" s="13" t="s">
        <v>42</v>
      </c>
      <c r="B27" s="15">
        <f>35*30</f>
        <v>1050</v>
      </c>
    </row>
    <row r="28" spans="1:3" ht="17" x14ac:dyDescent="0.2">
      <c r="A28" s="11" t="s">
        <v>37</v>
      </c>
      <c r="B28" s="15">
        <f>SUM(B26:B27)</f>
        <v>9850</v>
      </c>
    </row>
    <row r="29" spans="1:3" ht="17" x14ac:dyDescent="0.2">
      <c r="A29" s="11" t="s">
        <v>38</v>
      </c>
      <c r="B29" s="16">
        <f>B28-B22</f>
        <v>197</v>
      </c>
    </row>
    <row r="30" spans="1:3" ht="17" x14ac:dyDescent="0.2">
      <c r="A30" s="7"/>
      <c r="B30" s="6"/>
    </row>
    <row r="31" spans="1:3" ht="17" x14ac:dyDescent="0.2">
      <c r="A31" s="3"/>
      <c r="B31" s="8"/>
    </row>
    <row r="32" spans="1:3" ht="17" x14ac:dyDescent="0.2">
      <c r="A32" s="3"/>
      <c r="B32" s="9"/>
    </row>
    <row r="33" spans="1:3" ht="17" x14ac:dyDescent="0.2">
      <c r="A33" s="3"/>
      <c r="B33" s="5"/>
      <c r="C33" s="3"/>
    </row>
    <row r="34" spans="1:3" ht="17" x14ac:dyDescent="0.2">
      <c r="A34" s="3"/>
      <c r="B34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82BC2-FE83-4464-AA96-1CF61B46B56D}">
  <dimension ref="A3:C26"/>
  <sheetViews>
    <sheetView workbookViewId="0">
      <selection activeCell="A8" sqref="A8:C11"/>
    </sheetView>
  </sheetViews>
  <sheetFormatPr baseColWidth="10" defaultColWidth="8.83203125" defaultRowHeight="15" x14ac:dyDescent="0.2"/>
  <cols>
    <col min="1" max="1" width="17.83203125" bestFit="1" customWidth="1"/>
    <col min="3" max="3" width="23.5" bestFit="1" customWidth="1"/>
  </cols>
  <sheetData>
    <row r="3" spans="1:3" x14ac:dyDescent="0.2">
      <c r="A3" t="s">
        <v>43</v>
      </c>
    </row>
    <row r="4" spans="1:3" x14ac:dyDescent="0.2">
      <c r="A4" t="s">
        <v>48</v>
      </c>
      <c r="C4" t="s">
        <v>50</v>
      </c>
    </row>
    <row r="5" spans="1:3" x14ac:dyDescent="0.2">
      <c r="A5" t="s">
        <v>49</v>
      </c>
      <c r="C5" t="s">
        <v>51</v>
      </c>
    </row>
    <row r="6" spans="1:3" x14ac:dyDescent="0.2">
      <c r="A6" t="s">
        <v>49</v>
      </c>
      <c r="C6" t="s">
        <v>62</v>
      </c>
    </row>
    <row r="8" spans="1:3" x14ac:dyDescent="0.2">
      <c r="A8" t="s">
        <v>44</v>
      </c>
    </row>
    <row r="9" spans="1:3" x14ac:dyDescent="0.2">
      <c r="A9" t="s">
        <v>48</v>
      </c>
      <c r="C9" t="s">
        <v>52</v>
      </c>
    </row>
    <row r="10" spans="1:3" x14ac:dyDescent="0.2">
      <c r="A10" t="s">
        <v>49</v>
      </c>
      <c r="C10" t="s">
        <v>54</v>
      </c>
    </row>
    <row r="11" spans="1:3" x14ac:dyDescent="0.2">
      <c r="A11" t="s">
        <v>49</v>
      </c>
    </row>
    <row r="13" spans="1:3" x14ac:dyDescent="0.2">
      <c r="A13" t="s">
        <v>45</v>
      </c>
    </row>
    <row r="14" spans="1:3" x14ac:dyDescent="0.2">
      <c r="A14" t="s">
        <v>48</v>
      </c>
      <c r="C14" t="s">
        <v>55</v>
      </c>
    </row>
    <row r="15" spans="1:3" x14ac:dyDescent="0.2">
      <c r="A15" t="s">
        <v>49</v>
      </c>
      <c r="C15" t="s">
        <v>56</v>
      </c>
    </row>
    <row r="16" spans="1:3" x14ac:dyDescent="0.2">
      <c r="A16" t="s">
        <v>49</v>
      </c>
      <c r="C16" t="s">
        <v>57</v>
      </c>
    </row>
    <row r="18" spans="1:3" x14ac:dyDescent="0.2">
      <c r="A18" t="s">
        <v>46</v>
      </c>
    </row>
    <row r="19" spans="1:3" x14ac:dyDescent="0.2">
      <c r="A19" t="s">
        <v>48</v>
      </c>
      <c r="C19" t="s">
        <v>53</v>
      </c>
    </row>
    <row r="20" spans="1:3" x14ac:dyDescent="0.2">
      <c r="A20" t="s">
        <v>49</v>
      </c>
      <c r="C20" t="s">
        <v>58</v>
      </c>
    </row>
    <row r="21" spans="1:3" x14ac:dyDescent="0.2">
      <c r="A21" t="s">
        <v>49</v>
      </c>
      <c r="C21" t="s">
        <v>59</v>
      </c>
    </row>
    <row r="23" spans="1:3" x14ac:dyDescent="0.2">
      <c r="A23" t="s">
        <v>47</v>
      </c>
    </row>
    <row r="24" spans="1:3" x14ac:dyDescent="0.2">
      <c r="A24" t="s">
        <v>48</v>
      </c>
      <c r="C24" t="s">
        <v>61</v>
      </c>
    </row>
    <row r="25" spans="1:3" x14ac:dyDescent="0.2">
      <c r="A25" t="s">
        <v>49</v>
      </c>
      <c r="C25" t="s">
        <v>60</v>
      </c>
    </row>
    <row r="26" spans="1:3" x14ac:dyDescent="0.2">
      <c r="A26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Calendar</vt:lpstr>
      <vt:lpstr>Budget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benzes hi</dc:creator>
  <cp:lastModifiedBy>Dorian Hawkins</cp:lastModifiedBy>
  <dcterms:created xsi:type="dcterms:W3CDTF">2025-06-09T16:49:08Z</dcterms:created>
  <dcterms:modified xsi:type="dcterms:W3CDTF">2025-09-20T13:44:08Z</dcterms:modified>
</cp:coreProperties>
</file>