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CBOA\"/>
    </mc:Choice>
  </mc:AlternateContent>
  <xr:revisionPtr revIDLastSave="0" documentId="8_{C4E58FED-1A52-4457-B748-8BA9EF956322}" xr6:coauthVersionLast="47" xr6:coauthVersionMax="47" xr10:uidLastSave="{00000000-0000-0000-0000-000000000000}"/>
  <bookViews>
    <workbookView xWindow="-120" yWindow="-120" windowWidth="29040" windowHeight="15720" xr2:uid="{ECFA9A99-624B-4D00-AF0F-2E343A7E0FC3}"/>
  </bookViews>
  <sheets>
    <sheet name="2026-2027 Bud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1" i="2" l="1"/>
  <c r="B25" i="2"/>
  <c r="B24" i="2"/>
  <c r="B20" i="2"/>
  <c r="B26" i="2" l="1"/>
  <c r="B27" i="2" s="1"/>
</calcChain>
</file>

<file path=xl/sharedStrings.xml><?xml version="1.0" encoding="utf-8"?>
<sst xmlns="http://schemas.openxmlformats.org/spreadsheetml/2006/main" count="33" uniqueCount="32">
  <si>
    <t xml:space="preserve">ECBOA 2026-27 Proposed Budget </t>
  </si>
  <si>
    <t>Members Dues $55.00</t>
  </si>
  <si>
    <t>Comment</t>
  </si>
  <si>
    <t>EXPENSE ITEMS</t>
  </si>
  <si>
    <t>Corpoate Filing Fees - State of Florida</t>
  </si>
  <si>
    <t>FHSAA Leadership Conference - Travel and Cost</t>
  </si>
  <si>
    <t>Training Material and Cost</t>
  </si>
  <si>
    <t>inc $500</t>
  </si>
  <si>
    <t>Bank Charges and Supplies</t>
  </si>
  <si>
    <t>Credit Card Processing Fee $1.65/ea.(3% per)</t>
  </si>
  <si>
    <t>National Association of Sports Officials NASO</t>
  </si>
  <si>
    <t>Insurance</t>
  </si>
  <si>
    <t>Meeting Expenses</t>
  </si>
  <si>
    <t>Donations/Gifts/Flowers - Members</t>
  </si>
  <si>
    <t>Website, Communication and related support (Zoom $159) Godaddy</t>
  </si>
  <si>
    <t>Awards, plaques, gift certificates</t>
  </si>
  <si>
    <t>Arbriter - Evaluation Module</t>
  </si>
  <si>
    <t>Recruiting and Retention</t>
  </si>
  <si>
    <t>Contingency and Miscellanous Cost</t>
  </si>
  <si>
    <t>Election Buddy ($29.00 per election) 29.00*3</t>
  </si>
  <si>
    <t xml:space="preserve">Total Budgeted Expenses </t>
  </si>
  <si>
    <t>INCOME ITEMS</t>
  </si>
  <si>
    <t>Member Dues 55*160</t>
  </si>
  <si>
    <t>Late Fees 35*$30</t>
  </si>
  <si>
    <t>Total Projected Income</t>
  </si>
  <si>
    <t>Projected Budget Surplus/ (Deficit)</t>
  </si>
  <si>
    <t>Special Expenditure Ignagrual Induction of ECBOA Hall of Fame</t>
  </si>
  <si>
    <t>Funding from acct</t>
  </si>
  <si>
    <t>Special Recgonition for State Officials</t>
  </si>
  <si>
    <t>NOTE</t>
  </si>
  <si>
    <t>completed</t>
  </si>
  <si>
    <t>Evaluation Costs (56 evals @ $50/game)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</si>
</sst>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3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164" fontId="5" fillId="0" borderId="1" xfId="1" applyNumberFormat="1" applyFont="1" applyBorder="1"/>
    <xf numFmtId="0" fontId="0" fillId="0" borderId="0" xfId="0" applyAlignment="1">
      <alignment wrapText="1"/>
    </xf>
    <xf numFmtId="164" fontId="3" fillId="0" borderId="1" xfId="1" applyNumberFormat="1" applyFont="1" applyBorder="1"/>
    <xf numFmtId="0" fontId="7" fillId="0" borderId="1" xfId="0" applyFont="1" applyBorder="1"/>
    <xf numFmtId="44" fontId="3" fillId="0" borderId="1" xfId="1" applyFont="1" applyBorder="1"/>
    <xf numFmtId="0" fontId="5" fillId="2" borderId="1" xfId="0" applyFont="1" applyFill="1" applyBorder="1"/>
    <xf numFmtId="6" fontId="5" fillId="2" borderId="1" xfId="0" applyNumberFormat="1" applyFont="1" applyFill="1" applyBorder="1" applyAlignment="1">
      <alignment wrapText="1"/>
    </xf>
    <xf numFmtId="6" fontId="5" fillId="2" borderId="1" xfId="1" applyNumberFormat="1" applyFont="1" applyFill="1" applyBorder="1" applyAlignment="1">
      <alignment wrapText="1"/>
    </xf>
    <xf numFmtId="0" fontId="5" fillId="0" borderId="0" xfId="0" applyFont="1"/>
    <xf numFmtId="6" fontId="5" fillId="2" borderId="0" xfId="1" applyNumberFormat="1" applyFont="1" applyFill="1" applyBorder="1" applyAlignment="1"/>
    <xf numFmtId="0" fontId="8" fillId="3" borderId="1" xfId="0" applyFont="1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5" fillId="0" borderId="4" xfId="0" applyFont="1" applyBorder="1"/>
    <xf numFmtId="0" fontId="5" fillId="0" borderId="5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Border="1"/>
    <xf numFmtId="0" fontId="0" fillId="0" borderId="7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B821-F69E-4CBF-82F5-26DD5E4FB0A9}">
  <dimension ref="A1:E31"/>
  <sheetViews>
    <sheetView tabSelected="1" workbookViewId="0">
      <selection activeCell="A19" sqref="A19:XFD19"/>
    </sheetView>
  </sheetViews>
  <sheetFormatPr defaultRowHeight="15" x14ac:dyDescent="0.25"/>
  <cols>
    <col min="1" max="1" width="71.85546875" bestFit="1" customWidth="1"/>
    <col min="2" max="2" width="25" bestFit="1" customWidth="1"/>
  </cols>
  <sheetData>
    <row r="1" spans="1:5" ht="18.75" x14ac:dyDescent="0.3">
      <c r="A1" s="1" t="s">
        <v>0</v>
      </c>
      <c r="B1" s="2" t="s">
        <v>1</v>
      </c>
      <c r="C1" s="29" t="s">
        <v>2</v>
      </c>
      <c r="D1" s="30"/>
    </row>
    <row r="2" spans="1:5" ht="18.75" x14ac:dyDescent="0.3">
      <c r="A2" s="3" t="s">
        <v>3</v>
      </c>
      <c r="B2" s="4"/>
      <c r="C2" s="25"/>
      <c r="D2" s="26"/>
    </row>
    <row r="3" spans="1:5" ht="18.75" x14ac:dyDescent="0.3">
      <c r="A3" s="3"/>
      <c r="B3" s="5"/>
      <c r="C3" s="31"/>
      <c r="D3" s="32"/>
    </row>
    <row r="4" spans="1:5" ht="17.25" x14ac:dyDescent="0.3">
      <c r="A4" s="4" t="s">
        <v>4</v>
      </c>
      <c r="B4" s="6">
        <v>70</v>
      </c>
      <c r="C4" s="21" t="s">
        <v>30</v>
      </c>
      <c r="D4" s="22"/>
    </row>
    <row r="5" spans="1:5" ht="17.25" x14ac:dyDescent="0.3">
      <c r="A5" s="4" t="s">
        <v>5</v>
      </c>
      <c r="B5" s="6">
        <v>500</v>
      </c>
      <c r="C5" s="21"/>
      <c r="D5" s="22"/>
    </row>
    <row r="6" spans="1:5" ht="17.25" x14ac:dyDescent="0.3">
      <c r="A6" s="4" t="s">
        <v>6</v>
      </c>
      <c r="B6" s="6">
        <v>1500</v>
      </c>
      <c r="C6" s="21" t="s">
        <v>7</v>
      </c>
      <c r="D6" s="22"/>
    </row>
    <row r="7" spans="1:5" ht="17.25" x14ac:dyDescent="0.3">
      <c r="A7" s="4" t="s">
        <v>8</v>
      </c>
      <c r="B7" s="6">
        <v>150</v>
      </c>
      <c r="C7" s="21"/>
      <c r="D7" s="22"/>
    </row>
    <row r="8" spans="1:5" ht="17.25" x14ac:dyDescent="0.3">
      <c r="A8" s="4" t="s">
        <v>9</v>
      </c>
      <c r="B8" s="6">
        <v>310</v>
      </c>
      <c r="C8" s="21"/>
      <c r="D8" s="22"/>
    </row>
    <row r="9" spans="1:5" ht="17.25" x14ac:dyDescent="0.3">
      <c r="A9" s="4" t="s">
        <v>10</v>
      </c>
      <c r="B9" s="6">
        <v>100</v>
      </c>
      <c r="C9" s="21"/>
      <c r="D9" s="22"/>
    </row>
    <row r="10" spans="1:5" ht="17.25" x14ac:dyDescent="0.3">
      <c r="A10" s="4" t="s">
        <v>11</v>
      </c>
      <c r="B10" s="6">
        <v>675</v>
      </c>
      <c r="C10" s="23"/>
      <c r="D10" s="24"/>
    </row>
    <row r="11" spans="1:5" ht="17.25" x14ac:dyDescent="0.3">
      <c r="A11" s="4" t="s">
        <v>12</v>
      </c>
      <c r="B11" s="6">
        <v>1150</v>
      </c>
      <c r="C11" s="21"/>
      <c r="D11" s="22"/>
    </row>
    <row r="12" spans="1:5" ht="17.25" x14ac:dyDescent="0.3">
      <c r="A12" s="4" t="s">
        <v>13</v>
      </c>
      <c r="B12" s="6">
        <v>350</v>
      </c>
      <c r="C12" s="25"/>
      <c r="D12" s="26"/>
    </row>
    <row r="13" spans="1:5" ht="17.25" x14ac:dyDescent="0.3">
      <c r="A13" s="4" t="s">
        <v>14</v>
      </c>
      <c r="B13" s="6">
        <v>250</v>
      </c>
      <c r="C13" s="23"/>
      <c r="D13" s="24"/>
    </row>
    <row r="14" spans="1:5" ht="17.25" x14ac:dyDescent="0.3">
      <c r="A14" s="4" t="s">
        <v>15</v>
      </c>
      <c r="B14" s="6">
        <v>2500</v>
      </c>
      <c r="C14" s="23"/>
      <c r="D14" s="24"/>
    </row>
    <row r="15" spans="1:5" ht="17.25" x14ac:dyDescent="0.3">
      <c r="A15" s="4" t="s">
        <v>16</v>
      </c>
      <c r="B15" s="6">
        <v>200</v>
      </c>
      <c r="C15" s="23"/>
      <c r="D15" s="24"/>
    </row>
    <row r="16" spans="1:5" ht="20.100000000000001" customHeight="1" x14ac:dyDescent="0.3">
      <c r="A16" s="4" t="s">
        <v>31</v>
      </c>
      <c r="B16" s="6">
        <v>2800</v>
      </c>
      <c r="C16" s="27"/>
      <c r="D16" s="28"/>
      <c r="E16" s="7"/>
    </row>
    <row r="17" spans="1:4" ht="17.25" x14ac:dyDescent="0.3">
      <c r="A17" s="4" t="s">
        <v>17</v>
      </c>
      <c r="B17" s="6">
        <v>500</v>
      </c>
      <c r="C17" s="23"/>
      <c r="D17" s="24"/>
    </row>
    <row r="18" spans="1:4" ht="17.25" x14ac:dyDescent="0.3">
      <c r="A18" s="4" t="s">
        <v>18</v>
      </c>
      <c r="B18" s="6">
        <v>400</v>
      </c>
      <c r="C18" s="21"/>
      <c r="D18" s="22"/>
    </row>
    <row r="19" spans="1:4" ht="17.25" x14ac:dyDescent="0.3">
      <c r="A19" s="4" t="s">
        <v>19</v>
      </c>
      <c r="B19" s="6">
        <v>89</v>
      </c>
      <c r="C19" s="25"/>
      <c r="D19" s="26"/>
    </row>
    <row r="20" spans="1:4" ht="18.75" x14ac:dyDescent="0.3">
      <c r="A20" s="1" t="s">
        <v>20</v>
      </c>
      <c r="B20" s="8">
        <f>SUM(B4:B19)</f>
        <v>11544</v>
      </c>
      <c r="C20" s="23"/>
      <c r="D20" s="24"/>
    </row>
    <row r="21" spans="1:4" ht="17.25" x14ac:dyDescent="0.3">
      <c r="A21" s="5"/>
      <c r="B21" s="6"/>
      <c r="C21" s="23"/>
      <c r="D21" s="24"/>
    </row>
    <row r="22" spans="1:4" ht="18.75" x14ac:dyDescent="0.3">
      <c r="A22" s="3" t="s">
        <v>21</v>
      </c>
      <c r="B22" s="6"/>
      <c r="C22" s="23"/>
      <c r="D22" s="24"/>
    </row>
    <row r="23" spans="1:4" ht="17.25" x14ac:dyDescent="0.3">
      <c r="A23" s="5"/>
      <c r="B23" s="6"/>
      <c r="C23" s="21"/>
      <c r="D23" s="22"/>
    </row>
    <row r="24" spans="1:4" ht="18.75" x14ac:dyDescent="0.3">
      <c r="A24" s="9" t="s">
        <v>22</v>
      </c>
      <c r="B24" s="6">
        <f>55*160</f>
        <v>8800</v>
      </c>
      <c r="C24" s="23"/>
      <c r="D24" s="24"/>
    </row>
    <row r="25" spans="1:4" ht="17.25" x14ac:dyDescent="0.3">
      <c r="A25" s="4" t="s">
        <v>23</v>
      </c>
      <c r="B25" s="6">
        <f>35*30</f>
        <v>1050</v>
      </c>
      <c r="C25" s="23"/>
      <c r="D25" s="24"/>
    </row>
    <row r="26" spans="1:4" ht="17.25" x14ac:dyDescent="0.3">
      <c r="A26" s="2" t="s">
        <v>24</v>
      </c>
      <c r="B26" s="6">
        <f>SUM(B24:B25)</f>
        <v>9850</v>
      </c>
      <c r="C26" s="23"/>
      <c r="D26" s="24"/>
    </row>
    <row r="27" spans="1:4" ht="17.25" x14ac:dyDescent="0.3">
      <c r="A27" s="2" t="s">
        <v>25</v>
      </c>
      <c r="B27" s="8">
        <f>B26-B20</f>
        <v>-1694</v>
      </c>
      <c r="C27" s="23"/>
      <c r="D27" s="24"/>
    </row>
    <row r="28" spans="1:4" ht="17.25" x14ac:dyDescent="0.3">
      <c r="A28" s="16" t="s">
        <v>29</v>
      </c>
      <c r="B28" s="10"/>
      <c r="C28" s="23"/>
      <c r="D28" s="24"/>
    </row>
    <row r="29" spans="1:4" ht="17.25" x14ac:dyDescent="0.3">
      <c r="A29" s="11" t="s">
        <v>26</v>
      </c>
      <c r="B29" s="12">
        <v>6500</v>
      </c>
      <c r="C29" s="17" t="s">
        <v>27</v>
      </c>
      <c r="D29" s="18"/>
    </row>
    <row r="30" spans="1:4" ht="17.25" x14ac:dyDescent="0.3">
      <c r="A30" s="11" t="s">
        <v>28</v>
      </c>
      <c r="B30" s="13">
        <v>2500</v>
      </c>
      <c r="C30" s="19" t="s">
        <v>27</v>
      </c>
      <c r="D30" s="20"/>
    </row>
    <row r="31" spans="1:4" ht="17.25" x14ac:dyDescent="0.3">
      <c r="B31" s="15">
        <f>SUM(B29:B30)</f>
        <v>9000</v>
      </c>
      <c r="C31" s="14"/>
    </row>
  </sheetData>
  <mergeCells count="30">
    <mergeCell ref="C12:D12"/>
    <mergeCell ref="C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22:D2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9:D29"/>
    <mergeCell ref="C30:D30"/>
    <mergeCell ref="C23:D23"/>
    <mergeCell ref="C24:D24"/>
    <mergeCell ref="C25:D25"/>
    <mergeCell ref="C26:D26"/>
    <mergeCell ref="C27:D27"/>
    <mergeCell ref="C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2026-2027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 Hawkins</dc:creator>
  <cp:lastModifiedBy>Dorian Hawkins</cp:lastModifiedBy>
  <dcterms:created xsi:type="dcterms:W3CDTF">2026-07-13T18:44:11Z</dcterms:created>
  <dcterms:modified xsi:type="dcterms:W3CDTF">2026-09-09T20:15:28Z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2c8ff-d603-46ec-b1e6-840ae3fad9d4_Enabled">
    <vt:lpwstr>true</vt:lpwstr>
  </property>
  <property fmtid="{D5CDD505-2E9C-101B-9397-08002B2CF9AE}" pid="3" name="MSIP_Label_dec2c8ff-d603-46ec-b1e6-840ae3fad9d4_SetDate">
    <vt:lpwstr>2026-07-13T18:54:04Z</vt:lpwstr>
  </property>
  <property fmtid="{D5CDD505-2E9C-101B-9397-08002B2CF9AE}" pid="4" name="MSIP_Label_dec2c8ff-d603-46ec-b1e6-840ae3fad9d4_Method">
    <vt:lpwstr>Standard</vt:lpwstr>
  </property>
  <property fmtid="{D5CDD505-2E9C-101B-9397-08002B2CF9AE}" pid="5" name="MSIP_Label_dec2c8ff-d603-46ec-b1e6-840ae3fad9d4_Name">
    <vt:lpwstr>Public</vt:lpwstr>
  </property>
  <property fmtid="{D5CDD505-2E9C-101B-9397-08002B2CF9AE}" pid="6" name="MSIP_Label_dec2c8ff-d603-46ec-b1e6-840ae3fad9d4_SiteId">
    <vt:lpwstr>f9bf5668-fdc7-47ad-be7a-4c58c8f1ec13</vt:lpwstr>
  </property>
  <property fmtid="{D5CDD505-2E9C-101B-9397-08002B2CF9AE}" pid="7" name="MSIP_Label_dec2c8ff-d603-46ec-b1e6-840ae3fad9d4_ActionId">
    <vt:lpwstr>386a03aa-edd7-4dd2-a8a4-d6743d95a5dd</vt:lpwstr>
  </property>
  <property fmtid="{D5CDD505-2E9C-101B-9397-08002B2CF9AE}" pid="8" name="MSIP_Label_dec2c8ff-d603-46ec-b1e6-840ae3fad9d4_ContentBits">
    <vt:lpwstr>0</vt:lpwstr>
  </property>
  <property fmtid="{D5CDD505-2E9C-101B-9397-08002B2CF9AE}" pid="9" name="MSIP_Label_dec2c8ff-d603-46ec-b1e6-840ae3fad9d4_Tag">
    <vt:lpwstr>10, 3, 0, 1</vt:lpwstr>
  </property>
</Properties>
</file>